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fat_cotacao" sheetId="104" r:id="rId1"/>
    <sheet name="stg_fat_faturamento" sheetId="105" r:id="rId2"/>
    <sheet name="Compara STG-ODS Fat" sheetId="106" r:id="rId3"/>
    <sheet name="Compara STG-ODS Fat (2)" sheetId="107" r:id="rId4"/>
    <sheet name="Plan1" sheetId="102" r:id="rId5"/>
    <sheet name="Confere LN com view" sheetId="108" r:id="rId6"/>
    <sheet name="Confere 20151210" sheetId="109" r:id="rId7"/>
  </sheets>
  <externalReferences>
    <externalReference r:id="rId8"/>
  </externalReferences>
  <definedNames>
    <definedName name="cisli.stat">[1]enums!$D$3:$D$9</definedName>
  </definedNames>
  <calcPr calcId="125725"/>
</workbook>
</file>

<file path=xl/calcChain.xml><?xml version="1.0" encoding="utf-8"?>
<calcChain xmlns="http://schemas.openxmlformats.org/spreadsheetml/2006/main">
  <c r="N431" i="107"/>
  <c r="M431"/>
  <c r="N429"/>
  <c r="M429"/>
  <c r="I429"/>
  <c r="H429"/>
  <c r="K315"/>
  <c r="L315"/>
  <c r="M315"/>
  <c r="N315"/>
  <c r="K316"/>
  <c r="L316"/>
  <c r="M316"/>
  <c r="N316"/>
  <c r="K317"/>
  <c r="L317"/>
  <c r="M317"/>
  <c r="N317"/>
  <c r="K318"/>
  <c r="L318"/>
  <c r="M318"/>
  <c r="N318"/>
  <c r="K319"/>
  <c r="L319"/>
  <c r="M319"/>
  <c r="N319"/>
  <c r="K320"/>
  <c r="L320"/>
  <c r="M320"/>
  <c r="N320"/>
  <c r="K321"/>
  <c r="L321"/>
  <c r="M321"/>
  <c r="N321"/>
  <c r="K322"/>
  <c r="L322"/>
  <c r="M322"/>
  <c r="N322"/>
  <c r="K323"/>
  <c r="L323"/>
  <c r="M323"/>
  <c r="N323"/>
  <c r="K324"/>
  <c r="L324"/>
  <c r="M324"/>
  <c r="N324"/>
  <c r="K325"/>
  <c r="L325"/>
  <c r="M325"/>
  <c r="N325"/>
  <c r="K326"/>
  <c r="L326"/>
  <c r="M326"/>
  <c r="N326"/>
  <c r="K327"/>
  <c r="L327"/>
  <c r="M327"/>
  <c r="N327"/>
  <c r="K328"/>
  <c r="L328"/>
  <c r="M328"/>
  <c r="N328"/>
  <c r="K329"/>
  <c r="L329"/>
  <c r="M329"/>
  <c r="N329"/>
  <c r="K330"/>
  <c r="L330"/>
  <c r="M330"/>
  <c r="N330"/>
  <c r="K331"/>
  <c r="L331"/>
  <c r="M331"/>
  <c r="N331"/>
  <c r="K332"/>
  <c r="L332"/>
  <c r="M332"/>
  <c r="N332"/>
  <c r="K333"/>
  <c r="L333"/>
  <c r="M333"/>
  <c r="N333"/>
  <c r="K334"/>
  <c r="L334"/>
  <c r="M334"/>
  <c r="N334"/>
  <c r="K335"/>
  <c r="L335"/>
  <c r="M335"/>
  <c r="N335"/>
  <c r="K336"/>
  <c r="L336"/>
  <c r="M336"/>
  <c r="N336"/>
  <c r="K337"/>
  <c r="L337"/>
  <c r="M337"/>
  <c r="N337"/>
  <c r="K338"/>
  <c r="L338"/>
  <c r="M338"/>
  <c r="N338"/>
  <c r="K339"/>
  <c r="L339"/>
  <c r="M339"/>
  <c r="N339"/>
  <c r="K340"/>
  <c r="L340"/>
  <c r="M340"/>
  <c r="N340"/>
  <c r="K341"/>
  <c r="L341"/>
  <c r="M341"/>
  <c r="N341"/>
  <c r="K342"/>
  <c r="L342"/>
  <c r="M342"/>
  <c r="N342"/>
  <c r="K343"/>
  <c r="L343"/>
  <c r="M343"/>
  <c r="N343"/>
  <c r="K344"/>
  <c r="L344"/>
  <c r="M344"/>
  <c r="N344"/>
  <c r="K345"/>
  <c r="L345"/>
  <c r="M345"/>
  <c r="N345"/>
  <c r="K346"/>
  <c r="L346"/>
  <c r="M346"/>
  <c r="N346"/>
  <c r="K347"/>
  <c r="L347"/>
  <c r="M347"/>
  <c r="N347"/>
  <c r="K348"/>
  <c r="L348"/>
  <c r="M348"/>
  <c r="N348"/>
  <c r="K349"/>
  <c r="L349"/>
  <c r="M349"/>
  <c r="N349"/>
  <c r="K350"/>
  <c r="L350"/>
  <c r="M350"/>
  <c r="N350"/>
  <c r="K351"/>
  <c r="L351"/>
  <c r="M351"/>
  <c r="N351"/>
  <c r="K352"/>
  <c r="L352"/>
  <c r="M352"/>
  <c r="N352"/>
  <c r="K353"/>
  <c r="L353"/>
  <c r="M353"/>
  <c r="N353"/>
  <c r="K354"/>
  <c r="L354"/>
  <c r="M354"/>
  <c r="N354"/>
  <c r="K355"/>
  <c r="L355"/>
  <c r="M355"/>
  <c r="N355"/>
  <c r="K356"/>
  <c r="L356"/>
  <c r="M356"/>
  <c r="N356"/>
  <c r="K357"/>
  <c r="L357"/>
  <c r="M357"/>
  <c r="N357"/>
  <c r="K358"/>
  <c r="L358"/>
  <c r="M358"/>
  <c r="N358"/>
  <c r="K359"/>
  <c r="L359"/>
  <c r="M359"/>
  <c r="N359"/>
  <c r="K360"/>
  <c r="L360"/>
  <c r="M360"/>
  <c r="N360"/>
  <c r="K361"/>
  <c r="L361"/>
  <c r="M361"/>
  <c r="N361"/>
  <c r="K362"/>
  <c r="L362"/>
  <c r="M362"/>
  <c r="N362"/>
  <c r="K363"/>
  <c r="L363"/>
  <c r="M363"/>
  <c r="N363"/>
  <c r="K364"/>
  <c r="L364"/>
  <c r="M364"/>
  <c r="N364"/>
  <c r="K365"/>
  <c r="L365"/>
  <c r="M365"/>
  <c r="N365"/>
  <c r="K366"/>
  <c r="L366"/>
  <c r="M366"/>
  <c r="N366"/>
  <c r="K367"/>
  <c r="L367"/>
  <c r="M367"/>
  <c r="N367"/>
  <c r="K368"/>
  <c r="L368"/>
  <c r="M368"/>
  <c r="N368"/>
  <c r="K369"/>
  <c r="L369"/>
  <c r="M369"/>
  <c r="N369"/>
  <c r="K370"/>
  <c r="L370"/>
  <c r="M370"/>
  <c r="N370"/>
  <c r="K371"/>
  <c r="L371"/>
  <c r="M371"/>
  <c r="N371"/>
  <c r="K372"/>
  <c r="L372"/>
  <c r="M372"/>
  <c r="N372"/>
  <c r="K373"/>
  <c r="L373"/>
  <c r="M373"/>
  <c r="N373"/>
  <c r="K374"/>
  <c r="L374"/>
  <c r="M374"/>
  <c r="N374"/>
  <c r="K375"/>
  <c r="L375"/>
  <c r="M375"/>
  <c r="N375"/>
  <c r="K376"/>
  <c r="L376"/>
  <c r="M376"/>
  <c r="N376"/>
  <c r="K377"/>
  <c r="L377"/>
  <c r="M377"/>
  <c r="N377"/>
  <c r="K378"/>
  <c r="L378"/>
  <c r="M378"/>
  <c r="N378"/>
  <c r="K379"/>
  <c r="L379"/>
  <c r="M379"/>
  <c r="N379"/>
  <c r="K380"/>
  <c r="L380"/>
  <c r="M380"/>
  <c r="N380"/>
  <c r="K381"/>
  <c r="L381"/>
  <c r="M381"/>
  <c r="N381"/>
  <c r="K382"/>
  <c r="L382"/>
  <c r="M382"/>
  <c r="N382"/>
  <c r="K383"/>
  <c r="L383"/>
  <c r="M383"/>
  <c r="N383"/>
  <c r="K384"/>
  <c r="L384"/>
  <c r="M384"/>
  <c r="N384"/>
  <c r="K385"/>
  <c r="L385"/>
  <c r="M385"/>
  <c r="N385"/>
  <c r="K386"/>
  <c r="L386"/>
  <c r="M386"/>
  <c r="N386"/>
  <c r="K387"/>
  <c r="L387"/>
  <c r="M387"/>
  <c r="N387"/>
  <c r="K388"/>
  <c r="L388"/>
  <c r="M388"/>
  <c r="N388"/>
  <c r="K389"/>
  <c r="L389"/>
  <c r="M389"/>
  <c r="N389"/>
  <c r="K390"/>
  <c r="L390"/>
  <c r="M390"/>
  <c r="N390"/>
  <c r="K391"/>
  <c r="L391"/>
  <c r="M391"/>
  <c r="N391"/>
  <c r="K392"/>
  <c r="L392"/>
  <c r="M392"/>
  <c r="N392"/>
  <c r="K393"/>
  <c r="L393"/>
  <c r="M393"/>
  <c r="N393"/>
  <c r="K394"/>
  <c r="L394"/>
  <c r="M394"/>
  <c r="N394"/>
  <c r="K395"/>
  <c r="L395"/>
  <c r="M395"/>
  <c r="N395"/>
  <c r="K396"/>
  <c r="L396"/>
  <c r="M396"/>
  <c r="N396"/>
  <c r="K397"/>
  <c r="L397"/>
  <c r="M397"/>
  <c r="N397"/>
  <c r="K398"/>
  <c r="L398"/>
  <c r="M398"/>
  <c r="N398"/>
  <c r="K399"/>
  <c r="L399"/>
  <c r="M399"/>
  <c r="N399"/>
  <c r="K400"/>
  <c r="L400"/>
  <c r="M400"/>
  <c r="N400"/>
  <c r="K401"/>
  <c r="L401"/>
  <c r="M401"/>
  <c r="N401"/>
  <c r="K402"/>
  <c r="L402"/>
  <c r="M402"/>
  <c r="N402"/>
  <c r="K403"/>
  <c r="L403"/>
  <c r="M403"/>
  <c r="N403"/>
  <c r="K404"/>
  <c r="L404"/>
  <c r="M404"/>
  <c r="N404"/>
  <c r="K405"/>
  <c r="L405"/>
  <c r="M405"/>
  <c r="N405"/>
  <c r="K406"/>
  <c r="L406"/>
  <c r="M406"/>
  <c r="N406"/>
  <c r="K407"/>
  <c r="L407"/>
  <c r="M407"/>
  <c r="N407"/>
  <c r="K408"/>
  <c r="L408"/>
  <c r="M408"/>
  <c r="N408"/>
  <c r="K409"/>
  <c r="L409"/>
  <c r="M409"/>
  <c r="N409"/>
  <c r="K410"/>
  <c r="L410"/>
  <c r="M410"/>
  <c r="N410"/>
  <c r="K411"/>
  <c r="L411"/>
  <c r="M411"/>
  <c r="N411"/>
  <c r="K412"/>
  <c r="L412"/>
  <c r="M412"/>
  <c r="N412"/>
  <c r="K413"/>
  <c r="L413"/>
  <c r="M413"/>
  <c r="N413"/>
  <c r="K414"/>
  <c r="L414"/>
  <c r="M414"/>
  <c r="N414"/>
  <c r="K415"/>
  <c r="L415"/>
  <c r="M415"/>
  <c r="N415"/>
  <c r="K416"/>
  <c r="L416"/>
  <c r="M416"/>
  <c r="N416"/>
  <c r="K417"/>
  <c r="L417"/>
  <c r="M417"/>
  <c r="N417"/>
  <c r="K418"/>
  <c r="L418"/>
  <c r="M418"/>
  <c r="N418"/>
  <c r="K419"/>
  <c r="L419"/>
  <c r="M419"/>
  <c r="N419"/>
  <c r="K420"/>
  <c r="L420"/>
  <c r="M420"/>
  <c r="N420"/>
  <c r="K421"/>
  <c r="L421"/>
  <c r="M421"/>
  <c r="N421"/>
  <c r="K422"/>
  <c r="L422"/>
  <c r="M422"/>
  <c r="N422"/>
  <c r="K423"/>
  <c r="L423"/>
  <c r="M423"/>
  <c r="N423"/>
  <c r="K424"/>
  <c r="L424"/>
  <c r="M424"/>
  <c r="N424"/>
  <c r="K425"/>
  <c r="L425"/>
  <c r="M425"/>
  <c r="N425"/>
  <c r="K426"/>
  <c r="L426"/>
  <c r="M426"/>
  <c r="N426"/>
  <c r="K427"/>
  <c r="L427"/>
  <c r="M427"/>
  <c r="N427"/>
  <c r="D429"/>
  <c r="C429"/>
  <c r="N314"/>
  <c r="M314"/>
  <c r="L314"/>
  <c r="K314"/>
  <c r="N313"/>
  <c r="M313"/>
  <c r="L313"/>
  <c r="K313"/>
  <c r="N312"/>
  <c r="M312"/>
  <c r="L312"/>
  <c r="K312"/>
  <c r="N311"/>
  <c r="M311"/>
  <c r="L311"/>
  <c r="K311"/>
  <c r="N310"/>
  <c r="M310"/>
  <c r="L310"/>
  <c r="K310"/>
  <c r="N309"/>
  <c r="M309"/>
  <c r="L309"/>
  <c r="K309"/>
  <c r="N308"/>
  <c r="M308"/>
  <c r="L308"/>
  <c r="K308"/>
  <c r="N307"/>
  <c r="M307"/>
  <c r="L307"/>
  <c r="K307"/>
  <c r="N306"/>
  <c r="M306"/>
  <c r="L306"/>
  <c r="K306"/>
  <c r="N305"/>
  <c r="M305"/>
  <c r="L305"/>
  <c r="K305"/>
  <c r="N304"/>
  <c r="M304"/>
  <c r="L304"/>
  <c r="K304"/>
  <c r="N303"/>
  <c r="M303"/>
  <c r="L303"/>
  <c r="K303"/>
  <c r="N302"/>
  <c r="M302"/>
  <c r="L302"/>
  <c r="K302"/>
  <c r="N301"/>
  <c r="M301"/>
  <c r="L301"/>
  <c r="K301"/>
  <c r="N300"/>
  <c r="M300"/>
  <c r="L300"/>
  <c r="K300"/>
  <c r="N299"/>
  <c r="M299"/>
  <c r="L299"/>
  <c r="K299"/>
  <c r="N298"/>
  <c r="M298"/>
  <c r="L298"/>
  <c r="K298"/>
  <c r="N297"/>
  <c r="M297"/>
  <c r="L297"/>
  <c r="K297"/>
  <c r="N296"/>
  <c r="M296"/>
  <c r="L296"/>
  <c r="K296"/>
  <c r="N295"/>
  <c r="M295"/>
  <c r="L295"/>
  <c r="K295"/>
  <c r="N294"/>
  <c r="M294"/>
  <c r="L294"/>
  <c r="K294"/>
  <c r="N293"/>
  <c r="M293"/>
  <c r="L293"/>
  <c r="K293"/>
  <c r="N292"/>
  <c r="M292"/>
  <c r="L292"/>
  <c r="K292"/>
  <c r="N291"/>
  <c r="M291"/>
  <c r="L291"/>
  <c r="K291"/>
  <c r="N290"/>
  <c r="M290"/>
  <c r="L290"/>
  <c r="K290"/>
  <c r="N289"/>
  <c r="M289"/>
  <c r="L289"/>
  <c r="K289"/>
  <c r="N288"/>
  <c r="M288"/>
  <c r="L288"/>
  <c r="K288"/>
  <c r="N287"/>
  <c r="M287"/>
  <c r="L287"/>
  <c r="K287"/>
  <c r="N286"/>
  <c r="M286"/>
  <c r="L286"/>
  <c r="K286"/>
  <c r="N285"/>
  <c r="M285"/>
  <c r="L285"/>
  <c r="K285"/>
  <c r="N284"/>
  <c r="M284"/>
  <c r="L284"/>
  <c r="K284"/>
  <c r="N283"/>
  <c r="M283"/>
  <c r="L283"/>
  <c r="K283"/>
  <c r="N282"/>
  <c r="M282"/>
  <c r="L282"/>
  <c r="K282"/>
  <c r="N281"/>
  <c r="M281"/>
  <c r="L281"/>
  <c r="K281"/>
  <c r="N280"/>
  <c r="M280"/>
  <c r="L280"/>
  <c r="K280"/>
  <c r="N279"/>
  <c r="M279"/>
  <c r="L279"/>
  <c r="K279"/>
  <c r="N278"/>
  <c r="M278"/>
  <c r="L278"/>
  <c r="K278"/>
  <c r="N277"/>
  <c r="M277"/>
  <c r="L277"/>
  <c r="K277"/>
  <c r="N276"/>
  <c r="M276"/>
  <c r="L276"/>
  <c r="K276"/>
  <c r="N275"/>
  <c r="M275"/>
  <c r="L275"/>
  <c r="K275"/>
  <c r="N274"/>
  <c r="M274"/>
  <c r="L274"/>
  <c r="K274"/>
  <c r="N273"/>
  <c r="M273"/>
  <c r="L273"/>
  <c r="K273"/>
  <c r="N272"/>
  <c r="M272"/>
  <c r="L272"/>
  <c r="K272"/>
  <c r="N271"/>
  <c r="M271"/>
  <c r="L271"/>
  <c r="K271"/>
  <c r="N270"/>
  <c r="M270"/>
  <c r="L270"/>
  <c r="K270"/>
  <c r="N269"/>
  <c r="M269"/>
  <c r="L269"/>
  <c r="K269"/>
  <c r="N268"/>
  <c r="M268"/>
  <c r="L268"/>
  <c r="K268"/>
  <c r="N267"/>
  <c r="M267"/>
  <c r="L267"/>
  <c r="K267"/>
  <c r="N266"/>
  <c r="M266"/>
  <c r="L266"/>
  <c r="K266"/>
  <c r="N265"/>
  <c r="M265"/>
  <c r="L265"/>
  <c r="K265"/>
  <c r="N264"/>
  <c r="M264"/>
  <c r="L264"/>
  <c r="K264"/>
  <c r="N263"/>
  <c r="M263"/>
  <c r="L263"/>
  <c r="K263"/>
  <c r="N262"/>
  <c r="M262"/>
  <c r="L262"/>
  <c r="K262"/>
  <c r="N261"/>
  <c r="M261"/>
  <c r="L261"/>
  <c r="K261"/>
  <c r="N260"/>
  <c r="M260"/>
  <c r="L260"/>
  <c r="K260"/>
  <c r="N259"/>
  <c r="M259"/>
  <c r="L259"/>
  <c r="K259"/>
  <c r="N258"/>
  <c r="M258"/>
  <c r="L258"/>
  <c r="K258"/>
  <c r="N257"/>
  <c r="M257"/>
  <c r="L257"/>
  <c r="K257"/>
  <c r="N256"/>
  <c r="M256"/>
  <c r="L256"/>
  <c r="K256"/>
  <c r="N255"/>
  <c r="M255"/>
  <c r="L255"/>
  <c r="K255"/>
  <c r="N254"/>
  <c r="M254"/>
  <c r="L254"/>
  <c r="K254"/>
  <c r="N253"/>
  <c r="M253"/>
  <c r="L253"/>
  <c r="K253"/>
  <c r="N252"/>
  <c r="M252"/>
  <c r="L252"/>
  <c r="K252"/>
  <c r="N251"/>
  <c r="M251"/>
  <c r="L251"/>
  <c r="K251"/>
  <c r="N250"/>
  <c r="M250"/>
  <c r="L250"/>
  <c r="K250"/>
  <c r="N249"/>
  <c r="M249"/>
  <c r="L249"/>
  <c r="K249"/>
  <c r="N248"/>
  <c r="M248"/>
  <c r="L248"/>
  <c r="K248"/>
  <c r="N247"/>
  <c r="M247"/>
  <c r="L247"/>
  <c r="K247"/>
  <c r="N246"/>
  <c r="M246"/>
  <c r="L246"/>
  <c r="K246"/>
  <c r="N245"/>
  <c r="M245"/>
  <c r="L245"/>
  <c r="K245"/>
  <c r="N244"/>
  <c r="M244"/>
  <c r="L244"/>
  <c r="K244"/>
  <c r="N243"/>
  <c r="M243"/>
  <c r="L243"/>
  <c r="K243"/>
  <c r="N242"/>
  <c r="M242"/>
  <c r="L242"/>
  <c r="K242"/>
  <c r="N241"/>
  <c r="M241"/>
  <c r="L241"/>
  <c r="K241"/>
  <c r="N240"/>
  <c r="M240"/>
  <c r="L240"/>
  <c r="K240"/>
  <c r="N239"/>
  <c r="M239"/>
  <c r="L239"/>
  <c r="K239"/>
  <c r="N238"/>
  <c r="M238"/>
  <c r="L238"/>
  <c r="K238"/>
  <c r="N237"/>
  <c r="M237"/>
  <c r="L237"/>
  <c r="K237"/>
  <c r="N236"/>
  <c r="M236"/>
  <c r="L236"/>
  <c r="K236"/>
  <c r="N235"/>
  <c r="M235"/>
  <c r="L235"/>
  <c r="K235"/>
  <c r="N234"/>
  <c r="M234"/>
  <c r="L234"/>
  <c r="K234"/>
  <c r="N233"/>
  <c r="M233"/>
  <c r="L233"/>
  <c r="K233"/>
  <c r="N232"/>
  <c r="M232"/>
  <c r="L232"/>
  <c r="K232"/>
  <c r="N231"/>
  <c r="M231"/>
  <c r="L231"/>
  <c r="K231"/>
  <c r="N230"/>
  <c r="M230"/>
  <c r="L230"/>
  <c r="K230"/>
  <c r="N229"/>
  <c r="M229"/>
  <c r="L229"/>
  <c r="K229"/>
  <c r="N228"/>
  <c r="M228"/>
  <c r="L228"/>
  <c r="K228"/>
  <c r="N227"/>
  <c r="M227"/>
  <c r="L227"/>
  <c r="K227"/>
  <c r="N226"/>
  <c r="M226"/>
  <c r="L226"/>
  <c r="K226"/>
  <c r="N225"/>
  <c r="M225"/>
  <c r="L225"/>
  <c r="K225"/>
  <c r="N224"/>
  <c r="M224"/>
  <c r="L224"/>
  <c r="K224"/>
  <c r="N223"/>
  <c r="M223"/>
  <c r="L223"/>
  <c r="K223"/>
  <c r="N222"/>
  <c r="M222"/>
  <c r="L222"/>
  <c r="K222"/>
  <c r="N221"/>
  <c r="M221"/>
  <c r="L221"/>
  <c r="K221"/>
  <c r="N220"/>
  <c r="M220"/>
  <c r="L220"/>
  <c r="K220"/>
  <c r="N219"/>
  <c r="M219"/>
  <c r="L219"/>
  <c r="K219"/>
  <c r="N218"/>
  <c r="M218"/>
  <c r="L218"/>
  <c r="K218"/>
  <c r="N217"/>
  <c r="M217"/>
  <c r="L217"/>
  <c r="K217"/>
  <c r="N216"/>
  <c r="M216"/>
  <c r="L216"/>
  <c r="K216"/>
  <c r="N215"/>
  <c r="M215"/>
  <c r="L215"/>
  <c r="K215"/>
  <c r="N214"/>
  <c r="M214"/>
  <c r="L214"/>
  <c r="K214"/>
  <c r="N213"/>
  <c r="M213"/>
  <c r="L213"/>
  <c r="K213"/>
  <c r="N212"/>
  <c r="M212"/>
  <c r="L212"/>
  <c r="K212"/>
  <c r="N211"/>
  <c r="M211"/>
  <c r="L211"/>
  <c r="K211"/>
  <c r="N210"/>
  <c r="M210"/>
  <c r="L210"/>
  <c r="K210"/>
  <c r="N209"/>
  <c r="M209"/>
  <c r="L209"/>
  <c r="K209"/>
  <c r="N208"/>
  <c r="M208"/>
  <c r="L208"/>
  <c r="K208"/>
  <c r="N207"/>
  <c r="M207"/>
  <c r="L207"/>
  <c r="K207"/>
  <c r="N206"/>
  <c r="M206"/>
  <c r="L206"/>
  <c r="K206"/>
  <c r="N205"/>
  <c r="M205"/>
  <c r="L205"/>
  <c r="K205"/>
  <c r="N204"/>
  <c r="M204"/>
  <c r="L204"/>
  <c r="K204"/>
  <c r="N203"/>
  <c r="M203"/>
  <c r="L203"/>
  <c r="K203"/>
  <c r="N202"/>
  <c r="M202"/>
  <c r="L202"/>
  <c r="K202"/>
  <c r="N201"/>
  <c r="M201"/>
  <c r="L201"/>
  <c r="K201"/>
  <c r="N200"/>
  <c r="M200"/>
  <c r="L200"/>
  <c r="K200"/>
  <c r="N199"/>
  <c r="M199"/>
  <c r="L199"/>
  <c r="K199"/>
  <c r="N198"/>
  <c r="M198"/>
  <c r="L198"/>
  <c r="K198"/>
  <c r="N197"/>
  <c r="M197"/>
  <c r="L197"/>
  <c r="K197"/>
  <c r="N196"/>
  <c r="M196"/>
  <c r="L196"/>
  <c r="K196"/>
  <c r="N195"/>
  <c r="M195"/>
  <c r="L195"/>
  <c r="K195"/>
  <c r="N194"/>
  <c r="M194"/>
  <c r="L194"/>
  <c r="K194"/>
  <c r="N193"/>
  <c r="M193"/>
  <c r="L193"/>
  <c r="K193"/>
  <c r="N192"/>
  <c r="M192"/>
  <c r="L192"/>
  <c r="K192"/>
  <c r="N191"/>
  <c r="M191"/>
  <c r="L191"/>
  <c r="K191"/>
  <c r="N190"/>
  <c r="M190"/>
  <c r="L190"/>
  <c r="K190"/>
  <c r="N189"/>
  <c r="M189"/>
  <c r="L189"/>
  <c r="K189"/>
  <c r="N188"/>
  <c r="M188"/>
  <c r="L188"/>
  <c r="K188"/>
  <c r="N187"/>
  <c r="M187"/>
  <c r="L187"/>
  <c r="K187"/>
  <c r="N186"/>
  <c r="M186"/>
  <c r="L186"/>
  <c r="K186"/>
  <c r="N185"/>
  <c r="M185"/>
  <c r="L185"/>
  <c r="K185"/>
  <c r="N184"/>
  <c r="M184"/>
  <c r="L184"/>
  <c r="K184"/>
  <c r="N183"/>
  <c r="M183"/>
  <c r="L183"/>
  <c r="K183"/>
  <c r="N182"/>
  <c r="M182"/>
  <c r="L182"/>
  <c r="K182"/>
  <c r="N181"/>
  <c r="M181"/>
  <c r="L181"/>
  <c r="K181"/>
  <c r="N180"/>
  <c r="M180"/>
  <c r="L180"/>
  <c r="K180"/>
  <c r="N179"/>
  <c r="M179"/>
  <c r="L179"/>
  <c r="K179"/>
  <c r="N178"/>
  <c r="M178"/>
  <c r="L178"/>
  <c r="K178"/>
  <c r="N177"/>
  <c r="M177"/>
  <c r="L177"/>
  <c r="K177"/>
  <c r="N176"/>
  <c r="M176"/>
  <c r="L176"/>
  <c r="K176"/>
  <c r="N175"/>
  <c r="M175"/>
  <c r="L175"/>
  <c r="K175"/>
  <c r="N174"/>
  <c r="M174"/>
  <c r="L174"/>
  <c r="K174"/>
  <c r="N173"/>
  <c r="M173"/>
  <c r="L173"/>
  <c r="K173"/>
  <c r="N172"/>
  <c r="M172"/>
  <c r="L172"/>
  <c r="K172"/>
  <c r="N171"/>
  <c r="M171"/>
  <c r="L171"/>
  <c r="K171"/>
  <c r="N170"/>
  <c r="M170"/>
  <c r="L170"/>
  <c r="K170"/>
  <c r="N169"/>
  <c r="M169"/>
  <c r="L169"/>
  <c r="K169"/>
  <c r="N168"/>
  <c r="M168"/>
  <c r="L168"/>
  <c r="K168"/>
  <c r="N167"/>
  <c r="M167"/>
  <c r="L167"/>
  <c r="K167"/>
  <c r="N166"/>
  <c r="M166"/>
  <c r="L166"/>
  <c r="K166"/>
  <c r="N165"/>
  <c r="M165"/>
  <c r="L165"/>
  <c r="K165"/>
  <c r="N164"/>
  <c r="M164"/>
  <c r="L164"/>
  <c r="K164"/>
  <c r="N163"/>
  <c r="M163"/>
  <c r="L163"/>
  <c r="K163"/>
  <c r="N162"/>
  <c r="M162"/>
  <c r="L162"/>
  <c r="K162"/>
  <c r="N161"/>
  <c r="M161"/>
  <c r="L161"/>
  <c r="K161"/>
  <c r="N160"/>
  <c r="M160"/>
  <c r="L160"/>
  <c r="K160"/>
  <c r="N159"/>
  <c r="M159"/>
  <c r="L159"/>
  <c r="K159"/>
  <c r="N158"/>
  <c r="M158"/>
  <c r="L158"/>
  <c r="K158"/>
  <c r="N157"/>
  <c r="M157"/>
  <c r="L157"/>
  <c r="K157"/>
  <c r="N156"/>
  <c r="M156"/>
  <c r="L156"/>
  <c r="K156"/>
  <c r="N155"/>
  <c r="M155"/>
  <c r="L155"/>
  <c r="K155"/>
  <c r="N154"/>
  <c r="M154"/>
  <c r="L154"/>
  <c r="K154"/>
  <c r="N153"/>
  <c r="M153"/>
  <c r="L153"/>
  <c r="K153"/>
  <c r="N152"/>
  <c r="M152"/>
  <c r="L152"/>
  <c r="K152"/>
  <c r="N151"/>
  <c r="M151"/>
  <c r="L151"/>
  <c r="K151"/>
  <c r="N150"/>
  <c r="M150"/>
  <c r="L150"/>
  <c r="K150"/>
  <c r="N149"/>
  <c r="M149"/>
  <c r="L149"/>
  <c r="K149"/>
  <c r="N148"/>
  <c r="M148"/>
  <c r="L148"/>
  <c r="K148"/>
  <c r="N147"/>
  <c r="M147"/>
  <c r="L147"/>
  <c r="K147"/>
  <c r="N146"/>
  <c r="M146"/>
  <c r="L146"/>
  <c r="K146"/>
  <c r="N145"/>
  <c r="M145"/>
  <c r="L145"/>
  <c r="K145"/>
  <c r="N144"/>
  <c r="M144"/>
  <c r="L144"/>
  <c r="K144"/>
  <c r="N143"/>
  <c r="M143"/>
  <c r="L143"/>
  <c r="K143"/>
  <c r="N142"/>
  <c r="M142"/>
  <c r="L142"/>
  <c r="K142"/>
  <c r="N141"/>
  <c r="M141"/>
  <c r="L141"/>
  <c r="K141"/>
  <c r="N140"/>
  <c r="M140"/>
  <c r="L140"/>
  <c r="K140"/>
  <c r="N139"/>
  <c r="M139"/>
  <c r="L139"/>
  <c r="K139"/>
  <c r="N138"/>
  <c r="M138"/>
  <c r="L138"/>
  <c r="K138"/>
  <c r="N137"/>
  <c r="M137"/>
  <c r="L137"/>
  <c r="K137"/>
  <c r="N136"/>
  <c r="M136"/>
  <c r="L136"/>
  <c r="K136"/>
  <c r="N135"/>
  <c r="M135"/>
  <c r="L135"/>
  <c r="K135"/>
  <c r="N134"/>
  <c r="M134"/>
  <c r="L134"/>
  <c r="K134"/>
  <c r="N133"/>
  <c r="M133"/>
  <c r="L133"/>
  <c r="K133"/>
  <c r="N132"/>
  <c r="M132"/>
  <c r="L132"/>
  <c r="K132"/>
  <c r="N131"/>
  <c r="M131"/>
  <c r="L131"/>
  <c r="K131"/>
  <c r="N130"/>
  <c r="M130"/>
  <c r="L130"/>
  <c r="K130"/>
  <c r="N129"/>
  <c r="M129"/>
  <c r="L129"/>
  <c r="K129"/>
  <c r="N128"/>
  <c r="M128"/>
  <c r="L128"/>
  <c r="K128"/>
  <c r="N127"/>
  <c r="M127"/>
  <c r="L127"/>
  <c r="K127"/>
  <c r="N126"/>
  <c r="M126"/>
  <c r="L126"/>
  <c r="K126"/>
  <c r="N125"/>
  <c r="M125"/>
  <c r="L125"/>
  <c r="K125"/>
  <c r="N124"/>
  <c r="M124"/>
  <c r="L124"/>
  <c r="K124"/>
  <c r="N123"/>
  <c r="M123"/>
  <c r="L123"/>
  <c r="K123"/>
  <c r="N122"/>
  <c r="M122"/>
  <c r="L122"/>
  <c r="K122"/>
  <c r="N121"/>
  <c r="M121"/>
  <c r="L121"/>
  <c r="K121"/>
  <c r="N120"/>
  <c r="M120"/>
  <c r="L120"/>
  <c r="K120"/>
  <c r="N119"/>
  <c r="M119"/>
  <c r="L119"/>
  <c r="K119"/>
  <c r="N118"/>
  <c r="M118"/>
  <c r="L118"/>
  <c r="K118"/>
  <c r="N117"/>
  <c r="M117"/>
  <c r="L117"/>
  <c r="K117"/>
  <c r="N116"/>
  <c r="M116"/>
  <c r="L116"/>
  <c r="K116"/>
  <c r="N115"/>
  <c r="M115"/>
  <c r="L115"/>
  <c r="K115"/>
  <c r="N114"/>
  <c r="M114"/>
  <c r="L114"/>
  <c r="K114"/>
  <c r="N113"/>
  <c r="M113"/>
  <c r="L113"/>
  <c r="K113"/>
  <c r="N112"/>
  <c r="M112"/>
  <c r="L112"/>
  <c r="K112"/>
  <c r="N111"/>
  <c r="M111"/>
  <c r="L111"/>
  <c r="K111"/>
  <c r="N110"/>
  <c r="M110"/>
  <c r="L110"/>
  <c r="K110"/>
  <c r="N109"/>
  <c r="M109"/>
  <c r="L109"/>
  <c r="K109"/>
  <c r="N108"/>
  <c r="M108"/>
  <c r="L108"/>
  <c r="K108"/>
  <c r="N107"/>
  <c r="M107"/>
  <c r="L107"/>
  <c r="K107"/>
  <c r="N106"/>
  <c r="M106"/>
  <c r="L106"/>
  <c r="K106"/>
  <c r="N105"/>
  <c r="M105"/>
  <c r="L105"/>
  <c r="K105"/>
  <c r="N104"/>
  <c r="M104"/>
  <c r="L104"/>
  <c r="K104"/>
  <c r="N103"/>
  <c r="M103"/>
  <c r="L103"/>
  <c r="K103"/>
  <c r="N102"/>
  <c r="M102"/>
  <c r="L102"/>
  <c r="K102"/>
  <c r="N101"/>
  <c r="M101"/>
  <c r="L101"/>
  <c r="K101"/>
  <c r="N100"/>
  <c r="M100"/>
  <c r="L100"/>
  <c r="K100"/>
  <c r="N99"/>
  <c r="M99"/>
  <c r="L99"/>
  <c r="K99"/>
  <c r="N98"/>
  <c r="M98"/>
  <c r="L98"/>
  <c r="K98"/>
  <c r="N97"/>
  <c r="M97"/>
  <c r="L97"/>
  <c r="K97"/>
  <c r="N96"/>
  <c r="M96"/>
  <c r="L96"/>
  <c r="K96"/>
  <c r="N95"/>
  <c r="M95"/>
  <c r="L95"/>
  <c r="K95"/>
  <c r="N94"/>
  <c r="M94"/>
  <c r="L94"/>
  <c r="K94"/>
  <c r="N93"/>
  <c r="M93"/>
  <c r="L93"/>
  <c r="K93"/>
  <c r="N92"/>
  <c r="M92"/>
  <c r="L92"/>
  <c r="K92"/>
  <c r="N91"/>
  <c r="M91"/>
  <c r="L91"/>
  <c r="K91"/>
  <c r="N90"/>
  <c r="M90"/>
  <c r="L90"/>
  <c r="K90"/>
  <c r="N89"/>
  <c r="M89"/>
  <c r="L89"/>
  <c r="K89"/>
  <c r="N88"/>
  <c r="M88"/>
  <c r="L88"/>
  <c r="K88"/>
  <c r="N87"/>
  <c r="M87"/>
  <c r="L87"/>
  <c r="K87"/>
  <c r="N86"/>
  <c r="M86"/>
  <c r="L86"/>
  <c r="K86"/>
  <c r="N85"/>
  <c r="M85"/>
  <c r="L85"/>
  <c r="K85"/>
  <c r="N84"/>
  <c r="M84"/>
  <c r="L84"/>
  <c r="K84"/>
  <c r="N83"/>
  <c r="M83"/>
  <c r="L83"/>
  <c r="K83"/>
  <c r="N82"/>
  <c r="M82"/>
  <c r="L82"/>
  <c r="K82"/>
  <c r="N81"/>
  <c r="M81"/>
  <c r="L81"/>
  <c r="K81"/>
  <c r="N80"/>
  <c r="M80"/>
  <c r="L80"/>
  <c r="K80"/>
  <c r="N79"/>
  <c r="M79"/>
  <c r="L79"/>
  <c r="K79"/>
  <c r="N78"/>
  <c r="M78"/>
  <c r="L78"/>
  <c r="K78"/>
  <c r="N77"/>
  <c r="M77"/>
  <c r="L77"/>
  <c r="K77"/>
  <c r="N76"/>
  <c r="M76"/>
  <c r="L76"/>
  <c r="K76"/>
  <c r="N75"/>
  <c r="M75"/>
  <c r="L75"/>
  <c r="K75"/>
  <c r="N74"/>
  <c r="M74"/>
  <c r="L74"/>
  <c r="K74"/>
  <c r="N73"/>
  <c r="M73"/>
  <c r="L73"/>
  <c r="K73"/>
  <c r="N72"/>
  <c r="M72"/>
  <c r="L72"/>
  <c r="K72"/>
  <c r="N71"/>
  <c r="M71"/>
  <c r="L71"/>
  <c r="K71"/>
  <c r="N70"/>
  <c r="M70"/>
  <c r="L70"/>
  <c r="K70"/>
  <c r="N69"/>
  <c r="M69"/>
  <c r="L69"/>
  <c r="K69"/>
  <c r="N68"/>
  <c r="M68"/>
  <c r="L68"/>
  <c r="K68"/>
  <c r="N67"/>
  <c r="M67"/>
  <c r="L67"/>
  <c r="K67"/>
  <c r="N66"/>
  <c r="M66"/>
  <c r="L66"/>
  <c r="K66"/>
  <c r="N65"/>
  <c r="M65"/>
  <c r="L65"/>
  <c r="K65"/>
  <c r="N64"/>
  <c r="M64"/>
  <c r="L64"/>
  <c r="K64"/>
  <c r="N63"/>
  <c r="M63"/>
  <c r="L63"/>
  <c r="K63"/>
  <c r="N62"/>
  <c r="M62"/>
  <c r="L62"/>
  <c r="K62"/>
  <c r="N61"/>
  <c r="M61"/>
  <c r="L61"/>
  <c r="K61"/>
  <c r="N60"/>
  <c r="M60"/>
  <c r="L60"/>
  <c r="K60"/>
  <c r="N59"/>
  <c r="M59"/>
  <c r="L59"/>
  <c r="K59"/>
  <c r="N58"/>
  <c r="M58"/>
  <c r="L58"/>
  <c r="K58"/>
  <c r="N57"/>
  <c r="M57"/>
  <c r="L57"/>
  <c r="K57"/>
  <c r="N56"/>
  <c r="M56"/>
  <c r="L56"/>
  <c r="K56"/>
  <c r="N55"/>
  <c r="M55"/>
  <c r="L55"/>
  <c r="K55"/>
  <c r="N54"/>
  <c r="M54"/>
  <c r="L54"/>
  <c r="K54"/>
  <c r="N53"/>
  <c r="M53"/>
  <c r="L53"/>
  <c r="K53"/>
  <c r="N52"/>
  <c r="M52"/>
  <c r="L52"/>
  <c r="K52"/>
  <c r="N51"/>
  <c r="M51"/>
  <c r="L51"/>
  <c r="K51"/>
  <c r="N50"/>
  <c r="M50"/>
  <c r="L50"/>
  <c r="K50"/>
  <c r="N49"/>
  <c r="M49"/>
  <c r="L49"/>
  <c r="K49"/>
  <c r="N48"/>
  <c r="M48"/>
  <c r="L48"/>
  <c r="K48"/>
  <c r="N47"/>
  <c r="M47"/>
  <c r="L47"/>
  <c r="K47"/>
  <c r="N46"/>
  <c r="M46"/>
  <c r="L46"/>
  <c r="K46"/>
  <c r="N45"/>
  <c r="M45"/>
  <c r="L45"/>
  <c r="K45"/>
  <c r="N44"/>
  <c r="M44"/>
  <c r="L44"/>
  <c r="K44"/>
  <c r="N43"/>
  <c r="M43"/>
  <c r="L43"/>
  <c r="K43"/>
  <c r="N42"/>
  <c r="M42"/>
  <c r="L42"/>
  <c r="K42"/>
  <c r="N41"/>
  <c r="M41"/>
  <c r="L41"/>
  <c r="K41"/>
  <c r="N40"/>
  <c r="M40"/>
  <c r="L40"/>
  <c r="K40"/>
  <c r="N39"/>
  <c r="M39"/>
  <c r="L39"/>
  <c r="K39"/>
  <c r="N38"/>
  <c r="M38"/>
  <c r="L38"/>
  <c r="K38"/>
  <c r="N37"/>
  <c r="M37"/>
  <c r="L37"/>
  <c r="K37"/>
  <c r="N36"/>
  <c r="M36"/>
  <c r="L36"/>
  <c r="K36"/>
  <c r="N35"/>
  <c r="M35"/>
  <c r="L35"/>
  <c r="K35"/>
  <c r="N34"/>
  <c r="M34"/>
  <c r="L34"/>
  <c r="K34"/>
  <c r="N33"/>
  <c r="M33"/>
  <c r="L33"/>
  <c r="K33"/>
  <c r="N32"/>
  <c r="M32"/>
  <c r="L32"/>
  <c r="K32"/>
  <c r="N31"/>
  <c r="M31"/>
  <c r="L31"/>
  <c r="K31"/>
  <c r="N30"/>
  <c r="M30"/>
  <c r="L30"/>
  <c r="K30"/>
  <c r="N29"/>
  <c r="M29"/>
  <c r="L29"/>
  <c r="K29"/>
  <c r="N28"/>
  <c r="M28"/>
  <c r="L28"/>
  <c r="K28"/>
  <c r="N27"/>
  <c r="M27"/>
  <c r="L27"/>
  <c r="K27"/>
  <c r="N26"/>
  <c r="M26"/>
  <c r="L26"/>
  <c r="K26"/>
  <c r="N25"/>
  <c r="M25"/>
  <c r="L25"/>
  <c r="K25"/>
  <c r="N24"/>
  <c r="M24"/>
  <c r="L24"/>
  <c r="K24"/>
  <c r="N23"/>
  <c r="M23"/>
  <c r="L23"/>
  <c r="K23"/>
  <c r="N22"/>
  <c r="M22"/>
  <c r="L22"/>
  <c r="K22"/>
  <c r="N21"/>
  <c r="M21"/>
  <c r="L21"/>
  <c r="K21"/>
  <c r="N20"/>
  <c r="M20"/>
  <c r="L20"/>
  <c r="K20"/>
  <c r="N19"/>
  <c r="M19"/>
  <c r="L19"/>
  <c r="K19"/>
  <c r="N18"/>
  <c r="M18"/>
  <c r="L18"/>
  <c r="K18"/>
  <c r="N17"/>
  <c r="M17"/>
  <c r="L17"/>
  <c r="K17"/>
  <c r="N16"/>
  <c r="M16"/>
  <c r="L16"/>
  <c r="K16"/>
  <c r="N15"/>
  <c r="M15"/>
  <c r="L15"/>
  <c r="K15"/>
  <c r="N14"/>
  <c r="M14"/>
  <c r="L14"/>
  <c r="K14"/>
  <c r="N13"/>
  <c r="M13"/>
  <c r="L13"/>
  <c r="K13"/>
  <c r="N12"/>
  <c r="M12"/>
  <c r="L12"/>
  <c r="K12"/>
  <c r="N11"/>
  <c r="M11"/>
  <c r="L11"/>
  <c r="K11"/>
  <c r="N10"/>
  <c r="M10"/>
  <c r="L10"/>
  <c r="K10"/>
  <c r="N9"/>
  <c r="M9"/>
  <c r="L9"/>
  <c r="K9"/>
  <c r="N8"/>
  <c r="M8"/>
  <c r="L8"/>
  <c r="K8"/>
  <c r="N7"/>
  <c r="M7"/>
  <c r="L7"/>
  <c r="K7"/>
  <c r="N6"/>
  <c r="M6"/>
  <c r="L6"/>
  <c r="K6"/>
  <c r="N5"/>
  <c r="M5"/>
  <c r="L5"/>
  <c r="K5"/>
  <c r="N4"/>
  <c r="M4"/>
  <c r="L4"/>
  <c r="K4"/>
  <c r="N3"/>
  <c r="M3"/>
  <c r="L3"/>
  <c r="K3"/>
  <c r="I320" i="106"/>
  <c r="H320"/>
  <c r="N318"/>
  <c r="M318"/>
  <c r="K124"/>
  <c r="L124"/>
  <c r="M124"/>
  <c r="N124"/>
  <c r="K125"/>
  <c r="L125"/>
  <c r="M125"/>
  <c r="N125"/>
  <c r="K126"/>
  <c r="L126"/>
  <c r="M126"/>
  <c r="N126"/>
  <c r="K127"/>
  <c r="L127"/>
  <c r="M127"/>
  <c r="N127"/>
  <c r="K128"/>
  <c r="L128"/>
  <c r="M128"/>
  <c r="N128"/>
  <c r="K129"/>
  <c r="L129"/>
  <c r="M129"/>
  <c r="N129"/>
  <c r="K130"/>
  <c r="L130"/>
  <c r="M130"/>
  <c r="N130"/>
  <c r="K131"/>
  <c r="L131"/>
  <c r="M131"/>
  <c r="N131"/>
  <c r="K132"/>
  <c r="L132"/>
  <c r="M132"/>
  <c r="N132"/>
  <c r="K133"/>
  <c r="L133"/>
  <c r="M133"/>
  <c r="N133"/>
  <c r="K134"/>
  <c r="L134"/>
  <c r="M134"/>
  <c r="N134"/>
  <c r="K135"/>
  <c r="L135"/>
  <c r="M135"/>
  <c r="N135"/>
  <c r="K136"/>
  <c r="L136"/>
  <c r="M136"/>
  <c r="N136"/>
  <c r="K137"/>
  <c r="L137"/>
  <c r="M137"/>
  <c r="N137"/>
  <c r="K138"/>
  <c r="L138"/>
  <c r="M138"/>
  <c r="N138"/>
  <c r="K139"/>
  <c r="L139"/>
  <c r="M139"/>
  <c r="N139"/>
  <c r="K140"/>
  <c r="L140"/>
  <c r="M140"/>
  <c r="N140"/>
  <c r="K141"/>
  <c r="L141"/>
  <c r="M141"/>
  <c r="N141"/>
  <c r="K142"/>
  <c r="L142"/>
  <c r="M142"/>
  <c r="N142"/>
  <c r="K143"/>
  <c r="L143"/>
  <c r="M143"/>
  <c r="N143"/>
  <c r="K144"/>
  <c r="L144"/>
  <c r="M144"/>
  <c r="N144"/>
  <c r="K145"/>
  <c r="L145"/>
  <c r="M145"/>
  <c r="N145"/>
  <c r="K146"/>
  <c r="L146"/>
  <c r="M146"/>
  <c r="N146"/>
  <c r="K147"/>
  <c r="L147"/>
  <c r="M147"/>
  <c r="N147"/>
  <c r="K148"/>
  <c r="L148"/>
  <c r="M148"/>
  <c r="N148"/>
  <c r="K149"/>
  <c r="L149"/>
  <c r="M149"/>
  <c r="N149"/>
  <c r="K150"/>
  <c r="L150"/>
  <c r="M150"/>
  <c r="N150"/>
  <c r="K151"/>
  <c r="L151"/>
  <c r="M151"/>
  <c r="N151"/>
  <c r="K152"/>
  <c r="L152"/>
  <c r="M152"/>
  <c r="N152"/>
  <c r="K153"/>
  <c r="L153"/>
  <c r="M153"/>
  <c r="N153"/>
  <c r="K154"/>
  <c r="L154"/>
  <c r="M154"/>
  <c r="N154"/>
  <c r="K155"/>
  <c r="L155"/>
  <c r="M155"/>
  <c r="N155"/>
  <c r="K156"/>
  <c r="L156"/>
  <c r="M156"/>
  <c r="N156"/>
  <c r="K157"/>
  <c r="L157"/>
  <c r="M157"/>
  <c r="N157"/>
  <c r="K158"/>
  <c r="L158"/>
  <c r="M158"/>
  <c r="N158"/>
  <c r="K159"/>
  <c r="L159"/>
  <c r="M159"/>
  <c r="N159"/>
  <c r="K160"/>
  <c r="L160"/>
  <c r="M160"/>
  <c r="N160"/>
  <c r="K161"/>
  <c r="L161"/>
  <c r="M161"/>
  <c r="N161"/>
  <c r="K162"/>
  <c r="L162"/>
  <c r="M162"/>
  <c r="N162"/>
  <c r="K163"/>
  <c r="L163"/>
  <c r="M163"/>
  <c r="N163"/>
  <c r="K164"/>
  <c r="L164"/>
  <c r="M164"/>
  <c r="N164"/>
  <c r="K165"/>
  <c r="L165"/>
  <c r="M165"/>
  <c r="N165"/>
  <c r="K166"/>
  <c r="L166"/>
  <c r="M166"/>
  <c r="N166"/>
  <c r="K167"/>
  <c r="L167"/>
  <c r="M167"/>
  <c r="N167"/>
  <c r="K168"/>
  <c r="L168"/>
  <c r="M168"/>
  <c r="N168"/>
  <c r="K169"/>
  <c r="L169"/>
  <c r="M169"/>
  <c r="N169"/>
  <c r="K170"/>
  <c r="L170"/>
  <c r="M170"/>
  <c r="N170"/>
  <c r="K171"/>
  <c r="L171"/>
  <c r="M171"/>
  <c r="N171"/>
  <c r="K172"/>
  <c r="L172"/>
  <c r="M172"/>
  <c r="N172"/>
  <c r="K173"/>
  <c r="L173"/>
  <c r="M173"/>
  <c r="N173"/>
  <c r="K174"/>
  <c r="L174"/>
  <c r="M174"/>
  <c r="N174"/>
  <c r="K175"/>
  <c r="L175"/>
  <c r="M175"/>
  <c r="N175"/>
  <c r="K176"/>
  <c r="L176"/>
  <c r="M176"/>
  <c r="N176"/>
  <c r="K177"/>
  <c r="L177"/>
  <c r="M177"/>
  <c r="N177"/>
  <c r="K178"/>
  <c r="L178"/>
  <c r="M178"/>
  <c r="N178"/>
  <c r="K179"/>
  <c r="L179"/>
  <c r="M179"/>
  <c r="N179"/>
  <c r="K180"/>
  <c r="L180"/>
  <c r="M180"/>
  <c r="N180"/>
  <c r="K181"/>
  <c r="L181"/>
  <c r="M181"/>
  <c r="N181"/>
  <c r="K182"/>
  <c r="L182"/>
  <c r="M182"/>
  <c r="N182"/>
  <c r="K183"/>
  <c r="L183"/>
  <c r="M183"/>
  <c r="N183"/>
  <c r="K184"/>
  <c r="L184"/>
  <c r="M184"/>
  <c r="N184"/>
  <c r="K185"/>
  <c r="L185"/>
  <c r="M185"/>
  <c r="N185"/>
  <c r="K186"/>
  <c r="L186"/>
  <c r="M186"/>
  <c r="N186"/>
  <c r="K187"/>
  <c r="L187"/>
  <c r="M187"/>
  <c r="N187"/>
  <c r="K188"/>
  <c r="L188"/>
  <c r="M188"/>
  <c r="N188"/>
  <c r="K189"/>
  <c r="L189"/>
  <c r="M189"/>
  <c r="N189"/>
  <c r="K190"/>
  <c r="L190"/>
  <c r="M190"/>
  <c r="N190"/>
  <c r="K191"/>
  <c r="L191"/>
  <c r="M191"/>
  <c r="N191"/>
  <c r="K192"/>
  <c r="L192"/>
  <c r="M192"/>
  <c r="N192"/>
  <c r="K193"/>
  <c r="L193"/>
  <c r="M193"/>
  <c r="N193"/>
  <c r="K194"/>
  <c r="L194"/>
  <c r="M194"/>
  <c r="N194"/>
  <c r="K195"/>
  <c r="L195"/>
  <c r="M195"/>
  <c r="N195"/>
  <c r="K196"/>
  <c r="L196"/>
  <c r="M196"/>
  <c r="N196"/>
  <c r="K197"/>
  <c r="L197"/>
  <c r="M197"/>
  <c r="N197"/>
  <c r="K198"/>
  <c r="L198"/>
  <c r="M198"/>
  <c r="N198"/>
  <c r="K199"/>
  <c r="L199"/>
  <c r="M199"/>
  <c r="N199"/>
  <c r="K200"/>
  <c r="L200"/>
  <c r="M200"/>
  <c r="N200"/>
  <c r="K201"/>
  <c r="L201"/>
  <c r="M201"/>
  <c r="N201"/>
  <c r="K202"/>
  <c r="L202"/>
  <c r="M202"/>
  <c r="N202"/>
  <c r="K203"/>
  <c r="L203"/>
  <c r="M203"/>
  <c r="N203"/>
  <c r="K204"/>
  <c r="L204"/>
  <c r="M204"/>
  <c r="N204"/>
  <c r="K205"/>
  <c r="L205"/>
  <c r="M205"/>
  <c r="N205"/>
  <c r="K206"/>
  <c r="L206"/>
  <c r="M206"/>
  <c r="N206"/>
  <c r="K207"/>
  <c r="L207"/>
  <c r="M207"/>
  <c r="N207"/>
  <c r="K208"/>
  <c r="L208"/>
  <c r="M208"/>
  <c r="N208"/>
  <c r="K209"/>
  <c r="L209"/>
  <c r="M209"/>
  <c r="N209"/>
  <c r="K210"/>
  <c r="L210"/>
  <c r="M210"/>
  <c r="N210"/>
  <c r="K211"/>
  <c r="L211"/>
  <c r="M211"/>
  <c r="N211"/>
  <c r="K212"/>
  <c r="L212"/>
  <c r="M212"/>
  <c r="N212"/>
  <c r="K213"/>
  <c r="L213"/>
  <c r="M213"/>
  <c r="N213"/>
  <c r="K214"/>
  <c r="L214"/>
  <c r="M214"/>
  <c r="N214"/>
  <c r="K215"/>
  <c r="L215"/>
  <c r="M215"/>
  <c r="N215"/>
  <c r="K216"/>
  <c r="L216"/>
  <c r="M216"/>
  <c r="N216"/>
  <c r="K217"/>
  <c r="L217"/>
  <c r="M217"/>
  <c r="N217"/>
  <c r="K218"/>
  <c r="L218"/>
  <c r="M218"/>
  <c r="N218"/>
  <c r="K219"/>
  <c r="L219"/>
  <c r="M219"/>
  <c r="N219"/>
  <c r="K220"/>
  <c r="L220"/>
  <c r="M220"/>
  <c r="N220"/>
  <c r="K221"/>
  <c r="L221"/>
  <c r="M221"/>
  <c r="N221"/>
  <c r="K222"/>
  <c r="L222"/>
  <c r="M222"/>
  <c r="N222"/>
  <c r="K223"/>
  <c r="L223"/>
  <c r="M223"/>
  <c r="N223"/>
  <c r="K224"/>
  <c r="L224"/>
  <c r="M224"/>
  <c r="N224"/>
  <c r="K225"/>
  <c r="L225"/>
  <c r="M225"/>
  <c r="N225"/>
  <c r="K226"/>
  <c r="L226"/>
  <c r="M226"/>
  <c r="N226"/>
  <c r="K227"/>
  <c r="L227"/>
  <c r="M227"/>
  <c r="N227"/>
  <c r="K228"/>
  <c r="L228"/>
  <c r="M228"/>
  <c r="N228"/>
  <c r="K229"/>
  <c r="L229"/>
  <c r="M229"/>
  <c r="N229"/>
  <c r="K230"/>
  <c r="L230"/>
  <c r="M230"/>
  <c r="N230"/>
  <c r="K231"/>
  <c r="L231"/>
  <c r="M231"/>
  <c r="N231"/>
  <c r="K232"/>
  <c r="L232"/>
  <c r="M232"/>
  <c r="N232"/>
  <c r="K233"/>
  <c r="L233"/>
  <c r="M233"/>
  <c r="N233"/>
  <c r="K234"/>
  <c r="L234"/>
  <c r="M234"/>
  <c r="N234"/>
  <c r="K235"/>
  <c r="L235"/>
  <c r="M235"/>
  <c r="N235"/>
  <c r="K236"/>
  <c r="L236"/>
  <c r="M236"/>
  <c r="N236"/>
  <c r="K237"/>
  <c r="L237"/>
  <c r="M237"/>
  <c r="N237"/>
  <c r="K238"/>
  <c r="L238"/>
  <c r="M238"/>
  <c r="N238"/>
  <c r="K239"/>
  <c r="L239"/>
  <c r="M239"/>
  <c r="N239"/>
  <c r="K240"/>
  <c r="L240"/>
  <c r="M240"/>
  <c r="N240"/>
  <c r="K241"/>
  <c r="L241"/>
  <c r="M241"/>
  <c r="N241"/>
  <c r="K242"/>
  <c r="L242"/>
  <c r="M242"/>
  <c r="N242"/>
  <c r="K243"/>
  <c r="L243"/>
  <c r="M243"/>
  <c r="N243"/>
  <c r="K244"/>
  <c r="L244"/>
  <c r="M244"/>
  <c r="N244"/>
  <c r="K245"/>
  <c r="L245"/>
  <c r="M245"/>
  <c r="N245"/>
  <c r="K246"/>
  <c r="L246"/>
  <c r="M246"/>
  <c r="N246"/>
  <c r="K247"/>
  <c r="L247"/>
  <c r="M247"/>
  <c r="N247"/>
  <c r="K248"/>
  <c r="L248"/>
  <c r="M248"/>
  <c r="N248"/>
  <c r="K249"/>
  <c r="L249"/>
  <c r="M249"/>
  <c r="N249"/>
  <c r="K250"/>
  <c r="L250"/>
  <c r="M250"/>
  <c r="N250"/>
  <c r="K251"/>
  <c r="L251"/>
  <c r="M251"/>
  <c r="N251"/>
  <c r="K252"/>
  <c r="L252"/>
  <c r="M252"/>
  <c r="N252"/>
  <c r="K253"/>
  <c r="L253"/>
  <c r="M253"/>
  <c r="N253"/>
  <c r="K254"/>
  <c r="L254"/>
  <c r="M254"/>
  <c r="N254"/>
  <c r="K255"/>
  <c r="L255"/>
  <c r="M255"/>
  <c r="N255"/>
  <c r="K256"/>
  <c r="L256"/>
  <c r="M256"/>
  <c r="N256"/>
  <c r="K257"/>
  <c r="L257"/>
  <c r="M257"/>
  <c r="N257"/>
  <c r="K258"/>
  <c r="L258"/>
  <c r="M258"/>
  <c r="N258"/>
  <c r="K259"/>
  <c r="L259"/>
  <c r="M259"/>
  <c r="N259"/>
  <c r="K260"/>
  <c r="L260"/>
  <c r="M260"/>
  <c r="N260"/>
  <c r="K261"/>
  <c r="L261"/>
  <c r="M261"/>
  <c r="N261"/>
  <c r="K262"/>
  <c r="L262"/>
  <c r="M262"/>
  <c r="N262"/>
  <c r="K263"/>
  <c r="L263"/>
  <c r="M263"/>
  <c r="N263"/>
  <c r="K264"/>
  <c r="L264"/>
  <c r="M264"/>
  <c r="N264"/>
  <c r="K265"/>
  <c r="L265"/>
  <c r="M265"/>
  <c r="N265"/>
  <c r="K266"/>
  <c r="L266"/>
  <c r="M266"/>
  <c r="N266"/>
  <c r="K267"/>
  <c r="L267"/>
  <c r="M267"/>
  <c r="N267"/>
  <c r="K268"/>
  <c r="L268"/>
  <c r="M268"/>
  <c r="N268"/>
  <c r="K269"/>
  <c r="L269"/>
  <c r="M269"/>
  <c r="N269"/>
  <c r="K270"/>
  <c r="L270"/>
  <c r="M270"/>
  <c r="N270"/>
  <c r="K271"/>
  <c r="L271"/>
  <c r="M271"/>
  <c r="N271"/>
  <c r="K272"/>
  <c r="L272"/>
  <c r="M272"/>
  <c r="N272"/>
  <c r="K273"/>
  <c r="L273"/>
  <c r="M273"/>
  <c r="N273"/>
  <c r="K274"/>
  <c r="L274"/>
  <c r="M274"/>
  <c r="N274"/>
  <c r="K275"/>
  <c r="L275"/>
  <c r="M275"/>
  <c r="N275"/>
  <c r="K276"/>
  <c r="L276"/>
  <c r="M276"/>
  <c r="N276"/>
  <c r="K277"/>
  <c r="L277"/>
  <c r="M277"/>
  <c r="N277"/>
  <c r="K278"/>
  <c r="L278"/>
  <c r="M278"/>
  <c r="N278"/>
  <c r="K279"/>
  <c r="L279"/>
  <c r="M279"/>
  <c r="N279"/>
  <c r="K280"/>
  <c r="L280"/>
  <c r="M280"/>
  <c r="N280"/>
  <c r="K281"/>
  <c r="L281"/>
  <c r="M281"/>
  <c r="N281"/>
  <c r="K282"/>
  <c r="L282"/>
  <c r="M282"/>
  <c r="N282"/>
  <c r="K283"/>
  <c r="L283"/>
  <c r="M283"/>
  <c r="N283"/>
  <c r="K284"/>
  <c r="L284"/>
  <c r="M284"/>
  <c r="N284"/>
  <c r="K285"/>
  <c r="L285"/>
  <c r="M285"/>
  <c r="N285"/>
  <c r="K286"/>
  <c r="L286"/>
  <c r="M286"/>
  <c r="N286"/>
  <c r="K287"/>
  <c r="L287"/>
  <c r="M287"/>
  <c r="N287"/>
  <c r="K288"/>
  <c r="L288"/>
  <c r="M288"/>
  <c r="N288"/>
  <c r="K289"/>
  <c r="L289"/>
  <c r="M289"/>
  <c r="N289"/>
  <c r="K290"/>
  <c r="L290"/>
  <c r="M290"/>
  <c r="N290"/>
  <c r="K291"/>
  <c r="L291"/>
  <c r="M291"/>
  <c r="N291"/>
  <c r="K292"/>
  <c r="L292"/>
  <c r="M292"/>
  <c r="N292"/>
  <c r="K293"/>
  <c r="L293"/>
  <c r="M293"/>
  <c r="N293"/>
  <c r="K294"/>
  <c r="L294"/>
  <c r="M294"/>
  <c r="N294"/>
  <c r="K295"/>
  <c r="L295"/>
  <c r="M295"/>
  <c r="N295"/>
  <c r="K296"/>
  <c r="L296"/>
  <c r="M296"/>
  <c r="N296"/>
  <c r="K297"/>
  <c r="L297"/>
  <c r="M297"/>
  <c r="N297"/>
  <c r="K298"/>
  <c r="L298"/>
  <c r="M298"/>
  <c r="N298"/>
  <c r="K299"/>
  <c r="L299"/>
  <c r="M299"/>
  <c r="N299"/>
  <c r="K300"/>
  <c r="L300"/>
  <c r="M300"/>
  <c r="N300"/>
  <c r="K301"/>
  <c r="L301"/>
  <c r="M301"/>
  <c r="N301"/>
  <c r="K302"/>
  <c r="L302"/>
  <c r="M302"/>
  <c r="N302"/>
  <c r="K303"/>
  <c r="L303"/>
  <c r="M303"/>
  <c r="N303"/>
  <c r="K304"/>
  <c r="L304"/>
  <c r="M304"/>
  <c r="N304"/>
  <c r="K305"/>
  <c r="L305"/>
  <c r="M305"/>
  <c r="N305"/>
  <c r="K306"/>
  <c r="L306"/>
  <c r="M306"/>
  <c r="N306"/>
  <c r="K307"/>
  <c r="L307"/>
  <c r="M307"/>
  <c r="N307"/>
  <c r="K308"/>
  <c r="L308"/>
  <c r="M308"/>
  <c r="N308"/>
  <c r="K309"/>
  <c r="L309"/>
  <c r="M309"/>
  <c r="N309"/>
  <c r="K310"/>
  <c r="L310"/>
  <c r="M310"/>
  <c r="N310"/>
  <c r="K311"/>
  <c r="L311"/>
  <c r="M311"/>
  <c r="N311"/>
  <c r="K312"/>
  <c r="L312"/>
  <c r="M312"/>
  <c r="N312"/>
  <c r="K313"/>
  <c r="L313"/>
  <c r="M313"/>
  <c r="N313"/>
  <c r="K314"/>
  <c r="L314"/>
  <c r="M314"/>
  <c r="N314"/>
  <c r="K315"/>
  <c r="L315"/>
  <c r="M315"/>
  <c r="N315"/>
  <c r="K316"/>
  <c r="L316"/>
  <c r="M316"/>
  <c r="N316"/>
  <c r="K317"/>
  <c r="L317"/>
  <c r="M317"/>
  <c r="N317"/>
  <c r="K104"/>
  <c r="L104"/>
  <c r="M104"/>
  <c r="N104"/>
  <c r="K105"/>
  <c r="L105"/>
  <c r="M105"/>
  <c r="N105"/>
  <c r="K106"/>
  <c r="L106"/>
  <c r="M106"/>
  <c r="N106"/>
  <c r="K107"/>
  <c r="L107"/>
  <c r="M107"/>
  <c r="N107"/>
  <c r="K108"/>
  <c r="L108"/>
  <c r="M108"/>
  <c r="N108"/>
  <c r="K109"/>
  <c r="L109"/>
  <c r="M109"/>
  <c r="N109"/>
  <c r="K110"/>
  <c r="L110"/>
  <c r="M110"/>
  <c r="N110"/>
  <c r="K111"/>
  <c r="L111"/>
  <c r="M111"/>
  <c r="N111"/>
  <c r="K112"/>
  <c r="L112"/>
  <c r="M112"/>
  <c r="N112"/>
  <c r="K113"/>
  <c r="L113"/>
  <c r="M113"/>
  <c r="N113"/>
  <c r="K114"/>
  <c r="L114"/>
  <c r="M114"/>
  <c r="N114"/>
  <c r="K115"/>
  <c r="L115"/>
  <c r="M115"/>
  <c r="N115"/>
  <c r="K116"/>
  <c r="L116"/>
  <c r="M116"/>
  <c r="N116"/>
  <c r="K117"/>
  <c r="L117"/>
  <c r="M117"/>
  <c r="N117"/>
  <c r="K118"/>
  <c r="L118"/>
  <c r="M118"/>
  <c r="N118"/>
  <c r="K119"/>
  <c r="L119"/>
  <c r="M119"/>
  <c r="N119"/>
  <c r="K120"/>
  <c r="L120"/>
  <c r="M120"/>
  <c r="N120"/>
  <c r="K121"/>
  <c r="L121"/>
  <c r="M121"/>
  <c r="N121"/>
  <c r="K122"/>
  <c r="L122"/>
  <c r="M122"/>
  <c r="N122"/>
  <c r="K123"/>
  <c r="L123"/>
  <c r="M123"/>
  <c r="N123"/>
  <c r="K28"/>
  <c r="L28"/>
  <c r="M28"/>
  <c r="N28"/>
  <c r="K29"/>
  <c r="L29"/>
  <c r="M29"/>
  <c r="N29"/>
  <c r="K30"/>
  <c r="L30"/>
  <c r="M30"/>
  <c r="N30"/>
  <c r="K31"/>
  <c r="L31"/>
  <c r="M31"/>
  <c r="N31"/>
  <c r="K32"/>
  <c r="L32"/>
  <c r="M32"/>
  <c r="N32"/>
  <c r="K33"/>
  <c r="L33"/>
  <c r="M33"/>
  <c r="N33"/>
  <c r="K34"/>
  <c r="L34"/>
  <c r="M34"/>
  <c r="N34"/>
  <c r="K35"/>
  <c r="L35"/>
  <c r="M35"/>
  <c r="N35"/>
  <c r="K36"/>
  <c r="L36"/>
  <c r="M36"/>
  <c r="N36"/>
  <c r="K37"/>
  <c r="L37"/>
  <c r="M37"/>
  <c r="N37"/>
  <c r="K38"/>
  <c r="L38"/>
  <c r="M38"/>
  <c r="N38"/>
  <c r="K39"/>
  <c r="L39"/>
  <c r="M39"/>
  <c r="N39"/>
  <c r="K40"/>
  <c r="L40"/>
  <c r="M40"/>
  <c r="N40"/>
  <c r="K41"/>
  <c r="L41"/>
  <c r="M41"/>
  <c r="N41"/>
  <c r="K42"/>
  <c r="L42"/>
  <c r="M42"/>
  <c r="N42"/>
  <c r="K43"/>
  <c r="L43"/>
  <c r="M43"/>
  <c r="N43"/>
  <c r="K44"/>
  <c r="L44"/>
  <c r="M44"/>
  <c r="N44"/>
  <c r="K45"/>
  <c r="L45"/>
  <c r="M45"/>
  <c r="N45"/>
  <c r="K46"/>
  <c r="L46"/>
  <c r="M46"/>
  <c r="N46"/>
  <c r="K47"/>
  <c r="L47"/>
  <c r="M47"/>
  <c r="N47"/>
  <c r="K48"/>
  <c r="L48"/>
  <c r="M48"/>
  <c r="N48"/>
  <c r="K49"/>
  <c r="L49"/>
  <c r="M49"/>
  <c r="N49"/>
  <c r="K50"/>
  <c r="L50"/>
  <c r="M50"/>
  <c r="N50"/>
  <c r="K51"/>
  <c r="L51"/>
  <c r="M51"/>
  <c r="N51"/>
  <c r="K52"/>
  <c r="L52"/>
  <c r="M52"/>
  <c r="N52"/>
  <c r="K53"/>
  <c r="L53"/>
  <c r="M53"/>
  <c r="N53"/>
  <c r="K54"/>
  <c r="L54"/>
  <c r="M54"/>
  <c r="N54"/>
  <c r="K55"/>
  <c r="L55"/>
  <c r="M55"/>
  <c r="N55"/>
  <c r="K56"/>
  <c r="L56"/>
  <c r="M56"/>
  <c r="N56"/>
  <c r="K57"/>
  <c r="L57"/>
  <c r="M57"/>
  <c r="N57"/>
  <c r="K58"/>
  <c r="L58"/>
  <c r="M58"/>
  <c r="N58"/>
  <c r="K59"/>
  <c r="L59"/>
  <c r="M59"/>
  <c r="N59"/>
  <c r="K60"/>
  <c r="L60"/>
  <c r="M60"/>
  <c r="N60"/>
  <c r="K61"/>
  <c r="L61"/>
  <c r="M61"/>
  <c r="N61"/>
  <c r="K62"/>
  <c r="L62"/>
  <c r="M62"/>
  <c r="N62"/>
  <c r="K63"/>
  <c r="L63"/>
  <c r="M63"/>
  <c r="N63"/>
  <c r="K64"/>
  <c r="L64"/>
  <c r="M64"/>
  <c r="N64"/>
  <c r="K65"/>
  <c r="L65"/>
  <c r="M65"/>
  <c r="N65"/>
  <c r="K66"/>
  <c r="L66"/>
  <c r="M66"/>
  <c r="N66"/>
  <c r="K67"/>
  <c r="L67"/>
  <c r="M67"/>
  <c r="N67"/>
  <c r="K68"/>
  <c r="L68"/>
  <c r="M68"/>
  <c r="N68"/>
  <c r="K69"/>
  <c r="L69"/>
  <c r="M69"/>
  <c r="N69"/>
  <c r="K70"/>
  <c r="L70"/>
  <c r="M70"/>
  <c r="N70"/>
  <c r="K71"/>
  <c r="L71"/>
  <c r="M71"/>
  <c r="N71"/>
  <c r="K72"/>
  <c r="L72"/>
  <c r="M72"/>
  <c r="N72"/>
  <c r="K73"/>
  <c r="L73"/>
  <c r="M73"/>
  <c r="N73"/>
  <c r="K74"/>
  <c r="L74"/>
  <c r="M74"/>
  <c r="N74"/>
  <c r="K75"/>
  <c r="L75"/>
  <c r="M75"/>
  <c r="N75"/>
  <c r="K76"/>
  <c r="L76"/>
  <c r="M76"/>
  <c r="N76"/>
  <c r="K77"/>
  <c r="L77"/>
  <c r="M77"/>
  <c r="N77"/>
  <c r="K78"/>
  <c r="L78"/>
  <c r="M78"/>
  <c r="N78"/>
  <c r="K79"/>
  <c r="L79"/>
  <c r="M79"/>
  <c r="N79"/>
  <c r="K80"/>
  <c r="L80"/>
  <c r="M80"/>
  <c r="N80"/>
  <c r="K81"/>
  <c r="L81"/>
  <c r="M81"/>
  <c r="N81"/>
  <c r="K82"/>
  <c r="L82"/>
  <c r="M82"/>
  <c r="N82"/>
  <c r="K83"/>
  <c r="L83"/>
  <c r="M83"/>
  <c r="N83"/>
  <c r="K84"/>
  <c r="L84"/>
  <c r="M84"/>
  <c r="N84"/>
  <c r="K85"/>
  <c r="L85"/>
  <c r="M85"/>
  <c r="N85"/>
  <c r="K86"/>
  <c r="L86"/>
  <c r="M86"/>
  <c r="N86"/>
  <c r="K87"/>
  <c r="L87"/>
  <c r="M87"/>
  <c r="N87"/>
  <c r="K88"/>
  <c r="L88"/>
  <c r="M88"/>
  <c r="N88"/>
  <c r="K89"/>
  <c r="L89"/>
  <c r="M89"/>
  <c r="N89"/>
  <c r="K90"/>
  <c r="L90"/>
  <c r="M90"/>
  <c r="N90"/>
  <c r="K91"/>
  <c r="L91"/>
  <c r="M91"/>
  <c r="N91"/>
  <c r="K92"/>
  <c r="L92"/>
  <c r="M92"/>
  <c r="N92"/>
  <c r="K93"/>
  <c r="L93"/>
  <c r="M93"/>
  <c r="N93"/>
  <c r="K94"/>
  <c r="L94"/>
  <c r="M94"/>
  <c r="N94"/>
  <c r="K95"/>
  <c r="L95"/>
  <c r="M95"/>
  <c r="N95"/>
  <c r="K96"/>
  <c r="L96"/>
  <c r="M96"/>
  <c r="N96"/>
  <c r="K97"/>
  <c r="L97"/>
  <c r="M97"/>
  <c r="N97"/>
  <c r="K98"/>
  <c r="L98"/>
  <c r="M98"/>
  <c r="N98"/>
  <c r="K99"/>
  <c r="L99"/>
  <c r="M99"/>
  <c r="N99"/>
  <c r="K100"/>
  <c r="L100"/>
  <c r="M100"/>
  <c r="N100"/>
  <c r="K101"/>
  <c r="L101"/>
  <c r="M101"/>
  <c r="N101"/>
  <c r="K102"/>
  <c r="L102"/>
  <c r="M102"/>
  <c r="N102"/>
  <c r="K103"/>
  <c r="L103"/>
  <c r="M103"/>
  <c r="N103"/>
  <c r="K4"/>
  <c r="L4"/>
  <c r="M4"/>
  <c r="N4"/>
  <c r="K5"/>
  <c r="L5"/>
  <c r="M5"/>
  <c r="N5"/>
  <c r="K6"/>
  <c r="L6"/>
  <c r="M6"/>
  <c r="N6"/>
  <c r="K7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K15"/>
  <c r="L15"/>
  <c r="M15"/>
  <c r="N15"/>
  <c r="K16"/>
  <c r="L16"/>
  <c r="M16"/>
  <c r="N16"/>
  <c r="K17"/>
  <c r="L17"/>
  <c r="M17"/>
  <c r="N17"/>
  <c r="K18"/>
  <c r="L18"/>
  <c r="M18"/>
  <c r="N18"/>
  <c r="K19"/>
  <c r="L19"/>
  <c r="M19"/>
  <c r="N19"/>
  <c r="K20"/>
  <c r="L20"/>
  <c r="M20"/>
  <c r="N20"/>
  <c r="K21"/>
  <c r="L21"/>
  <c r="M21"/>
  <c r="N21"/>
  <c r="K22"/>
  <c r="L22"/>
  <c r="M22"/>
  <c r="N22"/>
  <c r="K23"/>
  <c r="L23"/>
  <c r="M23"/>
  <c r="N23"/>
  <c r="K24"/>
  <c r="L24"/>
  <c r="M24"/>
  <c r="N24"/>
  <c r="K25"/>
  <c r="L25"/>
  <c r="M25"/>
  <c r="N25"/>
  <c r="K26"/>
  <c r="L26"/>
  <c r="M26"/>
  <c r="N26"/>
  <c r="K27"/>
  <c r="L27"/>
  <c r="M27"/>
  <c r="N27"/>
  <c r="N3"/>
  <c r="M3"/>
  <c r="L3"/>
  <c r="K3"/>
  <c r="I318"/>
  <c r="H318"/>
  <c r="D318"/>
  <c r="C318"/>
  <c r="F3" i="102"/>
  <c r="K3"/>
  <c r="F82"/>
  <c r="F83"/>
  <c r="F84"/>
  <c r="K4"/>
  <c r="K5"/>
  <c r="K6"/>
  <c r="K7"/>
  <c r="K8"/>
  <c r="K9"/>
  <c r="K10"/>
  <c r="K11"/>
  <c r="K12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</calcChain>
</file>

<file path=xl/sharedStrings.xml><?xml version="1.0" encoding="utf-8"?>
<sst xmlns="http://schemas.openxmlformats.org/spreadsheetml/2006/main" count="11558" uniqueCount="2417">
  <si>
    <t>1</t>
  </si>
  <si>
    <t>CD_CIA</t>
  </si>
  <si>
    <t>Conferência dos dados da tabela:</t>
  </si>
  <si>
    <t>Sessões utilizadas:</t>
  </si>
  <si>
    <t>CD_FILIAL</t>
  </si>
  <si>
    <t>CD_UNIDADE_EMPRESARIAL</t>
  </si>
  <si>
    <t>NR_PEDIDO</t>
  </si>
  <si>
    <t>CD_TIPO_NF</t>
  </si>
  <si>
    <t>DT_STATUS</t>
  </si>
  <si>
    <t>CD_ITEM</t>
  </si>
  <si>
    <t>VL_ICMS</t>
  </si>
  <si>
    <t>VL_PRODUTO</t>
  </si>
  <si>
    <t>VL_FRETE</t>
  </si>
  <si>
    <t>VL_DESPESA</t>
  </si>
  <si>
    <t>VL_DESCONTO_INCONDICIONAL</t>
  </si>
  <si>
    <t>VL_TOTAL_ITEM</t>
  </si>
  <si>
    <t>DT_PEDIDO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</si>
  <si>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</si>
  <si>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</si>
  <si>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</si>
  <si>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</si>
  <si>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</si>
  <si>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</si>
  <si>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</si>
  <si>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</si>
  <si>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1.0000</t>
  </si>
  <si>
    <t>2</t>
  </si>
  <si>
    <t>dbo.stg_fat_faturamento</t>
  </si>
  <si>
    <t>NR_NF</t>
  </si>
  <si>
    <t>NR_SERIE_NF</t>
  </si>
  <si>
    <t>CD_NATUREZA_OPERACAO</t>
  </si>
  <si>
    <t>SQ_NATUREZA_OPERACAO</t>
  </si>
  <si>
    <t>DT_FATURA</t>
  </si>
  <si>
    <t>CD_CLIENTE_FATURA</t>
  </si>
  <si>
    <t>CD_CLIENTE_ENTREGA</t>
  </si>
  <si>
    <t>NR_SEQ_ENTREGA</t>
  </si>
  <si>
    <t>NR_ENTREGA</t>
  </si>
  <si>
    <t>NR_ORDEM</t>
  </si>
  <si>
    <t>NR_NF_CONSOLIDADA</t>
  </si>
  <si>
    <t>NR_SERIE_NF_CONSOLIDADA</t>
  </si>
  <si>
    <t>CD_SITUACAO_NF</t>
  </si>
  <si>
    <t>QT_FATURADA</t>
  </si>
  <si>
    <t>VL_ICMS_ST</t>
  </si>
  <si>
    <t>VL_FRETE_CIA</t>
  </si>
  <si>
    <t>VL_DESCONTO</t>
  </si>
  <si>
    <t>VL_DESPESA_FINANCEIRA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</si>
  <si>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</si>
  <si>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</si>
  <si>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</si>
  <si>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</si>
  <si>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</si>
  <si>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</si>
  <si>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</si>
  <si>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</si>
  <si>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</si>
  <si>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</si>
  <si>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</si>
  <si>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</si>
  <si>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</si>
  <si>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CD_CANAL</t>
  </si>
  <si>
    <t>CD_CIDADE_FATURA</t>
  </si>
  <si>
    <t>CD_CIDADE_ENTREGA</t>
  </si>
  <si>
    <t>CD_MODULO_GERENCIAL</t>
  </si>
  <si>
    <t>CD_NATUREZA_OPERACAO_ITEM</t>
  </si>
  <si>
    <t>SQ_NATUREZA_OPERACAO_ITEM</t>
  </si>
  <si>
    <t>CD_VENDEDOR</t>
  </si>
  <si>
    <t>VL_BASE_ICMS</t>
  </si>
  <si>
    <t>VL_BASE_IPI</t>
  </si>
  <si>
    <t>CD_TRANSPORTADORA</t>
  </si>
  <si>
    <t>DT_ENTREGA</t>
  </si>
  <si>
    <t>QT_VOLUME</t>
  </si>
  <si>
    <t>VL_PESO_BRUTO</t>
  </si>
  <si>
    <t>VL_PESO_LIQUIDO</t>
  </si>
  <si>
    <t>CD_TIPO_ENTREGA</t>
  </si>
  <si>
    <t>CD_TIPO_TRANSPORTE</t>
  </si>
  <si>
    <t>NR_LISTA_CASAMENTO</t>
  </si>
  <si>
    <t>NR_CNPJ_CPF_ENTREGA</t>
  </si>
  <si>
    <t>CD_TIPO_CLIENTE_ENTREGA</t>
  </si>
  <si>
    <t>NR_CNPJ_CPF_FATURA</t>
  </si>
  <si>
    <t>CD_TIPO_CLIENTE_FATURA</t>
  </si>
  <si>
    <t>NR_REFERENCIA_FISCAL</t>
  </si>
  <si>
    <t>CD_STATUS_SEFAZ</t>
  </si>
  <si>
    <t>VL_JUROS</t>
  </si>
  <si>
    <t>VL_JUROS_ADMINISTRADORA</t>
  </si>
  <si>
    <t>CD_PRODUTO</t>
  </si>
  <si>
    <t>0</t>
  </si>
  <si>
    <t xml:space="preserve"> </t>
  </si>
  <si>
    <t>6</t>
  </si>
  <si>
    <t>0.0000</t>
  </si>
  <si>
    <t>SIT</t>
  </si>
  <si>
    <t>5</t>
  </si>
  <si>
    <t>NULL</t>
  </si>
  <si>
    <t>PF</t>
  </si>
  <si>
    <t>Informar a Referência Fiscal na coluna "Referência Fiscal"</t>
  </si>
  <si>
    <t xml:space="preserve">Pegar a informação da coluna "Status da Fatura" </t>
  </si>
  <si>
    <t>Os códigos utilizados são:</t>
  </si>
  <si>
    <t xml:space="preserve">Pegar a informação da coluna "Tipo Doc. Fiscal" 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</si>
  <si>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</si>
  <si>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</si>
  <si>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</si>
  <si>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</si>
  <si>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</si>
  <si>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</si>
  <si>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</si>
  <si>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</si>
  <si>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</si>
  <si>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</si>
  <si>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</si>
  <si>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</si>
  <si>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</si>
  <si>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</si>
  <si>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</si>
  <si>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</si>
  <si>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</si>
  <si>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</si>
  <si>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</si>
  <si>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</si>
  <si>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</si>
  <si>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</si>
  <si>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</si>
  <si>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</si>
  <si>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</si>
  <si>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</si>
  <si>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</si>
  <si>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</si>
  <si>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</si>
  <si>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</si>
  <si>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</si>
  <si>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</si>
  <si>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</si>
  <si>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</si>
  <si>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</si>
  <si>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</si>
  <si>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</si>
  <si>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</si>
  <si>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</si>
  <si>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50-Outros</t>
  </si>
  <si>
    <t>51-Nota fiscal de entrada</t>
  </si>
  <si>
    <t>52-Crédito de imposto (saída)</t>
  </si>
  <si>
    <t>53-Complemento de importação</t>
  </si>
  <si>
    <t>100-Não aplicável</t>
  </si>
  <si>
    <t>Fazer o detalhamento da Referência Fiscal desejada. Na aba superior "Geral", seção "Dados do Documento" pegar a informação do "Número do documento"</t>
  </si>
  <si>
    <t>Fazer o detalhamento da Referência Fiscal desejada. Na aba superior "Geral", seção "Dados do Documento" pegar a informação da "Série"</t>
  </si>
  <si>
    <t>Fazer o detalhamento da Referência Fiscal desejada. Na aba superior "Geral", seção "Informações Gerais" pegar a informação de "CFO"</t>
  </si>
  <si>
    <t>Fazer o detalhamento da Referência Fiscal desejada. Na aba superior "Geral", seção "Informações Gerais" pegar a informação de "Natureza da Operação"</t>
  </si>
  <si>
    <t>Fazer o detalhamento da Referência Fiscal desejada. Na aba superior "Relações", seção "Relação-Até" pegar a informação de "PN Faturado"</t>
  </si>
  <si>
    <t>Fazer o detalhamento da Referência Fiscal desejada. Na aba superior "Relações", seção "Relação-Até" pegar a informação de "PN Receptor"</t>
  </si>
  <si>
    <t>5102</t>
  </si>
  <si>
    <t>102</t>
  </si>
  <si>
    <t>Está pegando a informação de "rcd_utc" que não aparece nas telas. Como a coluna foi criada na tabela com registros já existentes, o campo nulo é extraído com essa data. No ambiente de produção isso não acontecerá, conforme explicado pelo Fábio da INFOR</t>
  </si>
  <si>
    <t>Pegar a informação do código da unidade empresarial e ir para a sessão "tcemm0130m000". Informar a Unidade Empresarial na coluna "Unid Empresarial" e pegar a informação da coluna "Cat Unid Empresarial"</t>
  </si>
  <si>
    <t>Selecionar a Referência Fiscal desejada. No menu Specific, selecionar "Fatura - Relação de Origem". Na aba inferior "Ordem de Venda/Armazém/Compra", pegar a informação da coluna Ordem</t>
  </si>
  <si>
    <t>Informar o NR_ORDEM na coluna "Ordem de Venda". Pegar a informação da coluna "Pedido do Cliente"</t>
  </si>
  <si>
    <t>Informar o NR_ORDEM na coluna "Ordem de Venda". Pegar a informação da coluna "Sequêncial"</t>
  </si>
  <si>
    <t>Informar o NR_ORDEM na coluna "Ordem de Venda". Pegar a informação da coluna "Entrega"</t>
  </si>
  <si>
    <t>Fazer o detalhamento da Referência Fiscal desejada. Na aba inferior Linhas - Nota Fiscal, pegar a segunda informação da coluna Item [exceto as linhas de frete]</t>
  </si>
  <si>
    <t>5405</t>
  </si>
  <si>
    <t>405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</si>
  <si>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</si>
  <si>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</si>
  <si>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</si>
  <si>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</si>
  <si>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</si>
  <si>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Fazer o detalhamento da Referência Fiscal desejada. Na aba inferior Linhas - Nota Fiscal, pegar a informação da coluna "Desconto" do item desejado</t>
  </si>
  <si>
    <t>Fazer o detalhamento da Referência Fiscal desejada. Na aba inferior Linhas - Nota Fiscal, pegar a informação da coluna "Valor da Mercadoria" do item desejado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</si>
  <si>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</si>
  <si>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Fazer o detalhamento da Referência Fiscal desejada. Na aba inferior Linhas - Nota Fiscal, fazer o detalhamento do item desejado. Na aba superior "Outros", seção "Despesas Gerais", pegar a informação de "Despesas Gerais"</t>
  </si>
  <si>
    <t>Digitar o NR_PEDIDO na coluna "Pedido do Cliente". Se não encontrar na primeira tela, ir com a seta "Next Group" até encontrar, detalhando na sequência. Na aba inferior "Pedidos de Venda Site - Linha", selecionar a linha com o NR_ENTREGA e NR_SEQ_ENTREGA desejada. Pegar a informação da coluna "Valor do Frete"</t>
  </si>
  <si>
    <t>Digitar o NR_PEDIDO na coluna "Pedido do Cliente". Se não encontrar na primeira tela, ir com a seta "Next Group" até encontrar, detalhando na sequência. Na aba superior "Geral", pegar a informação do Canal de Venda</t>
  </si>
  <si>
    <t>Digitar o NR_PEDIDO na coluna "Pedido do Cliente". Se não encontrar na primeira tela, ir com a seta "Next Group" até encontrar, detalhando na sequência. Na aba superior "Geral", pegar a informação da Unidade de Negócio</t>
  </si>
  <si>
    <t>Fazer o detalhamento da Referência Fiscal desejada. Na aba superior "NF-e", seção "NF-e" pegar a informação de "Status da NF-e"</t>
  </si>
  <si>
    <t>Fazer o detalhamento da Referência Fiscal desejada. Na aba inferior Linhas - Nota Fiscal, fazer o detalhamento do item desejado. Na aba superior "Geral", seção "Data Fiscal", pegar a informação do "CFO"</t>
  </si>
  <si>
    <t>Fazer o detalhamento da Referência Fiscal desejada. Na aba inferior Linhas - Nota Fiscal, fazer o detalhamento do item desejado. Na aba superior "Geral", seção "Data Fiscal", pegar a informação da "Natureza Operacação"</t>
  </si>
  <si>
    <t>Digitar o NR_PEDIDO na coluna "Pedido do Cliente". Se não encontrar na primeira tela, ir com a seta "Next Group" até encontrar, detalhando na sequência. Na aba superior "Expedição", pegar a informação do "Cód da lista de Casamento"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</si>
  <si>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pegar a informação do Tipo de Entrega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</si>
  <si>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ICMS</t>
  </si>
  <si>
    <t>Fazer o detalhamento da Referência Fiscal desejada. Na aba inferior Linhas - Nota Fiscal, fazer o detalhamento do item desejado. Na aba inferior "Imposto por Linha da nota fiscal", pegar a informação da coluna "Base de Cálculo", cujo tipo de imposto seja IPI</t>
  </si>
  <si>
    <t>Digitar o NR_PEDIDO na coluna "Pedido do Cliente". Se não encontrar na primeira tela, ir com a seta "Next Group" até encontrar, detalhando na sequência. Na aba inferior "Pedido Venda Site - Pagamento", pegar a informação da coluna "Valor Juros"</t>
  </si>
  <si>
    <t>Digitar o NR_PEDIDO na coluna "Pedido do Cliente". Se não encontrar na primeira tela, ir com a seta "Next Group" até encontrar, detalhando na sequência. Na aba inferior "Pedido Venda Site - Pagamento", pegar a informação da coluna "Valor Juros Administradora"</t>
  </si>
  <si>
    <t>Digitar o NR_PEDIDO na coluna "Pedido do Cliente". Se não encontrar na primeira tela, ir com a seta "Next Group" até encontrar, detalhando na sequência. Na aba superior "Geral", pegar a informação de Vendedor. [se o código for 100 (SEM VENDEDOR) retornará nulo]</t>
  </si>
  <si>
    <t>Digitar o NR_PEDIDO na coluna "Pedido do Cliente". Se não encontrar na primeira tela, ir com a seta "Next Group" até encontrar, detalhando na sequência. Na aba inferior "Pedidos de Venda Site - Linha", pegar a informação da coluna "Item Garantido" [se for zero, ele vai considerar a mesma informação existente na coluna "Item"</t>
  </si>
  <si>
    <t>Digitar o NR_PEDIDO na coluna "Pedido do Cliente". Se não encontrar na primeira tela, ir com a seta "Next Group" até encontrar, detalhando na sequência. Na aba inferior "Pedidos de Venda Site - Linha", selecionar e detalhar a linha com o NR_ENTREGA e NR_SEQ_ENTREGA desejada. Na aba superior "Expedição", seção "Expedição",  pegar a informação da "Data Prometida da Entrega"</t>
  </si>
  <si>
    <t>Fazer o detalhamento da Referência Fiscal desejada. Na aba superior "Transportadora", seção "Informações Gerais" pegar a informação de "Peso Bruto"</t>
  </si>
  <si>
    <t>Fazer o detalhamento da Referência Fiscal desejada. Na aba superior "Transportadora", seção "Informações Gerais" pegar a informação de "Peso Líquido"</t>
  </si>
  <si>
    <t>Para saber o Tipo de item, ir para a sessão "tcibd0501m000" e informar o CD_ITEM na segunda lacuna da coluna Item. Pegar a informação da coluna "Tipo de Item"</t>
  </si>
  <si>
    <t>Informar o CD_ITEM na segunda lacuna da coluna Item e pedir o seu detalhamento. Na aba "Dados Item Nova", pegar a informação do Tipo de Transporte</t>
  </si>
  <si>
    <t>1-Aguardando
2-Cancelar
3-Confirmado
4-Composto
5-Impresso
6-Lançado
101-Estornado</t>
  </si>
  <si>
    <t>Na sessão "cislil504m00l", fazer o detalhamento da Referência Fiscal desejada. Na aba superior "Relações", pegar o código do "Endereço de Faturamento".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</si>
  <si>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"Relações", pegar o código do "Endereço de Destino". Ir para a sessão "tccom4530m000" e informar o código na coluna "Código do Endereço" e pedir o seu detalhamento. Na aba Geral, seção Endereços, pegar o código da Cidade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</si>
  <si>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</si>
  <si>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cislil504m00l, tccom4500m000, tccom4530m000, tcmcs0565m000, tcemm0130m000, brnfel520m00l, whina1512m000, znfmdc507m000, tcibd0501m000 e znslsc524m000</t>
  </si>
  <si>
    <t>000000004</t>
  </si>
  <si>
    <t>COD_COTACAO</t>
  </si>
  <si>
    <t>CD_MOEDA</t>
  </si>
  <si>
    <t>VL_COTACAO</t>
  </si>
  <si>
    <t>DT_COTACAO</t>
  </si>
  <si>
    <t>IN_EFETIVA</t>
  </si>
  <si>
    <t>tcmcs0108m000</t>
  </si>
  <si>
    <t>Pegar a informação de Tipo de Taxa de Câmbio no cabeçalho da tela</t>
  </si>
  <si>
    <t>Pegar a informação de Moeda no cabeçalho da tela</t>
  </si>
  <si>
    <t>Pegar a informação da coluna data de efetivação</t>
  </si>
  <si>
    <t>Pegar a informação da coluna Taxa Monetária</t>
  </si>
  <si>
    <t>Pegar a informação da coluna Data de Aprovação</t>
  </si>
  <si>
    <t>dbo.stg_fat_cotacao [só considera a moeda base BRL e taxas aprovadas]</t>
  </si>
  <si>
    <t>Se a data máxima de cotação do COD_COTACAO e CD_MOEDA for igual à sua própria data de Cotação, retornará 1. Caso contrário, retornará 2</t>
  </si>
  <si>
    <t>DT_ULT_ATUALIZACAO</t>
  </si>
  <si>
    <t>Sessão cislil504m00l (Nota Fiscal)</t>
  </si>
  <si>
    <t>Fazer o detalhamento da Referência Fiscal desejada. Na aba inferior Linhas - Nota Fiscal, pegar a informação da coluna "Quantidade" do item desejado</t>
  </si>
  <si>
    <t>Fazer o detalhamento da Referência Fiscal desejada. Na aba inferior Linhas - Nota Fiscal, pegar a informação da coluna "Valor" do item desejado</t>
  </si>
  <si>
    <t>NR_REFERENCIA_FISCAL_FATURA</t>
  </si>
  <si>
    <t>NR_ITEM_NF_FATURA</t>
  </si>
  <si>
    <t>Se no menu "Specific" essa opção não estiver habilitada, fazer o detalhamento da Referência. Na aba inferior "Linhas - Nota fiscal", pegar a informação da coluna "Referência Fiscal Relativa"  e buscar a Ordem de Compra por essa Referência Fiscal Relativa</t>
  </si>
  <si>
    <t>Ir para a sessão "znslsc525m000" e informar o NR_ORDEM na coluna "Ordem de Venda". Pegar a informação da coluna "Pedido do Cliente". 
Ir para a sessão "znslsc500m000" e informar o NR Pedido cliente na coluna "Pedido Cliente". Fazer o detalhamento do mesmo. Na aba inferior "Pedido de Venda Site - Pagamento", pegar a informação da coluna "Valor dos Juros"</t>
  </si>
  <si>
    <t>Se o valor das "Despesas Gerais" for maior do que o "Valor dos Juros", pegar o resultado de [Desp Gerais - Vlr Juros], caso contrário, é o próprio valor das Despesas Gerais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</si>
  <si>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</si>
  <si>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</si>
  <si>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</si>
  <si>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</si>
  <si>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</si>
  <si>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</si>
  <si>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</si>
  <si>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</si>
  <si>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</si>
  <si>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</si>
  <si>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</si>
  <si>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</si>
  <si>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</si>
  <si>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</si>
  <si>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</si>
  <si>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</si>
  <si>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</si>
  <si>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"Entidade Fiscal" [sem / . ou -]</t>
  </si>
  <si>
    <t>Na sessão "cislil504m00l", fazer o detalhamento da Referência Fiscal desejada. Na aba superior "Relações", pegar o código do "Endereço para Faturamento". Ir para a sessão "tccom4530m000" e informar o código na coluna "Código do Endereço". Pedir o detalhamento do mesmo. Na aba "Detalhado", seção "Identificação de Imposto", pegar a informação de "Tipo de Identificador Fiscal"</t>
  </si>
  <si>
    <t>Na sessão "cislil504m00l", fazer o detalhamento da Referência Fiscal desejada. Na aba superior "Relações", pegar o código do "Endereço de Destino". Ir para a sessão "tccom4530m000" e informar o código na coluna "Código do Endereço". Pedir o detalhamento do mesmo. Na aba "Detalhado", seção "Identificação de Imposto", pegar a informação de "Tipo de Identificador Fiscal"</t>
  </si>
  <si>
    <t>Sessão tccom4530m000 (Endereço)</t>
  </si>
  <si>
    <t>Sessão brnfel520m00l [Histórico Transm Nfe]</t>
  </si>
  <si>
    <t>Na lupinha, limpar todos os campos e informar a referência Fiscal desejada. Pegar a informação da coluna Data, cuja data seja a mais recente [a Ref Fiscal pode ainda não ter sido transmitida, neste caso, retornará nulo]</t>
  </si>
  <si>
    <t>Sessão tcmcs0565m000 [Departamentos]</t>
  </si>
  <si>
    <t>Sessão tcemm0130m000 [Unid Empresariais]</t>
  </si>
  <si>
    <t>Sessão znfmdc507m000 [Ordens de Frete]</t>
  </si>
  <si>
    <t>Sessão tcibd0501m000 [Itens Geral]</t>
  </si>
  <si>
    <t>Sessão znslsc524m000 [Origem da Ordem de Venda]</t>
  </si>
  <si>
    <t>Sessão znslsc500m000 [Pedidos de Venda Integrado]</t>
  </si>
  <si>
    <t>Com o "valor do frete da transportadora calculado" devidamente encontrado, dividir o mesmo pelo seguinte resultado:  
Vlr Total da Mercadoria da Referência Fiscal [de todos os itens diferente de Frete] / Valor da Mercadoria do item, cujo tipo de item seja Comprado ou Fabricado</t>
  </si>
  <si>
    <t>Sessão whina1513m000 [Transação Receb Inventário - Detalhes de Custo]</t>
  </si>
  <si>
    <t>000000002</t>
  </si>
  <si>
    <t>000000003</t>
  </si>
  <si>
    <t>000000005</t>
  </si>
  <si>
    <t>000000006</t>
  </si>
  <si>
    <t>000005015</t>
  </si>
  <si>
    <t>000005016</t>
  </si>
  <si>
    <t>000005017</t>
  </si>
  <si>
    <t>000005018</t>
  </si>
  <si>
    <t>000005019</t>
  </si>
  <si>
    <t>Sessão tcmcs0108m000 (taxas monetárias) [na lupinha, após limpar todos os campos, selecionar Moeda Base = BRL, Tipo de Taxa de Cambio = COD_COTACAO e Moeda = CD_MOEDA]</t>
  </si>
  <si>
    <t xml:space="preserve">Na lupinha, informar o Cód Item limpando todos os campos primeiramente. Pegar o valor da coluna da coluna MAUC [BRL] do período anterior ao dia da DT_FATURA. </t>
  </si>
  <si>
    <t>Na lupinha, informar o NR_REFERENCIA_FISCAL na coluna "Referência Fiscal", limpando primeiramente todos os campos. Pegar a informação da coluna "Quantidade de Volumes"</t>
  </si>
  <si>
    <t xml:space="preserve">Na lupinha, informar o NR_REFERENCIA_FISCAL na coluna "Referência Fiscal", limpando primeiramente todos os campos. Pegar a informação da coluna "Valor do Frete Transportadora Calculado" </t>
  </si>
  <si>
    <t>Digitar o NR_PEDIDO na coluna "Pedido do Cliente". Se não encontrar na primeira tela, ir com a seta "Next Group" até encontrar, detalhando na sequência. Na aba superior "Geral", pegar a informação da Companhia</t>
  </si>
  <si>
    <t>Digitar o NR_PEDIDO na coluna "Pedido do Cliente". Se não encontrar na primeira tela, ir com a seta "Next Group" até encontrar, detalhando na sequência. Na aba superior "Geral", pegar a informação da Data da Inclusão</t>
  </si>
  <si>
    <t>Sessão tdsls4100m000 (Ordens de Vendas) [Informar o NR_ORDEM na coluna Ordem e pedir o seu detalhamento]</t>
  </si>
  <si>
    <t>Na seção "Controle", pegar a informação de "Tipo de Ordem de Venda"</t>
  </si>
  <si>
    <t>Ir para a sessão "tdsls0594m000" (Tipo de Ordem de Venda), informar o código na coluna "Tipo Ord Vendas" e pegar a informação da coluna "Faturamento"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</si>
  <si>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</si>
  <si>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</si>
  <si>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</si>
  <si>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</si>
  <si>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</si>
  <si>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</si>
  <si>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</si>
  <si>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</si>
  <si>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</si>
  <si>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</si>
  <si>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</si>
  <si>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</si>
  <si>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</si>
  <si>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</si>
  <si>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</si>
  <si>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1- Leve</t>
  </si>
  <si>
    <t>2 - Pesado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</si>
  <si>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</si>
  <si>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</si>
  <si>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</si>
  <si>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Está vindo branco na view</t>
  </si>
  <si>
    <t>15</t>
  </si>
  <si>
    <t>10</t>
  </si>
  <si>
    <t>30</t>
  </si>
  <si>
    <t>8.5500</t>
  </si>
  <si>
    <t>299029</t>
  </si>
  <si>
    <t>N00002</t>
  </si>
  <si>
    <t>100.0000</t>
  </si>
  <si>
    <t>B2B</t>
  </si>
  <si>
    <t>1806090</t>
  </si>
  <si>
    <t>16</t>
  </si>
  <si>
    <t>279.9000</t>
  </si>
  <si>
    <t>50.3820</t>
  </si>
  <si>
    <t>4.6183</t>
  </si>
  <si>
    <t>21.2724</t>
  </si>
  <si>
    <t>PJ</t>
  </si>
  <si>
    <t>9499</t>
  </si>
  <si>
    <t>Fazer o detalhamento da Referência Fiscal desejada. Na aba superior "Transportadora", seção "Transportadora" pegar a informação de "Transportadora". Ir para a sessão "tcmcs0580m000" e informar o código na coluna "Transportadora / LSP". Pegar a informação da coluna "Parceiro de Negócio Fornecedor"</t>
  </si>
  <si>
    <t xml:space="preserve">o pedido '000000125' existe para a Unid Negócio 5 e 6 no ambiente de homologação e isso está errado </t>
  </si>
  <si>
    <t>100000870</t>
  </si>
  <si>
    <t>14</t>
  </si>
  <si>
    <t>411</t>
  </si>
  <si>
    <t>01000</t>
  </si>
  <si>
    <t>100000871</t>
  </si>
  <si>
    <t>100000879</t>
  </si>
  <si>
    <t>F70000384</t>
  </si>
  <si>
    <t>22745</t>
  </si>
  <si>
    <t>F70000379</t>
  </si>
  <si>
    <t>100000884</t>
  </si>
  <si>
    <t>6108</t>
  </si>
  <si>
    <t>108</t>
  </si>
  <si>
    <t>000000291</t>
  </si>
  <si>
    <t>900000886</t>
  </si>
  <si>
    <t>1527</t>
  </si>
  <si>
    <t>F20030525</t>
  </si>
  <si>
    <t>F20030526</t>
  </si>
  <si>
    <t>3251</t>
  </si>
  <si>
    <t>V20061412</t>
  </si>
  <si>
    <t>2015-11-10 11:43:06.000</t>
  </si>
  <si>
    <t>2015-11-19 15:12:08.000</t>
  </si>
  <si>
    <t>2839</t>
  </si>
  <si>
    <t>69497</t>
  </si>
  <si>
    <t>000002728</t>
  </si>
  <si>
    <t>0.2920</t>
  </si>
  <si>
    <t>1764245</t>
  </si>
  <si>
    <t>80289803500</t>
  </si>
  <si>
    <t>2015-11-11 12:08:56.000</t>
  </si>
  <si>
    <t>251.0000</t>
  </si>
  <si>
    <t>50253656</t>
  </si>
  <si>
    <t>5025365602</t>
  </si>
  <si>
    <t>2015-05-06 15:19:45.000</t>
  </si>
  <si>
    <t>2.1800</t>
  </si>
  <si>
    <t>2015-05-19 00:00:00.000</t>
  </si>
  <si>
    <t>2015-11-10 11:43:08.000</t>
  </si>
  <si>
    <t>2015-11-19 15:11:39.000</t>
  </si>
  <si>
    <t>404.9000</t>
  </si>
  <si>
    <t>409.0700</t>
  </si>
  <si>
    <t>409.07</t>
  </si>
  <si>
    <t>73.63</t>
  </si>
  <si>
    <t>72.8820</t>
  </si>
  <si>
    <t>0.3924</t>
  </si>
  <si>
    <t>0.3556</t>
  </si>
  <si>
    <t>6.75</t>
  </si>
  <si>
    <t>6.6808</t>
  </si>
  <si>
    <t>0.0359</t>
  </si>
  <si>
    <t>0.0331</t>
  </si>
  <si>
    <t>31.09</t>
  </si>
  <si>
    <t>30.7724</t>
  </si>
  <si>
    <t>0.1656</t>
  </si>
  <si>
    <t>0.1519</t>
  </si>
  <si>
    <t>2015-11-11 12:08:30.000</t>
  </si>
  <si>
    <t>F20030561</t>
  </si>
  <si>
    <t>F20030562</t>
  </si>
  <si>
    <t>100</t>
  </si>
  <si>
    <t>000002430</t>
  </si>
  <si>
    <t>1654309</t>
  </si>
  <si>
    <t>1654282</t>
  </si>
  <si>
    <t>1654273</t>
  </si>
  <si>
    <t>1654269</t>
  </si>
  <si>
    <t>F20029980</t>
  </si>
  <si>
    <t>010001703</t>
  </si>
  <si>
    <t>2015-09-18 09:06:50.000</t>
  </si>
  <si>
    <t>2015-11-19 15:12:12.000</t>
  </si>
  <si>
    <t>3273</t>
  </si>
  <si>
    <t>1411</t>
  </si>
  <si>
    <t>X00000390</t>
  </si>
  <si>
    <t>2.9000</t>
  </si>
  <si>
    <t>13424520</t>
  </si>
  <si>
    <t>1202</t>
  </si>
  <si>
    <t>202</t>
  </si>
  <si>
    <t>18</t>
  </si>
  <si>
    <t>18.0000</t>
  </si>
  <si>
    <t>1.65</t>
  </si>
  <si>
    <t>1.6500</t>
  </si>
  <si>
    <t>7.60</t>
  </si>
  <si>
    <t>7.6000</t>
  </si>
  <si>
    <t>60549395059</t>
  </si>
  <si>
    <t>2015-11-11 16:22:18.000</t>
  </si>
  <si>
    <t>100000231</t>
  </si>
  <si>
    <t>10000023102</t>
  </si>
  <si>
    <t>2015-09-01 09:49:13.000</t>
  </si>
  <si>
    <t>2014-07-04 11:07:58.000</t>
  </si>
  <si>
    <t>F20029981</t>
  </si>
  <si>
    <t>010001708</t>
  </si>
  <si>
    <t>3272</t>
  </si>
  <si>
    <t>2015-11-11 16:04:55.000</t>
  </si>
  <si>
    <t>100000234</t>
  </si>
  <si>
    <t>10000023402</t>
  </si>
  <si>
    <t>2015-09-01 11:16:02.000</t>
  </si>
  <si>
    <t>F20029982</t>
  </si>
  <si>
    <t>010001731</t>
  </si>
  <si>
    <t>2015-11-19 15:12:11.000</t>
  </si>
  <si>
    <t>3271</t>
  </si>
  <si>
    <t>2015-11-11 15:59:39.000</t>
  </si>
  <si>
    <t>100000247</t>
  </si>
  <si>
    <t>10000024702</t>
  </si>
  <si>
    <t>2015-09-01 18:33:33.000</t>
  </si>
  <si>
    <t>F20003695</t>
  </si>
  <si>
    <t>V20008305</t>
  </si>
  <si>
    <t>2014-07-24 15:43:52.000</t>
  </si>
  <si>
    <t>2015-11-18 15:39:21.000</t>
  </si>
  <si>
    <t>249</t>
  </si>
  <si>
    <t>000002844</t>
  </si>
  <si>
    <t>4.1300</t>
  </si>
  <si>
    <t>365.5600</t>
  </si>
  <si>
    <t>372.8800</t>
  </si>
  <si>
    <t>66523017680</t>
  </si>
  <si>
    <t>2014-07-24 15:46:08.000</t>
  </si>
  <si>
    <t>145.6760</t>
  </si>
  <si>
    <t>42188753</t>
  </si>
  <si>
    <t>4218875301</t>
  </si>
  <si>
    <t>2014-07-24 14:51:00.000</t>
  </si>
  <si>
    <t>7.3100</t>
  </si>
  <si>
    <t>2014-08-01 00:00:00.000</t>
  </si>
  <si>
    <t>68345</t>
  </si>
  <si>
    <t>159.9000</t>
  </si>
  <si>
    <t>163.0900</t>
  </si>
  <si>
    <t>163.09</t>
  </si>
  <si>
    <t>19.57</t>
  </si>
  <si>
    <t>19.1880</t>
  </si>
  <si>
    <t>0.3828</t>
  </si>
  <si>
    <t>2.69</t>
  </si>
  <si>
    <t>2.6383</t>
  </si>
  <si>
    <t>0.0526</t>
  </si>
  <si>
    <t>12.39</t>
  </si>
  <si>
    <t>12.1524</t>
  </si>
  <si>
    <t>0.2424</t>
  </si>
  <si>
    <t>3.2000</t>
  </si>
  <si>
    <t>F20030153</t>
  </si>
  <si>
    <t>V60002166</t>
  </si>
  <si>
    <t>2015-09-25 15:29:49.000</t>
  </si>
  <si>
    <t>2015-11-19 11:24:06.000</t>
  </si>
  <si>
    <t>2757</t>
  </si>
  <si>
    <t>600002228</t>
  </si>
  <si>
    <t>000003058</t>
  </si>
  <si>
    <t>323.1000</t>
  </si>
  <si>
    <t>323.10</t>
  </si>
  <si>
    <t>58.16</t>
  </si>
  <si>
    <t>7.7760</t>
  </si>
  <si>
    <t>4.62</t>
  </si>
  <si>
    <t>0.7128</t>
  </si>
  <si>
    <t>21.27</t>
  </si>
  <si>
    <t>3.2832</t>
  </si>
  <si>
    <t>6239190000180</t>
  </si>
  <si>
    <t>33931478000356</t>
  </si>
  <si>
    <t>12200</t>
  </si>
  <si>
    <t>N00012</t>
  </si>
  <si>
    <t>12</t>
  </si>
  <si>
    <t>2015-09-25 15:30:57.000</t>
  </si>
  <si>
    <t>95.8250</t>
  </si>
  <si>
    <t>50255664</t>
  </si>
  <si>
    <t>5025566401</t>
  </si>
  <si>
    <t>2015-09-18 14:18:27.000</t>
  </si>
  <si>
    <t>43.2000</t>
  </si>
  <si>
    <t>2015-09-24 00:00:00.000</t>
  </si>
  <si>
    <t>F20030429</t>
  </si>
  <si>
    <t>V20063553</t>
  </si>
  <si>
    <t>2015-11-03 10:12:30.000</t>
  </si>
  <si>
    <t>2015-11-19 15:10:09.000</t>
  </si>
  <si>
    <t>2822</t>
  </si>
  <si>
    <t>000000321</t>
  </si>
  <si>
    <t>1.9440</t>
  </si>
  <si>
    <t>209457</t>
  </si>
  <si>
    <t>2.0000</t>
  </si>
  <si>
    <t>189.8000</t>
  </si>
  <si>
    <t>199.7800</t>
  </si>
  <si>
    <t>3.13</t>
  </si>
  <si>
    <t>3.1317</t>
  </si>
  <si>
    <t>0.1646</t>
  </si>
  <si>
    <t>14.42</t>
  </si>
  <si>
    <t>14.4248</t>
  </si>
  <si>
    <t>0.7584</t>
  </si>
  <si>
    <t>32921940833</t>
  </si>
  <si>
    <t>06400</t>
  </si>
  <si>
    <t>2015-11-05 15:42:10.000</t>
  </si>
  <si>
    <t>050256414</t>
  </si>
  <si>
    <t>5025641401</t>
  </si>
  <si>
    <t>2015-11-03 09:24:22.000</t>
  </si>
  <si>
    <t>9.9800</t>
  </si>
  <si>
    <t>2015-11-10 00:00:00.000</t>
  </si>
  <si>
    <t>Pegar a informação da coluna "Tipo Doc. Fiscal" . Se for "Fatura Op. Triangular" ou "Remessa Op.Triangular", pedir o detalhamento da Referência Fiscal e na aba inferior "Linhas Nota Fiscal", pegar a informação da coluna "Referência Fiscal Relativa"</t>
  </si>
  <si>
    <t>Pegar a informação da coluna "Tipo Doc. Fiscal" . Se for "Fatura Op. Triangular" ou "Remessa Op.Triangular", pedir o detalhamento da Referência Fiscal e na aba inferior "Linhas Nota Fiscal", pegar a informação da coluna "Linha" da Referência Fiscal Relativa, referente ao item vendido</t>
  </si>
  <si>
    <t>cd_item</t>
  </si>
  <si>
    <t>F20029978</t>
  </si>
  <si>
    <t>F20029979</t>
  </si>
  <si>
    <t>F20029983</t>
  </si>
  <si>
    <t>F20029984</t>
  </si>
  <si>
    <t>F20029985</t>
  </si>
  <si>
    <t>F20029986</t>
  </si>
  <si>
    <t>F20029991</t>
  </si>
  <si>
    <t>F20030066</t>
  </si>
  <si>
    <t>F20030092</t>
  </si>
  <si>
    <t>F20030093</t>
  </si>
  <si>
    <t>F20030094</t>
  </si>
  <si>
    <t>F20030099</t>
  </si>
  <si>
    <t>F20030102</t>
  </si>
  <si>
    <t>F20030104</t>
  </si>
  <si>
    <t>F20030105</t>
  </si>
  <si>
    <t>F20030108</t>
  </si>
  <si>
    <t>F20030110</t>
  </si>
  <si>
    <t>F20030112</t>
  </si>
  <si>
    <t>F20030128</t>
  </si>
  <si>
    <t>F20030131</t>
  </si>
  <si>
    <t>F20030136</t>
  </si>
  <si>
    <t>F20030143</t>
  </si>
  <si>
    <t>F20030160</t>
  </si>
  <si>
    <t>F20030162</t>
  </si>
  <si>
    <t>F20030171</t>
  </si>
  <si>
    <t>F20030173</t>
  </si>
  <si>
    <t>F20030175</t>
  </si>
  <si>
    <t>F20030209</t>
  </si>
  <si>
    <t>F20030215</t>
  </si>
  <si>
    <t>F20030216</t>
  </si>
  <si>
    <t>F20030217</t>
  </si>
  <si>
    <t>F20030415</t>
  </si>
  <si>
    <t>F20030416</t>
  </si>
  <si>
    <t>F20030433</t>
  </si>
  <si>
    <t>F20030444</t>
  </si>
  <si>
    <t>F20030445</t>
  </si>
  <si>
    <t>F20030456</t>
  </si>
  <si>
    <t>F20030457</t>
  </si>
  <si>
    <t>F20030458</t>
  </si>
  <si>
    <t>F20030459</t>
  </si>
  <si>
    <t>F20030460</t>
  </si>
  <si>
    <t>F20030467</t>
  </si>
  <si>
    <t>F20030468</t>
  </si>
  <si>
    <t>F20030473</t>
  </si>
  <si>
    <t>F20030474</t>
  </si>
  <si>
    <t>F20030495</t>
  </si>
  <si>
    <t>F20030504</t>
  </si>
  <si>
    <t>F20030531</t>
  </si>
  <si>
    <t>F20030532</t>
  </si>
  <si>
    <t>F20030533</t>
  </si>
  <si>
    <t>F20030540</t>
  </si>
  <si>
    <t>F20030541</t>
  </si>
  <si>
    <t>F20030544</t>
  </si>
  <si>
    <t>F20030552</t>
  </si>
  <si>
    <t>F20030553</t>
  </si>
  <si>
    <t>F20030555</t>
  </si>
  <si>
    <t>F20030563</t>
  </si>
  <si>
    <t>F20030564</t>
  </si>
  <si>
    <t>F20030565</t>
  </si>
  <si>
    <t>F20030566</t>
  </si>
  <si>
    <t>F20030568</t>
  </si>
  <si>
    <t>F20030569</t>
  </si>
  <si>
    <t>F20030570</t>
  </si>
  <si>
    <t>F20030571</t>
  </si>
  <si>
    <t>F20030572</t>
  </si>
  <si>
    <t>F20030574</t>
  </si>
  <si>
    <t>F20030576</t>
  </si>
  <si>
    <t>F20030577</t>
  </si>
  <si>
    <t>F20030578</t>
  </si>
  <si>
    <t>F20030579</t>
  </si>
  <si>
    <t>F20030580</t>
  </si>
  <si>
    <t>F20030584</t>
  </si>
  <si>
    <t>F20030585</t>
  </si>
  <si>
    <t>F20030586</t>
  </si>
  <si>
    <t>F20030587</t>
  </si>
  <si>
    <t>F20030588</t>
  </si>
  <si>
    <t>F20030589</t>
  </si>
  <si>
    <t>F20030590</t>
  </si>
  <si>
    <t>F20030594</t>
  </si>
  <si>
    <t>F20030597</t>
  </si>
  <si>
    <t>F20030598</t>
  </si>
  <si>
    <t>F20030599</t>
  </si>
  <si>
    <t>F20030600</t>
  </si>
  <si>
    <t>F20030601</t>
  </si>
  <si>
    <t>F20030602</t>
  </si>
  <si>
    <t>F20030603</t>
  </si>
  <si>
    <t>F20030604</t>
  </si>
  <si>
    <t>F20030605</t>
  </si>
  <si>
    <t>F20030606</t>
  </si>
  <si>
    <t>F20030607</t>
  </si>
  <si>
    <t>F20030610</t>
  </si>
  <si>
    <t>F20030612</t>
  </si>
  <si>
    <t>F20030613</t>
  </si>
  <si>
    <t>F20030614</t>
  </si>
  <si>
    <t>F20030616</t>
  </si>
  <si>
    <t>F20030637</t>
  </si>
  <si>
    <t>F20030642</t>
  </si>
  <si>
    <t>F20030650</t>
  </si>
  <si>
    <t>F20030652</t>
  </si>
  <si>
    <t>F20030656</t>
  </si>
  <si>
    <t>F20030657</t>
  </si>
  <si>
    <t>F20030658</t>
  </si>
  <si>
    <t>F20030660</t>
  </si>
  <si>
    <t>F20030661</t>
  </si>
  <si>
    <t>F20030662</t>
  </si>
  <si>
    <t>F20030663</t>
  </si>
  <si>
    <t>F20030664</t>
  </si>
  <si>
    <t>F20030665</t>
  </si>
  <si>
    <t>F20030666</t>
  </si>
  <si>
    <t>F20030667</t>
  </si>
  <si>
    <t>F20030668</t>
  </si>
  <si>
    <t>F20030669</t>
  </si>
  <si>
    <t>F20030670</t>
  </si>
  <si>
    <t>F20030671</t>
  </si>
  <si>
    <t>F20030672</t>
  </si>
  <si>
    <t>F20030673</t>
  </si>
  <si>
    <t>F20030674</t>
  </si>
  <si>
    <t>F20030676</t>
  </si>
  <si>
    <t>F20030677</t>
  </si>
  <si>
    <t>F20030678</t>
  </si>
  <si>
    <t>F20030679</t>
  </si>
  <si>
    <t>F20030681</t>
  </si>
  <si>
    <t>F20030684</t>
  </si>
  <si>
    <t>F20030688</t>
  </si>
  <si>
    <t>F20030692</t>
  </si>
  <si>
    <t>F20030695</t>
  </si>
  <si>
    <t>F20030696</t>
  </si>
  <si>
    <t>F20030697</t>
  </si>
  <si>
    <t>F20030699</t>
  </si>
  <si>
    <t>F20030700</t>
  </si>
  <si>
    <t>F20030701</t>
  </si>
  <si>
    <t>F20030702</t>
  </si>
  <si>
    <t>F20030703</t>
  </si>
  <si>
    <t>F20030704</t>
  </si>
  <si>
    <t>F20030705</t>
  </si>
  <si>
    <t>F20030706</t>
  </si>
  <si>
    <t>F20030737</t>
  </si>
  <si>
    <t>F20030753</t>
  </si>
  <si>
    <t>F20030754</t>
  </si>
  <si>
    <t>F20030755</t>
  </si>
  <si>
    <t>F20030756</t>
  </si>
  <si>
    <t>F20030757</t>
  </si>
  <si>
    <t>F20030758</t>
  </si>
  <si>
    <t>F20030759</t>
  </si>
  <si>
    <t>F20030760</t>
  </si>
  <si>
    <t>F20030763</t>
  </si>
  <si>
    <t>F20030765</t>
  </si>
  <si>
    <t>F20030766</t>
  </si>
  <si>
    <t>F20030767</t>
  </si>
  <si>
    <t>F20030781</t>
  </si>
  <si>
    <t>F20030782</t>
  </si>
  <si>
    <t>F20030783</t>
  </si>
  <si>
    <t>F20030784</t>
  </si>
  <si>
    <t>F20030785</t>
  </si>
  <si>
    <t>F20030786</t>
  </si>
  <si>
    <t>F20030787</t>
  </si>
  <si>
    <t>F20030788</t>
  </si>
  <si>
    <t>F20030789</t>
  </si>
  <si>
    <t>F20030790</t>
  </si>
  <si>
    <t>F20030791</t>
  </si>
  <si>
    <t>F20030792</t>
  </si>
  <si>
    <t>F20030793</t>
  </si>
  <si>
    <t>F20030794</t>
  </si>
  <si>
    <t>F20030795</t>
  </si>
  <si>
    <t>F20030796</t>
  </si>
  <si>
    <t>F20030797</t>
  </si>
  <si>
    <t>F20030798</t>
  </si>
  <si>
    <t>F20030799</t>
  </si>
  <si>
    <t>F20030800</t>
  </si>
  <si>
    <t>F20030806</t>
  </si>
  <si>
    <t>F20030807</t>
  </si>
  <si>
    <t>F20030808</t>
  </si>
  <si>
    <t>F20030810</t>
  </si>
  <si>
    <t>F20030811</t>
  </si>
  <si>
    <t>F20030812</t>
  </si>
  <si>
    <t>F20030814</t>
  </si>
  <si>
    <t>F20030815</t>
  </si>
  <si>
    <t>F20030817</t>
  </si>
  <si>
    <t>F20030819</t>
  </si>
  <si>
    <t>F20030820</t>
  </si>
  <si>
    <t>F20030821</t>
  </si>
  <si>
    <t>F20030825</t>
  </si>
  <si>
    <t>F20030826</t>
  </si>
  <si>
    <t>F20030828</t>
  </si>
  <si>
    <t>F20030829</t>
  </si>
  <si>
    <t>F20030830</t>
  </si>
  <si>
    <t>F20030831</t>
  </si>
  <si>
    <t>F20030832</t>
  </si>
  <si>
    <t>F20030833</t>
  </si>
  <si>
    <t>F20030835</t>
  </si>
  <si>
    <t>F20030836</t>
  </si>
  <si>
    <t>F20030838</t>
  </si>
  <si>
    <t>F30000804</t>
  </si>
  <si>
    <t>F30000809</t>
  </si>
  <si>
    <t>F30000820</t>
  </si>
  <si>
    <t>F30000824</t>
  </si>
  <si>
    <t>F30000830</t>
  </si>
  <si>
    <t>F30000833</t>
  </si>
  <si>
    <t>F30000834</t>
  </si>
  <si>
    <t>F30000835</t>
  </si>
  <si>
    <t>F30000836</t>
  </si>
  <si>
    <t>F30000837</t>
  </si>
  <si>
    <t>F30000838</t>
  </si>
  <si>
    <t>F30000839</t>
  </si>
  <si>
    <t>F30000840</t>
  </si>
  <si>
    <t>F30000841</t>
  </si>
  <si>
    <t>F30000842</t>
  </si>
  <si>
    <t>F30000843</t>
  </si>
  <si>
    <t>F30000844</t>
  </si>
  <si>
    <t>F30000845</t>
  </si>
  <si>
    <t>F30000846</t>
  </si>
  <si>
    <t>F30000847</t>
  </si>
  <si>
    <t>F30000848</t>
  </si>
  <si>
    <t>F30000849</t>
  </si>
  <si>
    <t>F30000853</t>
  </si>
  <si>
    <t>F30000854</t>
  </si>
  <si>
    <t>F30000855</t>
  </si>
  <si>
    <t>F30000857</t>
  </si>
  <si>
    <t>F30000858</t>
  </si>
  <si>
    <t>F30000859</t>
  </si>
  <si>
    <t>F30000860</t>
  </si>
  <si>
    <t>F30000861</t>
  </si>
  <si>
    <t>F30000862</t>
  </si>
  <si>
    <t>F30000864</t>
  </si>
  <si>
    <t>F30000866</t>
  </si>
  <si>
    <t>F30000867</t>
  </si>
  <si>
    <t>F30000868</t>
  </si>
  <si>
    <t>F30000869</t>
  </si>
  <si>
    <t>F30000873</t>
  </si>
  <si>
    <t>F70000381</t>
  </si>
  <si>
    <t>F70000383</t>
  </si>
  <si>
    <t>F70000392</t>
  </si>
  <si>
    <t>STG</t>
  </si>
  <si>
    <t>vl_produto</t>
  </si>
  <si>
    <t>100000887</t>
  </si>
  <si>
    <t>900000888</t>
  </si>
  <si>
    <t>120000373</t>
  </si>
  <si>
    <t>120000375</t>
  </si>
  <si>
    <t>120000376</t>
  </si>
  <si>
    <t>13424613</t>
  </si>
  <si>
    <t>353072</t>
  </si>
  <si>
    <t>100020</t>
  </si>
  <si>
    <t>13422401</t>
  </si>
  <si>
    <t>452343</t>
  </si>
  <si>
    <t>13422389</t>
  </si>
  <si>
    <t>100118</t>
  </si>
  <si>
    <t>101090</t>
  </si>
  <si>
    <t>1736250</t>
  </si>
  <si>
    <t>1602351</t>
  </si>
  <si>
    <t>1602360</t>
  </si>
  <si>
    <t>1602361</t>
  </si>
  <si>
    <t>13422341</t>
  </si>
  <si>
    <t>1586993</t>
  </si>
  <si>
    <t>24782</t>
  </si>
  <si>
    <t>13424168</t>
  </si>
  <si>
    <t>13424169</t>
  </si>
  <si>
    <t>1602371</t>
  </si>
  <si>
    <t>1602412</t>
  </si>
  <si>
    <t>1602415</t>
  </si>
  <si>
    <t>13424505</t>
  </si>
  <si>
    <t>321073</t>
  </si>
  <si>
    <t>332774</t>
  </si>
  <si>
    <t>247865</t>
  </si>
  <si>
    <t>264362</t>
  </si>
  <si>
    <t>77975</t>
  </si>
  <si>
    <t>333035</t>
  </si>
  <si>
    <t>2341271</t>
  </si>
  <si>
    <t>3071006</t>
  </si>
  <si>
    <t>410524</t>
  </si>
  <si>
    <t>245435</t>
  </si>
  <si>
    <t>1805921</t>
  </si>
  <si>
    <t>13423302</t>
  </si>
  <si>
    <t>185308</t>
  </si>
  <si>
    <t>2142</t>
  </si>
  <si>
    <t>3085256</t>
  </si>
  <si>
    <t>100977</t>
  </si>
  <si>
    <t>1736552</t>
  </si>
  <si>
    <t>1639634</t>
  </si>
  <si>
    <t>77769</t>
  </si>
  <si>
    <t>403565</t>
  </si>
  <si>
    <t>298769</t>
  </si>
  <si>
    <t>2198165</t>
  </si>
  <si>
    <t>1776289</t>
  </si>
  <si>
    <t>1736553</t>
  </si>
  <si>
    <t>1723367</t>
  </si>
  <si>
    <t>1895308</t>
  </si>
  <si>
    <t>1866353</t>
  </si>
  <si>
    <t>6751</t>
  </si>
  <si>
    <t>1776005</t>
  </si>
  <si>
    <t>1866349</t>
  </si>
  <si>
    <t>1835194</t>
  </si>
  <si>
    <t>2094723</t>
  </si>
  <si>
    <t>195098</t>
  </si>
  <si>
    <t>4898</t>
  </si>
  <si>
    <t>1591125</t>
  </si>
  <si>
    <t>1895309</t>
  </si>
  <si>
    <t>195096</t>
  </si>
  <si>
    <t>1876773</t>
  </si>
  <si>
    <t>1723368</t>
  </si>
  <si>
    <t>1866357</t>
  </si>
  <si>
    <t>1692775</t>
  </si>
  <si>
    <t>1876783</t>
  </si>
  <si>
    <t>1893857</t>
  </si>
  <si>
    <t>2181539</t>
  </si>
  <si>
    <t>2181540</t>
  </si>
  <si>
    <t>2181542</t>
  </si>
  <si>
    <t>24510</t>
  </si>
  <si>
    <t>306522</t>
  </si>
  <si>
    <t>332148</t>
  </si>
  <si>
    <t>332149</t>
  </si>
  <si>
    <t>13424498</t>
  </si>
  <si>
    <t>duplicidade na stg</t>
  </si>
  <si>
    <t>6 registros iguais na stg</t>
  </si>
  <si>
    <t>6 registros iguais na stg para seq 1</t>
  </si>
  <si>
    <t>Não está trazendo a seq 2 existente na stg pois cd_item é igual a seq 3</t>
  </si>
  <si>
    <t>Não está trazendo a seq 1 existente na stg pois cd_item é igual a seq 2</t>
  </si>
  <si>
    <t>ODS</t>
  </si>
  <si>
    <t>100001359</t>
  </si>
  <si>
    <t>302199</t>
  </si>
  <si>
    <t>100001360</t>
  </si>
  <si>
    <t>F20030379</t>
  </si>
  <si>
    <t>900000266</t>
  </si>
  <si>
    <t>900000267</t>
  </si>
  <si>
    <t>F20030435</t>
  </si>
  <si>
    <t>F20030436</t>
  </si>
  <si>
    <t>F20030842</t>
  </si>
  <si>
    <t>F20030844</t>
  </si>
  <si>
    <t>F20030846</t>
  </si>
  <si>
    <t>F20030847</t>
  </si>
  <si>
    <t>F20030851</t>
  </si>
  <si>
    <t>F20030852</t>
  </si>
  <si>
    <t>F20030856</t>
  </si>
  <si>
    <t>F20030857</t>
  </si>
  <si>
    <t>F20030858</t>
  </si>
  <si>
    <t>F20030859</t>
  </si>
  <si>
    <t>2915848</t>
  </si>
  <si>
    <t>F20030860</t>
  </si>
  <si>
    <t>F20030861</t>
  </si>
  <si>
    <t>3071007</t>
  </si>
  <si>
    <t>F20030864</t>
  </si>
  <si>
    <t>F20030866</t>
  </si>
  <si>
    <t>F20030867</t>
  </si>
  <si>
    <t>F20030868</t>
  </si>
  <si>
    <t>F20030869</t>
  </si>
  <si>
    <t>F20030870</t>
  </si>
  <si>
    <t>F20030886</t>
  </si>
  <si>
    <t>F20030887</t>
  </si>
  <si>
    <t>F20030888</t>
  </si>
  <si>
    <t>F20030891</t>
  </si>
  <si>
    <t>F20030892</t>
  </si>
  <si>
    <t>F20030895</t>
  </si>
  <si>
    <t>F20030901</t>
  </si>
  <si>
    <t>F20030902</t>
  </si>
  <si>
    <t>17867</t>
  </si>
  <si>
    <t>F20030903</t>
  </si>
  <si>
    <t>F20030904</t>
  </si>
  <si>
    <t>F20030905</t>
  </si>
  <si>
    <t>F20030906</t>
  </si>
  <si>
    <t>F20030908</t>
  </si>
  <si>
    <t>1892378</t>
  </si>
  <si>
    <t>F20030910</t>
  </si>
  <si>
    <t>F20030911</t>
  </si>
  <si>
    <t>F20030912</t>
  </si>
  <si>
    <t>F20030914</t>
  </si>
  <si>
    <t>F20030915</t>
  </si>
  <si>
    <t>349264</t>
  </si>
  <si>
    <t>F20030916</t>
  </si>
  <si>
    <t>F20030917</t>
  </si>
  <si>
    <t>F20030918</t>
  </si>
  <si>
    <t>F20030919</t>
  </si>
  <si>
    <t>F20030920</t>
  </si>
  <si>
    <t>F20030921</t>
  </si>
  <si>
    <t>F20030922</t>
  </si>
  <si>
    <t>F20030923</t>
  </si>
  <si>
    <t>F20030924</t>
  </si>
  <si>
    <t>F20030925</t>
  </si>
  <si>
    <t>F20030926</t>
  </si>
  <si>
    <t>F20030927</t>
  </si>
  <si>
    <t>F20030928</t>
  </si>
  <si>
    <t>F20030929</t>
  </si>
  <si>
    <t>F20030930</t>
  </si>
  <si>
    <t>F20030931</t>
  </si>
  <si>
    <t>F20030932</t>
  </si>
  <si>
    <t>F20030933</t>
  </si>
  <si>
    <t>F20030934</t>
  </si>
  <si>
    <t>F20030935</t>
  </si>
  <si>
    <t>F20030936</t>
  </si>
  <si>
    <t>F20030937</t>
  </si>
  <si>
    <t>F20030938</t>
  </si>
  <si>
    <t>F20030939</t>
  </si>
  <si>
    <t>F20030940</t>
  </si>
  <si>
    <t>F20030941</t>
  </si>
  <si>
    <t>F20030942</t>
  </si>
  <si>
    <t>F30000875</t>
  </si>
  <si>
    <t>F30000876</t>
  </si>
  <si>
    <t>1876772</t>
  </si>
  <si>
    <t>F30000881</t>
  </si>
  <si>
    <t>F30000883</t>
  </si>
  <si>
    <t>F30000884</t>
  </si>
  <si>
    <t>F30000885</t>
  </si>
  <si>
    <t>F30000886</t>
  </si>
  <si>
    <t>F30000887</t>
  </si>
  <si>
    <t>F30000888</t>
  </si>
  <si>
    <t>F30000889</t>
  </si>
  <si>
    <t>F30000890</t>
  </si>
  <si>
    <t>F30000891</t>
  </si>
  <si>
    <t>F30000892</t>
  </si>
  <si>
    <t>F30000893</t>
  </si>
  <si>
    <t>1690715</t>
  </si>
  <si>
    <t>F70000433</t>
  </si>
  <si>
    <t>F70000434</t>
  </si>
  <si>
    <t>2717791</t>
  </si>
  <si>
    <t>F70000436</t>
  </si>
  <si>
    <t>F70000443</t>
  </si>
  <si>
    <t>F70000444</t>
  </si>
  <si>
    <t>F70000445</t>
  </si>
  <si>
    <t>F70000446</t>
  </si>
  <si>
    <t>F70000451</t>
  </si>
  <si>
    <t>F70000452</t>
  </si>
  <si>
    <t>6 registros iguais na stg na seq 1</t>
  </si>
  <si>
    <t>12 registros iguais na stg na seq 2</t>
  </si>
  <si>
    <t>2015-11-13 09:33:32.000</t>
  </si>
  <si>
    <t>2015-11-13 10:30:03.000</t>
  </si>
  <si>
    <t>2015-11-13 12:18:13.000</t>
  </si>
  <si>
    <t>2015-11-13 15:22:34.000</t>
  </si>
  <si>
    <t>2015-11-13 15:22:51.000</t>
  </si>
  <si>
    <t>2015-11-13 15:31:38.000</t>
  </si>
  <si>
    <t>2015-11-13 15:31:53.000</t>
  </si>
  <si>
    <t>2015-11-13 15:34:53.000</t>
  </si>
  <si>
    <t>2015-11-13 15:34:57.000</t>
  </si>
  <si>
    <t>2015-11-16 11:02:30.000</t>
  </si>
  <si>
    <t>2015-11-16 11:13:16.000</t>
  </si>
  <si>
    <t>2015-11-16 11:22:58.000</t>
  </si>
  <si>
    <t>2015-11-16 11:48:38.000</t>
  </si>
  <si>
    <t>2015-11-16 13:44:27.000</t>
  </si>
  <si>
    <t>2015-11-16 13:50:47.000</t>
  </si>
  <si>
    <t>2015-11-16 14:23:54.000</t>
  </si>
  <si>
    <t>2015-11-16 14:47:12.000</t>
  </si>
  <si>
    <t>2015-11-16 15:02:33.000</t>
  </si>
  <si>
    <t>2015-11-16 15:10:52.000</t>
  </si>
  <si>
    <t>2015-11-16 16:44:36.000</t>
  </si>
  <si>
    <t>2015-11-16 17:02:08.000</t>
  </si>
  <si>
    <t>2015-11-16 17:14:25.000</t>
  </si>
  <si>
    <t>2015-11-16 17:14:43.000</t>
  </si>
  <si>
    <t>2015-11-16 17:14:51.000</t>
  </si>
  <si>
    <t>2015-11-16 17:24:43.000</t>
  </si>
  <si>
    <t>2015-11-16 18:10:28.000</t>
  </si>
  <si>
    <t>2015-11-16 18:17:18.000</t>
  </si>
  <si>
    <t>2015-11-17 07:38:18.000</t>
  </si>
  <si>
    <t>2015-11-17 08:36:49.000</t>
  </si>
  <si>
    <t>2015-11-17 09:30:35.000</t>
  </si>
  <si>
    <t>2015-11-17 09:38:28.000</t>
  </si>
  <si>
    <t>2015-11-17 09:58:04.000</t>
  </si>
  <si>
    <t>2015-11-17 10:02:08.000</t>
  </si>
  <si>
    <t>2015-11-17 10:17:20.000</t>
  </si>
  <si>
    <t>2015-11-17 10:17:25.000</t>
  </si>
  <si>
    <t>2015-11-17 10:49:35.000</t>
  </si>
  <si>
    <t>2015-11-17 10:55:37.000</t>
  </si>
  <si>
    <t>2015-11-17 11:34:13.000</t>
  </si>
  <si>
    <t>2015-11-17 11:39:42.000</t>
  </si>
  <si>
    <t>2015-11-17 11:42:35.000</t>
  </si>
  <si>
    <t>2015-11-17 11:47:11.000</t>
  </si>
  <si>
    <t>2015-11-17 11:56:46.000</t>
  </si>
  <si>
    <t>2015-11-17 12:04:49.000</t>
  </si>
  <si>
    <t>2015-11-17 12:21:12.000</t>
  </si>
  <si>
    <t>2015-11-17 12:59:25.000</t>
  </si>
  <si>
    <t>2015-11-17 12:59:48.000</t>
  </si>
  <si>
    <t>2015-11-17 14:59:23.000</t>
  </si>
  <si>
    <t>2015-11-17 15:05:50.000</t>
  </si>
  <si>
    <t>2015-11-17 15:07:40.000</t>
  </si>
  <si>
    <t>2015-11-17 15:17:27.000</t>
  </si>
  <si>
    <t>2015-11-17 15:28:46.000</t>
  </si>
  <si>
    <t>2015-11-17 15:35:52.000</t>
  </si>
  <si>
    <t>2015-11-17 15:40:28.000</t>
  </si>
  <si>
    <t>2015-11-17 15:43:58.000</t>
  </si>
  <si>
    <t>2015-11-17 15:44:27.000</t>
  </si>
  <si>
    <t>2015-11-17 15:52:06.000</t>
  </si>
  <si>
    <t>2015-11-17 15:56:07.000</t>
  </si>
  <si>
    <t>2015-11-17 16:04:06.000</t>
  </si>
  <si>
    <t>2015-11-17 16:14:59.000</t>
  </si>
  <si>
    <t>2015-11-17 16:35:11.000</t>
  </si>
  <si>
    <t>2015-11-17 16:51:00.000</t>
  </si>
  <si>
    <t>2015-11-17 16:59:27.000</t>
  </si>
  <si>
    <t>2015-11-17 17:06:17.000</t>
  </si>
  <si>
    <t>2015-11-17 17:12:45.000</t>
  </si>
  <si>
    <t>2015-11-17 17:26:58.000</t>
  </si>
  <si>
    <t>2015-11-17 17:31:48.000</t>
  </si>
  <si>
    <t>2015-11-17 17:42:54.000</t>
  </si>
  <si>
    <t>2015-11-18 10:38:56.000</t>
  </si>
  <si>
    <t>2015-11-18 10:59:36.000</t>
  </si>
  <si>
    <t>2015-11-18 11:49:29.000</t>
  </si>
  <si>
    <t>2015-11-18 12:37:18.000</t>
  </si>
  <si>
    <t>2015-11-18 14:21:50.000</t>
  </si>
  <si>
    <t>2015-11-18 14:29:42.000</t>
  </si>
  <si>
    <t>2015-11-18 15:37:05.000</t>
  </si>
  <si>
    <t>2015-11-18 15:46:42.000</t>
  </si>
  <si>
    <t>2015-11-18 16:01:30.000</t>
  </si>
  <si>
    <t>2015-11-18 16:14:19.000</t>
  </si>
  <si>
    <t>2015-11-18 16:23:00.000</t>
  </si>
  <si>
    <t>2015-11-18 16:29:20.000</t>
  </si>
  <si>
    <t>2015-11-18 17:38:37.000</t>
  </si>
  <si>
    <t>2015-11-18 19:26:54.000</t>
  </si>
  <si>
    <t>2015-11-19 10:19:49.000</t>
  </si>
  <si>
    <t>2015-11-19 10:45:06.000</t>
  </si>
  <si>
    <t>2015-11-19 10:45:15.000</t>
  </si>
  <si>
    <t>2015-11-19 10:45:17.000</t>
  </si>
  <si>
    <t>2015-11-19 11:09:06.000</t>
  </si>
  <si>
    <t>2015-11-19 11:09:11.000</t>
  </si>
  <si>
    <t>2015-11-19 11:09:16.000</t>
  </si>
  <si>
    <t>2015-11-19 11:14:41.000</t>
  </si>
  <si>
    <t>2015-11-19 11:34:36.000</t>
  </si>
  <si>
    <t>2015-11-19 11:34:37.000</t>
  </si>
  <si>
    <t>2015-11-19 11:34:48.000</t>
  </si>
  <si>
    <t>2015-11-19 11:41:14.000</t>
  </si>
  <si>
    <t>2015-11-19 12:03:08.000</t>
  </si>
  <si>
    <t>2015-11-19 12:17:46.000</t>
  </si>
  <si>
    <t>2015-11-19 12:40:52.000</t>
  </si>
  <si>
    <t>2015-11-19 12:41:31.000</t>
  </si>
  <si>
    <t>2015-11-19 13:07:17.000</t>
  </si>
  <si>
    <t>2015-11-19 13:07:27.000</t>
  </si>
  <si>
    <t>2015-11-19 13:07:41.000</t>
  </si>
  <si>
    <t>2015-11-19 13:16:06.000</t>
  </si>
  <si>
    <t>2015-11-19 13:35:08.000</t>
  </si>
  <si>
    <t>2015-11-19 14:32:13.000</t>
  </si>
  <si>
    <t>2015-11-19 14:48:19.000</t>
  </si>
  <si>
    <t>2015-11-19 14:56:18.000</t>
  </si>
  <si>
    <t>2015-11-19 15:25:19.000</t>
  </si>
  <si>
    <t>2015-11-19 15:32:18.000</t>
  </si>
  <si>
    <t>2015-11-19 16:52:38.000</t>
  </si>
  <si>
    <t>2015-11-19 17:12:44.000</t>
  </si>
  <si>
    <t>2015-11-19 17:39:02.000</t>
  </si>
  <si>
    <t>2015-11-19 17:48:24.000</t>
  </si>
  <si>
    <t>2015-11-19 17:57:59.000</t>
  </si>
  <si>
    <t>2015-11-19 18:04:13.000</t>
  </si>
  <si>
    <t>2015-11-19 18:13:22.000</t>
  </si>
  <si>
    <t>2015-11-19 18:16:42.000</t>
  </si>
  <si>
    <t>2015-11-19 18:21:04.000</t>
  </si>
  <si>
    <t>2015-11-19 18:22:47.000</t>
  </si>
  <si>
    <t>2015-11-19 18:23:42.000</t>
  </si>
  <si>
    <t>2015-11-19 18:24:52.000</t>
  </si>
  <si>
    <t>2015-11-19 18:25:26.000</t>
  </si>
  <si>
    <t>2015-11-23 08:50:05.000</t>
  </si>
  <si>
    <t>2015-11-23 10:06:39.000</t>
  </si>
  <si>
    <t>2015-11-23 10:24:25.000</t>
  </si>
  <si>
    <t>2015-11-23 11:14:39.000</t>
  </si>
  <si>
    <t>2015-11-23 11:17:43.000</t>
  </si>
  <si>
    <t>2015-11-23 11:19:47.000</t>
  </si>
  <si>
    <t>2015-11-23 13:44:58.000</t>
  </si>
  <si>
    <t>2015-11-23 14:24:44.000</t>
  </si>
  <si>
    <t>2015-11-23 15:26:13.000</t>
  </si>
  <si>
    <t>2015-11-23 15:54:49.000</t>
  </si>
  <si>
    <t>2015-11-23 15:58:58.000</t>
  </si>
  <si>
    <t>2015-11-23 16:14:17.000</t>
  </si>
  <si>
    <t>2015-11-23 16:36:17.000</t>
  </si>
  <si>
    <t>2015-11-23 16:41:04.000</t>
  </si>
  <si>
    <t>2015-11-23 17:43:36.000</t>
  </si>
  <si>
    <t>2015-11-23 17:48:27.000</t>
  </si>
  <si>
    <t>2015-11-23 18:22:17.000</t>
  </si>
  <si>
    <t>2015-11-24 10:37:13.000</t>
  </si>
  <si>
    <t>2015-11-24 11:32:40.000</t>
  </si>
  <si>
    <t>2015-11-24 11:49:26.000</t>
  </si>
  <si>
    <t>2015-11-24 13:59:13.000</t>
  </si>
  <si>
    <t>2015-11-24 14:08:10.000</t>
  </si>
  <si>
    <t>2015-11-24 14:55:50.000</t>
  </si>
  <si>
    <t>2015-11-24 16:24:15.000</t>
  </si>
  <si>
    <t>2015-11-24 16:44:42.000</t>
  </si>
  <si>
    <t>2015-11-24 16:45:18.000</t>
  </si>
  <si>
    <t>2015-11-24 16:46:18.000</t>
  </si>
  <si>
    <t>2015-11-24 16:47:52.000</t>
  </si>
  <si>
    <t>2015-11-24 16:48:48.000</t>
  </si>
  <si>
    <t>2015-11-24 16:48:58.000</t>
  </si>
  <si>
    <t>2015-11-24 16:49:10.000</t>
  </si>
  <si>
    <t>2015-11-24 16:50:05.000</t>
  </si>
  <si>
    <t>2015-11-24 16:50:43.000</t>
  </si>
  <si>
    <t>2015-11-24 16:51:12.000</t>
  </si>
  <si>
    <t>2015-11-24 16:52:15.000</t>
  </si>
  <si>
    <t>2015-11-24 16:56:02.000</t>
  </si>
  <si>
    <t>2015-11-24 16:56:11.000</t>
  </si>
  <si>
    <t>2015-11-24 16:56:53.000</t>
  </si>
  <si>
    <t>2015-11-24 17:01:33.000</t>
  </si>
  <si>
    <t>2015-11-24 17:12:26.000</t>
  </si>
  <si>
    <t>2015-11-24 17:32:45.000</t>
  </si>
  <si>
    <t>2015-11-24 17:32:55.000</t>
  </si>
  <si>
    <t>2015-11-24 17:42:08.000</t>
  </si>
  <si>
    <t>2015-11-24 17:44:49.000</t>
  </si>
  <si>
    <t>2015-11-24 17:52:55.000</t>
  </si>
  <si>
    <t>2015-11-24 17:57:28.000</t>
  </si>
  <si>
    <t>2015-11-24 19:46:38.000</t>
  </si>
  <si>
    <t>2015-11-24 20:07:07.000</t>
  </si>
  <si>
    <t>2015-11-24 20:15:30.000</t>
  </si>
  <si>
    <t>2015-11-24 20:31:47.000</t>
  </si>
  <si>
    <t>2015-11-24 20:38:16.000</t>
  </si>
  <si>
    <t>2015-11-24 20:40:35.000</t>
  </si>
  <si>
    <t>2015-11-25 09:31:46.000</t>
  </si>
  <si>
    <t>2015-11-25 09:32:12.000</t>
  </si>
  <si>
    <t>2015-11-25 09:36:07.000</t>
  </si>
  <si>
    <t>2015-11-25 09:47:44.000</t>
  </si>
  <si>
    <t>2015-11-25 09:51:07.000</t>
  </si>
  <si>
    <t>2015-11-25 10:02:07.000</t>
  </si>
  <si>
    <t>2015-11-25 10:07:25.000</t>
  </si>
  <si>
    <t>2015-11-25 10:16:08.000</t>
  </si>
  <si>
    <t>2015-11-25 12:44:18.000</t>
  </si>
  <si>
    <t>2015-11-25 12:46:19.000</t>
  </si>
  <si>
    <t>2015-11-25 12:47:28.000</t>
  </si>
  <si>
    <t>2015-11-25 13:20:20.000</t>
  </si>
  <si>
    <t>2015-11-25 14:17:29.000</t>
  </si>
  <si>
    <t>2015-11-25 14:24:35.000</t>
  </si>
  <si>
    <t>2015-11-25 14:31:46.000</t>
  </si>
  <si>
    <t>2015-11-25 14:37:46.000</t>
  </si>
  <si>
    <t>2015-11-25 15:10:27.000</t>
  </si>
  <si>
    <t>2015-11-25 15:10:51.000</t>
  </si>
  <si>
    <t>2015-11-25 15:15:08.000</t>
  </si>
  <si>
    <t>2015-11-25 15:50:36.000</t>
  </si>
  <si>
    <t>2015-11-25 16:01:09.000</t>
  </si>
  <si>
    <t>2015-11-25 16:05:08.000</t>
  </si>
  <si>
    <t>2015-11-25 16:11:07.000</t>
  </si>
  <si>
    <t>2015-11-25 16:15:09.000</t>
  </si>
  <si>
    <t>2015-11-25 16:16:19.000</t>
  </si>
  <si>
    <t>2015-11-25 16:23:38.000</t>
  </si>
  <si>
    <t>2015-11-25 16:33:09.000</t>
  </si>
  <si>
    <t>2015-11-25 16:37:49.000</t>
  </si>
  <si>
    <t>2015-11-25 16:41:08.000</t>
  </si>
  <si>
    <t>2015-11-25 16:45:09.000</t>
  </si>
  <si>
    <t>2015-11-25 16:53:43.000</t>
  </si>
  <si>
    <t>2015-11-25 17:01:07.000</t>
  </si>
  <si>
    <t>2015-11-25 17:09:16.000</t>
  </si>
  <si>
    <t>2015-11-25 17:18:07.000</t>
  </si>
  <si>
    <t>2015-11-25 17:19:55.000</t>
  </si>
  <si>
    <t>2015-11-25 17:25:56.000</t>
  </si>
  <si>
    <t>2015-11-25 17:26:58.000</t>
  </si>
  <si>
    <t>2015-11-25 17:29:47.000</t>
  </si>
  <si>
    <t>2015-11-25 17:30:13.000</t>
  </si>
  <si>
    <t>2015-11-25 17:30:16.000</t>
  </si>
  <si>
    <t>2015-11-25 17:30:19.000</t>
  </si>
  <si>
    <t>2015-11-25 17:32:32.000</t>
  </si>
  <si>
    <t>2015-11-25 17:37:45.000</t>
  </si>
  <si>
    <t>2015-11-25 17:45:12.000</t>
  </si>
  <si>
    <t>2015-11-25 17:55:11.000</t>
  </si>
  <si>
    <t>2015-11-25 17:55:20.000</t>
  </si>
  <si>
    <t>2015-11-25 19:25:07.000</t>
  </si>
  <si>
    <t>2015-11-25 19:27:48.000</t>
  </si>
  <si>
    <t>2015-11-25 20:09:05.000</t>
  </si>
  <si>
    <t>F20030944</t>
  </si>
  <si>
    <t>2015-11-26 08:47:18.000</t>
  </si>
  <si>
    <t>F70000453</t>
  </si>
  <si>
    <t>2015-11-26 09:21:04.000</t>
  </si>
  <si>
    <t>100001361</t>
  </si>
  <si>
    <t>2015-11-26 09:31:05.000</t>
  </si>
  <si>
    <t>F20030945</t>
  </si>
  <si>
    <t>2015-11-26 09:40:06.000</t>
  </si>
  <si>
    <t>F20030946</t>
  </si>
  <si>
    <t>2015-11-26 09:45:25.000</t>
  </si>
  <si>
    <t>F70000457</t>
  </si>
  <si>
    <t>2015-11-26 09:56:42.000</t>
  </si>
  <si>
    <t>100001363</t>
  </si>
  <si>
    <t>2015-11-26 09:56:43.000</t>
  </si>
  <si>
    <t>F20030947</t>
  </si>
  <si>
    <t>2015-11-26 10:11:16.000</t>
  </si>
  <si>
    <t>F20030948</t>
  </si>
  <si>
    <t>2015-11-26 10:14:13.000</t>
  </si>
  <si>
    <t>F20030949</t>
  </si>
  <si>
    <t>2015-11-26 10:50:35.000</t>
  </si>
  <si>
    <t>F20030950</t>
  </si>
  <si>
    <t>2015-11-26 11:37:27.000</t>
  </si>
  <si>
    <t>F20030951</t>
  </si>
  <si>
    <t>2015-11-26 11:37:35.000</t>
  </si>
  <si>
    <t>F20030952</t>
  </si>
  <si>
    <t>2015-11-26 11:37:49.000</t>
  </si>
  <si>
    <t>F20030953</t>
  </si>
  <si>
    <t>2015-11-26 11:37:53.000</t>
  </si>
  <si>
    <t>F30000894</t>
  </si>
  <si>
    <t>2015-11-26 11:44:47.000</t>
  </si>
  <si>
    <t>F30000895</t>
  </si>
  <si>
    <t>2015-11-26 12:17:23.000</t>
  </si>
  <si>
    <t>F30000896</t>
  </si>
  <si>
    <t>2015-11-26 12:17:48.000</t>
  </si>
  <si>
    <t>F30000897</t>
  </si>
  <si>
    <t>2015-11-26 12:33:44.000</t>
  </si>
  <si>
    <t>F30000898</t>
  </si>
  <si>
    <t>2015-11-26 12:45:14.000</t>
  </si>
  <si>
    <t>F30000900</t>
  </si>
  <si>
    <t>2015-11-26 13:20:30.000</t>
  </si>
  <si>
    <t>F70000475</t>
  </si>
  <si>
    <t>2015-11-26 14:45:59.000</t>
  </si>
  <si>
    <t>F70000476</t>
  </si>
  <si>
    <t>2015-11-26 14:46:07.000</t>
  </si>
  <si>
    <t>F70000477</t>
  </si>
  <si>
    <t>2015-11-26 14:46:11.000</t>
  </si>
  <si>
    <t>F70000478</t>
  </si>
  <si>
    <t>2015-11-26 14:46:38.000</t>
  </si>
  <si>
    <t>100001389</t>
  </si>
  <si>
    <t>2015-11-26 14:46:46.000</t>
  </si>
  <si>
    <t>F70000480</t>
  </si>
  <si>
    <t>F20030954</t>
  </si>
  <si>
    <t>2015-11-26 14:54:57.000</t>
  </si>
  <si>
    <t>F20030955</t>
  </si>
  <si>
    <t>2015-11-26 14:55:03.000</t>
  </si>
  <si>
    <t>F30000901</t>
  </si>
  <si>
    <t>2015-11-26 15:41:09.000</t>
  </si>
  <si>
    <t>F30000902</t>
  </si>
  <si>
    <t>2015-11-26 15:49:23.000</t>
  </si>
  <si>
    <t>F30000903</t>
  </si>
  <si>
    <t>2015-11-26 15:50:48.000</t>
  </si>
  <si>
    <t>F30000904</t>
  </si>
  <si>
    <t>2015-11-26 15:54:22.000</t>
  </si>
  <si>
    <t>F20030957</t>
  </si>
  <si>
    <t>2015-11-26 16:26:18.000</t>
  </si>
  <si>
    <t>F30000905</t>
  </si>
  <si>
    <t>2015-11-26 16:35:02.000</t>
  </si>
  <si>
    <t>F30000906</t>
  </si>
  <si>
    <t>2015-11-26 16:36:06.000</t>
  </si>
  <si>
    <t>F20030958</t>
  </si>
  <si>
    <t>2015-11-26 16:46:17.000</t>
  </si>
  <si>
    <t>F30000907</t>
  </si>
  <si>
    <t>2015-11-26 16:50:53.000</t>
  </si>
  <si>
    <t>F30000908</t>
  </si>
  <si>
    <t>2015-11-26 17:05:15.000</t>
  </si>
  <si>
    <t>F20030961</t>
  </si>
  <si>
    <t>2015-11-26 17:07:58.000</t>
  </si>
  <si>
    <t>F30000910</t>
  </si>
  <si>
    <t>2015-11-26 17:08:53.000</t>
  </si>
  <si>
    <t>F30000911</t>
  </si>
  <si>
    <t>2015-11-26 18:01:34.000</t>
  </si>
  <si>
    <t>F30000912</t>
  </si>
  <si>
    <t>2015-11-26 18:01:39.000</t>
  </si>
  <si>
    <t>F20030963</t>
  </si>
  <si>
    <t>2015-11-26 18:12:48.000</t>
  </si>
  <si>
    <t>F20030965</t>
  </si>
  <si>
    <t>2015-11-26 19:03:56.000</t>
  </si>
  <si>
    <t>F20030966</t>
  </si>
  <si>
    <t>2015-11-26 19:12:09.000</t>
  </si>
  <si>
    <t>F20030967</t>
  </si>
  <si>
    <t>2015-11-26 20:03:46.000</t>
  </si>
  <si>
    <t>F20030970</t>
  </si>
  <si>
    <t>2015-11-30 10:23:21.000</t>
  </si>
  <si>
    <t>F20030977</t>
  </si>
  <si>
    <t>2015-11-30 11:35:17.000</t>
  </si>
  <si>
    <t>F30000914</t>
  </si>
  <si>
    <t>2015-11-30 13:05:29.000</t>
  </si>
  <si>
    <t>F30000915</t>
  </si>
  <si>
    <t>2015-11-30 13:28:50.000</t>
  </si>
  <si>
    <t>F20030984</t>
  </si>
  <si>
    <t>2015-11-30 13:54:16.000</t>
  </si>
  <si>
    <t>F20030985</t>
  </si>
  <si>
    <t>2015-11-30 14:32:27.000</t>
  </si>
  <si>
    <t>F20030987</t>
  </si>
  <si>
    <t>2015-11-30 15:00:57.000</t>
  </si>
  <si>
    <t>F20030989</t>
  </si>
  <si>
    <t>2015-11-30 15:06:51.000</t>
  </si>
  <si>
    <t>F20030991</t>
  </si>
  <si>
    <t>2015-11-30 17:57:28.000</t>
  </si>
  <si>
    <t>F20030992</t>
  </si>
  <si>
    <t>2015-12-01 09:39:37.000</t>
  </si>
  <si>
    <t>F20030993</t>
  </si>
  <si>
    <t>2015-12-01 09:39:59.000</t>
  </si>
  <si>
    <t>F20030994</t>
  </si>
  <si>
    <t>2015-12-01 10:12:45.000</t>
  </si>
  <si>
    <t>F20030995</t>
  </si>
  <si>
    <t>2015-12-01 10:27:41.000</t>
  </si>
  <si>
    <t>F20030996</t>
  </si>
  <si>
    <t>2015-12-01 10:27:51.000</t>
  </si>
  <si>
    <t>F20030997</t>
  </si>
  <si>
    <t>2015-12-01 10:27:55.000</t>
  </si>
  <si>
    <t>F20030998</t>
  </si>
  <si>
    <t>2015-12-01 10:28:29.000</t>
  </si>
  <si>
    <t>F20030999</t>
  </si>
  <si>
    <t>2015-12-01 10:28:35.000</t>
  </si>
  <si>
    <t>F20031000</t>
  </si>
  <si>
    <t>2015-12-01 10:28:39.000</t>
  </si>
  <si>
    <t>F20031001</t>
  </si>
  <si>
    <t>2015-12-01 10:28:42.000</t>
  </si>
  <si>
    <t>F20031002</t>
  </si>
  <si>
    <t>2015-12-01 10:28:44.000</t>
  </si>
  <si>
    <t>F30000917</t>
  </si>
  <si>
    <t>2015-12-01 10:34:22.000</t>
  </si>
  <si>
    <t>F20031004</t>
  </si>
  <si>
    <t>2015-12-01 10:52:33.000</t>
  </si>
  <si>
    <t>120000380</t>
  </si>
  <si>
    <t>2015-12-01 10:56:26.000</t>
  </si>
  <si>
    <t>F70000505</t>
  </si>
  <si>
    <t>2015-12-01 10:57:59.000</t>
  </si>
  <si>
    <t>F70000508</t>
  </si>
  <si>
    <t>2015-12-01 10:58:14.000</t>
  </si>
  <si>
    <t>F30000926</t>
  </si>
  <si>
    <t>2015-12-01 15:06:36.000</t>
  </si>
  <si>
    <t>F30000927</t>
  </si>
  <si>
    <t>2015-12-01 15:26:13.000</t>
  </si>
  <si>
    <t>F30000928</t>
  </si>
  <si>
    <t>2015-12-01 15:26:43.000</t>
  </si>
  <si>
    <t>F30000929</t>
  </si>
  <si>
    <t>2015-12-01 15:27:01.000</t>
  </si>
  <si>
    <t>F30000930</t>
  </si>
  <si>
    <t>2015-12-01 15:27:20.000</t>
  </si>
  <si>
    <t>F20031015</t>
  </si>
  <si>
    <t>2015-12-01 16:47:25.000</t>
  </si>
  <si>
    <t>F20031016</t>
  </si>
  <si>
    <t>2015-12-01 16:48:28.000</t>
  </si>
  <si>
    <t>Referência fiscal</t>
  </si>
  <si>
    <t>Data de emissão</t>
  </si>
  <si>
    <t>F00000439</t>
  </si>
  <si>
    <t>F20030554</t>
  </si>
  <si>
    <t>F20030559</t>
  </si>
  <si>
    <t>F20030560</t>
  </si>
  <si>
    <t>LN</t>
  </si>
  <si>
    <t>Extracao</t>
  </si>
  <si>
    <t>Status Fatura</t>
  </si>
  <si>
    <t>Impresso</t>
  </si>
  <si>
    <t>Status Nfe</t>
  </si>
  <si>
    <t>Processada</t>
  </si>
  <si>
    <t>100000602</t>
  </si>
  <si>
    <t>F20028433</t>
  </si>
  <si>
    <t>F20028434</t>
  </si>
  <si>
    <t>F20028437</t>
  </si>
  <si>
    <t>F20030567</t>
  </si>
  <si>
    <t>Lançado</t>
  </si>
  <si>
    <t>F20030573</t>
  </si>
  <si>
    <t>F20030575</t>
  </si>
  <si>
    <t>F20030581</t>
  </si>
  <si>
    <t>F20030582</t>
  </si>
  <si>
    <t>F20030583</t>
  </si>
  <si>
    <t>F20030591</t>
  </si>
  <si>
    <t>F20030592</t>
  </si>
  <si>
    <t>Cancelar</t>
  </si>
  <si>
    <t>F20030593</t>
  </si>
  <si>
    <t>F30000815</t>
  </si>
  <si>
    <t>F30000816</t>
  </si>
  <si>
    <t>F30000817</t>
  </si>
  <si>
    <t>F30000821</t>
  </si>
  <si>
    <t>F30000823</t>
  </si>
  <si>
    <t>F30000826</t>
  </si>
  <si>
    <t>F70000222</t>
  </si>
  <si>
    <t>F70000375</t>
  </si>
  <si>
    <t>Pedido Cancelamento</t>
  </si>
  <si>
    <t>Nenhum</t>
  </si>
  <si>
    <t>Transmitida</t>
  </si>
  <si>
    <t>F00000441</t>
  </si>
  <si>
    <t>F00000442</t>
  </si>
  <si>
    <t>F00000443</t>
  </si>
  <si>
    <t>F00000444</t>
  </si>
  <si>
    <t>F20030595</t>
  </si>
  <si>
    <t>F20030596</t>
  </si>
  <si>
    <t>F20030611</t>
  </si>
  <si>
    <t>F20030615</t>
  </si>
  <si>
    <t>F20030617</t>
  </si>
  <si>
    <t>F20030618</t>
  </si>
  <si>
    <t>F20030619</t>
  </si>
  <si>
    <t>F20030620</t>
  </si>
  <si>
    <t>F20030621</t>
  </si>
  <si>
    <t>F20030622</t>
  </si>
  <si>
    <t>F30000822</t>
  </si>
  <si>
    <t>F30000827</t>
  </si>
  <si>
    <t>F30000828</t>
  </si>
  <si>
    <t>F30000831</t>
  </si>
  <si>
    <t>F30000832</t>
  </si>
  <si>
    <t>F30000850</t>
  </si>
  <si>
    <t>F70000376</t>
  </si>
  <si>
    <t>F70000377</t>
  </si>
  <si>
    <t>F70000378</t>
  </si>
  <si>
    <t>F70000380</t>
  </si>
  <si>
    <t>F70000382</t>
  </si>
  <si>
    <t>100000866</t>
  </si>
  <si>
    <t>100000867</t>
  </si>
  <si>
    <t>100000868</t>
  </si>
  <si>
    <t>100000869</t>
  </si>
  <si>
    <t>100000880</t>
  </si>
  <si>
    <t>100000881</t>
  </si>
  <si>
    <t>100000882</t>
  </si>
  <si>
    <t>100000883</t>
  </si>
  <si>
    <t>120000054</t>
  </si>
  <si>
    <t>160000032</t>
  </si>
  <si>
    <t>160000033</t>
  </si>
  <si>
    <t>160000034</t>
  </si>
  <si>
    <t>160000035</t>
  </si>
  <si>
    <t>160000036</t>
  </si>
  <si>
    <t>160000037</t>
  </si>
  <si>
    <t>160000038</t>
  </si>
  <si>
    <t>160000039</t>
  </si>
  <si>
    <t>160000040</t>
  </si>
  <si>
    <t>160000041</t>
  </si>
  <si>
    <t>160000042</t>
  </si>
  <si>
    <t>160000043</t>
  </si>
  <si>
    <t>160000044</t>
  </si>
  <si>
    <t>160000045</t>
  </si>
  <si>
    <t>F20030608</t>
  </si>
  <si>
    <t>F20030609</t>
  </si>
  <si>
    <t>F20030623</t>
  </si>
  <si>
    <t>F20030624</t>
  </si>
  <si>
    <t>F20030625</t>
  </si>
  <si>
    <t>F20030626</t>
  </si>
  <si>
    <t>F20030627</t>
  </si>
  <si>
    <t>F20030628</t>
  </si>
  <si>
    <t>F20030629</t>
  </si>
  <si>
    <t>F20030630</t>
  </si>
  <si>
    <t>F20030631</t>
  </si>
  <si>
    <t>F20030632</t>
  </si>
  <si>
    <t>F20030633</t>
  </si>
  <si>
    <t>F20030634</t>
  </si>
  <si>
    <t>F20030635</t>
  </si>
  <si>
    <t>F20030636</t>
  </si>
  <si>
    <t>F20030638</t>
  </si>
  <si>
    <t>F20030639</t>
  </si>
  <si>
    <t>F20030640</t>
  </si>
  <si>
    <t>F20030641</t>
  </si>
  <si>
    <t>F20030643</t>
  </si>
  <si>
    <t>F20030644</t>
  </si>
  <si>
    <t>F20030645</t>
  </si>
  <si>
    <t>F20030646</t>
  </si>
  <si>
    <t>F20030647</t>
  </si>
  <si>
    <t>F20030648</t>
  </si>
  <si>
    <t>F20030649</t>
  </si>
  <si>
    <t>F20030651</t>
  </si>
  <si>
    <t>F30000852</t>
  </si>
  <si>
    <t>F30000856</t>
  </si>
  <si>
    <t>F70000385</t>
  </si>
  <si>
    <t>F70000386</t>
  </si>
  <si>
    <t>F70000387</t>
  </si>
  <si>
    <t>100000885</t>
  </si>
  <si>
    <t>100000886</t>
  </si>
  <si>
    <t>100000888</t>
  </si>
  <si>
    <t>100000889</t>
  </si>
  <si>
    <t>100000890</t>
  </si>
  <si>
    <t>100000891</t>
  </si>
  <si>
    <t>100000892</t>
  </si>
  <si>
    <t>100000893</t>
  </si>
  <si>
    <t>100000894</t>
  </si>
  <si>
    <t>100000895</t>
  </si>
  <si>
    <t>100000896</t>
  </si>
  <si>
    <t>100000897</t>
  </si>
  <si>
    <t>100000898</t>
  </si>
  <si>
    <t>100000899</t>
  </si>
  <si>
    <t>100000900</t>
  </si>
  <si>
    <t>100000901</t>
  </si>
  <si>
    <t>100000902</t>
  </si>
  <si>
    <t>100000903</t>
  </si>
  <si>
    <t>100000904</t>
  </si>
  <si>
    <t>100000905</t>
  </si>
  <si>
    <t>100000906</t>
  </si>
  <si>
    <t>100000907</t>
  </si>
  <si>
    <t>100000908</t>
  </si>
  <si>
    <t>100000909</t>
  </si>
  <si>
    <t>100000910</t>
  </si>
  <si>
    <t>100000911</t>
  </si>
  <si>
    <t>160000046</t>
  </si>
  <si>
    <t>160000047</t>
  </si>
  <si>
    <t>160000048</t>
  </si>
  <si>
    <t>160000049</t>
  </si>
  <si>
    <t>160000050</t>
  </si>
  <si>
    <t>160000051</t>
  </si>
  <si>
    <t>160000052</t>
  </si>
  <si>
    <t>160000053</t>
  </si>
  <si>
    <t>160000054</t>
  </si>
  <si>
    <t>160000055</t>
  </si>
  <si>
    <t>160000056</t>
  </si>
  <si>
    <t>160000057</t>
  </si>
  <si>
    <t>160000058</t>
  </si>
  <si>
    <t>160000059</t>
  </si>
  <si>
    <t>160000060</t>
  </si>
  <si>
    <t>160000061</t>
  </si>
  <si>
    <t>160000062</t>
  </si>
  <si>
    <t>160000063</t>
  </si>
  <si>
    <t>160000064</t>
  </si>
  <si>
    <t>160000065</t>
  </si>
  <si>
    <t>160000066</t>
  </si>
  <si>
    <t>160000067</t>
  </si>
  <si>
    <t>160000068</t>
  </si>
  <si>
    <t>160000069</t>
  </si>
  <si>
    <t>160000070</t>
  </si>
  <si>
    <t>160000071</t>
  </si>
  <si>
    <t>160000072</t>
  </si>
  <si>
    <t>160000073</t>
  </si>
  <si>
    <t>160000074</t>
  </si>
  <si>
    <t>160000075</t>
  </si>
  <si>
    <t>160000076</t>
  </si>
  <si>
    <t>160000077</t>
  </si>
  <si>
    <t>160000078</t>
  </si>
  <si>
    <t>160000079</t>
  </si>
  <si>
    <t>160000080</t>
  </si>
  <si>
    <t>160000081</t>
  </si>
  <si>
    <t>160000082</t>
  </si>
  <si>
    <t>160000083</t>
  </si>
  <si>
    <t>160000084</t>
  </si>
  <si>
    <t>160000085</t>
  </si>
  <si>
    <t>160000086</t>
  </si>
  <si>
    <t>160000087</t>
  </si>
  <si>
    <t>160000088</t>
  </si>
  <si>
    <t>160000089</t>
  </si>
  <si>
    <t>160000090</t>
  </si>
  <si>
    <t>160000091</t>
  </si>
  <si>
    <t>160000092</t>
  </si>
  <si>
    <t>160000093</t>
  </si>
  <si>
    <t>160000094</t>
  </si>
  <si>
    <t>F20030653</t>
  </si>
  <si>
    <t>F20030654</t>
  </si>
  <si>
    <t>F20030655</t>
  </si>
  <si>
    <t>F20030659</t>
  </si>
  <si>
    <t>F20030675</t>
  </si>
  <si>
    <t>F20030680</t>
  </si>
  <si>
    <t>F20030682</t>
  </si>
  <si>
    <t>F20030683</t>
  </si>
  <si>
    <t>F20030685</t>
  </si>
  <si>
    <t>F20030686</t>
  </si>
  <si>
    <t>F20030689</t>
  </si>
  <si>
    <t>F20030690</t>
  </si>
  <si>
    <t>F20030691</t>
  </si>
  <si>
    <t>F20030693</t>
  </si>
  <si>
    <t>F20030694</t>
  </si>
  <si>
    <t>F20030698</t>
  </si>
  <si>
    <t>F20030707</t>
  </si>
  <si>
    <t>F20030708</t>
  </si>
  <si>
    <t>F20030709</t>
  </si>
  <si>
    <t>F20030710</t>
  </si>
  <si>
    <t>F20030711</t>
  </si>
  <si>
    <t>F20030712</t>
  </si>
  <si>
    <t>F20030713</t>
  </si>
  <si>
    <t>F20030714</t>
  </si>
  <si>
    <t>F20030715</t>
  </si>
  <si>
    <t>F20030716</t>
  </si>
  <si>
    <t>F20030717</t>
  </si>
  <si>
    <t>F20030718</t>
  </si>
  <si>
    <t>F20030719</t>
  </si>
  <si>
    <t>F20030720</t>
  </si>
  <si>
    <t>F20030721</t>
  </si>
  <si>
    <t>F20030722</t>
  </si>
  <si>
    <t>F20030723</t>
  </si>
  <si>
    <t>F20030724</t>
  </si>
  <si>
    <t>F20030725</t>
  </si>
  <si>
    <t>F20030726</t>
  </si>
  <si>
    <t>F20030727</t>
  </si>
  <si>
    <t>F20030728</t>
  </si>
  <si>
    <t>F30000863</t>
  </si>
  <si>
    <t>F30000865</t>
  </si>
  <si>
    <t>F30000870</t>
  </si>
  <si>
    <t>F30000871</t>
  </si>
  <si>
    <t>F60000047</t>
  </si>
  <si>
    <t>F70000388</t>
  </si>
  <si>
    <t>F70000390</t>
  </si>
  <si>
    <t>F70000391</t>
  </si>
  <si>
    <t>F70000394</t>
  </si>
  <si>
    <t>F70000395</t>
  </si>
  <si>
    <t>F70000396</t>
  </si>
  <si>
    <t>F70000397</t>
  </si>
  <si>
    <t>F70000398</t>
  </si>
  <si>
    <t>F70000400</t>
  </si>
  <si>
    <t>F70000402</t>
  </si>
  <si>
    <t>F70000403</t>
  </si>
  <si>
    <t>F70000404</t>
  </si>
  <si>
    <t>F70000405</t>
  </si>
  <si>
    <t>F70000406</t>
  </si>
  <si>
    <t>F70000407</t>
  </si>
  <si>
    <t>F70000408</t>
  </si>
  <si>
    <t>F70000409</t>
  </si>
  <si>
    <t>100001181</t>
  </si>
  <si>
    <t>100001182</t>
  </si>
  <si>
    <t>100001183</t>
  </si>
  <si>
    <t>100001184</t>
  </si>
  <si>
    <t>100001185</t>
  </si>
  <si>
    <t>100001186</t>
  </si>
  <si>
    <t>100001187</t>
  </si>
  <si>
    <t>100001188</t>
  </si>
  <si>
    <t>100001189</t>
  </si>
  <si>
    <t>100001190</t>
  </si>
  <si>
    <t>100001191</t>
  </si>
  <si>
    <t>100001192</t>
  </si>
  <si>
    <t>100001193</t>
  </si>
  <si>
    <t>100001194</t>
  </si>
  <si>
    <t>100001195</t>
  </si>
  <si>
    <t>100001196</t>
  </si>
  <si>
    <t>100001197</t>
  </si>
  <si>
    <t>100001198</t>
  </si>
  <si>
    <t>100001199</t>
  </si>
  <si>
    <t>100001200</t>
  </si>
  <si>
    <t>100001201</t>
  </si>
  <si>
    <t>100001202</t>
  </si>
  <si>
    <t>100001203</t>
  </si>
  <si>
    <t>100001204</t>
  </si>
  <si>
    <t>100001205</t>
  </si>
  <si>
    <t>100001206</t>
  </si>
  <si>
    <t>100001207</t>
  </si>
  <si>
    <t>100001208</t>
  </si>
  <si>
    <t>100001209</t>
  </si>
  <si>
    <t>100001210</t>
  </si>
  <si>
    <t>100001211</t>
  </si>
  <si>
    <t>100001212</t>
  </si>
  <si>
    <t>100001213</t>
  </si>
  <si>
    <t>100001214</t>
  </si>
  <si>
    <t>100001215</t>
  </si>
  <si>
    <t>100001216</t>
  </si>
  <si>
    <t>100001217</t>
  </si>
  <si>
    <t>100001218</t>
  </si>
  <si>
    <t>100001219</t>
  </si>
  <si>
    <t>100001220</t>
  </si>
  <si>
    <t>100001221</t>
  </si>
  <si>
    <t>100001222</t>
  </si>
  <si>
    <t>100001223</t>
  </si>
  <si>
    <t>100001224</t>
  </si>
  <si>
    <t>100001225</t>
  </si>
  <si>
    <t>100001226</t>
  </si>
  <si>
    <t>100001227</t>
  </si>
  <si>
    <t>100001228</t>
  </si>
  <si>
    <t>100001229</t>
  </si>
  <si>
    <t>100001230</t>
  </si>
  <si>
    <t>100001231</t>
  </si>
  <si>
    <t>100001232</t>
  </si>
  <si>
    <t>100001233</t>
  </si>
  <si>
    <t>100001234</t>
  </si>
  <si>
    <t>100001235</t>
  </si>
  <si>
    <t>100001236</t>
  </si>
  <si>
    <t>100001237</t>
  </si>
  <si>
    <t>100001238</t>
  </si>
  <si>
    <t>100001239</t>
  </si>
  <si>
    <t>100001240</t>
  </si>
  <si>
    <t>100001241</t>
  </si>
  <si>
    <t>100001242</t>
  </si>
  <si>
    <t>100001243</t>
  </si>
  <si>
    <t>100001244</t>
  </si>
  <si>
    <t>100001245</t>
  </si>
  <si>
    <t>100001246</t>
  </si>
  <si>
    <t>100001247</t>
  </si>
  <si>
    <t>100001248</t>
  </si>
  <si>
    <t>100001249</t>
  </si>
  <si>
    <t>100001250</t>
  </si>
  <si>
    <t>100001251</t>
  </si>
  <si>
    <t>100001252</t>
  </si>
  <si>
    <t>100001253</t>
  </si>
  <si>
    <t>100001254</t>
  </si>
  <si>
    <t>100001255</t>
  </si>
  <si>
    <t>100001256</t>
  </si>
  <si>
    <t>100001257</t>
  </si>
  <si>
    <t>100001258</t>
  </si>
  <si>
    <t>100001259</t>
  </si>
  <si>
    <t>100001260</t>
  </si>
  <si>
    <t>100001261</t>
  </si>
  <si>
    <t>100001262</t>
  </si>
  <si>
    <t>100001263</t>
  </si>
  <si>
    <t>100001264</t>
  </si>
  <si>
    <t>100001265</t>
  </si>
  <si>
    <t>100001266</t>
  </si>
  <si>
    <t>100001267</t>
  </si>
  <si>
    <t>100001268</t>
  </si>
  <si>
    <t>100001269</t>
  </si>
  <si>
    <t>100001270</t>
  </si>
  <si>
    <t>100001271</t>
  </si>
  <si>
    <t>100001272</t>
  </si>
  <si>
    <t>100001273</t>
  </si>
  <si>
    <t>100001274</t>
  </si>
  <si>
    <t>100001275</t>
  </si>
  <si>
    <t>100001276</t>
  </si>
  <si>
    <t>100001277</t>
  </si>
  <si>
    <t>100001278</t>
  </si>
  <si>
    <t>F00000445</t>
  </si>
  <si>
    <t>F20030738</t>
  </si>
  <si>
    <t>F20030739</t>
  </si>
  <si>
    <t>F20030740</t>
  </si>
  <si>
    <t>F20030741</t>
  </si>
  <si>
    <t>F20030742</t>
  </si>
  <si>
    <t>F20030743</t>
  </si>
  <si>
    <t>F20030744</t>
  </si>
  <si>
    <t>F20030761</t>
  </si>
  <si>
    <t>F20030762</t>
  </si>
  <si>
    <t>F20030764</t>
  </si>
  <si>
    <t>F20030778</t>
  </si>
  <si>
    <t>F20030779</t>
  </si>
  <si>
    <t>F20030780</t>
  </si>
  <si>
    <t>F20030803</t>
  </si>
  <si>
    <t>F20030804</t>
  </si>
  <si>
    <t>F20030805</t>
  </si>
  <si>
    <t>F20030809</t>
  </si>
  <si>
    <t>F20030813</t>
  </si>
  <si>
    <t>F20030816</t>
  </si>
  <si>
    <t>F20030818</t>
  </si>
  <si>
    <t>F20030822</t>
  </si>
  <si>
    <t>F20030823</t>
  </si>
  <si>
    <t>F20030824</t>
  </si>
  <si>
    <t>F20030827</t>
  </si>
  <si>
    <t>F20030834</t>
  </si>
  <si>
    <t>F20030837</t>
  </si>
  <si>
    <t>F20030839</t>
  </si>
  <si>
    <t>F60000048</t>
  </si>
  <si>
    <t>F60000049</t>
  </si>
  <si>
    <t>F60000050</t>
  </si>
  <si>
    <t>F60000051</t>
  </si>
  <si>
    <t>F60000052</t>
  </si>
  <si>
    <t>F70000410</t>
  </si>
  <si>
    <t>F70000412</t>
  </si>
  <si>
    <t>F70000414</t>
  </si>
  <si>
    <t>F70000422</t>
  </si>
  <si>
    <t>F70000423</t>
  </si>
  <si>
    <t>Processado</t>
  </si>
  <si>
    <t>13/11/2015</t>
  </si>
  <si>
    <t>16/11/2015</t>
  </si>
  <si>
    <t>17/11/2015</t>
  </si>
  <si>
    <t>18/11/2015</t>
  </si>
  <si>
    <t>19/11/2015</t>
  </si>
  <si>
    <t>23/11/2015</t>
  </si>
  <si>
    <t>24/11/2015</t>
  </si>
  <si>
    <t>100001279</t>
  </si>
  <si>
    <t>100001280</t>
  </si>
  <si>
    <t>100001281</t>
  </si>
  <si>
    <t>100001282</t>
  </si>
  <si>
    <t>100001283</t>
  </si>
  <si>
    <t>100001284</t>
  </si>
  <si>
    <t>100001285</t>
  </si>
  <si>
    <t>100001286</t>
  </si>
  <si>
    <t>100001287</t>
  </si>
  <si>
    <t>100001288</t>
  </si>
  <si>
    <t>100001289</t>
  </si>
  <si>
    <t>100001290</t>
  </si>
  <si>
    <t>100001291</t>
  </si>
  <si>
    <t>100001292</t>
  </si>
  <si>
    <t>100001293</t>
  </si>
  <si>
    <t>100001294</t>
  </si>
  <si>
    <t>100001295</t>
  </si>
  <si>
    <t>100001296</t>
  </si>
  <si>
    <t>100001297</t>
  </si>
  <si>
    <t>100001298</t>
  </si>
  <si>
    <t>100001299</t>
  </si>
  <si>
    <t>100001300</t>
  </si>
  <si>
    <t>100001301</t>
  </si>
  <si>
    <t>100001302</t>
  </si>
  <si>
    <t>100001303</t>
  </si>
  <si>
    <t>100001304</t>
  </si>
  <si>
    <t>100001305</t>
  </si>
  <si>
    <t>100001306</t>
  </si>
  <si>
    <t>100001307</t>
  </si>
  <si>
    <t>100001308</t>
  </si>
  <si>
    <t>100001309</t>
  </si>
  <si>
    <t>100001310</t>
  </si>
  <si>
    <t>100001311</t>
  </si>
  <si>
    <t>100001312</t>
  </si>
  <si>
    <t>100001313</t>
  </si>
  <si>
    <t>100001314</t>
  </si>
  <si>
    <t>100001315</t>
  </si>
  <si>
    <t>100001316</t>
  </si>
  <si>
    <t>100001317</t>
  </si>
  <si>
    <t>100001318</t>
  </si>
  <si>
    <t>100001319</t>
  </si>
  <si>
    <t>100001320</t>
  </si>
  <si>
    <t>100001321</t>
  </si>
  <si>
    <t>100001322</t>
  </si>
  <si>
    <t>100001324</t>
  </si>
  <si>
    <t>100001325</t>
  </si>
  <si>
    <t>100001326</t>
  </si>
  <si>
    <t>100001327</t>
  </si>
  <si>
    <t>100001328</t>
  </si>
  <si>
    <t>100001329</t>
  </si>
  <si>
    <t>100001330</t>
  </si>
  <si>
    <t>100001331</t>
  </si>
  <si>
    <t>100001332</t>
  </si>
  <si>
    <t>100001333</t>
  </si>
  <si>
    <t>100001334</t>
  </si>
  <si>
    <t>100001335</t>
  </si>
  <si>
    <t>100001336</t>
  </si>
  <si>
    <t>100001337</t>
  </si>
  <si>
    <t>100001338</t>
  </si>
  <si>
    <t>100001339</t>
  </si>
  <si>
    <t>100001340</t>
  </si>
  <si>
    <t>100001341</t>
  </si>
  <si>
    <t>F00000446</t>
  </si>
  <si>
    <t>F20030840</t>
  </si>
  <si>
    <t>F20030841</t>
  </si>
  <si>
    <t>F20030843</t>
  </si>
  <si>
    <t>F20030845</t>
  </si>
  <si>
    <t>F20030848</t>
  </si>
  <si>
    <t>F20030849</t>
  </si>
  <si>
    <t>F20030850</t>
  </si>
  <si>
    <t>F20030853</t>
  </si>
  <si>
    <t>F20030854</t>
  </si>
  <si>
    <t>F20030855</t>
  </si>
  <si>
    <t>F20030862</t>
  </si>
  <si>
    <t>F20030863</t>
  </si>
  <si>
    <t>F20030865</t>
  </si>
  <si>
    <t>F30000874</t>
  </si>
  <si>
    <t>F30000877</t>
  </si>
  <si>
    <t>F30000878</t>
  </si>
  <si>
    <t>F30000879</t>
  </si>
  <si>
    <t>F30000880</t>
  </si>
  <si>
    <t>F30000882</t>
  </si>
  <si>
    <t>100001323</t>
  </si>
  <si>
    <t>100001342</t>
  </si>
  <si>
    <t>100001343</t>
  </si>
  <si>
    <t>100001344</t>
  </si>
  <si>
    <t>100001345</t>
  </si>
  <si>
    <t>100001346</t>
  </si>
  <si>
    <t>100001347</t>
  </si>
  <si>
    <t>100001348</t>
  </si>
  <si>
    <t>100001349</t>
  </si>
  <si>
    <t>100001350</t>
  </si>
  <si>
    <t>100001351</t>
  </si>
  <si>
    <t>100001352</t>
  </si>
  <si>
    <t>100001353</t>
  </si>
  <si>
    <t>100001354</t>
  </si>
  <si>
    <t>100001355</t>
  </si>
  <si>
    <t>100001356</t>
  </si>
  <si>
    <t>100001357</t>
  </si>
  <si>
    <t>100001358</t>
  </si>
  <si>
    <t>F00000447</t>
  </si>
  <si>
    <t>F20030871</t>
  </si>
  <si>
    <t>F20030876</t>
  </si>
  <si>
    <t>F20030877</t>
  </si>
  <si>
    <t>F20030878</t>
  </si>
  <si>
    <t>F20030881</t>
  </si>
  <si>
    <t>F20030882</t>
  </si>
  <si>
    <t>F20030883</t>
  </si>
  <si>
    <t>F20030884</t>
  </si>
  <si>
    <t>F20030885</t>
  </si>
  <si>
    <t>F20030889</t>
  </si>
  <si>
    <t>F20030890</t>
  </si>
  <si>
    <t>F20030893</t>
  </si>
  <si>
    <t>F20030896</t>
  </si>
  <si>
    <t>F20030897</t>
  </si>
  <si>
    <t>F20030898</t>
  </si>
  <si>
    <t>F20030899</t>
  </si>
  <si>
    <t>F20030900</t>
  </si>
  <si>
    <t>F20030907</t>
  </si>
  <si>
    <t>F20030909</t>
  </si>
  <si>
    <t>F20030913</t>
  </si>
  <si>
    <t>F20030943</t>
  </si>
  <si>
    <t>F70000441</t>
  </si>
  <si>
    <t>F70000442</t>
  </si>
  <si>
    <t>25/11/2015</t>
  </si>
  <si>
    <t>100001362</t>
  </si>
  <si>
    <t>100001364</t>
  </si>
  <si>
    <t>100001365</t>
  </si>
  <si>
    <t>100001366</t>
  </si>
  <si>
    <t>100001367</t>
  </si>
  <si>
    <t>100001368</t>
  </si>
  <si>
    <t>100001369</t>
  </si>
  <si>
    <t>100001370</t>
  </si>
  <si>
    <t>100001371</t>
  </si>
  <si>
    <t>100001372</t>
  </si>
  <si>
    <t>100001373</t>
  </si>
  <si>
    <t>100001374</t>
  </si>
  <si>
    <t>100001375</t>
  </si>
  <si>
    <t>100001376</t>
  </si>
  <si>
    <t>100001377</t>
  </si>
  <si>
    <t>100001378</t>
  </si>
  <si>
    <t>100001379</t>
  </si>
  <si>
    <t>100001380</t>
  </si>
  <si>
    <t>100001381</t>
  </si>
  <si>
    <t>100001382</t>
  </si>
  <si>
    <t>100001383</t>
  </si>
  <si>
    <t>100001384</t>
  </si>
  <si>
    <t>100001385</t>
  </si>
  <si>
    <t>100001386</t>
  </si>
  <si>
    <t>100001387</t>
  </si>
  <si>
    <t>100001388</t>
  </si>
  <si>
    <t>100001390</t>
  </si>
  <si>
    <t>100001391</t>
  </si>
  <si>
    <t>100001392</t>
  </si>
  <si>
    <t>100001393</t>
  </si>
  <si>
    <t>100001394</t>
  </si>
  <si>
    <t>100001395</t>
  </si>
  <si>
    <t>100001396</t>
  </si>
  <si>
    <t>100001397</t>
  </si>
  <si>
    <t>100001398</t>
  </si>
  <si>
    <t>100001399</t>
  </si>
  <si>
    <t>100001400</t>
  </si>
  <si>
    <t>100001401</t>
  </si>
  <si>
    <t>100001402</t>
  </si>
  <si>
    <t>100001403</t>
  </si>
  <si>
    <t>100001404</t>
  </si>
  <si>
    <t>100001405</t>
  </si>
  <si>
    <t>100001406</t>
  </si>
  <si>
    <t>100001407</t>
  </si>
  <si>
    <t>100001408</t>
  </si>
  <si>
    <t>100001409</t>
  </si>
  <si>
    <t>100001412</t>
  </si>
  <si>
    <t>100001413</t>
  </si>
  <si>
    <t>100001414</t>
  </si>
  <si>
    <t>100001415</t>
  </si>
  <si>
    <t>100001416</t>
  </si>
  <si>
    <t>100001417</t>
  </si>
  <si>
    <t>100001418</t>
  </si>
  <si>
    <t>100001419</t>
  </si>
  <si>
    <t>F20030956</t>
  </si>
  <si>
    <t>F20030960</t>
  </si>
  <si>
    <t>F20030962</t>
  </si>
  <si>
    <t>F20030968</t>
  </si>
  <si>
    <t>F30000899</t>
  </si>
  <si>
    <t>F30000909</t>
  </si>
  <si>
    <t>F60000053</t>
  </si>
  <si>
    <t>F70000454</t>
  </si>
  <si>
    <t>F70000455</t>
  </si>
  <si>
    <t>F70000459</t>
  </si>
  <si>
    <t>SG0001049</t>
  </si>
  <si>
    <t>SG0001056</t>
  </si>
  <si>
    <t>26/11/2015</t>
  </si>
  <si>
    <t>100001420</t>
  </si>
  <si>
    <t>100001421</t>
  </si>
  <si>
    <t>100001422</t>
  </si>
  <si>
    <t>100001423</t>
  </si>
  <si>
    <t>100001424</t>
  </si>
  <si>
    <t>100001425</t>
  </si>
  <si>
    <t>100001426</t>
  </si>
  <si>
    <t>100001427</t>
  </si>
  <si>
    <t>100001428</t>
  </si>
  <si>
    <t>100001429</t>
  </si>
  <si>
    <t>F00000449</t>
  </si>
  <si>
    <t>F20030969</t>
  </si>
  <si>
    <t>F20030971</t>
  </si>
  <si>
    <t>F20030972</t>
  </si>
  <si>
    <t>F20030973</t>
  </si>
  <si>
    <t>F20030974</t>
  </si>
  <si>
    <t>F20030975</t>
  </si>
  <si>
    <t>F20030976</t>
  </si>
  <si>
    <t>F20030978</t>
  </si>
  <si>
    <t>F20030979</t>
  </si>
  <si>
    <t>F20030980</t>
  </si>
  <si>
    <t>F20030981</t>
  </si>
  <si>
    <t>F20030982</t>
  </si>
  <si>
    <t>F20030983</t>
  </si>
  <si>
    <t>F20030986</t>
  </si>
  <si>
    <t>F20030988</t>
  </si>
  <si>
    <t>F20030990</t>
  </si>
  <si>
    <t>F30000913</t>
  </si>
  <si>
    <t>30/11/2015</t>
  </si>
  <si>
    <t>100001430</t>
  </si>
  <si>
    <t>100001431</t>
  </si>
  <si>
    <t>120000378</t>
  </si>
  <si>
    <t>120000379</t>
  </si>
  <si>
    <t>F00000450</t>
  </si>
  <si>
    <t>F00000451</t>
  </si>
  <si>
    <t>F20031003</t>
  </si>
  <si>
    <t>F20031005</t>
  </si>
  <si>
    <t>F20031006</t>
  </si>
  <si>
    <t>F20031007</t>
  </si>
  <si>
    <t>F20031008</t>
  </si>
  <si>
    <t>F20031009</t>
  </si>
  <si>
    <t>F20031010</t>
  </si>
  <si>
    <t>F20031013</t>
  </si>
  <si>
    <t>F20031014</t>
  </si>
  <si>
    <t>F30000916</t>
  </si>
  <si>
    <t>F30000918</t>
  </si>
  <si>
    <t>F30000919</t>
  </si>
  <si>
    <t>F30000920</t>
  </si>
  <si>
    <t>F30000921</t>
  </si>
  <si>
    <t>F30000922</t>
  </si>
  <si>
    <t>F30000923</t>
  </si>
  <si>
    <t>F30000924</t>
  </si>
  <si>
    <t>F30000925</t>
  </si>
  <si>
    <t>F30000931</t>
  </si>
  <si>
    <t>F30000932</t>
  </si>
  <si>
    <t>F30000933</t>
  </si>
  <si>
    <t>F30000934</t>
  </si>
  <si>
    <t>F30000935</t>
  </si>
  <si>
    <t>F70000506</t>
  </si>
  <si>
    <t>F70000507</t>
  </si>
  <si>
    <t>F70000509</t>
  </si>
  <si>
    <t>F70000512</t>
  </si>
  <si>
    <t>01/12/2015</t>
  </si>
  <si>
    <t>Status da fatura</t>
  </si>
  <si>
    <t>Sefaz</t>
  </si>
  <si>
    <t>Cód Tp doc. fiscal</t>
  </si>
  <si>
    <t>Descr Tp Doc Fiscal</t>
  </si>
  <si>
    <t>Tipo doc. fiscal</t>
  </si>
  <si>
    <t>S00403</t>
  </si>
  <si>
    <t>TRANSF. ENTRE FILIAIS</t>
  </si>
  <si>
    <t>Transferência de mercadoria</t>
  </si>
  <si>
    <t>ok</t>
  </si>
  <si>
    <t>S00200</t>
  </si>
  <si>
    <t>FAT. PÓS CONSOLIDADO</t>
  </si>
  <si>
    <t>Fatura op. triangular</t>
  </si>
  <si>
    <t>S00201</t>
  </si>
  <si>
    <t>FAT. PRÉ CONSOLIDADO</t>
  </si>
  <si>
    <t>Não tem Pedido</t>
  </si>
  <si>
    <t>S00005</t>
  </si>
  <si>
    <t>VENDA PARA CONSUMO</t>
  </si>
  <si>
    <t>Venda com pedido</t>
  </si>
  <si>
    <t>S00203</t>
  </si>
  <si>
    <t>FATURA PARA PRESENTE</t>
  </si>
  <si>
    <t>2015-12-02 13:26:14.000</t>
  </si>
  <si>
    <t>2015-12-02 13:48:35.000</t>
  </si>
  <si>
    <t>2015-12-04 16:56:06.000</t>
  </si>
  <si>
    <t>2015-12-08 11:32:56.000</t>
  </si>
  <si>
    <t>Tem Pedido 50256725</t>
  </si>
  <si>
    <t>2015-12-03 10:26:10.000</t>
  </si>
  <si>
    <t>F00000452</t>
  </si>
  <si>
    <t>2015-12-03 16:26:59.000</t>
  </si>
  <si>
    <t>F00000453</t>
  </si>
  <si>
    <t>F00000454</t>
  </si>
  <si>
    <t>2015-12-03 17:20:10.000</t>
  </si>
  <si>
    <t>F00000455</t>
  </si>
  <si>
    <t>2015-12-03 17:20:18.000</t>
  </si>
  <si>
    <t>F00000456</t>
  </si>
  <si>
    <t>2015-12-07 15:05:09.000</t>
  </si>
  <si>
    <t>F00000457</t>
  </si>
  <si>
    <t>S00004</t>
  </si>
  <si>
    <t>VENDA RETIRA LOJA</t>
  </si>
  <si>
    <t>2015-12-07 16:36:09.000</t>
  </si>
  <si>
    <t>F00000458</t>
  </si>
  <si>
    <t>2015-12-07 16:36:58.000</t>
  </si>
  <si>
    <t>F00000459</t>
  </si>
  <si>
    <t>2015-12-08 13:56:32.000</t>
  </si>
  <si>
    <t>F00000460</t>
  </si>
  <si>
    <t>2015-12-08 16:10:09.000</t>
  </si>
  <si>
    <t>F00000461</t>
  </si>
  <si>
    <t>2015-12-08 16:10:20.000</t>
  </si>
  <si>
    <t>F00000462</t>
  </si>
  <si>
    <t>2015-12-08 17:05:06.000</t>
  </si>
  <si>
    <t>F00000463</t>
  </si>
  <si>
    <t>2015-12-08 17:05:13.000</t>
  </si>
  <si>
    <t>F00000464</t>
  </si>
  <si>
    <t>2015-12-09 08:44:04.000</t>
  </si>
  <si>
    <t>F00000466</t>
  </si>
  <si>
    <t>2015-12-09 12:00:09.000</t>
  </si>
  <si>
    <t>F00000467</t>
  </si>
  <si>
    <t>2015-12-09 15:24:52.000</t>
  </si>
  <si>
    <t>F20029233</t>
  </si>
  <si>
    <t>Pedido Estorno</t>
  </si>
  <si>
    <t>S00312</t>
  </si>
  <si>
    <t>REMESSA PARA CONSERTO</t>
  </si>
  <si>
    <t>Remessa para Terceiros</t>
  </si>
  <si>
    <t>F20030247</t>
  </si>
  <si>
    <t>S90004</t>
  </si>
  <si>
    <t>Serviços NF Eletronica</t>
  </si>
  <si>
    <t>Prestação de serviços</t>
  </si>
  <si>
    <t>F20030261</t>
  </si>
  <si>
    <t>F20030430</t>
  </si>
  <si>
    <t>Tem Pedido 50256245</t>
  </si>
  <si>
    <t>F20030431</t>
  </si>
  <si>
    <t>Não tem Pedido, mas tem OV</t>
  </si>
  <si>
    <t>2015-11-04 16:00:57.000</t>
  </si>
  <si>
    <t>S00008</t>
  </si>
  <si>
    <t>VENDA P/ REVENDA MODELO C</t>
  </si>
  <si>
    <t>Tem Pedido 050239409</t>
  </si>
  <si>
    <t>Tem Pedido 050239411</t>
  </si>
  <si>
    <t>F20030438</t>
  </si>
  <si>
    <t>2015-11-05 11:17:06.000</t>
  </si>
  <si>
    <t>F20030440</t>
  </si>
  <si>
    <t>2015-11-05 11:45:41.000</t>
  </si>
  <si>
    <t>F20030446</t>
  </si>
  <si>
    <t>2015-11-05 15:05:43.000</t>
  </si>
  <si>
    <t>F20030450</t>
  </si>
  <si>
    <t>S00314</t>
  </si>
  <si>
    <t>REMESSA ITEM FALTANTE</t>
  </si>
  <si>
    <t>Remessa</t>
  </si>
  <si>
    <t>2015-11-06 11:45:21.000</t>
  </si>
  <si>
    <t>F20030454</t>
  </si>
  <si>
    <t>F20030499</t>
  </si>
  <si>
    <t>2015-11-06 14:10:52.000</t>
  </si>
  <si>
    <t>F20030455</t>
  </si>
  <si>
    <t>2015-11-08 20:34:40.000</t>
  </si>
  <si>
    <t>F20030521</t>
  </si>
  <si>
    <t>2015-11-09 18:26:42.000</t>
  </si>
  <si>
    <t>2015-11-11 10:51:05.000</t>
  </si>
  <si>
    <t>2015-11-11 10:51:53.000</t>
  </si>
  <si>
    <t>2015-11-11 11:33:27.000</t>
  </si>
  <si>
    <t>F20030469</t>
  </si>
  <si>
    <t>F20030538</t>
  </si>
  <si>
    <t>2015-11-12 10:28:10.000</t>
  </si>
  <si>
    <t>F20030471</t>
  </si>
  <si>
    <t>S00313</t>
  </si>
  <si>
    <t>REMESSA PARA PRESENTE</t>
  </si>
  <si>
    <t>Remessa op. triangular</t>
  </si>
  <si>
    <t>2015-11-12 11:51:18.000</t>
  </si>
  <si>
    <t>F20030472</t>
  </si>
  <si>
    <t>2015-11-12 11:51:44.000</t>
  </si>
  <si>
    <t>F20030480</t>
  </si>
  <si>
    <t>2015-11-12 13:55:57.000</t>
  </si>
  <si>
    <t>F20030488</t>
  </si>
  <si>
    <t>F20030549</t>
  </si>
  <si>
    <t>2015-11-12 17:07:11.000</t>
  </si>
  <si>
    <t>F20030493</t>
  </si>
  <si>
    <t>F20030496</t>
  </si>
  <si>
    <t>F20030497</t>
  </si>
  <si>
    <t>F20030505</t>
  </si>
  <si>
    <t>F20030539</t>
  </si>
  <si>
    <t>2015-11-16 15:47:29.000</t>
  </si>
  <si>
    <t>S00001</t>
  </si>
  <si>
    <t>VENDA P/ REVENDA</t>
  </si>
  <si>
    <t>2015-12-01 10:30:36.000</t>
  </si>
  <si>
    <t>2015-12-01 15:52:44.000</t>
  </si>
  <si>
    <t>F20031017</t>
  </si>
  <si>
    <t>2015-12-02 09:23:18.000</t>
  </si>
  <si>
    <t>F20031018</t>
  </si>
  <si>
    <t>2015-12-02 09:33:23.000</t>
  </si>
  <si>
    <t>S00301</t>
  </si>
  <si>
    <t>REM. PRÉ CONSOLIDADA</t>
  </si>
  <si>
    <t>F20031020</t>
  </si>
  <si>
    <t>2015-12-02 10:15:18.000</t>
  </si>
  <si>
    <t>F20031023</t>
  </si>
  <si>
    <t>2015-12-02 10:34:29.000</t>
  </si>
  <si>
    <t>F20031044</t>
  </si>
  <si>
    <t>2015-12-02 13:36:08.000</t>
  </si>
  <si>
    <t>F20031047</t>
  </si>
  <si>
    <t>2015-12-02 15:10:18.000</t>
  </si>
  <si>
    <t>F20031051</t>
  </si>
  <si>
    <t>2015-12-02 16:49:39.000</t>
  </si>
  <si>
    <t>F20031052</t>
  </si>
  <si>
    <t>2015-12-02 16:52:00.000</t>
  </si>
  <si>
    <t>S00300</t>
  </si>
  <si>
    <t>REM. PÓS CONSOLIDADA</t>
  </si>
  <si>
    <t>F20031053</t>
  </si>
  <si>
    <t>2015-12-02 16:57:48.000</t>
  </si>
  <si>
    <t>F20031057</t>
  </si>
  <si>
    <t>2015-12-03 10:18:13.000</t>
  </si>
  <si>
    <t>F20031058</t>
  </si>
  <si>
    <t>2015-12-03 10:25:48.000</t>
  </si>
  <si>
    <t>F20031060</t>
  </si>
  <si>
    <t>2015-12-03 11:50:05.000</t>
  </si>
  <si>
    <t>F20031061</t>
  </si>
  <si>
    <t>2015-12-03 12:04:17.000</t>
  </si>
  <si>
    <t>F20031062</t>
  </si>
  <si>
    <t>2015-12-03 12:39:39.000</t>
  </si>
  <si>
    <t>F20031063</t>
  </si>
  <si>
    <t>2015-12-03 12:54:39.000</t>
  </si>
  <si>
    <t>F20031066</t>
  </si>
  <si>
    <t>2015-12-03 14:49:28.000</t>
  </si>
  <si>
    <t>F20031068</t>
  </si>
  <si>
    <t>2015-12-03 14:54:17.000</t>
  </si>
  <si>
    <t>F20031069</t>
  </si>
  <si>
    <t>2015-12-03 15:08:53.000</t>
  </si>
  <si>
    <t>F20031070</t>
  </si>
  <si>
    <t>2015-12-03 15:09:02.000</t>
  </si>
  <si>
    <t>F20031071</t>
  </si>
  <si>
    <t>2015-12-03 15:09:23.000</t>
  </si>
  <si>
    <t>F20031072</t>
  </si>
  <si>
    <t>2015-12-03 15:29:13.000</t>
  </si>
  <si>
    <t>F20031073</t>
  </si>
  <si>
    <t>2015-12-03 15:37:35.000</t>
  </si>
  <si>
    <t>F20031074</t>
  </si>
  <si>
    <t>2015-12-03 15:37:43.000</t>
  </si>
  <si>
    <t>F20031075</t>
  </si>
  <si>
    <t>2015-12-03 15:37:48.000</t>
  </si>
  <si>
    <t>F20031076</t>
  </si>
  <si>
    <t>2015-12-03 15:37:51.000</t>
  </si>
  <si>
    <t>F20031077</t>
  </si>
  <si>
    <t>2015-12-03 15:37:55.000</t>
  </si>
  <si>
    <t>F20031078</t>
  </si>
  <si>
    <t>2015-12-03 15:37:58.000</t>
  </si>
  <si>
    <t>F20031079</t>
  </si>
  <si>
    <t>2015-12-03 15:38:01.000</t>
  </si>
  <si>
    <t>F20031080</t>
  </si>
  <si>
    <t>2015-12-03 15:38:28.000</t>
  </si>
  <si>
    <t>F20031081</t>
  </si>
  <si>
    <t>2015-12-03 16:10:06.000</t>
  </si>
  <si>
    <t>F20031082</t>
  </si>
  <si>
    <t>F20031083</t>
  </si>
  <si>
    <t>2015-12-04 08:41:26.000</t>
  </si>
  <si>
    <t>F20031084</t>
  </si>
  <si>
    <t>2015-12-04 08:41:42.000</t>
  </si>
  <si>
    <t>F20031085</t>
  </si>
  <si>
    <t>2015-12-04 08:41:46.000</t>
  </si>
  <si>
    <t>F20031086</t>
  </si>
  <si>
    <t>2015-12-04 08:41:48.000</t>
  </si>
  <si>
    <t>F20031087</t>
  </si>
  <si>
    <t>2015-12-04 08:41:52.000</t>
  </si>
  <si>
    <t>F20031088</t>
  </si>
  <si>
    <t>2015-12-04 08:42:17.000</t>
  </si>
  <si>
    <t>F20031089</t>
  </si>
  <si>
    <t>2015-12-04 12:02:16.000</t>
  </si>
  <si>
    <t>F20031090</t>
  </si>
  <si>
    <t>2015-12-04 12:02:25.000</t>
  </si>
  <si>
    <t>F20031092</t>
  </si>
  <si>
    <t>2015-12-04 12:38:22.000</t>
  </si>
  <si>
    <t>F20031093</t>
  </si>
  <si>
    <t>2015-12-04 12:42:11.000</t>
  </si>
  <si>
    <t>F20031094</t>
  </si>
  <si>
    <t>2015-12-04 12:44:45.000</t>
  </si>
  <si>
    <t>F20031095</t>
  </si>
  <si>
    <t>2015-12-04 14:51:49.000</t>
  </si>
  <si>
    <t>F20031096</t>
  </si>
  <si>
    <t>2015-12-04 14:53:58.000</t>
  </si>
  <si>
    <t>F20031098</t>
  </si>
  <si>
    <t>2015-12-04 15:43:20.000</t>
  </si>
  <si>
    <t>F20031099</t>
  </si>
  <si>
    <t>2015-12-04 16:28:23.000</t>
  </si>
  <si>
    <t>F20031100</t>
  </si>
  <si>
    <t>2015-12-04 17:28:07.000</t>
  </si>
  <si>
    <t>F20031101</t>
  </si>
  <si>
    <t>2015-12-04 17:30:36.000</t>
  </si>
  <si>
    <t>F20031103</t>
  </si>
  <si>
    <t>2015-12-07 10:09:36.000</t>
  </si>
  <si>
    <t>F20031104</t>
  </si>
  <si>
    <t>F20031105</t>
  </si>
  <si>
    <t>2015-12-07 10:09:52.000</t>
  </si>
  <si>
    <t>F20031109</t>
  </si>
  <si>
    <t>2015-12-07 10:36:37.000</t>
  </si>
  <si>
    <t>F20031112</t>
  </si>
  <si>
    <t>2015-12-07 14:14:17.000</t>
  </si>
  <si>
    <t>F20031121</t>
  </si>
  <si>
    <t>2015-12-07 16:38:06.000</t>
  </si>
  <si>
    <t>F20031122</t>
  </si>
  <si>
    <t>2015-12-07 16:38:27.000</t>
  </si>
  <si>
    <t>F20031123</t>
  </si>
  <si>
    <t>2015-12-07 18:29:15.000</t>
  </si>
  <si>
    <t>F20031124</t>
  </si>
  <si>
    <t>2015-12-07 18:29:27.000</t>
  </si>
  <si>
    <t>F20031125</t>
  </si>
  <si>
    <t>2015-12-07 18:29:31.000</t>
  </si>
  <si>
    <t>F20031126</t>
  </si>
  <si>
    <t>2015-12-08 09:55:52.000</t>
  </si>
  <si>
    <t>F20031127</t>
  </si>
  <si>
    <t>2015-12-08 09:55:58.000</t>
  </si>
  <si>
    <t>F20031128</t>
  </si>
  <si>
    <t>2015-12-08 09:56:19.000</t>
  </si>
  <si>
    <t>F20031129</t>
  </si>
  <si>
    <t>2015-12-08 09:56:51.000</t>
  </si>
  <si>
    <t>F20031131</t>
  </si>
  <si>
    <t>2015-12-08 10:02:30.000</t>
  </si>
  <si>
    <t>F20031132</t>
  </si>
  <si>
    <t>2015-12-08 10:48:45.000</t>
  </si>
  <si>
    <t>F20031143</t>
  </si>
  <si>
    <t>2015-12-08 16:42:18.000</t>
  </si>
  <si>
    <t>F20031144</t>
  </si>
  <si>
    <t>2015-12-08 17:18:36.000</t>
  </si>
  <si>
    <t>F20031146</t>
  </si>
  <si>
    <t>2015-12-08 20:53:00.000</t>
  </si>
  <si>
    <t>F20031147</t>
  </si>
  <si>
    <t>2015-12-08 21:08:51.000</t>
  </si>
  <si>
    <t>F20031148</t>
  </si>
  <si>
    <t>2015-12-09 09:15:43.000</t>
  </si>
  <si>
    <t>F20031150</t>
  </si>
  <si>
    <t>2015-12-09 12:00:45.000</t>
  </si>
  <si>
    <t>F20031151</t>
  </si>
  <si>
    <t>2015-12-09 10:21:41.000</t>
  </si>
  <si>
    <t>F20031152</t>
  </si>
  <si>
    <t>F20031153</t>
  </si>
  <si>
    <t>2015-12-09 10:47:23.000</t>
  </si>
  <si>
    <t>F20031161</t>
  </si>
  <si>
    <t>2015-12-09 18:06:56.000</t>
  </si>
  <si>
    <t>F20031162</t>
  </si>
  <si>
    <t>2015-12-09 18:07:15.000</t>
  </si>
  <si>
    <t>F20031163</t>
  </si>
  <si>
    <t>2015-12-09 18:07:28.000</t>
  </si>
  <si>
    <t>F20031167</t>
  </si>
  <si>
    <t>2015-12-10 08:53:37.000</t>
  </si>
  <si>
    <t>F20031168</t>
  </si>
  <si>
    <t>2015-12-10 08:53:50.000</t>
  </si>
  <si>
    <t>F20031169</t>
  </si>
  <si>
    <t>2015-12-10 08:53:54.000</t>
  </si>
  <si>
    <t>F20031170</t>
  </si>
  <si>
    <t>2015-12-10 08:53:56.000</t>
  </si>
  <si>
    <t>F20031171</t>
  </si>
  <si>
    <t>2015-12-10 08:53:59.000</t>
  </si>
  <si>
    <t>F20031172</t>
  </si>
  <si>
    <t>2015-12-10 08:54:14.000</t>
  </si>
  <si>
    <t>F20031173</t>
  </si>
  <si>
    <t>2015-12-10 08:54:18.000</t>
  </si>
  <si>
    <t>F20031174</t>
  </si>
  <si>
    <t>2015-12-10 08:54:20.000</t>
  </si>
  <si>
    <t>F20031175</t>
  </si>
  <si>
    <t>2015-12-10 08:54:45.000</t>
  </si>
  <si>
    <t>F20031176</t>
  </si>
  <si>
    <t>2015-12-10 09:00:46.000</t>
  </si>
  <si>
    <t>F30000801</t>
  </si>
  <si>
    <t>2015-11-10 17:33:51.000</t>
  </si>
  <si>
    <t>2015-11-11 16:22:10.000</t>
  </si>
  <si>
    <t>2015-11-12 11:02:04.000</t>
  </si>
  <si>
    <t>F20031019</t>
  </si>
  <si>
    <t>F20031032</t>
  </si>
  <si>
    <t>F20031033</t>
  </si>
  <si>
    <t>F20031046</t>
  </si>
  <si>
    <t>F20031049</t>
  </si>
  <si>
    <t>F20031065</t>
  </si>
  <si>
    <t>F30000936</t>
  </si>
  <si>
    <t>2015-12-02 10:26:43.000</t>
  </si>
  <si>
    <t>F30000937</t>
  </si>
  <si>
    <t>2015-12-02 10:31:50.000</t>
  </si>
  <si>
    <t>F30000940</t>
  </si>
  <si>
    <t>2015-12-02 10:40:20.000</t>
  </si>
  <si>
    <t>F30000942</t>
  </si>
  <si>
    <t>2015-12-02 10:44:41.000</t>
  </si>
  <si>
    <t>F30000953</t>
  </si>
  <si>
    <t>2015-12-02 13:40:55.000</t>
  </si>
  <si>
    <t>F30000957</t>
  </si>
  <si>
    <t>2015-12-02 13:46:33.000</t>
  </si>
  <si>
    <t>F30000958</t>
  </si>
  <si>
    <t>2015-12-02 13:47:53.000</t>
  </si>
  <si>
    <t>F30000959</t>
  </si>
  <si>
    <t>2015-12-02 13:51:45.000</t>
  </si>
  <si>
    <t>F30000960</t>
  </si>
  <si>
    <t>2015-12-02 13:52:59.000</t>
  </si>
  <si>
    <t>F30000962</t>
  </si>
  <si>
    <t>2015-12-02 13:54:51.000</t>
  </si>
  <si>
    <t>F30000963</t>
  </si>
  <si>
    <t>2015-12-02 13:55:30.000</t>
  </si>
  <si>
    <t>F30000990</t>
  </si>
  <si>
    <t>F30000991</t>
  </si>
  <si>
    <t>F30000992</t>
  </si>
  <si>
    <t>2015-12-07 11:19:25.000</t>
  </si>
  <si>
    <t>F20031106</t>
  </si>
  <si>
    <t>F30000993</t>
  </si>
  <si>
    <t>F20031107</t>
  </si>
  <si>
    <t>F30000994</t>
  </si>
  <si>
    <t>F20031108</t>
  </si>
  <si>
    <t>F30000995</t>
  </si>
  <si>
    <t>F30000996</t>
  </si>
  <si>
    <t>F20031110</t>
  </si>
  <si>
    <t>F30000997</t>
  </si>
  <si>
    <t>F20031111</t>
  </si>
  <si>
    <t>F30000998</t>
  </si>
  <si>
    <t>F30000999</t>
  </si>
  <si>
    <t>F30001000</t>
  </si>
  <si>
    <t>F30001001</t>
  </si>
  <si>
    <t>F30001002</t>
  </si>
  <si>
    <t>F30001003</t>
  </si>
  <si>
    <t>F30001004</t>
  </si>
  <si>
    <t>F30001005</t>
  </si>
  <si>
    <t>F30001006</t>
  </si>
  <si>
    <t>F30001007</t>
  </si>
  <si>
    <t>F30001008</t>
  </si>
  <si>
    <t>F20031130</t>
  </si>
  <si>
    <t>F30001009</t>
  </si>
  <si>
    <t>F30001014</t>
  </si>
  <si>
    <t>2015-12-08 10:50:03.000</t>
  </si>
  <si>
    <t>F30001015</t>
  </si>
  <si>
    <t>2015-12-08 11:13:16.000</t>
  </si>
  <si>
    <t>F20031133</t>
  </si>
  <si>
    <t>F30001016</t>
  </si>
  <si>
    <t>2015-12-08 11:24:54.000</t>
  </si>
  <si>
    <t>F20031134</t>
  </si>
  <si>
    <t>F30001017</t>
  </si>
  <si>
    <t>2015-12-08 11:30:19.000</t>
  </si>
  <si>
    <t>F20031135</t>
  </si>
  <si>
    <t>F30001019</t>
  </si>
  <si>
    <t>2015-12-08 14:37:30.000</t>
  </si>
  <si>
    <t>F20031136</t>
  </si>
  <si>
    <t>F30001020</t>
  </si>
  <si>
    <t>2015-12-08 14:44:43.000</t>
  </si>
  <si>
    <t>F20031137</t>
  </si>
  <si>
    <t>F30001021</t>
  </si>
  <si>
    <t>2015-12-09 11:43:55.000</t>
  </si>
  <si>
    <t>F20031138</t>
  </si>
  <si>
    <t>F30001022</t>
  </si>
  <si>
    <t>2015-12-09 11:46:13.000</t>
  </si>
  <si>
    <t>F20031139</t>
  </si>
  <si>
    <t>F30001023</t>
  </si>
  <si>
    <t>2015-12-09 11:49:53.000</t>
  </si>
  <si>
    <t>F20031140</t>
  </si>
  <si>
    <t>F30001024</t>
  </si>
  <si>
    <t>2015-12-09 11:51:32.000</t>
  </si>
  <si>
    <t>F20031141</t>
  </si>
  <si>
    <t>F30001025</t>
  </si>
  <si>
    <t>2015-12-10 08:24:09.000</t>
  </si>
  <si>
    <t>F20031142</t>
  </si>
  <si>
    <t>F30001026</t>
  </si>
  <si>
    <t>2015-12-10 08:25:02.000</t>
  </si>
  <si>
    <t>F30001027</t>
  </si>
  <si>
    <t>2015-12-10 08:26:03.000</t>
  </si>
  <si>
    <t>F30001028</t>
  </si>
  <si>
    <t>2015-12-10 08:28:15.000</t>
  </si>
  <si>
    <t>F20031145</t>
  </si>
  <si>
    <t>Estornado</t>
  </si>
  <si>
    <t>F30001029</t>
  </si>
  <si>
    <t>2015-12-10 08:29:43.000</t>
  </si>
  <si>
    <t>F30001030</t>
  </si>
  <si>
    <t>2015-12-10 08:30:48.000</t>
  </si>
  <si>
    <t>F30001031</t>
  </si>
  <si>
    <t>2015-12-10 08:31:54.000</t>
  </si>
  <si>
    <t>F30001032</t>
  </si>
  <si>
    <t>2015-12-10 08:32:45.000</t>
  </si>
  <si>
    <t>F30001033</t>
  </si>
  <si>
    <t>2015-12-10 08:33:43.000</t>
  </si>
  <si>
    <t>F30001034</t>
  </si>
  <si>
    <t>2015-12-10 08:36:07.000</t>
  </si>
  <si>
    <t>F30001035</t>
  </si>
  <si>
    <t>2015-12-10 08:36:53.000</t>
  </si>
  <si>
    <t>F30001036</t>
  </si>
  <si>
    <t>2015-12-10 08:37:56.000</t>
  </si>
  <si>
    <t>F20031154</t>
  </si>
  <si>
    <t>F30001037</t>
  </si>
  <si>
    <t>2015-12-10 08:39:26.000</t>
  </si>
  <si>
    <t>F20031155</t>
  </si>
  <si>
    <t>F30001038</t>
  </si>
  <si>
    <t>2015-12-10 08:40:37.000</t>
  </si>
  <si>
    <t>F20031157</t>
  </si>
  <si>
    <t>F30001039</t>
  </si>
  <si>
    <t>2015-12-10 08:43:48.000</t>
  </si>
  <si>
    <t>F20031158</t>
  </si>
  <si>
    <t>F20031165</t>
  </si>
  <si>
    <t>F20031166</t>
  </si>
  <si>
    <t>F20031181</t>
  </si>
  <si>
    <t>F20031184</t>
  </si>
  <si>
    <t>F20031185</t>
  </si>
  <si>
    <t>F70000513</t>
  </si>
  <si>
    <t>2015-12-02 09:54:09.000</t>
  </si>
  <si>
    <t>F20031186</t>
  </si>
  <si>
    <t>F70000514</t>
  </si>
  <si>
    <t>2015-12-02 10:12:55.000</t>
  </si>
  <si>
    <t>F20031187</t>
  </si>
  <si>
    <t>F70000521</t>
  </si>
  <si>
    <t>2015-12-02 12:20:54.000</t>
  </si>
  <si>
    <t>F20031189</t>
  </si>
  <si>
    <t>F70000522</t>
  </si>
  <si>
    <t>2015-12-02 13:16:04.000</t>
  </si>
  <si>
    <t>F70000525</t>
  </si>
  <si>
    <t>2015-12-02 14:47:49.000</t>
  </si>
  <si>
    <t>F70000527</t>
  </si>
  <si>
    <t>2015-12-02 15:35:18.000</t>
  </si>
  <si>
    <t>F30000805</t>
  </si>
  <si>
    <t>F70000529</t>
  </si>
  <si>
    <t>2015-12-02 15:56:09.000</t>
  </si>
  <si>
    <t>F30000808</t>
  </si>
  <si>
    <t>F70000559</t>
  </si>
  <si>
    <t>2015-12-04 16:52:14.000</t>
  </si>
  <si>
    <t>F70000685</t>
  </si>
  <si>
    <t>2015-12-08 11:17:41.000</t>
  </si>
  <si>
    <t>F30000812</t>
  </si>
  <si>
    <t>F70000686</t>
  </si>
  <si>
    <t>2015-12-08 11:32:53.000</t>
  </si>
  <si>
    <t>F30000814</t>
  </si>
  <si>
    <t>F70000688</t>
  </si>
  <si>
    <t>2015-12-09 11:01:22.000</t>
  </si>
  <si>
    <t>F70000689</t>
  </si>
  <si>
    <t>2015-12-09 11:26:39.000</t>
  </si>
  <si>
    <t>F70000698</t>
  </si>
  <si>
    <t>2015-12-09 17:24:11.000</t>
  </si>
  <si>
    <t>F30001013</t>
  </si>
  <si>
    <t>F30001040</t>
  </si>
  <si>
    <t>F70000533</t>
  </si>
  <si>
    <t>F70000534</t>
  </si>
  <si>
    <t>F70000552</t>
  </si>
  <si>
    <t>F70000555</t>
  </si>
  <si>
    <t>F70000558</t>
  </si>
  <si>
    <t>F70000684</t>
  </si>
  <si>
    <t>F70000687</t>
  </si>
  <si>
    <t>F70000699</t>
  </si>
  <si>
    <t>F70000700</t>
  </si>
  <si>
    <t>F70000701</t>
  </si>
  <si>
    <t>Tem Pedido 000000726</t>
  </si>
  <si>
    <t>Tem Pedido 000000791</t>
  </si>
  <si>
    <t>Tem Pedido 000000792</t>
  </si>
  <si>
    <t>Tem Pedido 000000793</t>
  </si>
  <si>
    <t>Tem Pedido 000000794</t>
  </si>
  <si>
    <t>Tem Pedido 000000795</t>
  </si>
  <si>
    <t>Tem Pedido 000000796</t>
  </si>
  <si>
    <t>Tem Pedido 50256403</t>
  </si>
  <si>
    <t>Para validar no LN
Começamos na sessão "cislil504m00l" (Nota Fiscal) e para ver se a referência tem pedido vamos para a sessão "cisli2545m000" (Dados da Fatura de Vendas), informamos a Ref Fiscal, pegamos o Nr Ordem, vamos para a sessão "znslsc524m000" (Origem da Ordem de Venda), informamos a NR Ordem, pegamos o Pedido do Cliente, vamos para a sessão "znslsc500m000" (Pedidos Integrados) e informamos o Nr Pedido. 
Se o processo parar em alguma sessão, não tem pedido. Se chegar até o final, tem pedido</t>
  </si>
  <si>
    <t>Precisamos criar um filtro na sessão de Nota Fiscal, conforme abaixo:</t>
  </si>
  <si>
    <t>Fazer o detalhamento da Referência Fiscal desejada. Na aba superior "Geral", seção "Datas", pegar a informação da coluna "Data da Emissão"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</si>
</sst>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6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F8A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4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1" fillId="3" borderId="14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/>
    <xf numFmtId="49" fontId="1" fillId="7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NumberFormat="1" applyFont="1"/>
    <xf numFmtId="49" fontId="1" fillId="8" borderId="0" xfId="0" applyNumberFormat="1" applyFont="1" applyFill="1" applyAlignment="1">
      <alignment horizontal="right"/>
    </xf>
    <xf numFmtId="2" fontId="1" fillId="8" borderId="0" xfId="0" applyNumberFormat="1" applyFont="1" applyFill="1"/>
    <xf numFmtId="2" fontId="1" fillId="8" borderId="0" xfId="0" applyNumberFormat="1" applyFont="1" applyFill="1" applyAlignment="1">
      <alignment horizontal="right"/>
    </xf>
    <xf numFmtId="49" fontId="1" fillId="8" borderId="0" xfId="0" applyNumberFormat="1" applyFont="1" applyFill="1"/>
    <xf numFmtId="0" fontId="1" fillId="8" borderId="0" xfId="0" applyNumberFormat="1" applyFont="1" applyFill="1"/>
    <xf numFmtId="49" fontId="3" fillId="9" borderId="0" xfId="0" applyNumberFormat="1" applyFont="1" applyFill="1" applyAlignment="1">
      <alignment horizontal="right"/>
    </xf>
    <xf numFmtId="2" fontId="3" fillId="9" borderId="0" xfId="0" applyNumberFormat="1" applyFont="1" applyFill="1"/>
    <xf numFmtId="2" fontId="3" fillId="9" borderId="0" xfId="0" applyNumberFormat="1" applyFont="1" applyFill="1" applyAlignment="1">
      <alignment horizontal="right"/>
    </xf>
    <xf numFmtId="49" fontId="1" fillId="0" borderId="0" xfId="0" applyNumberFormat="1" applyFont="1" applyFill="1" applyAlignment="1">
      <alignment horizontal="right"/>
    </xf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0" fontId="1" fillId="0" borderId="0" xfId="0" applyNumberFormat="1" applyFont="1" applyFill="1"/>
    <xf numFmtId="49" fontId="1" fillId="10" borderId="0" xfId="0" applyNumberFormat="1" applyFont="1" applyFill="1" applyAlignment="1">
      <alignment horizontal="right"/>
    </xf>
    <xf numFmtId="2" fontId="1" fillId="10" borderId="0" xfId="0" applyNumberFormat="1" applyFont="1" applyFill="1"/>
    <xf numFmtId="2" fontId="1" fillId="10" borderId="0" xfId="0" applyNumberFormat="1" applyFont="1" applyFill="1" applyAlignment="1">
      <alignment horizontal="right"/>
    </xf>
    <xf numFmtId="49" fontId="1" fillId="10" borderId="0" xfId="0" applyNumberFormat="1" applyFont="1" applyFill="1"/>
    <xf numFmtId="0" fontId="1" fillId="10" borderId="0" xfId="0" applyNumberFormat="1" applyFont="1" applyFill="1"/>
    <xf numFmtId="49" fontId="0" fillId="0" borderId="0" xfId="0" applyNumberFormat="1"/>
    <xf numFmtId="0" fontId="8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49" fontId="4" fillId="3" borderId="0" xfId="0" applyNumberFormat="1" applyFont="1" applyFill="1"/>
    <xf numFmtId="22" fontId="4" fillId="3" borderId="0" xfId="0" applyNumberFormat="1" applyFont="1" applyFill="1" applyAlignment="1">
      <alignment horizontal="center"/>
    </xf>
    <xf numFmtId="49" fontId="0" fillId="7" borderId="0" xfId="0" applyNumberFormat="1" applyFill="1"/>
    <xf numFmtId="22" fontId="0" fillId="7" borderId="0" xfId="0" applyNumberFormat="1" applyFill="1" applyAlignment="1">
      <alignment horizontal="center"/>
    </xf>
    <xf numFmtId="49" fontId="0" fillId="0" borderId="0" xfId="0" applyNumberFormat="1" applyAlignment="1">
      <alignment horizontal="right"/>
    </xf>
    <xf numFmtId="49" fontId="4" fillId="3" borderId="0" xfId="0" applyNumberFormat="1" applyFont="1" applyFill="1" applyAlignment="1">
      <alignment horizontal="right"/>
    </xf>
    <xf numFmtId="49" fontId="0" fillId="7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22" fontId="0" fillId="12" borderId="0" xfId="0" applyNumberFormat="1" applyFill="1" applyAlignment="1">
      <alignment horizontal="center"/>
    </xf>
    <xf numFmtId="49" fontId="7" fillId="12" borderId="0" xfId="0" applyNumberFormat="1" applyFont="1" applyFill="1"/>
    <xf numFmtId="49" fontId="0" fillId="12" borderId="0" xfId="0" applyNumberFormat="1" applyFill="1"/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11" borderId="0" xfId="0" applyFont="1" applyFill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8" borderId="0" xfId="0" applyNumberFormat="1" applyFont="1" applyFill="1" applyAlignment="1">
      <alignment horizontal="center" vertical="center"/>
    </xf>
    <xf numFmtId="14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11" borderId="0" xfId="0" applyFont="1" applyFill="1"/>
    <xf numFmtId="0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6" borderId="0" xfId="0" applyNumberFormat="1" applyFont="1" applyFill="1" applyAlignment="1">
      <alignment horizontal="center" vertical="center"/>
    </xf>
    <xf numFmtId="14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14" borderId="0" xfId="0" applyNumberFormat="1" applyFont="1" applyFill="1" applyAlignment="1">
      <alignment horizontal="center" vertical="center"/>
    </xf>
    <xf numFmtId="14" fontId="12" fillId="14" borderId="0" xfId="0" applyNumberFormat="1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49" fontId="2" fillId="0" borderId="0" xfId="0" applyNumberFormat="1" applyFont="1" applyAlignment="1">
      <alignment horizontal="right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9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left" vertical="center"/>
    </xf>
    <xf numFmtId="49" fontId="4" fillId="5" borderId="9" xfId="0" applyNumberFormat="1" applyFont="1" applyFill="1" applyBorder="1" applyAlignment="1">
      <alignment horizontal="left" vertical="center"/>
    </xf>
    <xf numFmtId="49" fontId="4" fillId="5" borderId="10" xfId="0" applyNumberFormat="1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/>
    </xf>
    <xf numFmtId="49" fontId="4" fillId="5" borderId="0" xfId="0" applyNumberFormat="1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49" fontId="4" fillId="5" borderId="8" xfId="0" applyNumberFormat="1" applyFont="1" applyFill="1" applyBorder="1" applyAlignment="1">
      <alignment horizontal="left" vertical="center"/>
    </xf>
    <xf numFmtId="49" fontId="4" fillId="5" borderId="12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0" xfId="0" applyNumberFormat="1" applyFont="1" applyFill="1" applyBorder="1" applyAlignment="1">
      <alignment horizontal="center" vertical="center" wrapText="1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13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49" fontId="1" fillId="3" borderId="7" xfId="0" applyNumberFormat="1" applyFont="1" applyFill="1" applyBorder="1" applyAlignment="1">
      <alignment horizontal="center" vertical="top" wrapText="1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0" fontId="1" fillId="3" borderId="4" xfId="0" applyNumberFormat="1" applyFont="1" applyFill="1" applyBorder="1" applyAlignment="1">
      <alignment horizontal="center" vertical="top" wrapText="1"/>
    </xf>
    <xf numFmtId="0" fontId="5" fillId="3" borderId="1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49" fontId="1" fillId="3" borderId="12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center" wrapText="1"/>
    </xf>
    <xf numFmtId="49" fontId="6" fillId="5" borderId="6" xfId="0" applyNumberFormat="1" applyFont="1" applyFill="1" applyBorder="1" applyAlignment="1">
      <alignment horizontal="left" vertical="center" wrapText="1"/>
    </xf>
    <xf numFmtId="49" fontId="6" fillId="5" borderId="11" xfId="0" applyNumberFormat="1" applyFont="1" applyFill="1" applyBorder="1" applyAlignment="1">
      <alignment horizontal="left" vertical="center" wrapText="1"/>
    </xf>
    <xf numFmtId="49" fontId="6" fillId="5" borderId="7" xfId="0" applyNumberFormat="1" applyFont="1" applyFill="1" applyBorder="1" applyAlignment="1">
      <alignment horizontal="left" vertical="center" wrapText="1"/>
    </xf>
    <xf numFmtId="49" fontId="6" fillId="5" borderId="12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49" fontId="4" fillId="8" borderId="0" xfId="0" applyNumberFormat="1" applyFont="1" applyFill="1" applyAlignment="1">
      <alignment horizontal="center"/>
    </xf>
    <xf numFmtId="49" fontId="10" fillId="13" borderId="0" xfId="0" applyNumberFormat="1" applyFont="1" applyFill="1" applyAlignment="1">
      <alignment horizontal="center"/>
    </xf>
    <xf numFmtId="49" fontId="9" fillId="11" borderId="0" xfId="0" applyNumberFormat="1" applyFont="1" applyFill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A7E7E"/>
      <color rgb="FF00FF99"/>
      <color rgb="FFFFFFCC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14</xdr:row>
      <xdr:rowOff>0</xdr:rowOff>
    </xdr:from>
    <xdr:to>
      <xdr:col>24</xdr:col>
      <xdr:colOff>247650</xdr:colOff>
      <xdr:row>25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830425" y="2133600"/>
          <a:ext cx="6381750" cy="178117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sana.prignolato/AppData/Local/Temp/cislil504m00l_0201_20151202-12534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enums"/>
    </sheetNames>
    <sheetDataSet>
      <sheetData sheetId="0" refreshError="1"/>
      <sheetData sheetId="1">
        <row r="3">
          <cell r="D3" t="str">
            <v>Aguardando</v>
          </cell>
        </row>
        <row r="4">
          <cell r="D4" t="str">
            <v>Cancelar</v>
          </cell>
        </row>
        <row r="5">
          <cell r="D5" t="str">
            <v>Confirmado</v>
          </cell>
        </row>
        <row r="6">
          <cell r="D6" t="str">
            <v>Composto</v>
          </cell>
        </row>
        <row r="7">
          <cell r="D7" t="str">
            <v>Impresso</v>
          </cell>
        </row>
        <row r="8">
          <cell r="D8" t="str">
            <v>Lançado</v>
          </cell>
        </row>
        <row r="9">
          <cell r="D9" t="str">
            <v>Estornado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B25"/>
  <sheetViews>
    <sheetView workbookViewId="0">
      <selection activeCell="E14" sqref="E14"/>
    </sheetView>
  </sheetViews>
  <sheetFormatPr defaultRowHeight="11.25"/>
  <cols>
    <col min="1" max="1" width="20.42578125" style="2" customWidth="1"/>
    <col min="2" max="2" width="22" style="2" customWidth="1"/>
    <col min="3" max="3" width="23.140625" style="2" customWidth="1"/>
    <col min="4" max="4" width="23.7109375" style="2" customWidth="1"/>
    <col min="5" max="5" width="22.42578125" style="2" customWidth="1"/>
    <col min="6" max="6" width="27.85546875" style="2" customWidth="1"/>
    <col min="7" max="7" width="21.85546875" style="2" customWidth="1"/>
    <col min="8" max="8" width="20.42578125" style="2" customWidth="1"/>
    <col min="9" max="9" width="22.5703125" style="2" customWidth="1"/>
    <col min="10" max="10" width="23.140625" style="2" customWidth="1"/>
    <col min="11" max="11" width="20" style="2" customWidth="1"/>
    <col min="12" max="12" width="20.5703125" style="2" customWidth="1"/>
    <col min="13" max="13" width="23.42578125" style="2" customWidth="1"/>
    <col min="14" max="14" width="39.140625" style="2" customWidth="1"/>
    <col min="15" max="15" width="25.7109375" style="2" customWidth="1"/>
    <col min="16" max="16" width="23.5703125" style="2" customWidth="1"/>
    <col min="17" max="17" width="23.7109375" style="2" customWidth="1"/>
    <col min="18" max="18" width="26.5703125" style="2" customWidth="1"/>
    <col min="19" max="19" width="23.28515625" style="2" customWidth="1"/>
    <col min="20" max="20" width="24.7109375" style="2" customWidth="1"/>
    <col min="21" max="21" width="25.85546875" style="2" customWidth="1"/>
    <col min="22" max="22" width="23.42578125" style="2" customWidth="1"/>
    <col min="23" max="23" width="29.140625" style="2" customWidth="1"/>
    <col min="24" max="24" width="27.28515625" style="2" customWidth="1"/>
    <col min="25" max="25" width="28" style="2" customWidth="1"/>
    <col min="26" max="26" width="28.7109375" style="2" customWidth="1"/>
    <col min="27" max="27" width="29.85546875" style="2" customWidth="1"/>
    <col min="28" max="28" width="34.85546875" style="2" customWidth="1"/>
    <col min="29" max="29" width="32.7109375" style="2" customWidth="1"/>
    <col min="30" max="30" width="34.42578125" style="2" customWidth="1"/>
    <col min="31" max="31" width="39" style="2" customWidth="1"/>
    <col min="32" max="32" width="42.5703125" style="2" customWidth="1"/>
    <col min="33" max="33" width="50" style="2" customWidth="1"/>
    <col min="34" max="34" width="30.7109375" style="2" customWidth="1"/>
    <col min="35" max="35" width="38.42578125" style="2" customWidth="1"/>
    <col min="36" max="36" width="37.85546875" style="2" customWidth="1"/>
    <col min="37" max="37" width="44.7109375" style="2" customWidth="1"/>
    <col min="38" max="38" width="31.140625" style="2" customWidth="1"/>
    <col min="39" max="39" width="38.7109375" style="2" customWidth="1"/>
    <col min="40" max="40" width="38.5703125" style="2" customWidth="1"/>
    <col min="41" max="41" width="45.5703125" style="2" customWidth="1"/>
    <col min="42" max="42" width="31.28515625" style="2" customWidth="1"/>
    <col min="43" max="43" width="40.5703125" style="2" customWidth="1"/>
    <col min="44" max="44" width="39.42578125" style="2" customWidth="1"/>
    <col min="45" max="45" width="47.7109375" style="2" customWidth="1"/>
    <col min="46" max="46" width="33.85546875" style="2" customWidth="1"/>
    <col min="47" max="47" width="11.28515625" style="2" bestFit="1" customWidth="1"/>
    <col min="48" max="48" width="15.5703125" style="2" bestFit="1" customWidth="1"/>
    <col min="49" max="49" width="12.140625" style="2" bestFit="1" customWidth="1"/>
    <col min="50" max="50" width="16.42578125" style="2" bestFit="1" customWidth="1"/>
    <col min="51" max="51" width="15.85546875" style="2" bestFit="1" customWidth="1"/>
    <col min="52" max="52" width="20.140625" style="2" bestFit="1" customWidth="1"/>
    <col min="53" max="53" width="38.42578125" style="2" customWidth="1"/>
    <col min="54" max="54" width="36.85546875" style="2" customWidth="1"/>
    <col min="55" max="55" width="36.42578125" style="2" customWidth="1"/>
    <col min="56" max="56" width="38.7109375" style="2" customWidth="1"/>
    <col min="57" max="57" width="41" style="2" customWidth="1"/>
    <col min="58" max="58" width="41.28515625" style="2" customWidth="1"/>
    <col min="59" max="59" width="40" style="2" customWidth="1"/>
    <col min="60" max="60" width="34" style="2" customWidth="1"/>
    <col min="61" max="61" width="26.7109375" style="2" customWidth="1"/>
    <col min="62" max="62" width="36.28515625" style="2" customWidth="1"/>
    <col min="63" max="63" width="41.85546875" style="2" customWidth="1"/>
    <col min="64" max="64" width="40.85546875" style="2" customWidth="1"/>
    <col min="65" max="65" width="24.5703125" style="2" customWidth="1"/>
    <col min="66" max="66" width="20.28515625" style="2" customWidth="1"/>
    <col min="67" max="67" width="17.42578125" style="2" customWidth="1"/>
    <col min="68" max="68" width="16.5703125" style="2" customWidth="1"/>
    <col min="69" max="69" width="28.7109375" style="2" customWidth="1"/>
    <col min="70" max="70" width="28" style="2" customWidth="1"/>
    <col min="71" max="71" width="27.140625" style="2" customWidth="1"/>
    <col min="72" max="72" width="34.7109375" style="2" customWidth="1"/>
    <col min="73" max="73" width="31.42578125" style="2" customWidth="1"/>
    <col min="74" max="74" width="38.28515625" style="2" customWidth="1"/>
    <col min="75" max="75" width="40.28515625" style="2" customWidth="1"/>
    <col min="76" max="76" width="46.85546875" style="2" customWidth="1"/>
    <col min="77" max="77" width="46.42578125" style="2" customWidth="1"/>
    <col min="78" max="78" width="30.85546875" style="2" customWidth="1"/>
    <col min="79" max="79" width="37.42578125" style="2" customWidth="1"/>
    <col min="80" max="80" width="18" style="2" bestFit="1" customWidth="1"/>
    <col min="81" max="16384" width="9.140625" style="1"/>
  </cols>
  <sheetData>
    <row r="1" spans="1:62">
      <c r="AU1" s="10"/>
      <c r="AV1" s="10"/>
      <c r="AW1" s="10"/>
      <c r="AX1" s="10"/>
      <c r="AY1" s="10"/>
      <c r="AZ1" s="10"/>
      <c r="BJ1" s="10"/>
    </row>
    <row r="2" spans="1:62" ht="21">
      <c r="A2" s="74" t="s">
        <v>2</v>
      </c>
      <c r="B2" s="74"/>
      <c r="C2" s="3" t="s">
        <v>203</v>
      </c>
      <c r="AU2" s="10"/>
      <c r="AV2" s="10"/>
      <c r="AW2" s="10"/>
      <c r="AX2" s="10"/>
      <c r="AY2" s="10"/>
      <c r="AZ2" s="10"/>
      <c r="BJ2" s="10"/>
    </row>
    <row r="3" spans="1:62" ht="21">
      <c r="A3" s="74" t="s">
        <v>3</v>
      </c>
      <c r="B3" s="74"/>
      <c r="C3" s="3" t="s">
        <v>197</v>
      </c>
      <c r="BJ3" s="10"/>
    </row>
    <row r="4" spans="1:62">
      <c r="BJ4" s="10"/>
    </row>
    <row r="6" spans="1:62">
      <c r="A6" s="4" t="s">
        <v>192</v>
      </c>
      <c r="B6" s="4" t="s">
        <v>193</v>
      </c>
      <c r="C6" s="4" t="s">
        <v>195</v>
      </c>
      <c r="D6" s="4" t="s">
        <v>194</v>
      </c>
      <c r="E6" s="4" t="s">
        <v>205</v>
      </c>
      <c r="F6" s="4" t="s">
        <v>196</v>
      </c>
    </row>
    <row r="7" spans="1:62">
      <c r="A7" s="8"/>
      <c r="B7" s="8"/>
      <c r="C7" s="8"/>
      <c r="D7" s="8"/>
      <c r="E7" s="8"/>
      <c r="F7" s="8"/>
    </row>
    <row r="8" spans="1:62">
      <c r="A8" s="8"/>
      <c r="B8" s="8"/>
      <c r="C8" s="8"/>
      <c r="D8" s="8"/>
      <c r="E8" s="8"/>
      <c r="F8" s="8"/>
    </row>
    <row r="9" spans="1:62">
      <c r="A9" s="8"/>
      <c r="B9" s="8"/>
      <c r="C9" s="8"/>
      <c r="D9" s="8"/>
      <c r="E9" s="8"/>
      <c r="F9" s="8"/>
    </row>
    <row r="10" spans="1:62">
      <c r="A10" s="8"/>
      <c r="B10" s="8"/>
      <c r="C10" s="8"/>
      <c r="D10" s="8"/>
      <c r="E10" s="8"/>
      <c r="F10" s="8"/>
    </row>
    <row r="11" spans="1:62">
      <c r="A11" s="8"/>
      <c r="B11" s="8"/>
      <c r="C11" s="8"/>
      <c r="D11" s="8"/>
      <c r="E11" s="8"/>
      <c r="F11" s="8"/>
    </row>
    <row r="12" spans="1:62">
      <c r="A12" s="8"/>
      <c r="B12" s="8"/>
      <c r="C12" s="8"/>
      <c r="D12" s="8"/>
      <c r="E12" s="8"/>
      <c r="F12" s="8"/>
    </row>
    <row r="13" spans="1:62">
      <c r="A13" s="8"/>
      <c r="B13" s="8"/>
      <c r="C13" s="8"/>
      <c r="D13" s="8"/>
      <c r="E13" s="8"/>
      <c r="F13" s="8"/>
    </row>
    <row r="14" spans="1:62">
      <c r="A14" s="8"/>
      <c r="B14" s="8"/>
      <c r="C14" s="8"/>
      <c r="D14" s="8"/>
      <c r="E14" s="8"/>
      <c r="F14" s="8"/>
    </row>
    <row r="15" spans="1:62">
      <c r="A15" s="8"/>
      <c r="B15" s="8"/>
      <c r="C15" s="8"/>
      <c r="D15" s="8"/>
      <c r="E15" s="8"/>
      <c r="F15" s="8"/>
    </row>
    <row r="16" spans="1:62">
      <c r="A16" s="8"/>
      <c r="B16" s="8"/>
      <c r="C16" s="8"/>
      <c r="D16" s="8"/>
      <c r="E16" s="8"/>
      <c r="F16" s="8"/>
    </row>
    <row r="17" spans="1:6">
      <c r="A17" s="8"/>
      <c r="B17" s="8"/>
      <c r="C17" s="8"/>
      <c r="D17" s="8"/>
      <c r="E17" s="8"/>
      <c r="F17" s="8"/>
    </row>
    <row r="19" spans="1:6">
      <c r="A19" s="75" t="s">
        <v>254</v>
      </c>
      <c r="B19" s="76"/>
      <c r="C19" s="76"/>
      <c r="D19" s="76"/>
      <c r="E19" s="76"/>
      <c r="F19" s="77"/>
    </row>
    <row r="20" spans="1:6">
      <c r="A20" s="78"/>
      <c r="B20" s="79"/>
      <c r="C20" s="79"/>
      <c r="D20" s="79"/>
      <c r="E20" s="79"/>
      <c r="F20" s="80"/>
    </row>
    <row r="21" spans="1:6">
      <c r="A21" s="81"/>
      <c r="B21" s="82"/>
      <c r="C21" s="82"/>
      <c r="D21" s="82"/>
      <c r="E21" s="82"/>
      <c r="F21" s="83"/>
    </row>
    <row r="22" spans="1:6">
      <c r="A22" s="84" t="s">
        <v>198</v>
      </c>
      <c r="B22" s="84" t="s">
        <v>199</v>
      </c>
      <c r="C22" s="84" t="s">
        <v>200</v>
      </c>
      <c r="D22" s="84" t="s">
        <v>201</v>
      </c>
      <c r="E22" s="84" t="s">
        <v>202</v>
      </c>
      <c r="F22" s="84" t="s">
        <v>204</v>
      </c>
    </row>
    <row r="23" spans="1:6">
      <c r="A23" s="84"/>
      <c r="B23" s="84"/>
      <c r="C23" s="84"/>
      <c r="D23" s="84"/>
      <c r="E23" s="84"/>
      <c r="F23" s="84"/>
    </row>
    <row r="24" spans="1:6">
      <c r="A24" s="84"/>
      <c r="B24" s="84"/>
      <c r="C24" s="84"/>
      <c r="D24" s="84"/>
      <c r="E24" s="84"/>
      <c r="F24" s="84"/>
    </row>
    <row r="25" spans="1:6">
      <c r="A25" s="84"/>
      <c r="B25" s="84"/>
      <c r="C25" s="84"/>
      <c r="D25" s="84"/>
      <c r="E25" s="84"/>
      <c r="F25" s="84"/>
    </row>
  </sheetData>
  <mergeCells count="9">
    <mergeCell ref="A2:B2"/>
    <mergeCell ref="A3:B3"/>
    <mergeCell ref="A19:F21"/>
    <mergeCell ref="A22:A25"/>
    <mergeCell ref="B22:B25"/>
    <mergeCell ref="C22:C25"/>
    <mergeCell ref="D22:D25"/>
    <mergeCell ref="E22:E25"/>
    <mergeCell ref="F22:F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CD80"/>
  <sheetViews>
    <sheetView tabSelected="1" topLeftCell="H1" workbookViewId="0">
      <selection activeCell="L10" sqref="L10"/>
    </sheetView>
  </sheetViews>
  <sheetFormatPr defaultRowHeight="11.25"/>
  <cols>
    <col min="1" max="1" width="20.42578125" style="2" customWidth="1"/>
    <col min="2" max="2" width="22" style="2" customWidth="1"/>
    <col min="3" max="3" width="28.140625" style="2" customWidth="1"/>
    <col min="4" max="4" width="32.85546875" style="2" customWidth="1"/>
    <col min="5" max="5" width="35.28515625" style="1" customWidth="1"/>
    <col min="6" max="6" width="30.85546875" style="2" customWidth="1"/>
    <col min="7" max="7" width="27.85546875" style="2" customWidth="1"/>
    <col min="8" max="8" width="28.140625" style="2" customWidth="1"/>
    <col min="9" max="9" width="27.85546875" style="2" customWidth="1"/>
    <col min="10" max="10" width="28.42578125" style="2" customWidth="1"/>
    <col min="11" max="11" width="28.5703125" style="2" customWidth="1"/>
    <col min="12" max="12" width="32.28515625" style="2" customWidth="1"/>
    <col min="13" max="13" width="21.85546875" style="2" customWidth="1"/>
    <col min="14" max="14" width="20.42578125" style="2" customWidth="1"/>
    <col min="15" max="15" width="22.5703125" style="2" customWidth="1"/>
    <col min="16" max="16" width="23.140625" style="2" customWidth="1"/>
    <col min="17" max="17" width="20" style="2" customWidth="1"/>
    <col min="18" max="18" width="20.5703125" style="2" customWidth="1"/>
    <col min="19" max="19" width="38.5703125" style="2" customWidth="1"/>
    <col min="20" max="20" width="25.7109375" style="2" customWidth="1"/>
    <col min="21" max="21" width="23.5703125" style="2" customWidth="1"/>
    <col min="22" max="22" width="23.7109375" style="2" customWidth="1"/>
    <col min="23" max="23" width="26.5703125" style="2" customWidth="1"/>
    <col min="24" max="24" width="23.28515625" style="2" customWidth="1"/>
    <col min="25" max="25" width="24.7109375" style="2" customWidth="1"/>
    <col min="26" max="26" width="25.85546875" style="2" customWidth="1"/>
    <col min="27" max="27" width="23.42578125" style="2" customWidth="1"/>
    <col min="28" max="28" width="29.140625" style="2" customWidth="1"/>
    <col min="29" max="29" width="27.28515625" style="2" customWidth="1"/>
    <col min="30" max="30" width="29.140625" style="2" customWidth="1"/>
    <col min="31" max="31" width="28.7109375" style="2" customWidth="1"/>
    <col min="32" max="32" width="34.85546875" style="2" customWidth="1"/>
    <col min="33" max="33" width="32.7109375" style="2" customWidth="1"/>
    <col min="34" max="34" width="34.42578125" style="2" customWidth="1"/>
    <col min="35" max="35" width="39" style="2" customWidth="1"/>
    <col min="36" max="36" width="42.5703125" style="2" customWidth="1"/>
    <col min="37" max="37" width="38.140625" style="2" customWidth="1"/>
    <col min="38" max="38" width="30.7109375" style="2" customWidth="1"/>
    <col min="39" max="39" width="38.42578125" style="2" customWidth="1"/>
    <col min="40" max="40" width="37.85546875" style="2" customWidth="1"/>
    <col min="41" max="41" width="43.42578125" style="2" customWidth="1"/>
    <col min="42" max="42" width="31.140625" style="2" customWidth="1"/>
    <col min="43" max="43" width="38.7109375" style="2" customWidth="1"/>
    <col min="44" max="44" width="38.5703125" style="2" customWidth="1"/>
    <col min="45" max="45" width="39.5703125" style="2" customWidth="1"/>
    <col min="46" max="46" width="31.28515625" style="2" customWidth="1"/>
    <col min="47" max="47" width="42" style="2" customWidth="1"/>
    <col min="48" max="48" width="39.42578125" style="2" customWidth="1"/>
    <col min="49" max="49" width="39.5703125" style="2" customWidth="1"/>
    <col min="50" max="50" width="33.85546875" style="2" customWidth="1"/>
    <col min="51" max="51" width="38.42578125" style="2" customWidth="1"/>
    <col min="52" max="52" width="36.85546875" style="2" customWidth="1"/>
    <col min="53" max="53" width="36.42578125" style="2" customWidth="1"/>
    <col min="54" max="54" width="38.7109375" style="2" customWidth="1"/>
    <col min="55" max="55" width="31.5703125" style="2" customWidth="1"/>
    <col min="56" max="56" width="31.140625" style="2" customWidth="1"/>
    <col min="57" max="57" width="40" style="2" customWidth="1"/>
    <col min="58" max="58" width="34" style="2" customWidth="1"/>
    <col min="59" max="59" width="29.7109375" style="2" customWidth="1"/>
    <col min="60" max="60" width="38.5703125" style="2" customWidth="1"/>
    <col min="61" max="61" width="33" style="2" customWidth="1"/>
    <col min="62" max="62" width="40.85546875" style="2" customWidth="1"/>
    <col min="63" max="63" width="24.5703125" style="2" customWidth="1"/>
    <col min="64" max="64" width="20.28515625" style="2" customWidth="1"/>
    <col min="65" max="65" width="17.42578125" style="2" customWidth="1"/>
    <col min="66" max="66" width="16.5703125" style="2" customWidth="1"/>
    <col min="67" max="67" width="29.7109375" style="2" customWidth="1"/>
    <col min="68" max="68" width="28.7109375" style="2" customWidth="1"/>
    <col min="69" max="69" width="28" style="2" customWidth="1"/>
    <col min="70" max="70" width="30.140625" style="2" customWidth="1"/>
    <col min="71" max="71" width="34.7109375" style="2" customWidth="1"/>
    <col min="72" max="72" width="31.42578125" style="2" customWidth="1"/>
    <col min="73" max="73" width="38.28515625" style="2" customWidth="1"/>
    <col min="74" max="74" width="40.28515625" style="2" customWidth="1"/>
    <col min="75" max="75" width="46.85546875" style="2" customWidth="1"/>
    <col min="76" max="76" width="46.42578125" style="2" customWidth="1"/>
    <col min="77" max="77" width="36.5703125" style="2" customWidth="1"/>
    <col min="78" max="78" width="30.85546875" style="2" customWidth="1"/>
    <col min="79" max="79" width="37.42578125" style="2" customWidth="1"/>
    <col min="80" max="81" width="26.85546875" style="2" customWidth="1"/>
    <col min="82" max="82" width="18" style="1" bestFit="1" customWidth="1"/>
    <col min="83" max="16384" width="9.140625" style="1"/>
  </cols>
  <sheetData>
    <row r="1" spans="1:82">
      <c r="E1" s="9"/>
      <c r="F1" s="8"/>
      <c r="G1" s="8"/>
      <c r="H1" s="8"/>
      <c r="I1" s="8"/>
      <c r="J1" s="8"/>
      <c r="K1" s="8"/>
    </row>
    <row r="2" spans="1:82" ht="21">
      <c r="A2" s="74" t="s">
        <v>2</v>
      </c>
      <c r="B2" s="74"/>
      <c r="C2" s="3" t="s">
        <v>27</v>
      </c>
    </row>
    <row r="3" spans="1:82" ht="21">
      <c r="A3" s="74" t="s">
        <v>3</v>
      </c>
      <c r="B3" s="74"/>
      <c r="C3" s="3" t="s">
        <v>190</v>
      </c>
    </row>
    <row r="6" spans="1:82" ht="25.5" customHeight="1">
      <c r="A6" s="11" t="s">
        <v>80</v>
      </c>
      <c r="B6" s="11" t="s">
        <v>40</v>
      </c>
      <c r="C6" s="11" t="s">
        <v>7</v>
      </c>
      <c r="D6" s="11" t="s">
        <v>209</v>
      </c>
      <c r="E6" s="11" t="s">
        <v>210</v>
      </c>
      <c r="F6" s="11" t="s">
        <v>18</v>
      </c>
      <c r="G6" s="11" t="s">
        <v>19</v>
      </c>
      <c r="H6" s="11" t="s">
        <v>20</v>
      </c>
      <c r="I6" s="11" t="s">
        <v>21</v>
      </c>
      <c r="J6" s="11" t="s">
        <v>37</v>
      </c>
      <c r="K6" s="11" t="s">
        <v>32</v>
      </c>
      <c r="L6" s="11" t="s">
        <v>205</v>
      </c>
      <c r="M6" s="11" t="s">
        <v>28</v>
      </c>
      <c r="N6" s="11" t="s">
        <v>29</v>
      </c>
      <c r="O6" s="11" t="s">
        <v>30</v>
      </c>
      <c r="P6" s="11" t="s">
        <v>31</v>
      </c>
      <c r="Q6" s="11" t="s">
        <v>33</v>
      </c>
      <c r="R6" s="11" t="s">
        <v>34</v>
      </c>
      <c r="S6" s="11" t="s">
        <v>68</v>
      </c>
      <c r="T6" s="11" t="s">
        <v>71</v>
      </c>
      <c r="U6" s="11" t="s">
        <v>72</v>
      </c>
      <c r="V6" s="11" t="s">
        <v>81</v>
      </c>
      <c r="W6" s="11" t="s">
        <v>9</v>
      </c>
      <c r="X6" s="11" t="s">
        <v>41</v>
      </c>
      <c r="Y6" s="11" t="s">
        <v>11</v>
      </c>
      <c r="Z6" s="11" t="s">
        <v>15</v>
      </c>
      <c r="AA6" s="11" t="s">
        <v>44</v>
      </c>
      <c r="AB6" s="11" t="s">
        <v>63</v>
      </c>
      <c r="AC6" s="11" t="s">
        <v>64</v>
      </c>
      <c r="AD6" s="11" t="s">
        <v>14</v>
      </c>
      <c r="AE6" s="11" t="s">
        <v>13</v>
      </c>
      <c r="AF6" s="11" t="s">
        <v>66</v>
      </c>
      <c r="AG6" s="11" t="s">
        <v>10</v>
      </c>
      <c r="AH6" s="11" t="s">
        <v>42</v>
      </c>
      <c r="AI6" s="11" t="s">
        <v>46</v>
      </c>
      <c r="AJ6" s="11" t="s">
        <v>47</v>
      </c>
      <c r="AK6" s="11" t="s">
        <v>48</v>
      </c>
      <c r="AL6" s="11" t="s">
        <v>22</v>
      </c>
      <c r="AM6" s="11" t="s">
        <v>52</v>
      </c>
      <c r="AN6" s="11" t="s">
        <v>53</v>
      </c>
      <c r="AO6" s="11" t="s">
        <v>54</v>
      </c>
      <c r="AP6" s="11" t="s">
        <v>23</v>
      </c>
      <c r="AQ6" s="11" t="s">
        <v>49</v>
      </c>
      <c r="AR6" s="11" t="s">
        <v>50</v>
      </c>
      <c r="AS6" s="11" t="s">
        <v>51</v>
      </c>
      <c r="AT6" s="11" t="s">
        <v>55</v>
      </c>
      <c r="AU6" s="11" t="s">
        <v>56</v>
      </c>
      <c r="AV6" s="11" t="s">
        <v>57</v>
      </c>
      <c r="AW6" s="11" t="s">
        <v>58</v>
      </c>
      <c r="AX6" s="11" t="s">
        <v>67</v>
      </c>
      <c r="AY6" s="11" t="s">
        <v>79</v>
      </c>
      <c r="AZ6" s="11" t="s">
        <v>78</v>
      </c>
      <c r="BA6" s="11" t="s">
        <v>77</v>
      </c>
      <c r="BB6" s="11" t="s">
        <v>76</v>
      </c>
      <c r="BC6" s="11" t="s">
        <v>60</v>
      </c>
      <c r="BD6" s="11" t="s">
        <v>61</v>
      </c>
      <c r="BE6" s="11" t="s">
        <v>5</v>
      </c>
      <c r="BF6" s="11" t="s">
        <v>4</v>
      </c>
      <c r="BG6" s="11" t="s">
        <v>8</v>
      </c>
      <c r="BH6" s="11" t="s">
        <v>17</v>
      </c>
      <c r="BI6" s="11" t="s">
        <v>70</v>
      </c>
      <c r="BJ6" s="11" t="s">
        <v>43</v>
      </c>
      <c r="BK6" s="11" t="s">
        <v>74</v>
      </c>
      <c r="BL6" s="11" t="s">
        <v>6</v>
      </c>
      <c r="BM6" s="11" t="s">
        <v>35</v>
      </c>
      <c r="BN6" s="11" t="s">
        <v>36</v>
      </c>
      <c r="BO6" s="11" t="s">
        <v>1</v>
      </c>
      <c r="BP6" s="11" t="s">
        <v>24</v>
      </c>
      <c r="BQ6" s="11" t="s">
        <v>59</v>
      </c>
      <c r="BR6" s="11" t="s">
        <v>16</v>
      </c>
      <c r="BS6" s="11" t="s">
        <v>65</v>
      </c>
      <c r="BT6" s="11" t="s">
        <v>75</v>
      </c>
      <c r="BU6" s="11" t="s">
        <v>12</v>
      </c>
      <c r="BV6" s="11" t="s">
        <v>84</v>
      </c>
      <c r="BW6" s="11" t="s">
        <v>69</v>
      </c>
      <c r="BX6" s="11" t="s">
        <v>73</v>
      </c>
      <c r="BY6" s="11" t="s">
        <v>45</v>
      </c>
      <c r="BZ6" s="11" t="s">
        <v>82</v>
      </c>
      <c r="CA6" s="11" t="s">
        <v>83</v>
      </c>
      <c r="CB6" s="11" t="s">
        <v>38</v>
      </c>
      <c r="CC6" s="11" t="s">
        <v>39</v>
      </c>
      <c r="CD6" s="11" t="s">
        <v>62</v>
      </c>
    </row>
    <row r="7" spans="1:82" s="9" customFormat="1">
      <c r="A7" s="12" t="s">
        <v>400</v>
      </c>
      <c r="B7" s="12" t="s">
        <v>87</v>
      </c>
      <c r="C7" s="12" t="s">
        <v>0</v>
      </c>
      <c r="D7" s="12" t="s">
        <v>91</v>
      </c>
      <c r="E7" s="12" t="s">
        <v>91</v>
      </c>
      <c r="F7" s="12" t="s">
        <v>85</v>
      </c>
      <c r="G7" s="12" t="s">
        <v>86</v>
      </c>
      <c r="H7" s="12" t="s">
        <v>85</v>
      </c>
      <c r="I7" s="12" t="s">
        <v>86</v>
      </c>
      <c r="J7" s="12" t="s">
        <v>401</v>
      </c>
      <c r="K7" s="12" t="s">
        <v>402</v>
      </c>
      <c r="L7" s="8" t="s">
        <v>403</v>
      </c>
      <c r="M7" s="12" t="s">
        <v>404</v>
      </c>
      <c r="N7" s="12" t="s">
        <v>286</v>
      </c>
      <c r="O7" s="12" t="s">
        <v>156</v>
      </c>
      <c r="P7" s="12" t="s">
        <v>157</v>
      </c>
      <c r="Q7" s="12" t="s">
        <v>405</v>
      </c>
      <c r="R7" s="12" t="s">
        <v>405</v>
      </c>
      <c r="S7" s="12" t="s">
        <v>357</v>
      </c>
      <c r="T7" s="12" t="s">
        <v>406</v>
      </c>
      <c r="U7" s="12" t="s">
        <v>406</v>
      </c>
      <c r="V7" s="12" t="s">
        <v>90</v>
      </c>
      <c r="W7" s="12" t="s">
        <v>292</v>
      </c>
      <c r="X7" s="12" t="s">
        <v>25</v>
      </c>
      <c r="Y7" s="12" t="s">
        <v>407</v>
      </c>
      <c r="Z7" s="12" t="s">
        <v>408</v>
      </c>
      <c r="AA7" s="12" t="s">
        <v>88</v>
      </c>
      <c r="AB7" s="12" t="s">
        <v>156</v>
      </c>
      <c r="AC7" s="12" t="s">
        <v>157</v>
      </c>
      <c r="AD7" s="12" t="s">
        <v>88</v>
      </c>
      <c r="AE7" s="12" t="s">
        <v>88</v>
      </c>
      <c r="AF7" s="12" t="s">
        <v>85</v>
      </c>
      <c r="AG7" s="12" t="s">
        <v>85</v>
      </c>
      <c r="AH7" s="12" t="s">
        <v>85</v>
      </c>
      <c r="AI7" s="12" t="s">
        <v>88</v>
      </c>
      <c r="AJ7" s="12" t="s">
        <v>88</v>
      </c>
      <c r="AK7" s="12" t="s">
        <v>88</v>
      </c>
      <c r="AL7" s="12" t="s">
        <v>85</v>
      </c>
      <c r="AM7" s="12" t="s">
        <v>88</v>
      </c>
      <c r="AN7" s="12" t="s">
        <v>88</v>
      </c>
      <c r="AO7" s="12" t="s">
        <v>88</v>
      </c>
      <c r="AP7" s="12" t="s">
        <v>85</v>
      </c>
      <c r="AQ7" s="12" t="s">
        <v>88</v>
      </c>
      <c r="AR7" s="12" t="s">
        <v>88</v>
      </c>
      <c r="AS7" s="12" t="s">
        <v>88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85</v>
      </c>
      <c r="AY7" s="12" t="s">
        <v>92</v>
      </c>
      <c r="AZ7" s="12" t="s">
        <v>409</v>
      </c>
      <c r="BA7" s="12" t="s">
        <v>92</v>
      </c>
      <c r="BB7" s="12" t="s">
        <v>409</v>
      </c>
      <c r="BC7" s="12" t="s">
        <v>305</v>
      </c>
      <c r="BD7" s="12" t="s">
        <v>305</v>
      </c>
      <c r="BE7" s="12" t="s">
        <v>289</v>
      </c>
      <c r="BF7" s="12" t="s">
        <v>26</v>
      </c>
      <c r="BG7" s="12" t="s">
        <v>410</v>
      </c>
      <c r="BH7" s="20" t="s">
        <v>411</v>
      </c>
      <c r="BI7" s="12" t="s">
        <v>88</v>
      </c>
      <c r="BJ7" s="12" t="s">
        <v>88</v>
      </c>
      <c r="BK7" s="12" t="s">
        <v>0</v>
      </c>
      <c r="BL7" s="12" t="s">
        <v>412</v>
      </c>
      <c r="BM7" s="12" t="s">
        <v>26</v>
      </c>
      <c r="BN7" s="12" t="s">
        <v>413</v>
      </c>
      <c r="BO7" s="12" t="s">
        <v>0</v>
      </c>
      <c r="BP7" s="12" t="s">
        <v>90</v>
      </c>
      <c r="BQ7" s="12" t="s">
        <v>89</v>
      </c>
      <c r="BR7" s="12" t="s">
        <v>414</v>
      </c>
      <c r="BS7" s="12" t="s">
        <v>85</v>
      </c>
      <c r="BT7" s="12" t="s">
        <v>85</v>
      </c>
      <c r="BU7" s="12" t="s">
        <v>415</v>
      </c>
      <c r="BV7" s="12" t="s">
        <v>292</v>
      </c>
      <c r="BW7" s="12" t="s">
        <v>416</v>
      </c>
      <c r="BX7" s="12" t="s">
        <v>0</v>
      </c>
      <c r="BY7" s="12" t="s">
        <v>88</v>
      </c>
      <c r="BZ7" s="12" t="s">
        <v>88</v>
      </c>
      <c r="CA7" s="12" t="s">
        <v>88</v>
      </c>
      <c r="CB7" s="12" t="s">
        <v>85</v>
      </c>
      <c r="CC7" s="12" t="s">
        <v>86</v>
      </c>
      <c r="CD7" s="9" t="s">
        <v>86</v>
      </c>
    </row>
    <row r="8" spans="1:82" s="9" customFormat="1">
      <c r="A8" s="12" t="s">
        <v>400</v>
      </c>
      <c r="B8" s="12" t="s">
        <v>87</v>
      </c>
      <c r="C8" s="12" t="s">
        <v>0</v>
      </c>
      <c r="D8" s="12" t="s">
        <v>91</v>
      </c>
      <c r="E8" s="12" t="s">
        <v>91</v>
      </c>
      <c r="F8" s="12" t="s">
        <v>85</v>
      </c>
      <c r="G8" s="12" t="s">
        <v>86</v>
      </c>
      <c r="H8" s="12" t="s">
        <v>85</v>
      </c>
      <c r="I8" s="12" t="s">
        <v>86</v>
      </c>
      <c r="J8" s="12" t="s">
        <v>401</v>
      </c>
      <c r="K8" s="12" t="s">
        <v>402</v>
      </c>
      <c r="L8" s="8" t="s">
        <v>403</v>
      </c>
      <c r="M8" s="12" t="s">
        <v>404</v>
      </c>
      <c r="N8" s="12" t="s">
        <v>286</v>
      </c>
      <c r="O8" s="12" t="s">
        <v>156</v>
      </c>
      <c r="P8" s="12" t="s">
        <v>157</v>
      </c>
      <c r="Q8" s="12" t="s">
        <v>405</v>
      </c>
      <c r="R8" s="12" t="s">
        <v>405</v>
      </c>
      <c r="S8" s="12" t="s">
        <v>357</v>
      </c>
      <c r="T8" s="12" t="s">
        <v>406</v>
      </c>
      <c r="U8" s="12" t="s">
        <v>406</v>
      </c>
      <c r="V8" s="12" t="s">
        <v>90</v>
      </c>
      <c r="W8" s="12" t="s">
        <v>417</v>
      </c>
      <c r="X8" s="12" t="s">
        <v>25</v>
      </c>
      <c r="Y8" s="12" t="s">
        <v>418</v>
      </c>
      <c r="Z8" s="12" t="s">
        <v>419</v>
      </c>
      <c r="AA8" s="12" t="s">
        <v>88</v>
      </c>
      <c r="AB8" s="12" t="s">
        <v>147</v>
      </c>
      <c r="AC8" s="12" t="s">
        <v>148</v>
      </c>
      <c r="AD8" s="12" t="s">
        <v>88</v>
      </c>
      <c r="AE8" s="12" t="s">
        <v>88</v>
      </c>
      <c r="AF8" s="12" t="s">
        <v>420</v>
      </c>
      <c r="AG8" s="12" t="s">
        <v>421</v>
      </c>
      <c r="AH8" s="12" t="s">
        <v>85</v>
      </c>
      <c r="AI8" s="12" t="s">
        <v>422</v>
      </c>
      <c r="AJ8" s="12" t="s">
        <v>423</v>
      </c>
      <c r="AK8" s="12" t="s">
        <v>88</v>
      </c>
      <c r="AL8" s="12" t="s">
        <v>424</v>
      </c>
      <c r="AM8" s="12" t="s">
        <v>425</v>
      </c>
      <c r="AN8" s="12" t="s">
        <v>426</v>
      </c>
      <c r="AO8" s="12" t="s">
        <v>88</v>
      </c>
      <c r="AP8" s="12" t="s">
        <v>427</v>
      </c>
      <c r="AQ8" s="12" t="s">
        <v>428</v>
      </c>
      <c r="AR8" s="12" t="s">
        <v>429</v>
      </c>
      <c r="AS8" s="12" t="s">
        <v>88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85</v>
      </c>
      <c r="AY8" s="12" t="s">
        <v>92</v>
      </c>
      <c r="AZ8" s="12" t="s">
        <v>409</v>
      </c>
      <c r="BA8" s="12" t="s">
        <v>92</v>
      </c>
      <c r="BB8" s="12" t="s">
        <v>409</v>
      </c>
      <c r="BC8" s="12" t="s">
        <v>305</v>
      </c>
      <c r="BD8" s="12" t="s">
        <v>305</v>
      </c>
      <c r="BE8" s="12" t="s">
        <v>289</v>
      </c>
      <c r="BF8" s="12" t="s">
        <v>26</v>
      </c>
      <c r="BG8" s="12" t="s">
        <v>410</v>
      </c>
      <c r="BH8" s="20" t="s">
        <v>25</v>
      </c>
      <c r="BI8" s="12" t="s">
        <v>88</v>
      </c>
      <c r="BJ8" s="12" t="s">
        <v>88</v>
      </c>
      <c r="BK8" s="12" t="s">
        <v>0</v>
      </c>
      <c r="BL8" s="12" t="s">
        <v>412</v>
      </c>
      <c r="BM8" s="12" t="s">
        <v>0</v>
      </c>
      <c r="BN8" s="12" t="s">
        <v>413</v>
      </c>
      <c r="BO8" s="12" t="s">
        <v>0</v>
      </c>
      <c r="BP8" s="12" t="s">
        <v>90</v>
      </c>
      <c r="BQ8" s="12" t="s">
        <v>89</v>
      </c>
      <c r="BR8" s="12" t="s">
        <v>414</v>
      </c>
      <c r="BS8" s="12" t="s">
        <v>85</v>
      </c>
      <c r="BT8" s="12" t="s">
        <v>85</v>
      </c>
      <c r="BU8" s="12" t="s">
        <v>430</v>
      </c>
      <c r="BV8" s="12" t="s">
        <v>417</v>
      </c>
      <c r="BW8" s="12" t="s">
        <v>416</v>
      </c>
      <c r="BX8" s="12" t="s">
        <v>0</v>
      </c>
      <c r="BY8" s="12" t="s">
        <v>88</v>
      </c>
      <c r="BZ8" s="12" t="s">
        <v>88</v>
      </c>
      <c r="CA8" s="12" t="s">
        <v>88</v>
      </c>
      <c r="CB8" s="12" t="s">
        <v>85</v>
      </c>
      <c r="CC8" s="12" t="s">
        <v>86</v>
      </c>
      <c r="CD8" s="9" t="s">
        <v>86</v>
      </c>
    </row>
    <row r="9" spans="1:82" s="9" customFormat="1">
      <c r="A9" s="8" t="s">
        <v>362</v>
      </c>
      <c r="B9" s="8" t="s">
        <v>87</v>
      </c>
      <c r="C9" s="8" t="s">
        <v>303</v>
      </c>
      <c r="D9" s="8" t="s">
        <v>91</v>
      </c>
      <c r="E9" s="8" t="s">
        <v>91</v>
      </c>
      <c r="F9" s="8" t="s">
        <v>85</v>
      </c>
      <c r="G9" s="8" t="s">
        <v>86</v>
      </c>
      <c r="H9" s="8" t="s">
        <v>85</v>
      </c>
      <c r="I9" s="8" t="s">
        <v>86</v>
      </c>
      <c r="J9" s="8" t="s">
        <v>363</v>
      </c>
      <c r="K9" s="8" t="s">
        <v>364</v>
      </c>
      <c r="L9" s="8" t="s">
        <v>365</v>
      </c>
      <c r="M9" s="8" t="s">
        <v>366</v>
      </c>
      <c r="N9" s="8" t="s">
        <v>0</v>
      </c>
      <c r="O9" s="8" t="s">
        <v>367</v>
      </c>
      <c r="P9" s="8" t="s">
        <v>304</v>
      </c>
      <c r="Q9" s="8" t="s">
        <v>368</v>
      </c>
      <c r="R9" s="8" t="s">
        <v>368</v>
      </c>
      <c r="S9" s="8" t="s">
        <v>357</v>
      </c>
      <c r="T9" s="8" t="s">
        <v>369</v>
      </c>
      <c r="U9" s="8" t="s">
        <v>369</v>
      </c>
      <c r="V9" s="8" t="s">
        <v>90</v>
      </c>
      <c r="W9" s="8" t="s">
        <v>370</v>
      </c>
      <c r="X9" s="8" t="s">
        <v>25</v>
      </c>
      <c r="Y9" s="8" t="s">
        <v>290</v>
      </c>
      <c r="Z9" s="8" t="s">
        <v>290</v>
      </c>
      <c r="AA9" s="8" t="s">
        <v>88</v>
      </c>
      <c r="AB9" s="8" t="s">
        <v>371</v>
      </c>
      <c r="AC9" s="8" t="s">
        <v>372</v>
      </c>
      <c r="AD9" s="8" t="s">
        <v>88</v>
      </c>
      <c r="AE9" s="8" t="s">
        <v>88</v>
      </c>
      <c r="AF9" s="8" t="s">
        <v>356</v>
      </c>
      <c r="AG9" s="8" t="s">
        <v>373</v>
      </c>
      <c r="AH9" s="8" t="s">
        <v>85</v>
      </c>
      <c r="AI9" s="8" t="s">
        <v>374</v>
      </c>
      <c r="AJ9" s="8" t="s">
        <v>88</v>
      </c>
      <c r="AK9" s="8" t="s">
        <v>88</v>
      </c>
      <c r="AL9" s="8" t="s">
        <v>375</v>
      </c>
      <c r="AM9" s="8" t="s">
        <v>376</v>
      </c>
      <c r="AN9" s="8" t="s">
        <v>88</v>
      </c>
      <c r="AO9" s="8" t="s">
        <v>88</v>
      </c>
      <c r="AP9" s="8" t="s">
        <v>377</v>
      </c>
      <c r="AQ9" s="8" t="s">
        <v>378</v>
      </c>
      <c r="AR9" s="8" t="s">
        <v>88</v>
      </c>
      <c r="AS9" s="8" t="s">
        <v>88</v>
      </c>
      <c r="AT9" s="8" t="s">
        <v>88</v>
      </c>
      <c r="AU9" s="8" t="s">
        <v>88</v>
      </c>
      <c r="AV9" s="8" t="s">
        <v>88</v>
      </c>
      <c r="AW9" s="8" t="s">
        <v>88</v>
      </c>
      <c r="AX9" s="8" t="s">
        <v>85</v>
      </c>
      <c r="AY9" s="8" t="s">
        <v>92</v>
      </c>
      <c r="AZ9" s="8" t="s">
        <v>379</v>
      </c>
      <c r="BA9" s="8" t="s">
        <v>92</v>
      </c>
      <c r="BB9" s="8" t="s">
        <v>379</v>
      </c>
      <c r="BC9" s="8" t="s">
        <v>305</v>
      </c>
      <c r="BD9" s="8" t="s">
        <v>305</v>
      </c>
      <c r="BE9" s="8" t="s">
        <v>289</v>
      </c>
      <c r="BF9" s="8" t="s">
        <v>26</v>
      </c>
      <c r="BG9" s="8" t="s">
        <v>380</v>
      </c>
      <c r="BH9" s="8" t="s">
        <v>88</v>
      </c>
      <c r="BI9" s="8" t="s">
        <v>91</v>
      </c>
      <c r="BJ9" s="8" t="s">
        <v>88</v>
      </c>
      <c r="BK9" s="8" t="s">
        <v>0</v>
      </c>
      <c r="BL9" s="8" t="s">
        <v>381</v>
      </c>
      <c r="BM9" s="8" t="s">
        <v>0</v>
      </c>
      <c r="BN9" s="8" t="s">
        <v>382</v>
      </c>
      <c r="BO9" s="8" t="s">
        <v>0</v>
      </c>
      <c r="BP9" s="8" t="s">
        <v>0</v>
      </c>
      <c r="BQ9" s="8" t="s">
        <v>89</v>
      </c>
      <c r="BR9" s="8" t="s">
        <v>383</v>
      </c>
      <c r="BS9" s="8" t="s">
        <v>85</v>
      </c>
      <c r="BT9" s="8" t="s">
        <v>85</v>
      </c>
      <c r="BU9" s="8" t="s">
        <v>88</v>
      </c>
      <c r="BV9" s="8" t="s">
        <v>370</v>
      </c>
      <c r="BW9" s="8" t="s">
        <v>384</v>
      </c>
      <c r="BX9" s="8" t="s">
        <v>284</v>
      </c>
      <c r="BY9" s="8" t="s">
        <v>88</v>
      </c>
      <c r="BZ9" s="8" t="s">
        <v>88</v>
      </c>
      <c r="CA9" s="8" t="s">
        <v>88</v>
      </c>
      <c r="CB9" s="8" t="s">
        <v>85</v>
      </c>
      <c r="CC9" s="8" t="s">
        <v>86</v>
      </c>
      <c r="CD9" s="9" t="s">
        <v>86</v>
      </c>
    </row>
    <row r="10" spans="1:82" s="9" customFormat="1">
      <c r="A10" s="8" t="s">
        <v>385</v>
      </c>
      <c r="B10" s="8" t="s">
        <v>87</v>
      </c>
      <c r="C10" s="8" t="s">
        <v>303</v>
      </c>
      <c r="D10" s="8" t="s">
        <v>91</v>
      </c>
      <c r="E10" s="8" t="s">
        <v>91</v>
      </c>
      <c r="F10" s="8" t="s">
        <v>85</v>
      </c>
      <c r="G10" s="8" t="s">
        <v>86</v>
      </c>
      <c r="H10" s="8" t="s">
        <v>85</v>
      </c>
      <c r="I10" s="8" t="s">
        <v>86</v>
      </c>
      <c r="J10" s="8" t="s">
        <v>386</v>
      </c>
      <c r="K10" s="8" t="s">
        <v>364</v>
      </c>
      <c r="L10" s="8" t="s">
        <v>365</v>
      </c>
      <c r="M10" s="8" t="s">
        <v>387</v>
      </c>
      <c r="N10" s="8" t="s">
        <v>0</v>
      </c>
      <c r="O10" s="8" t="s">
        <v>367</v>
      </c>
      <c r="P10" s="8" t="s">
        <v>304</v>
      </c>
      <c r="Q10" s="8" t="s">
        <v>368</v>
      </c>
      <c r="R10" s="8" t="s">
        <v>368</v>
      </c>
      <c r="S10" s="8" t="s">
        <v>357</v>
      </c>
      <c r="T10" s="8" t="s">
        <v>369</v>
      </c>
      <c r="U10" s="8" t="s">
        <v>369</v>
      </c>
      <c r="V10" s="8" t="s">
        <v>90</v>
      </c>
      <c r="W10" s="8" t="s">
        <v>370</v>
      </c>
      <c r="X10" s="8" t="s">
        <v>25</v>
      </c>
      <c r="Y10" s="8" t="s">
        <v>290</v>
      </c>
      <c r="Z10" s="8" t="s">
        <v>290</v>
      </c>
      <c r="AA10" s="8" t="s">
        <v>88</v>
      </c>
      <c r="AB10" s="8" t="s">
        <v>371</v>
      </c>
      <c r="AC10" s="8" t="s">
        <v>372</v>
      </c>
      <c r="AD10" s="8" t="s">
        <v>88</v>
      </c>
      <c r="AE10" s="8" t="s">
        <v>88</v>
      </c>
      <c r="AF10" s="8" t="s">
        <v>356</v>
      </c>
      <c r="AG10" s="8" t="s">
        <v>373</v>
      </c>
      <c r="AH10" s="8" t="s">
        <v>85</v>
      </c>
      <c r="AI10" s="8" t="s">
        <v>374</v>
      </c>
      <c r="AJ10" s="8" t="s">
        <v>88</v>
      </c>
      <c r="AK10" s="8" t="s">
        <v>88</v>
      </c>
      <c r="AL10" s="8" t="s">
        <v>375</v>
      </c>
      <c r="AM10" s="8" t="s">
        <v>376</v>
      </c>
      <c r="AN10" s="8" t="s">
        <v>88</v>
      </c>
      <c r="AO10" s="8" t="s">
        <v>88</v>
      </c>
      <c r="AP10" s="8" t="s">
        <v>377</v>
      </c>
      <c r="AQ10" s="8" t="s">
        <v>378</v>
      </c>
      <c r="AR10" s="8" t="s">
        <v>88</v>
      </c>
      <c r="AS10" s="8" t="s">
        <v>88</v>
      </c>
      <c r="AT10" s="8" t="s">
        <v>88</v>
      </c>
      <c r="AU10" s="8" t="s">
        <v>88</v>
      </c>
      <c r="AV10" s="8" t="s">
        <v>88</v>
      </c>
      <c r="AW10" s="8" t="s">
        <v>88</v>
      </c>
      <c r="AX10" s="8" t="s">
        <v>85</v>
      </c>
      <c r="AY10" s="8" t="s">
        <v>92</v>
      </c>
      <c r="AZ10" s="8" t="s">
        <v>379</v>
      </c>
      <c r="BA10" s="8" t="s">
        <v>92</v>
      </c>
      <c r="BB10" s="8" t="s">
        <v>379</v>
      </c>
      <c r="BC10" s="8" t="s">
        <v>305</v>
      </c>
      <c r="BD10" s="8" t="s">
        <v>305</v>
      </c>
      <c r="BE10" s="8" t="s">
        <v>289</v>
      </c>
      <c r="BF10" s="8" t="s">
        <v>26</v>
      </c>
      <c r="BG10" s="8" t="s">
        <v>388</v>
      </c>
      <c r="BH10" s="8" t="s">
        <v>88</v>
      </c>
      <c r="BI10" s="8" t="s">
        <v>91</v>
      </c>
      <c r="BJ10" s="8" t="s">
        <v>88</v>
      </c>
      <c r="BK10" s="8" t="s">
        <v>0</v>
      </c>
      <c r="BL10" s="8" t="s">
        <v>389</v>
      </c>
      <c r="BM10" s="8" t="s">
        <v>0</v>
      </c>
      <c r="BN10" s="8" t="s">
        <v>390</v>
      </c>
      <c r="BO10" s="8" t="s">
        <v>0</v>
      </c>
      <c r="BP10" s="8" t="s">
        <v>0</v>
      </c>
      <c r="BQ10" s="8" t="s">
        <v>89</v>
      </c>
      <c r="BR10" s="8" t="s">
        <v>391</v>
      </c>
      <c r="BS10" s="8" t="s">
        <v>85</v>
      </c>
      <c r="BT10" s="8" t="s">
        <v>85</v>
      </c>
      <c r="BU10" s="8" t="s">
        <v>88</v>
      </c>
      <c r="BV10" s="8" t="s">
        <v>370</v>
      </c>
      <c r="BW10" s="8" t="s">
        <v>384</v>
      </c>
      <c r="BX10" s="8" t="s">
        <v>284</v>
      </c>
      <c r="BY10" s="8" t="s">
        <v>88</v>
      </c>
      <c r="BZ10" s="8" t="s">
        <v>88</v>
      </c>
      <c r="CA10" s="8" t="s">
        <v>88</v>
      </c>
      <c r="CB10" s="8" t="s">
        <v>85</v>
      </c>
      <c r="CC10" s="8" t="s">
        <v>86</v>
      </c>
      <c r="CD10" s="9" t="s">
        <v>86</v>
      </c>
    </row>
    <row r="11" spans="1:82" s="9" customFormat="1">
      <c r="A11" s="8" t="s">
        <v>392</v>
      </c>
      <c r="B11" s="8" t="s">
        <v>87</v>
      </c>
      <c r="C11" s="8" t="s">
        <v>303</v>
      </c>
      <c r="D11" s="8" t="s">
        <v>91</v>
      </c>
      <c r="E11" s="8" t="s">
        <v>91</v>
      </c>
      <c r="F11" s="8" t="s">
        <v>85</v>
      </c>
      <c r="G11" s="8" t="s">
        <v>86</v>
      </c>
      <c r="H11" s="8" t="s">
        <v>85</v>
      </c>
      <c r="I11" s="8" t="s">
        <v>86</v>
      </c>
      <c r="J11" s="8" t="s">
        <v>393</v>
      </c>
      <c r="K11" s="8" t="s">
        <v>364</v>
      </c>
      <c r="L11" s="8" t="s">
        <v>394</v>
      </c>
      <c r="M11" s="8" t="s">
        <v>395</v>
      </c>
      <c r="N11" s="8" t="s">
        <v>0</v>
      </c>
      <c r="O11" s="8" t="s">
        <v>367</v>
      </c>
      <c r="P11" s="8" t="s">
        <v>304</v>
      </c>
      <c r="Q11" s="8" t="s">
        <v>368</v>
      </c>
      <c r="R11" s="8" t="s">
        <v>368</v>
      </c>
      <c r="S11" s="8" t="s">
        <v>357</v>
      </c>
      <c r="T11" s="8" t="s">
        <v>369</v>
      </c>
      <c r="U11" s="8" t="s">
        <v>369</v>
      </c>
      <c r="V11" s="8" t="s">
        <v>90</v>
      </c>
      <c r="W11" s="8" t="s">
        <v>370</v>
      </c>
      <c r="X11" s="8" t="s">
        <v>25</v>
      </c>
      <c r="Y11" s="8" t="s">
        <v>290</v>
      </c>
      <c r="Z11" s="8" t="s">
        <v>290</v>
      </c>
      <c r="AA11" s="8" t="s">
        <v>88</v>
      </c>
      <c r="AB11" s="8" t="s">
        <v>371</v>
      </c>
      <c r="AC11" s="8" t="s">
        <v>372</v>
      </c>
      <c r="AD11" s="8" t="s">
        <v>88</v>
      </c>
      <c r="AE11" s="8" t="s">
        <v>88</v>
      </c>
      <c r="AF11" s="8" t="s">
        <v>356</v>
      </c>
      <c r="AG11" s="8" t="s">
        <v>373</v>
      </c>
      <c r="AH11" s="8" t="s">
        <v>85</v>
      </c>
      <c r="AI11" s="8" t="s">
        <v>374</v>
      </c>
      <c r="AJ11" s="8" t="s">
        <v>88</v>
      </c>
      <c r="AK11" s="8" t="s">
        <v>88</v>
      </c>
      <c r="AL11" s="8" t="s">
        <v>375</v>
      </c>
      <c r="AM11" s="8" t="s">
        <v>376</v>
      </c>
      <c r="AN11" s="8" t="s">
        <v>88</v>
      </c>
      <c r="AO11" s="8" t="s">
        <v>88</v>
      </c>
      <c r="AP11" s="8" t="s">
        <v>377</v>
      </c>
      <c r="AQ11" s="8" t="s">
        <v>378</v>
      </c>
      <c r="AR11" s="8" t="s">
        <v>88</v>
      </c>
      <c r="AS11" s="8" t="s">
        <v>88</v>
      </c>
      <c r="AT11" s="8" t="s">
        <v>88</v>
      </c>
      <c r="AU11" s="8" t="s">
        <v>88</v>
      </c>
      <c r="AV11" s="8" t="s">
        <v>88</v>
      </c>
      <c r="AW11" s="8" t="s">
        <v>88</v>
      </c>
      <c r="AX11" s="8" t="s">
        <v>85</v>
      </c>
      <c r="AY11" s="8" t="s">
        <v>92</v>
      </c>
      <c r="AZ11" s="8" t="s">
        <v>379</v>
      </c>
      <c r="BA11" s="8" t="s">
        <v>92</v>
      </c>
      <c r="BB11" s="8" t="s">
        <v>379</v>
      </c>
      <c r="BC11" s="8" t="s">
        <v>305</v>
      </c>
      <c r="BD11" s="8" t="s">
        <v>305</v>
      </c>
      <c r="BE11" s="8" t="s">
        <v>289</v>
      </c>
      <c r="BF11" s="8" t="s">
        <v>26</v>
      </c>
      <c r="BG11" s="8" t="s">
        <v>396</v>
      </c>
      <c r="BH11" s="8" t="s">
        <v>88</v>
      </c>
      <c r="BI11" s="8" t="s">
        <v>91</v>
      </c>
      <c r="BJ11" s="8" t="s">
        <v>88</v>
      </c>
      <c r="BK11" s="8" t="s">
        <v>0</v>
      </c>
      <c r="BL11" s="8" t="s">
        <v>397</v>
      </c>
      <c r="BM11" s="8" t="s">
        <v>0</v>
      </c>
      <c r="BN11" s="8" t="s">
        <v>398</v>
      </c>
      <c r="BO11" s="8" t="s">
        <v>0</v>
      </c>
      <c r="BP11" s="8" t="s">
        <v>0</v>
      </c>
      <c r="BQ11" s="8" t="s">
        <v>89</v>
      </c>
      <c r="BR11" s="8" t="s">
        <v>399</v>
      </c>
      <c r="BS11" s="8" t="s">
        <v>85</v>
      </c>
      <c r="BT11" s="8" t="s">
        <v>85</v>
      </c>
      <c r="BU11" s="8" t="s">
        <v>88</v>
      </c>
      <c r="BV11" s="8" t="s">
        <v>370</v>
      </c>
      <c r="BW11" s="8" t="s">
        <v>384</v>
      </c>
      <c r="BX11" s="8" t="s">
        <v>284</v>
      </c>
      <c r="BY11" s="8" t="s">
        <v>88</v>
      </c>
      <c r="BZ11" s="8" t="s">
        <v>88</v>
      </c>
      <c r="CA11" s="8" t="s">
        <v>88</v>
      </c>
      <c r="CB11" s="8" t="s">
        <v>85</v>
      </c>
      <c r="CC11" s="8" t="s">
        <v>86</v>
      </c>
      <c r="CD11" s="9" t="s">
        <v>86</v>
      </c>
    </row>
    <row r="12" spans="1:82" s="9" customFormat="1">
      <c r="A12" s="8" t="s">
        <v>431</v>
      </c>
      <c r="B12" s="8" t="s">
        <v>90</v>
      </c>
      <c r="C12" s="8" t="s">
        <v>0</v>
      </c>
      <c r="D12" s="8" t="s">
        <v>91</v>
      </c>
      <c r="E12" s="8" t="s">
        <v>91</v>
      </c>
      <c r="F12" s="8" t="s">
        <v>85</v>
      </c>
      <c r="G12" s="8" t="s">
        <v>86</v>
      </c>
      <c r="H12" s="8" t="s">
        <v>85</v>
      </c>
      <c r="I12" s="8" t="s">
        <v>86</v>
      </c>
      <c r="J12" s="8" t="s">
        <v>432</v>
      </c>
      <c r="K12" s="8" t="s">
        <v>433</v>
      </c>
      <c r="L12" s="8" t="s">
        <v>434</v>
      </c>
      <c r="M12" s="8" t="s">
        <v>435</v>
      </c>
      <c r="N12" s="8" t="s">
        <v>286</v>
      </c>
      <c r="O12" s="8" t="s">
        <v>156</v>
      </c>
      <c r="P12" s="8" t="s">
        <v>157</v>
      </c>
      <c r="Q12" s="8" t="s">
        <v>436</v>
      </c>
      <c r="R12" s="8" t="s">
        <v>437</v>
      </c>
      <c r="S12" s="8" t="s">
        <v>357</v>
      </c>
      <c r="T12" s="8" t="s">
        <v>287</v>
      </c>
      <c r="U12" s="8" t="s">
        <v>287</v>
      </c>
      <c r="V12" s="8" t="s">
        <v>90</v>
      </c>
      <c r="W12" s="8" t="s">
        <v>288</v>
      </c>
      <c r="X12" s="8" t="s">
        <v>25</v>
      </c>
      <c r="Y12" s="8" t="s">
        <v>294</v>
      </c>
      <c r="Z12" s="8" t="s">
        <v>438</v>
      </c>
      <c r="AA12" s="8" t="s">
        <v>88</v>
      </c>
      <c r="AB12" s="8" t="s">
        <v>147</v>
      </c>
      <c r="AC12" s="8" t="s">
        <v>148</v>
      </c>
      <c r="AD12" s="8" t="s">
        <v>88</v>
      </c>
      <c r="AE12" s="8" t="s">
        <v>88</v>
      </c>
      <c r="AF12" s="8" t="s">
        <v>439</v>
      </c>
      <c r="AG12" s="8" t="s">
        <v>440</v>
      </c>
      <c r="AH12" s="8" t="s">
        <v>85</v>
      </c>
      <c r="AI12" s="8" t="s">
        <v>295</v>
      </c>
      <c r="AJ12" s="8" t="s">
        <v>441</v>
      </c>
      <c r="AK12" s="8" t="s">
        <v>88</v>
      </c>
      <c r="AL12" s="8" t="s">
        <v>442</v>
      </c>
      <c r="AM12" s="8" t="s">
        <v>296</v>
      </c>
      <c r="AN12" s="8" t="s">
        <v>443</v>
      </c>
      <c r="AO12" s="8" t="s">
        <v>88</v>
      </c>
      <c r="AP12" s="8" t="s">
        <v>444</v>
      </c>
      <c r="AQ12" s="8" t="s">
        <v>297</v>
      </c>
      <c r="AR12" s="8" t="s">
        <v>445</v>
      </c>
      <c r="AS12" s="8" t="s">
        <v>88</v>
      </c>
      <c r="AT12" s="8" t="s">
        <v>88</v>
      </c>
      <c r="AU12" s="8" t="s">
        <v>88</v>
      </c>
      <c r="AV12" s="8" t="s">
        <v>88</v>
      </c>
      <c r="AW12" s="8" t="s">
        <v>88</v>
      </c>
      <c r="AX12" s="8" t="s">
        <v>85</v>
      </c>
      <c r="AY12" s="8" t="s">
        <v>298</v>
      </c>
      <c r="AZ12" s="8" t="s">
        <v>446</v>
      </c>
      <c r="BA12" s="8" t="s">
        <v>298</v>
      </c>
      <c r="BB12" s="8" t="s">
        <v>447</v>
      </c>
      <c r="BC12" s="8" t="s">
        <v>448</v>
      </c>
      <c r="BD12" s="8" t="s">
        <v>448</v>
      </c>
      <c r="BE12" s="8" t="s">
        <v>449</v>
      </c>
      <c r="BF12" s="8" t="s">
        <v>450</v>
      </c>
      <c r="BG12" s="8" t="s">
        <v>451</v>
      </c>
      <c r="BH12" s="8" t="s">
        <v>452</v>
      </c>
      <c r="BI12" s="8" t="s">
        <v>91</v>
      </c>
      <c r="BJ12" s="8" t="s">
        <v>88</v>
      </c>
      <c r="BK12" s="8" t="s">
        <v>0</v>
      </c>
      <c r="BL12" s="8" t="s">
        <v>453</v>
      </c>
      <c r="BM12" s="8" t="s">
        <v>0</v>
      </c>
      <c r="BN12" s="8" t="s">
        <v>454</v>
      </c>
      <c r="BO12" s="8" t="s">
        <v>0</v>
      </c>
      <c r="BP12" s="8" t="s">
        <v>87</v>
      </c>
      <c r="BQ12" s="8" t="s">
        <v>291</v>
      </c>
      <c r="BR12" s="8" t="s">
        <v>455</v>
      </c>
      <c r="BS12" s="8" t="s">
        <v>85</v>
      </c>
      <c r="BT12" s="8" t="s">
        <v>85</v>
      </c>
      <c r="BU12" s="8" t="s">
        <v>456</v>
      </c>
      <c r="BV12" s="8" t="s">
        <v>288</v>
      </c>
      <c r="BW12" s="8" t="s">
        <v>457</v>
      </c>
      <c r="BX12" s="8" t="s">
        <v>0</v>
      </c>
      <c r="BY12" s="8" t="s">
        <v>88</v>
      </c>
      <c r="BZ12" s="8" t="s">
        <v>88</v>
      </c>
      <c r="CA12" s="8" t="s">
        <v>88</v>
      </c>
      <c r="CB12" s="8" t="s">
        <v>85</v>
      </c>
      <c r="CC12" s="8" t="s">
        <v>86</v>
      </c>
      <c r="CD12" s="9" t="s">
        <v>86</v>
      </c>
    </row>
    <row r="13" spans="1:82" s="9" customFormat="1">
      <c r="A13" s="8" t="s">
        <v>458</v>
      </c>
      <c r="B13" s="8" t="s">
        <v>87</v>
      </c>
      <c r="C13" s="8" t="s">
        <v>0</v>
      </c>
      <c r="D13" s="8" t="s">
        <v>91</v>
      </c>
      <c r="E13" s="8" t="s">
        <v>91</v>
      </c>
      <c r="F13" s="8" t="s">
        <v>85</v>
      </c>
      <c r="G13" s="8" t="s">
        <v>86</v>
      </c>
      <c r="H13" s="8" t="s">
        <v>85</v>
      </c>
      <c r="I13" s="8" t="s">
        <v>86</v>
      </c>
      <c r="J13" s="8" t="s">
        <v>459</v>
      </c>
      <c r="K13" s="8" t="s">
        <v>460</v>
      </c>
      <c r="L13" s="8" t="s">
        <v>461</v>
      </c>
      <c r="M13" s="8" t="s">
        <v>462</v>
      </c>
      <c r="N13" s="8" t="s">
        <v>286</v>
      </c>
      <c r="O13" s="8" t="s">
        <v>156</v>
      </c>
      <c r="P13" s="8" t="s">
        <v>157</v>
      </c>
      <c r="Q13" s="8" t="s">
        <v>463</v>
      </c>
      <c r="R13" s="8" t="s">
        <v>463</v>
      </c>
      <c r="S13" s="8" t="s">
        <v>357</v>
      </c>
      <c r="T13" s="8" t="s">
        <v>464</v>
      </c>
      <c r="U13" s="8" t="s">
        <v>464</v>
      </c>
      <c r="V13" s="8" t="s">
        <v>90</v>
      </c>
      <c r="W13" s="8" t="s">
        <v>465</v>
      </c>
      <c r="X13" s="8" t="s">
        <v>466</v>
      </c>
      <c r="Y13" s="8" t="s">
        <v>467</v>
      </c>
      <c r="Z13" s="8" t="s">
        <v>468</v>
      </c>
      <c r="AA13" s="8" t="s">
        <v>88</v>
      </c>
      <c r="AB13" s="8" t="s">
        <v>156</v>
      </c>
      <c r="AC13" s="8" t="s">
        <v>157</v>
      </c>
      <c r="AD13" s="8" t="s">
        <v>88</v>
      </c>
      <c r="AE13" s="8" t="s">
        <v>88</v>
      </c>
      <c r="AF13" s="8" t="s">
        <v>85</v>
      </c>
      <c r="AG13" s="8" t="s">
        <v>85</v>
      </c>
      <c r="AH13" s="8" t="s">
        <v>85</v>
      </c>
      <c r="AI13" s="8" t="s">
        <v>88</v>
      </c>
      <c r="AJ13" s="8" t="s">
        <v>88</v>
      </c>
      <c r="AK13" s="8" t="s">
        <v>88</v>
      </c>
      <c r="AL13" s="8" t="s">
        <v>469</v>
      </c>
      <c r="AM13" s="8" t="s">
        <v>470</v>
      </c>
      <c r="AN13" s="8" t="s">
        <v>471</v>
      </c>
      <c r="AO13" s="8" t="s">
        <v>88</v>
      </c>
      <c r="AP13" s="8" t="s">
        <v>472</v>
      </c>
      <c r="AQ13" s="8" t="s">
        <v>473</v>
      </c>
      <c r="AR13" s="8" t="s">
        <v>474</v>
      </c>
      <c r="AS13" s="8" t="s">
        <v>88</v>
      </c>
      <c r="AT13" s="8" t="s">
        <v>88</v>
      </c>
      <c r="AU13" s="8" t="s">
        <v>88</v>
      </c>
      <c r="AV13" s="8" t="s">
        <v>88</v>
      </c>
      <c r="AW13" s="8" t="s">
        <v>88</v>
      </c>
      <c r="AX13" s="8" t="s">
        <v>85</v>
      </c>
      <c r="AY13" s="8" t="s">
        <v>92</v>
      </c>
      <c r="AZ13" s="8" t="s">
        <v>475</v>
      </c>
      <c r="BA13" s="8" t="s">
        <v>92</v>
      </c>
      <c r="BB13" s="8" t="s">
        <v>475</v>
      </c>
      <c r="BC13" s="8" t="s">
        <v>476</v>
      </c>
      <c r="BD13" s="8" t="s">
        <v>476</v>
      </c>
      <c r="BE13" s="8" t="s">
        <v>289</v>
      </c>
      <c r="BF13" s="8" t="s">
        <v>26</v>
      </c>
      <c r="BG13" s="8" t="s">
        <v>477</v>
      </c>
      <c r="BH13" s="8" t="s">
        <v>290</v>
      </c>
      <c r="BI13" s="8" t="s">
        <v>91</v>
      </c>
      <c r="BJ13" s="8" t="s">
        <v>88</v>
      </c>
      <c r="BK13" s="8" t="s">
        <v>0</v>
      </c>
      <c r="BL13" s="8" t="s">
        <v>478</v>
      </c>
      <c r="BM13" s="8" t="s">
        <v>0</v>
      </c>
      <c r="BN13" s="8" t="s">
        <v>479</v>
      </c>
      <c r="BO13" s="8" t="s">
        <v>0</v>
      </c>
      <c r="BP13" s="8" t="s">
        <v>90</v>
      </c>
      <c r="BQ13" s="8" t="s">
        <v>89</v>
      </c>
      <c r="BR13" s="8" t="s">
        <v>480</v>
      </c>
      <c r="BS13" s="8" t="s">
        <v>85</v>
      </c>
      <c r="BT13" s="8" t="s">
        <v>85</v>
      </c>
      <c r="BU13" s="8" t="s">
        <v>481</v>
      </c>
      <c r="BV13" s="8" t="s">
        <v>465</v>
      </c>
      <c r="BW13" s="8" t="s">
        <v>482</v>
      </c>
      <c r="BX13" s="8" t="s">
        <v>0</v>
      </c>
      <c r="BY13" s="8" t="s">
        <v>88</v>
      </c>
      <c r="BZ13" s="8" t="s">
        <v>88</v>
      </c>
      <c r="CA13" s="8" t="s">
        <v>88</v>
      </c>
      <c r="CB13" s="8" t="s">
        <v>85</v>
      </c>
      <c r="CC13" s="8" t="s">
        <v>86</v>
      </c>
      <c r="CD13" s="9" t="s">
        <v>86</v>
      </c>
    </row>
    <row r="14" spans="1:82" s="9" customFormat="1">
      <c r="A14" s="12" t="s">
        <v>317</v>
      </c>
      <c r="B14" s="12" t="s">
        <v>87</v>
      </c>
      <c r="C14" s="12" t="s">
        <v>284</v>
      </c>
      <c r="D14" s="12" t="s">
        <v>318</v>
      </c>
      <c r="E14" s="12" t="s">
        <v>285</v>
      </c>
      <c r="F14" s="12" t="s">
        <v>319</v>
      </c>
      <c r="G14" s="12" t="s">
        <v>0</v>
      </c>
      <c r="H14" s="12" t="s">
        <v>85</v>
      </c>
      <c r="I14" s="12" t="s">
        <v>86</v>
      </c>
      <c r="J14" s="12" t="s">
        <v>320</v>
      </c>
      <c r="K14" s="12" t="s">
        <v>321</v>
      </c>
      <c r="L14" s="8" t="s">
        <v>322</v>
      </c>
      <c r="M14" s="12" t="s">
        <v>323</v>
      </c>
      <c r="N14" s="12" t="s">
        <v>286</v>
      </c>
      <c r="O14" s="12" t="s">
        <v>324</v>
      </c>
      <c r="P14" s="12" t="s">
        <v>299</v>
      </c>
      <c r="Q14" s="12" t="s">
        <v>325</v>
      </c>
      <c r="R14" s="12" t="s">
        <v>325</v>
      </c>
      <c r="S14" s="12" t="s">
        <v>314</v>
      </c>
      <c r="T14" s="12" t="s">
        <v>326</v>
      </c>
      <c r="U14" s="12" t="s">
        <v>326</v>
      </c>
      <c r="V14" s="12" t="s">
        <v>90</v>
      </c>
      <c r="W14" s="12" t="s">
        <v>327</v>
      </c>
      <c r="X14" s="12" t="s">
        <v>25</v>
      </c>
      <c r="Y14" s="12" t="s">
        <v>88</v>
      </c>
      <c r="Z14" s="12" t="s">
        <v>88</v>
      </c>
      <c r="AA14" s="12" t="s">
        <v>88</v>
      </c>
      <c r="AB14" s="12" t="s">
        <v>324</v>
      </c>
      <c r="AC14" s="12" t="s">
        <v>299</v>
      </c>
      <c r="AD14" s="12" t="s">
        <v>88</v>
      </c>
      <c r="AE14" s="12" t="s">
        <v>88</v>
      </c>
      <c r="AF14" s="12" t="s">
        <v>85</v>
      </c>
      <c r="AG14" s="12" t="s">
        <v>85</v>
      </c>
      <c r="AH14" s="12" t="s">
        <v>85</v>
      </c>
      <c r="AI14" s="12" t="s">
        <v>88</v>
      </c>
      <c r="AJ14" s="12" t="s">
        <v>88</v>
      </c>
      <c r="AK14" s="12" t="s">
        <v>88</v>
      </c>
      <c r="AL14" s="12" t="s">
        <v>85</v>
      </c>
      <c r="AM14" s="12" t="s">
        <v>88</v>
      </c>
      <c r="AN14" s="12" t="s">
        <v>88</v>
      </c>
      <c r="AO14" s="12" t="s">
        <v>88</v>
      </c>
      <c r="AP14" s="12" t="s">
        <v>85</v>
      </c>
      <c r="AQ14" s="12" t="s">
        <v>88</v>
      </c>
      <c r="AR14" s="12" t="s">
        <v>88</v>
      </c>
      <c r="AS14" s="12" t="s">
        <v>88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85</v>
      </c>
      <c r="AY14" s="12" t="s">
        <v>92</v>
      </c>
      <c r="AZ14" s="12" t="s">
        <v>328</v>
      </c>
      <c r="BA14" s="12" t="s">
        <v>92</v>
      </c>
      <c r="BB14" s="12" t="s">
        <v>328</v>
      </c>
      <c r="BC14" s="12" t="s">
        <v>309</v>
      </c>
      <c r="BD14" s="12" t="s">
        <v>309</v>
      </c>
      <c r="BE14" s="12" t="s">
        <v>289</v>
      </c>
      <c r="BF14" s="12" t="s">
        <v>26</v>
      </c>
      <c r="BG14" s="12" t="s">
        <v>329</v>
      </c>
      <c r="BH14" s="12" t="s">
        <v>330</v>
      </c>
      <c r="BI14" s="12" t="s">
        <v>91</v>
      </c>
      <c r="BJ14" s="12" t="s">
        <v>88</v>
      </c>
      <c r="BK14" s="12" t="s">
        <v>0</v>
      </c>
      <c r="BL14" s="12" t="s">
        <v>331</v>
      </c>
      <c r="BM14" s="12" t="s">
        <v>0</v>
      </c>
      <c r="BN14" s="12" t="s">
        <v>332</v>
      </c>
      <c r="BO14" s="12" t="s">
        <v>0</v>
      </c>
      <c r="BP14" s="12" t="s">
        <v>90</v>
      </c>
      <c r="BQ14" s="12" t="s">
        <v>89</v>
      </c>
      <c r="BR14" s="12" t="s">
        <v>333</v>
      </c>
      <c r="BS14" s="12" t="s">
        <v>85</v>
      </c>
      <c r="BT14" s="12" t="s">
        <v>85</v>
      </c>
      <c r="BU14" s="12" t="s">
        <v>334</v>
      </c>
      <c r="BV14" s="12" t="s">
        <v>327</v>
      </c>
      <c r="BW14" s="12" t="s">
        <v>335</v>
      </c>
      <c r="BX14" s="12" t="s">
        <v>0</v>
      </c>
      <c r="BY14" s="12" t="s">
        <v>88</v>
      </c>
      <c r="BZ14" s="12" t="s">
        <v>88</v>
      </c>
      <c r="CA14" s="12" t="s">
        <v>88</v>
      </c>
      <c r="CB14" s="8" t="s">
        <v>85</v>
      </c>
      <c r="CC14" s="8" t="s">
        <v>86</v>
      </c>
      <c r="CD14" s="9" t="s">
        <v>86</v>
      </c>
    </row>
    <row r="15" spans="1:82" s="9" customFormat="1">
      <c r="A15" s="8" t="s">
        <v>318</v>
      </c>
      <c r="B15" s="8" t="s">
        <v>87</v>
      </c>
      <c r="C15" s="8" t="s">
        <v>293</v>
      </c>
      <c r="D15" s="8" t="s">
        <v>317</v>
      </c>
      <c r="E15" s="8" t="s">
        <v>285</v>
      </c>
      <c r="F15" s="8" t="s">
        <v>85</v>
      </c>
      <c r="G15" s="8" t="s">
        <v>86</v>
      </c>
      <c r="H15" s="8" t="s">
        <v>323</v>
      </c>
      <c r="I15" s="8" t="s">
        <v>286</v>
      </c>
      <c r="J15" s="8" t="s">
        <v>320</v>
      </c>
      <c r="K15" s="8" t="s">
        <v>336</v>
      </c>
      <c r="L15" s="8" t="s">
        <v>337</v>
      </c>
      <c r="M15" s="8" t="s">
        <v>319</v>
      </c>
      <c r="N15" s="8" t="s">
        <v>0</v>
      </c>
      <c r="O15" s="8" t="s">
        <v>312</v>
      </c>
      <c r="P15" s="8" t="s">
        <v>313</v>
      </c>
      <c r="Q15" s="8" t="s">
        <v>325</v>
      </c>
      <c r="R15" s="8" t="s">
        <v>325</v>
      </c>
      <c r="S15" s="8" t="s">
        <v>86</v>
      </c>
      <c r="T15" s="8" t="s">
        <v>88</v>
      </c>
      <c r="U15" s="8" t="s">
        <v>88</v>
      </c>
      <c r="V15" s="8" t="s">
        <v>90</v>
      </c>
      <c r="W15" s="8" t="s">
        <v>327</v>
      </c>
      <c r="X15" s="8" t="s">
        <v>25</v>
      </c>
      <c r="Y15" s="8" t="s">
        <v>338</v>
      </c>
      <c r="Z15" s="8" t="s">
        <v>339</v>
      </c>
      <c r="AA15" s="8" t="s">
        <v>88</v>
      </c>
      <c r="AB15" s="8" t="s">
        <v>312</v>
      </c>
      <c r="AC15" s="8" t="s">
        <v>0</v>
      </c>
      <c r="AD15" s="8" t="s">
        <v>88</v>
      </c>
      <c r="AE15" s="8" t="s">
        <v>88</v>
      </c>
      <c r="AF15" s="8" t="s">
        <v>340</v>
      </c>
      <c r="AG15" s="8" t="s">
        <v>341</v>
      </c>
      <c r="AH15" s="8" t="s">
        <v>85</v>
      </c>
      <c r="AI15" s="8" t="s">
        <v>342</v>
      </c>
      <c r="AJ15" s="8" t="s">
        <v>343</v>
      </c>
      <c r="AK15" s="8" t="s">
        <v>344</v>
      </c>
      <c r="AL15" s="8" t="s">
        <v>345</v>
      </c>
      <c r="AM15" s="8" t="s">
        <v>346</v>
      </c>
      <c r="AN15" s="8" t="s">
        <v>347</v>
      </c>
      <c r="AO15" s="8" t="s">
        <v>348</v>
      </c>
      <c r="AP15" s="8" t="s">
        <v>349</v>
      </c>
      <c r="AQ15" s="8" t="s">
        <v>350</v>
      </c>
      <c r="AR15" s="8" t="s">
        <v>351</v>
      </c>
      <c r="AS15" s="8" t="s">
        <v>352</v>
      </c>
      <c r="AT15" s="8" t="s">
        <v>88</v>
      </c>
      <c r="AU15" s="8" t="s">
        <v>88</v>
      </c>
      <c r="AV15" s="8" t="s">
        <v>88</v>
      </c>
      <c r="AW15" s="8" t="s">
        <v>88</v>
      </c>
      <c r="AX15" s="8" t="s">
        <v>85</v>
      </c>
      <c r="AY15" s="8" t="s">
        <v>92</v>
      </c>
      <c r="AZ15" s="8" t="s">
        <v>328</v>
      </c>
      <c r="BA15" s="8" t="s">
        <v>92</v>
      </c>
      <c r="BB15" s="8" t="s">
        <v>328</v>
      </c>
      <c r="BC15" s="8" t="s">
        <v>309</v>
      </c>
      <c r="BD15" s="8" t="s">
        <v>309</v>
      </c>
      <c r="BE15" s="8" t="s">
        <v>289</v>
      </c>
      <c r="BF15" s="8" t="s">
        <v>26</v>
      </c>
      <c r="BG15" s="8" t="s">
        <v>353</v>
      </c>
      <c r="BH15" s="8" t="s">
        <v>330</v>
      </c>
      <c r="BI15" s="8" t="s">
        <v>91</v>
      </c>
      <c r="BJ15" s="8" t="s">
        <v>88</v>
      </c>
      <c r="BK15" s="8" t="s">
        <v>0</v>
      </c>
      <c r="BL15" s="8" t="s">
        <v>331</v>
      </c>
      <c r="BM15" s="8" t="s">
        <v>0</v>
      </c>
      <c r="BN15" s="8" t="s">
        <v>332</v>
      </c>
      <c r="BO15" s="8" t="s">
        <v>0</v>
      </c>
      <c r="BP15" s="8" t="s">
        <v>90</v>
      </c>
      <c r="BQ15" s="8" t="s">
        <v>89</v>
      </c>
      <c r="BR15" s="8" t="s">
        <v>333</v>
      </c>
      <c r="BS15" s="8" t="s">
        <v>85</v>
      </c>
      <c r="BT15" s="8" t="s">
        <v>85</v>
      </c>
      <c r="BU15" s="8" t="s">
        <v>334</v>
      </c>
      <c r="BV15" s="8" t="s">
        <v>327</v>
      </c>
      <c r="BW15" s="8" t="s">
        <v>335</v>
      </c>
      <c r="BX15" s="8" t="s">
        <v>0</v>
      </c>
      <c r="BY15" s="8" t="s">
        <v>88</v>
      </c>
      <c r="BZ15" s="8" t="s">
        <v>88</v>
      </c>
      <c r="CA15" s="8" t="s">
        <v>88</v>
      </c>
      <c r="CB15" s="8" t="s">
        <v>85</v>
      </c>
      <c r="CC15" s="8" t="s">
        <v>86</v>
      </c>
      <c r="CD15" s="9" t="s">
        <v>86</v>
      </c>
    </row>
    <row r="16" spans="1:82" s="9" customForma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</row>
    <row r="18" spans="1:82" ht="15" customHeight="1">
      <c r="A18" s="88" t="s">
        <v>206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90"/>
      <c r="AY18" s="88" t="s">
        <v>234</v>
      </c>
      <c r="AZ18" s="89"/>
      <c r="BA18" s="89"/>
      <c r="BB18" s="89"/>
      <c r="BC18" s="89"/>
      <c r="BD18" s="90"/>
      <c r="BE18" s="85" t="s">
        <v>237</v>
      </c>
      <c r="BF18" s="85" t="s">
        <v>238</v>
      </c>
      <c r="BG18" s="85" t="s">
        <v>235</v>
      </c>
      <c r="BH18" s="85" t="s">
        <v>244</v>
      </c>
      <c r="BI18" s="97" t="s">
        <v>239</v>
      </c>
      <c r="BJ18" s="97"/>
      <c r="BK18" s="85" t="s">
        <v>240</v>
      </c>
      <c r="BL18" s="75" t="s">
        <v>241</v>
      </c>
      <c r="BM18" s="76"/>
      <c r="BN18" s="77"/>
      <c r="BO18" s="134" t="s">
        <v>242</v>
      </c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22" t="s">
        <v>260</v>
      </c>
      <c r="CC18" s="123"/>
    </row>
    <row r="19" spans="1:82" ht="11.25" customHeight="1">
      <c r="A19" s="91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3"/>
      <c r="AY19" s="91"/>
      <c r="AZ19" s="92"/>
      <c r="BA19" s="92"/>
      <c r="BB19" s="92"/>
      <c r="BC19" s="92"/>
      <c r="BD19" s="93"/>
      <c r="BE19" s="86"/>
      <c r="BF19" s="86"/>
      <c r="BG19" s="86"/>
      <c r="BH19" s="86"/>
      <c r="BI19" s="97"/>
      <c r="BJ19" s="97"/>
      <c r="BK19" s="86"/>
      <c r="BL19" s="78"/>
      <c r="BM19" s="79"/>
      <c r="BN19" s="80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24"/>
      <c r="CC19" s="125"/>
    </row>
    <row r="20" spans="1:82" ht="11.25" customHeight="1">
      <c r="A20" s="9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6"/>
      <c r="AY20" s="94"/>
      <c r="AZ20" s="95"/>
      <c r="BA20" s="95"/>
      <c r="BB20" s="95"/>
      <c r="BC20" s="95"/>
      <c r="BD20" s="96"/>
      <c r="BE20" s="87"/>
      <c r="BF20" s="87"/>
      <c r="BG20" s="87"/>
      <c r="BH20" s="87"/>
      <c r="BI20" s="97"/>
      <c r="BJ20" s="97"/>
      <c r="BK20" s="87"/>
      <c r="BL20" s="81"/>
      <c r="BM20" s="82"/>
      <c r="BN20" s="83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26"/>
      <c r="CC20" s="127"/>
    </row>
    <row r="21" spans="1:82" ht="11.25" customHeight="1">
      <c r="A21" s="84" t="s">
        <v>93</v>
      </c>
      <c r="B21" s="84" t="s">
        <v>94</v>
      </c>
      <c r="C21" s="84" t="s">
        <v>96</v>
      </c>
      <c r="D21" s="84" t="s">
        <v>483</v>
      </c>
      <c r="E21" s="111" t="s">
        <v>484</v>
      </c>
      <c r="F21" s="115" t="s">
        <v>226</v>
      </c>
      <c r="G21" s="115" t="s">
        <v>227</v>
      </c>
      <c r="H21" s="115" t="s">
        <v>228</v>
      </c>
      <c r="I21" s="115" t="s">
        <v>229</v>
      </c>
      <c r="J21" s="98" t="s">
        <v>151</v>
      </c>
      <c r="K21" s="98" t="s">
        <v>2416</v>
      </c>
      <c r="L21" s="98" t="s">
        <v>149</v>
      </c>
      <c r="M21" s="84" t="s">
        <v>141</v>
      </c>
      <c r="N21" s="84" t="s">
        <v>142</v>
      </c>
      <c r="O21" s="84" t="s">
        <v>143</v>
      </c>
      <c r="P21" s="84" t="s">
        <v>144</v>
      </c>
      <c r="Q21" s="84" t="s">
        <v>145</v>
      </c>
      <c r="R21" s="84" t="s">
        <v>146</v>
      </c>
      <c r="S21" s="101" t="s">
        <v>300</v>
      </c>
      <c r="T21" s="84" t="s">
        <v>182</v>
      </c>
      <c r="U21" s="84" t="s">
        <v>183</v>
      </c>
      <c r="V21" s="84" t="s">
        <v>170</v>
      </c>
      <c r="W21" s="98" t="s">
        <v>155</v>
      </c>
      <c r="X21" s="98" t="s">
        <v>207</v>
      </c>
      <c r="Y21" s="98" t="s">
        <v>164</v>
      </c>
      <c r="Z21" s="98" t="s">
        <v>208</v>
      </c>
      <c r="AA21" s="98" t="s">
        <v>163</v>
      </c>
      <c r="AB21" s="101" t="s">
        <v>171</v>
      </c>
      <c r="AC21" s="101" t="s">
        <v>172</v>
      </c>
      <c r="AD21" s="101" t="s">
        <v>165</v>
      </c>
      <c r="AE21" s="101" t="s">
        <v>166</v>
      </c>
      <c r="AF21" s="101" t="s">
        <v>175</v>
      </c>
      <c r="AG21" s="98" t="s">
        <v>158</v>
      </c>
      <c r="AH21" s="101" t="s">
        <v>161</v>
      </c>
      <c r="AI21" s="101" t="s">
        <v>214</v>
      </c>
      <c r="AJ21" s="108" t="s">
        <v>215</v>
      </c>
      <c r="AK21" s="104" t="s">
        <v>218</v>
      </c>
      <c r="AL21" s="119" t="s">
        <v>159</v>
      </c>
      <c r="AM21" s="101" t="s">
        <v>216</v>
      </c>
      <c r="AN21" s="108" t="s">
        <v>217</v>
      </c>
      <c r="AO21" s="104" t="s">
        <v>219</v>
      </c>
      <c r="AP21" s="119" t="s">
        <v>160</v>
      </c>
      <c r="AQ21" s="101" t="s">
        <v>223</v>
      </c>
      <c r="AR21" s="108" t="s">
        <v>220</v>
      </c>
      <c r="AS21" s="104" t="s">
        <v>221</v>
      </c>
      <c r="AT21" s="101" t="s">
        <v>162</v>
      </c>
      <c r="AU21" s="101" t="s">
        <v>222</v>
      </c>
      <c r="AV21" s="108" t="s">
        <v>224</v>
      </c>
      <c r="AW21" s="104" t="s">
        <v>225</v>
      </c>
      <c r="AX21" s="108" t="s">
        <v>176</v>
      </c>
      <c r="AY21" s="104" t="s">
        <v>232</v>
      </c>
      <c r="AZ21" s="118" t="s">
        <v>230</v>
      </c>
      <c r="BA21" s="104" t="s">
        <v>233</v>
      </c>
      <c r="BB21" s="104" t="s">
        <v>231</v>
      </c>
      <c r="BC21" s="104" t="s">
        <v>187</v>
      </c>
      <c r="BD21" s="104" t="s">
        <v>188</v>
      </c>
      <c r="BE21" s="105" t="s">
        <v>189</v>
      </c>
      <c r="BF21" s="101" t="s">
        <v>150</v>
      </c>
      <c r="BG21" s="101" t="s">
        <v>236</v>
      </c>
      <c r="BH21" s="104" t="s">
        <v>255</v>
      </c>
      <c r="BI21" s="104" t="s">
        <v>256</v>
      </c>
      <c r="BJ21" s="104" t="s">
        <v>257</v>
      </c>
      <c r="BK21" s="84" t="s">
        <v>185</v>
      </c>
      <c r="BL21" s="84" t="s">
        <v>152</v>
      </c>
      <c r="BM21" s="84" t="s">
        <v>153</v>
      </c>
      <c r="BN21" s="84" t="s">
        <v>154</v>
      </c>
      <c r="BO21" s="101" t="s">
        <v>258</v>
      </c>
      <c r="BP21" s="101" t="s">
        <v>169</v>
      </c>
      <c r="BQ21" s="101" t="s">
        <v>168</v>
      </c>
      <c r="BR21" s="101" t="s">
        <v>259</v>
      </c>
      <c r="BS21" s="101" t="s">
        <v>179</v>
      </c>
      <c r="BT21" s="101" t="s">
        <v>173</v>
      </c>
      <c r="BU21" s="101" t="s">
        <v>167</v>
      </c>
      <c r="BV21" s="101" t="s">
        <v>180</v>
      </c>
      <c r="BW21" s="101" t="s">
        <v>181</v>
      </c>
      <c r="BX21" s="101" t="s">
        <v>174</v>
      </c>
      <c r="BY21" s="101" t="s">
        <v>177</v>
      </c>
      <c r="BZ21" s="101" t="s">
        <v>177</v>
      </c>
      <c r="CA21" s="101" t="s">
        <v>178</v>
      </c>
      <c r="CB21" s="101" t="s">
        <v>261</v>
      </c>
      <c r="CC21" s="101" t="s">
        <v>261</v>
      </c>
      <c r="CD21" s="101" t="s">
        <v>283</v>
      </c>
    </row>
    <row r="22" spans="1:82">
      <c r="A22" s="84"/>
      <c r="B22" s="84"/>
      <c r="C22" s="84"/>
      <c r="D22" s="84"/>
      <c r="E22" s="111"/>
      <c r="F22" s="116"/>
      <c r="G22" s="116"/>
      <c r="H22" s="116"/>
      <c r="I22" s="116"/>
      <c r="J22" s="99"/>
      <c r="K22" s="99"/>
      <c r="L22" s="99"/>
      <c r="M22" s="84"/>
      <c r="N22" s="84"/>
      <c r="O22" s="84"/>
      <c r="P22" s="84"/>
      <c r="Q22" s="84"/>
      <c r="R22" s="84"/>
      <c r="S22" s="102"/>
      <c r="T22" s="84"/>
      <c r="U22" s="84"/>
      <c r="V22" s="84"/>
      <c r="W22" s="99"/>
      <c r="X22" s="99"/>
      <c r="Y22" s="99"/>
      <c r="Z22" s="99"/>
      <c r="AA22" s="99"/>
      <c r="AB22" s="102"/>
      <c r="AC22" s="102"/>
      <c r="AD22" s="102"/>
      <c r="AE22" s="102"/>
      <c r="AF22" s="102"/>
      <c r="AG22" s="99"/>
      <c r="AH22" s="102"/>
      <c r="AI22" s="102"/>
      <c r="AJ22" s="109"/>
      <c r="AK22" s="104"/>
      <c r="AL22" s="120"/>
      <c r="AM22" s="102"/>
      <c r="AN22" s="109"/>
      <c r="AO22" s="104"/>
      <c r="AP22" s="120"/>
      <c r="AQ22" s="102"/>
      <c r="AR22" s="109"/>
      <c r="AS22" s="104"/>
      <c r="AT22" s="102"/>
      <c r="AU22" s="102"/>
      <c r="AV22" s="109"/>
      <c r="AW22" s="104"/>
      <c r="AX22" s="109"/>
      <c r="AY22" s="104"/>
      <c r="AZ22" s="118"/>
      <c r="BA22" s="104"/>
      <c r="BB22" s="104"/>
      <c r="BC22" s="104"/>
      <c r="BD22" s="104"/>
      <c r="BE22" s="106"/>
      <c r="BF22" s="102"/>
      <c r="BG22" s="102"/>
      <c r="BH22" s="104"/>
      <c r="BI22" s="104"/>
      <c r="BJ22" s="104"/>
      <c r="BK22" s="84"/>
      <c r="BL22" s="84"/>
      <c r="BM22" s="84"/>
      <c r="BN22" s="84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</row>
    <row r="23" spans="1:82">
      <c r="A23" s="84"/>
      <c r="B23" s="84"/>
      <c r="C23" s="84"/>
      <c r="D23" s="84"/>
      <c r="E23" s="111"/>
      <c r="F23" s="116"/>
      <c r="G23" s="116"/>
      <c r="H23" s="116"/>
      <c r="I23" s="116"/>
      <c r="J23" s="99"/>
      <c r="K23" s="99"/>
      <c r="L23" s="99"/>
      <c r="M23" s="84"/>
      <c r="N23" s="84"/>
      <c r="O23" s="84"/>
      <c r="P23" s="84"/>
      <c r="Q23" s="84"/>
      <c r="R23" s="84"/>
      <c r="S23" s="102"/>
      <c r="T23" s="84"/>
      <c r="U23" s="84"/>
      <c r="V23" s="84"/>
      <c r="W23" s="99"/>
      <c r="X23" s="99"/>
      <c r="Y23" s="99"/>
      <c r="Z23" s="99"/>
      <c r="AA23" s="99"/>
      <c r="AB23" s="102"/>
      <c r="AC23" s="102"/>
      <c r="AD23" s="102"/>
      <c r="AE23" s="102"/>
      <c r="AF23" s="102"/>
      <c r="AG23" s="99"/>
      <c r="AH23" s="102"/>
      <c r="AI23" s="102"/>
      <c r="AJ23" s="109"/>
      <c r="AK23" s="104"/>
      <c r="AL23" s="120"/>
      <c r="AM23" s="102"/>
      <c r="AN23" s="109"/>
      <c r="AO23" s="104"/>
      <c r="AP23" s="120"/>
      <c r="AQ23" s="102"/>
      <c r="AR23" s="109"/>
      <c r="AS23" s="104"/>
      <c r="AT23" s="102"/>
      <c r="AU23" s="102"/>
      <c r="AV23" s="109"/>
      <c r="AW23" s="104"/>
      <c r="AX23" s="109"/>
      <c r="AY23" s="104"/>
      <c r="AZ23" s="118"/>
      <c r="BA23" s="104"/>
      <c r="BB23" s="104"/>
      <c r="BC23" s="104"/>
      <c r="BD23" s="104"/>
      <c r="BE23" s="106"/>
      <c r="BF23" s="102"/>
      <c r="BG23" s="102"/>
      <c r="BH23" s="104"/>
      <c r="BI23" s="104"/>
      <c r="BJ23" s="104"/>
      <c r="BK23" s="84"/>
      <c r="BL23" s="84"/>
      <c r="BM23" s="84"/>
      <c r="BN23" s="84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</row>
    <row r="24" spans="1:82">
      <c r="A24" s="84"/>
      <c r="B24" s="84"/>
      <c r="C24" s="84"/>
      <c r="D24" s="84"/>
      <c r="E24" s="111"/>
      <c r="F24" s="116"/>
      <c r="G24" s="116"/>
      <c r="H24" s="116"/>
      <c r="I24" s="116"/>
      <c r="J24" s="99"/>
      <c r="K24" s="99"/>
      <c r="L24" s="99"/>
      <c r="M24" s="84"/>
      <c r="N24" s="84"/>
      <c r="O24" s="84"/>
      <c r="P24" s="84"/>
      <c r="Q24" s="84"/>
      <c r="R24" s="84"/>
      <c r="S24" s="102"/>
      <c r="T24" s="84"/>
      <c r="U24" s="84"/>
      <c r="V24" s="84"/>
      <c r="W24" s="99"/>
      <c r="X24" s="99"/>
      <c r="Y24" s="99"/>
      <c r="Z24" s="99"/>
      <c r="AA24" s="99"/>
      <c r="AB24" s="102"/>
      <c r="AC24" s="102"/>
      <c r="AD24" s="102"/>
      <c r="AE24" s="102"/>
      <c r="AF24" s="102"/>
      <c r="AG24" s="99"/>
      <c r="AH24" s="102"/>
      <c r="AI24" s="102"/>
      <c r="AJ24" s="109"/>
      <c r="AK24" s="104"/>
      <c r="AL24" s="120"/>
      <c r="AM24" s="102"/>
      <c r="AN24" s="109"/>
      <c r="AO24" s="104"/>
      <c r="AP24" s="120"/>
      <c r="AQ24" s="102"/>
      <c r="AR24" s="109"/>
      <c r="AS24" s="104"/>
      <c r="AT24" s="102"/>
      <c r="AU24" s="102"/>
      <c r="AV24" s="109"/>
      <c r="AW24" s="104"/>
      <c r="AX24" s="109"/>
      <c r="AY24" s="104"/>
      <c r="AZ24" s="118"/>
      <c r="BA24" s="104"/>
      <c r="BB24" s="104"/>
      <c r="BC24" s="104"/>
      <c r="BD24" s="104"/>
      <c r="BE24" s="106"/>
      <c r="BF24" s="102"/>
      <c r="BG24" s="102"/>
      <c r="BH24" s="104"/>
      <c r="BI24" s="104"/>
      <c r="BJ24" s="104"/>
      <c r="BK24" s="84"/>
      <c r="BL24" s="84"/>
      <c r="BM24" s="84"/>
      <c r="BN24" s="84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  <c r="CD24" s="102"/>
    </row>
    <row r="25" spans="1:82">
      <c r="A25" s="84"/>
      <c r="B25" s="84"/>
      <c r="C25" s="84"/>
      <c r="D25" s="84"/>
      <c r="E25" s="111"/>
      <c r="F25" s="116"/>
      <c r="G25" s="116"/>
      <c r="H25" s="116"/>
      <c r="I25" s="116"/>
      <c r="J25" s="99"/>
      <c r="K25" s="99"/>
      <c r="L25" s="99"/>
      <c r="M25" s="84"/>
      <c r="N25" s="84"/>
      <c r="O25" s="84"/>
      <c r="P25" s="84"/>
      <c r="Q25" s="84"/>
      <c r="R25" s="84"/>
      <c r="S25" s="102"/>
      <c r="T25" s="84"/>
      <c r="U25" s="84"/>
      <c r="V25" s="84"/>
      <c r="W25" s="99"/>
      <c r="X25" s="99"/>
      <c r="Y25" s="99"/>
      <c r="Z25" s="99"/>
      <c r="AA25" s="99"/>
      <c r="AB25" s="102"/>
      <c r="AC25" s="102"/>
      <c r="AD25" s="102"/>
      <c r="AE25" s="102"/>
      <c r="AF25" s="102"/>
      <c r="AG25" s="99"/>
      <c r="AH25" s="102"/>
      <c r="AI25" s="102"/>
      <c r="AJ25" s="109"/>
      <c r="AK25" s="104"/>
      <c r="AL25" s="120"/>
      <c r="AM25" s="102"/>
      <c r="AN25" s="109"/>
      <c r="AO25" s="104"/>
      <c r="AP25" s="120"/>
      <c r="AQ25" s="102"/>
      <c r="AR25" s="109"/>
      <c r="AS25" s="104"/>
      <c r="AT25" s="102"/>
      <c r="AU25" s="102"/>
      <c r="AV25" s="109"/>
      <c r="AW25" s="104"/>
      <c r="AX25" s="109"/>
      <c r="AY25" s="104"/>
      <c r="AZ25" s="118"/>
      <c r="BA25" s="104"/>
      <c r="BB25" s="104"/>
      <c r="BC25" s="104"/>
      <c r="BD25" s="104"/>
      <c r="BE25" s="106"/>
      <c r="BF25" s="102"/>
      <c r="BG25" s="102"/>
      <c r="BH25" s="104"/>
      <c r="BI25" s="104"/>
      <c r="BJ25" s="104"/>
      <c r="BK25" s="84"/>
      <c r="BL25" s="84"/>
      <c r="BM25" s="84"/>
      <c r="BN25" s="84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</row>
    <row r="26" spans="1:82">
      <c r="A26" s="84"/>
      <c r="B26" s="84"/>
      <c r="C26" s="84"/>
      <c r="D26" s="84"/>
      <c r="E26" s="111"/>
      <c r="F26" s="116"/>
      <c r="G26" s="116"/>
      <c r="H26" s="116"/>
      <c r="I26" s="116"/>
      <c r="J26" s="100"/>
      <c r="K26" s="100"/>
      <c r="L26" s="100"/>
      <c r="M26" s="84"/>
      <c r="N26" s="84"/>
      <c r="O26" s="84"/>
      <c r="P26" s="84"/>
      <c r="Q26" s="84"/>
      <c r="R26" s="84"/>
      <c r="S26" s="103"/>
      <c r="T26" s="84"/>
      <c r="U26" s="84"/>
      <c r="V26" s="84"/>
      <c r="W26" s="100"/>
      <c r="X26" s="100"/>
      <c r="Y26" s="100"/>
      <c r="Z26" s="100"/>
      <c r="AA26" s="100"/>
      <c r="AB26" s="103"/>
      <c r="AC26" s="103"/>
      <c r="AD26" s="103"/>
      <c r="AE26" s="103"/>
      <c r="AF26" s="103"/>
      <c r="AG26" s="100"/>
      <c r="AH26" s="103"/>
      <c r="AI26" s="103"/>
      <c r="AJ26" s="110"/>
      <c r="AK26" s="104"/>
      <c r="AL26" s="121"/>
      <c r="AM26" s="103"/>
      <c r="AN26" s="110"/>
      <c r="AO26" s="104"/>
      <c r="AP26" s="121"/>
      <c r="AQ26" s="103"/>
      <c r="AR26" s="110"/>
      <c r="AS26" s="104"/>
      <c r="AT26" s="103"/>
      <c r="AU26" s="103"/>
      <c r="AV26" s="110"/>
      <c r="AW26" s="104"/>
      <c r="AX26" s="110"/>
      <c r="AY26" s="104"/>
      <c r="AZ26" s="118"/>
      <c r="BA26" s="104"/>
      <c r="BB26" s="104"/>
      <c r="BC26" s="104"/>
      <c r="BD26" s="104"/>
      <c r="BE26" s="107"/>
      <c r="BF26" s="103"/>
      <c r="BG26" s="103"/>
      <c r="BH26" s="104"/>
      <c r="BI26" s="104"/>
      <c r="BJ26" s="104"/>
      <c r="BK26" s="84"/>
      <c r="BL26" s="84"/>
      <c r="BM26" s="84"/>
      <c r="BN26" s="84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</row>
    <row r="27" spans="1:82" ht="11.25" customHeight="1">
      <c r="F27" s="116"/>
      <c r="G27" s="116"/>
      <c r="H27" s="116"/>
      <c r="I27" s="116"/>
      <c r="AK27" s="104"/>
      <c r="AO27" s="104"/>
      <c r="AS27" s="104"/>
      <c r="AW27" s="104"/>
      <c r="AY27" s="104"/>
      <c r="AZ27" s="118"/>
      <c r="BA27" s="104"/>
      <c r="BB27" s="104"/>
      <c r="BC27" s="104"/>
      <c r="BD27" s="104"/>
    </row>
    <row r="28" spans="1:82" ht="11.25" customHeight="1">
      <c r="B28" s="7" t="s">
        <v>95</v>
      </c>
      <c r="C28" s="7" t="s">
        <v>95</v>
      </c>
      <c r="F28" s="116"/>
      <c r="G28" s="116"/>
      <c r="H28" s="116"/>
      <c r="I28" s="116"/>
      <c r="J28" s="84" t="s">
        <v>211</v>
      </c>
      <c r="V28" s="7" t="s">
        <v>95</v>
      </c>
      <c r="AE28" s="101" t="s">
        <v>212</v>
      </c>
      <c r="AK28" s="104"/>
      <c r="AO28" s="104"/>
      <c r="AS28" s="104"/>
      <c r="AW28" s="104"/>
      <c r="AY28" s="104"/>
      <c r="AZ28" s="118"/>
      <c r="BA28" s="104"/>
      <c r="BB28" s="104"/>
      <c r="BC28" s="104"/>
      <c r="BD28" s="104"/>
      <c r="BJ28" s="101" t="s">
        <v>243</v>
      </c>
      <c r="BK28" s="17" t="s">
        <v>95</v>
      </c>
      <c r="CB28" s="98" t="s">
        <v>262</v>
      </c>
      <c r="CC28" s="98" t="s">
        <v>262</v>
      </c>
    </row>
    <row r="29" spans="1:82" ht="11.25" customHeight="1">
      <c r="B29" s="112" t="s">
        <v>186</v>
      </c>
      <c r="C29" s="5" t="s">
        <v>263</v>
      </c>
      <c r="F29" s="116"/>
      <c r="G29" s="116"/>
      <c r="H29" s="116"/>
      <c r="I29" s="116"/>
      <c r="J29" s="84"/>
      <c r="V29" s="14" t="s">
        <v>271</v>
      </c>
      <c r="AE29" s="102"/>
      <c r="BJ29" s="102"/>
      <c r="BK29" s="13" t="s">
        <v>278</v>
      </c>
      <c r="BP29" s="128" t="s">
        <v>301</v>
      </c>
      <c r="BQ29" s="129"/>
      <c r="CB29" s="99"/>
      <c r="CC29" s="99"/>
    </row>
    <row r="30" spans="1:82" ht="11.25" customHeight="1">
      <c r="B30" s="113"/>
      <c r="C30" s="5" t="s">
        <v>264</v>
      </c>
      <c r="F30" s="116"/>
      <c r="G30" s="116"/>
      <c r="H30" s="116"/>
      <c r="I30" s="116"/>
      <c r="J30" s="84"/>
      <c r="V30" s="16" t="s">
        <v>272</v>
      </c>
      <c r="AE30" s="102"/>
      <c r="BJ30" s="102"/>
      <c r="BK30" s="6" t="s">
        <v>279</v>
      </c>
      <c r="BP30" s="130"/>
      <c r="BQ30" s="131"/>
      <c r="CB30" s="99"/>
      <c r="CC30" s="99"/>
    </row>
    <row r="31" spans="1:82" ht="11.25" customHeight="1">
      <c r="B31" s="113"/>
      <c r="C31" s="5" t="s">
        <v>265</v>
      </c>
      <c r="F31" s="116"/>
      <c r="G31" s="116"/>
      <c r="H31" s="116"/>
      <c r="I31" s="116"/>
      <c r="J31" s="84"/>
      <c r="V31" s="16" t="s">
        <v>273</v>
      </c>
      <c r="AE31" s="102"/>
      <c r="BJ31" s="102"/>
      <c r="BP31" s="130"/>
      <c r="BQ31" s="131"/>
      <c r="CB31" s="99"/>
      <c r="CC31" s="99"/>
    </row>
    <row r="32" spans="1:82" ht="11.25" customHeight="1">
      <c r="B32" s="113"/>
      <c r="C32" s="5" t="s">
        <v>266</v>
      </c>
      <c r="F32" s="117"/>
      <c r="G32" s="117"/>
      <c r="H32" s="117"/>
      <c r="I32" s="117"/>
      <c r="J32" s="84"/>
      <c r="V32" s="16" t="s">
        <v>274</v>
      </c>
      <c r="AE32" s="102"/>
      <c r="BJ32" s="102"/>
      <c r="BP32" s="130"/>
      <c r="BQ32" s="131"/>
      <c r="CB32" s="99"/>
      <c r="CC32" s="99"/>
    </row>
    <row r="33" spans="2:81" ht="11.25" customHeight="1">
      <c r="B33" s="113"/>
      <c r="C33" s="5" t="s">
        <v>267</v>
      </c>
      <c r="J33" s="84"/>
      <c r="V33" s="16" t="s">
        <v>275</v>
      </c>
      <c r="AE33" s="102"/>
      <c r="BJ33" s="102"/>
      <c r="BP33" s="130"/>
      <c r="BQ33" s="131"/>
      <c r="CB33" s="100"/>
      <c r="CC33" s="100"/>
    </row>
    <row r="34" spans="2:81" ht="11.25" customHeight="1">
      <c r="B34" s="113"/>
      <c r="C34" s="5" t="s">
        <v>268</v>
      </c>
      <c r="J34" s="84"/>
      <c r="V34" s="16" t="s">
        <v>276</v>
      </c>
      <c r="AE34" s="102"/>
      <c r="BJ34" s="103"/>
      <c r="BP34" s="130"/>
      <c r="BQ34" s="131"/>
      <c r="CC34" s="8"/>
    </row>
    <row r="35" spans="2:81" ht="11.25" customHeight="1">
      <c r="B35" s="114"/>
      <c r="C35" s="5" t="s">
        <v>269</v>
      </c>
      <c r="J35" s="84"/>
      <c r="V35" s="15" t="s">
        <v>277</v>
      </c>
      <c r="AE35" s="102"/>
      <c r="BP35" s="132"/>
      <c r="BQ35" s="133"/>
      <c r="CB35" s="101" t="s">
        <v>280</v>
      </c>
      <c r="CC35" s="101" t="s">
        <v>280</v>
      </c>
    </row>
    <row r="36" spans="2:81">
      <c r="C36" s="5" t="s">
        <v>270</v>
      </c>
      <c r="J36" s="84"/>
      <c r="AE36" s="102"/>
      <c r="CB36" s="102"/>
      <c r="CC36" s="102"/>
    </row>
    <row r="37" spans="2:81">
      <c r="C37" s="5" t="s">
        <v>97</v>
      </c>
      <c r="AE37" s="103"/>
      <c r="CB37" s="102"/>
      <c r="CC37" s="102"/>
    </row>
    <row r="38" spans="2:81">
      <c r="C38" s="5" t="s">
        <v>98</v>
      </c>
      <c r="CB38" s="102"/>
      <c r="CC38" s="102"/>
    </row>
    <row r="39" spans="2:81">
      <c r="C39" s="5" t="s">
        <v>99</v>
      </c>
      <c r="AE39" s="98" t="s">
        <v>213</v>
      </c>
      <c r="CB39" s="102"/>
      <c r="CC39" s="102"/>
    </row>
    <row r="40" spans="2:81">
      <c r="C40" s="5" t="s">
        <v>100</v>
      </c>
      <c r="AE40" s="99"/>
      <c r="CB40" s="102"/>
      <c r="CC40" s="102"/>
    </row>
    <row r="41" spans="2:81">
      <c r="C41" s="5" t="s">
        <v>101</v>
      </c>
      <c r="AE41" s="99"/>
      <c r="CB41" s="102"/>
      <c r="CC41" s="102"/>
    </row>
    <row r="42" spans="2:81">
      <c r="C42" s="5" t="s">
        <v>102</v>
      </c>
      <c r="AE42" s="99"/>
      <c r="CB42" s="102"/>
      <c r="CC42" s="102"/>
    </row>
    <row r="43" spans="2:81">
      <c r="C43" s="5" t="s">
        <v>103</v>
      </c>
      <c r="AE43" s="99"/>
      <c r="CB43" s="102"/>
      <c r="CC43" s="102"/>
    </row>
    <row r="44" spans="2:81">
      <c r="C44" s="5" t="s">
        <v>104</v>
      </c>
      <c r="AE44" s="100"/>
      <c r="CB44" s="102"/>
      <c r="CC44" s="102"/>
    </row>
    <row r="45" spans="2:81">
      <c r="C45" s="5" t="s">
        <v>105</v>
      </c>
      <c r="BJ45" s="84" t="s">
        <v>184</v>
      </c>
      <c r="CB45" s="102"/>
      <c r="CC45" s="102"/>
    </row>
    <row r="46" spans="2:81">
      <c r="C46" s="5" t="s">
        <v>106</v>
      </c>
      <c r="BJ46" s="84"/>
      <c r="CB46" s="102"/>
      <c r="CC46" s="102"/>
    </row>
    <row r="47" spans="2:81">
      <c r="C47" s="5" t="s">
        <v>107</v>
      </c>
      <c r="BJ47" s="84"/>
      <c r="CB47" s="103"/>
      <c r="CC47" s="103"/>
    </row>
    <row r="48" spans="2:81">
      <c r="C48" s="5" t="s">
        <v>108</v>
      </c>
      <c r="BJ48" s="84"/>
    </row>
    <row r="49" spans="3:81">
      <c r="C49" s="5" t="s">
        <v>109</v>
      </c>
      <c r="CB49" s="98" t="s">
        <v>281</v>
      </c>
      <c r="CC49" s="98" t="s">
        <v>282</v>
      </c>
    </row>
    <row r="50" spans="3:81">
      <c r="C50" s="5" t="s">
        <v>110</v>
      </c>
      <c r="CB50" s="99"/>
      <c r="CC50" s="99"/>
    </row>
    <row r="51" spans="3:81">
      <c r="C51" s="5" t="s">
        <v>111</v>
      </c>
      <c r="CB51" s="99"/>
      <c r="CC51" s="99"/>
    </row>
    <row r="52" spans="3:81">
      <c r="C52" s="5" t="s">
        <v>112</v>
      </c>
      <c r="CB52" s="100"/>
      <c r="CC52" s="100"/>
    </row>
    <row r="53" spans="3:81">
      <c r="C53" s="5" t="s">
        <v>113</v>
      </c>
    </row>
    <row r="54" spans="3:81">
      <c r="C54" s="5" t="s">
        <v>114</v>
      </c>
    </row>
    <row r="55" spans="3:81">
      <c r="C55" s="5" t="s">
        <v>115</v>
      </c>
    </row>
    <row r="56" spans="3:81">
      <c r="C56" s="5" t="s">
        <v>116</v>
      </c>
    </row>
    <row r="57" spans="3:81">
      <c r="C57" s="5" t="s">
        <v>117</v>
      </c>
    </row>
    <row r="58" spans="3:81">
      <c r="C58" s="5" t="s">
        <v>118</v>
      </c>
    </row>
    <row r="59" spans="3:81">
      <c r="C59" s="5" t="s">
        <v>119</v>
      </c>
    </row>
    <row r="60" spans="3:81">
      <c r="C60" s="5" t="s">
        <v>120</v>
      </c>
    </row>
    <row r="61" spans="3:81">
      <c r="C61" s="5" t="s">
        <v>121</v>
      </c>
    </row>
    <row r="62" spans="3:81">
      <c r="C62" s="5" t="s">
        <v>122</v>
      </c>
    </row>
    <row r="63" spans="3:81">
      <c r="C63" s="5" t="s">
        <v>123</v>
      </c>
    </row>
    <row r="64" spans="3:81">
      <c r="C64" s="5" t="s">
        <v>124</v>
      </c>
    </row>
    <row r="65" spans="3:3">
      <c r="C65" s="5" t="s">
        <v>125</v>
      </c>
    </row>
    <row r="66" spans="3:3">
      <c r="C66" s="5" t="s">
        <v>126</v>
      </c>
    </row>
    <row r="67" spans="3:3">
      <c r="C67" s="5" t="s">
        <v>127</v>
      </c>
    </row>
    <row r="68" spans="3:3">
      <c r="C68" s="5" t="s">
        <v>128</v>
      </c>
    </row>
    <row r="69" spans="3:3">
      <c r="C69" s="5" t="s">
        <v>129</v>
      </c>
    </row>
    <row r="70" spans="3:3">
      <c r="C70" s="5" t="s">
        <v>130</v>
      </c>
    </row>
    <row r="71" spans="3:3">
      <c r="C71" s="5" t="s">
        <v>131</v>
      </c>
    </row>
    <row r="72" spans="3:3">
      <c r="C72" s="5" t="s">
        <v>132</v>
      </c>
    </row>
    <row r="73" spans="3:3">
      <c r="C73" s="5" t="s">
        <v>133</v>
      </c>
    </row>
    <row r="74" spans="3:3">
      <c r="C74" s="5" t="s">
        <v>134</v>
      </c>
    </row>
    <row r="75" spans="3:3">
      <c r="C75" s="5" t="s">
        <v>135</v>
      </c>
    </row>
    <row r="76" spans="3:3">
      <c r="C76" s="5" t="s">
        <v>136</v>
      </c>
    </row>
    <row r="77" spans="3:3">
      <c r="C77" s="5" t="s">
        <v>137</v>
      </c>
    </row>
    <row r="78" spans="3:3">
      <c r="C78" s="5" t="s">
        <v>138</v>
      </c>
    </row>
    <row r="79" spans="3:3">
      <c r="C79" s="5" t="s">
        <v>139</v>
      </c>
    </row>
    <row r="80" spans="3:3">
      <c r="C80" s="6" t="s">
        <v>140</v>
      </c>
    </row>
  </sheetData>
  <mergeCells count="108">
    <mergeCell ref="CD21:CD26"/>
    <mergeCell ref="CB35:CB47"/>
    <mergeCell ref="CB49:CB52"/>
    <mergeCell ref="CC28:CC33"/>
    <mergeCell ref="CC35:CC47"/>
    <mergeCell ref="CC49:CC52"/>
    <mergeCell ref="BL21:BL26"/>
    <mergeCell ref="BM21:BM26"/>
    <mergeCell ref="BN21:BN26"/>
    <mergeCell ref="BP21:BP26"/>
    <mergeCell ref="CB18:CC20"/>
    <mergeCell ref="CB21:CB26"/>
    <mergeCell ref="CB28:CB33"/>
    <mergeCell ref="BJ28:BJ34"/>
    <mergeCell ref="CC21:CC26"/>
    <mergeCell ref="BW21:BW26"/>
    <mergeCell ref="BX21:BX26"/>
    <mergeCell ref="BZ21:BZ26"/>
    <mergeCell ref="CA21:CA26"/>
    <mergeCell ref="BU21:BU26"/>
    <mergeCell ref="BV21:BV26"/>
    <mergeCell ref="BR21:BR26"/>
    <mergeCell ref="BS21:BS26"/>
    <mergeCell ref="BT21:BT26"/>
    <mergeCell ref="BJ21:BJ26"/>
    <mergeCell ref="BK21:BK26"/>
    <mergeCell ref="BP29:BQ35"/>
    <mergeCell ref="BY21:BY26"/>
    <mergeCell ref="BO18:CA20"/>
    <mergeCell ref="BO21:BO26"/>
    <mergeCell ref="BL18:BN20"/>
    <mergeCell ref="BG21:BG26"/>
    <mergeCell ref="BH21:BH26"/>
    <mergeCell ref="AX21:AX26"/>
    <mergeCell ref="AR21:AR26"/>
    <mergeCell ref="U21:U26"/>
    <mergeCell ref="V21:V26"/>
    <mergeCell ref="W21:W26"/>
    <mergeCell ref="X21:X26"/>
    <mergeCell ref="Y21:Y26"/>
    <mergeCell ref="Z21:Z26"/>
    <mergeCell ref="AK21:AK28"/>
    <mergeCell ref="AO21:AO28"/>
    <mergeCell ref="AS21:AS28"/>
    <mergeCell ref="AJ21:AJ26"/>
    <mergeCell ref="AL21:AL26"/>
    <mergeCell ref="A2:B2"/>
    <mergeCell ref="A3:B3"/>
    <mergeCell ref="BJ45:BJ48"/>
    <mergeCell ref="BQ21:BQ26"/>
    <mergeCell ref="AU21:AU26"/>
    <mergeCell ref="AV21:AV26"/>
    <mergeCell ref="AT21:AT26"/>
    <mergeCell ref="AY21:AY28"/>
    <mergeCell ref="BA21:BA28"/>
    <mergeCell ref="E21:E26"/>
    <mergeCell ref="S21:S26"/>
    <mergeCell ref="B29:B35"/>
    <mergeCell ref="J28:J36"/>
    <mergeCell ref="F21:F32"/>
    <mergeCell ref="G21:G32"/>
    <mergeCell ref="H21:H32"/>
    <mergeCell ref="I21:I32"/>
    <mergeCell ref="AH21:AH26"/>
    <mergeCell ref="AI21:AI26"/>
    <mergeCell ref="AW21:AW28"/>
    <mergeCell ref="AZ21:AZ28"/>
    <mergeCell ref="AM21:AM26"/>
    <mergeCell ref="AN21:AN26"/>
    <mergeCell ref="AP21:AP26"/>
    <mergeCell ref="AE39:AE44"/>
    <mergeCell ref="T21:T26"/>
    <mergeCell ref="M21:M26"/>
    <mergeCell ref="N21:N26"/>
    <mergeCell ref="O21:O26"/>
    <mergeCell ref="P21:P26"/>
    <mergeCell ref="Q21:Q26"/>
    <mergeCell ref="R21:R26"/>
    <mergeCell ref="AA21:AA26"/>
    <mergeCell ref="AE28:AE37"/>
    <mergeCell ref="AB21:AB26"/>
    <mergeCell ref="AC21:AC26"/>
    <mergeCell ref="AD21:AD26"/>
    <mergeCell ref="AE21:AE26"/>
    <mergeCell ref="BE18:BE20"/>
    <mergeCell ref="AY18:BD20"/>
    <mergeCell ref="BF18:BF20"/>
    <mergeCell ref="BG18:BG20"/>
    <mergeCell ref="BH18:BH20"/>
    <mergeCell ref="BI18:BJ20"/>
    <mergeCell ref="BK18:BK20"/>
    <mergeCell ref="A21:A26"/>
    <mergeCell ref="A18:AX20"/>
    <mergeCell ref="K21:K26"/>
    <mergeCell ref="J21:J26"/>
    <mergeCell ref="D21:D26"/>
    <mergeCell ref="B21:B26"/>
    <mergeCell ref="C21:C26"/>
    <mergeCell ref="L21:L26"/>
    <mergeCell ref="AQ21:AQ26"/>
    <mergeCell ref="AF21:AF26"/>
    <mergeCell ref="BI21:BI26"/>
    <mergeCell ref="BB21:BB28"/>
    <mergeCell ref="BD21:BD28"/>
    <mergeCell ref="BC21:BC28"/>
    <mergeCell ref="AG21:AG26"/>
    <mergeCell ref="BE21:BE26"/>
    <mergeCell ref="BF21:BF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20"/>
  <sheetViews>
    <sheetView workbookViewId="0">
      <pane ySplit="2" topLeftCell="A216" activePane="bottomLeft" state="frozen"/>
      <selection pane="bottomLeft" activeCell="O244" sqref="O244"/>
    </sheetView>
  </sheetViews>
  <sheetFormatPr defaultRowHeight="11.25"/>
  <cols>
    <col min="1" max="1" width="16.7109375" style="21" bestFit="1" customWidth="1"/>
    <col min="2" max="2" width="8.7109375" style="21" bestFit="1" customWidth="1"/>
    <col min="3" max="3" width="8.28515625" style="22" bestFit="1" customWidth="1"/>
    <col min="4" max="4" width="11.5703125" style="23" bestFit="1" customWidth="1"/>
    <col min="5" max="5" width="4.28515625" style="21" customWidth="1"/>
    <col min="6" max="6" width="16.7109375" style="21" bestFit="1" customWidth="1"/>
    <col min="7" max="7" width="8.7109375" style="21" bestFit="1" customWidth="1"/>
    <col min="8" max="8" width="8.28515625" style="22" bestFit="1" customWidth="1"/>
    <col min="9" max="9" width="11.5703125" style="23" bestFit="1" customWidth="1"/>
    <col min="10" max="10" width="9.140625" style="1"/>
    <col min="11" max="12" width="1.85546875" style="24" bestFit="1" customWidth="1"/>
    <col min="13" max="14" width="7.42578125" style="24" bestFit="1" customWidth="1"/>
    <col min="15" max="15" width="49.140625" style="24" bestFit="1" customWidth="1"/>
    <col min="16" max="30" width="9.140625" style="24"/>
    <col min="31" max="16384" width="9.140625" style="1"/>
  </cols>
  <sheetData>
    <row r="1" spans="1:14" ht="15.75">
      <c r="A1" s="135" t="s">
        <v>718</v>
      </c>
      <c r="B1" s="135"/>
      <c r="C1" s="135"/>
      <c r="D1" s="135"/>
      <c r="F1" s="135" t="s">
        <v>802</v>
      </c>
      <c r="G1" s="135"/>
      <c r="H1" s="135"/>
      <c r="I1" s="135"/>
    </row>
    <row r="2" spans="1:14">
      <c r="A2" s="30" t="s">
        <v>80</v>
      </c>
      <c r="B2" s="30" t="s">
        <v>485</v>
      </c>
      <c r="C2" s="31" t="s">
        <v>719</v>
      </c>
      <c r="D2" s="32" t="s">
        <v>15</v>
      </c>
      <c r="F2" s="30" t="s">
        <v>80</v>
      </c>
      <c r="G2" s="30" t="s">
        <v>485</v>
      </c>
      <c r="H2" s="30" t="s">
        <v>719</v>
      </c>
      <c r="I2" s="30" t="s">
        <v>15</v>
      </c>
    </row>
    <row r="3" spans="1:14">
      <c r="A3" s="21" t="s">
        <v>302</v>
      </c>
      <c r="B3" s="21" t="s">
        <v>292</v>
      </c>
      <c r="C3" s="22">
        <v>399</v>
      </c>
      <c r="D3" s="23">
        <v>497.05</v>
      </c>
      <c r="F3" s="21" t="s">
        <v>302</v>
      </c>
      <c r="G3" s="21" t="s">
        <v>292</v>
      </c>
      <c r="H3" s="22">
        <v>399</v>
      </c>
      <c r="I3" s="23">
        <v>497.05</v>
      </c>
      <c r="K3" s="24">
        <f>IF(A3=F3,0,999)</f>
        <v>0</v>
      </c>
      <c r="L3" s="24">
        <f>IF(B3=G3,0,999)</f>
        <v>0</v>
      </c>
      <c r="M3" s="22">
        <f>C3-H3</f>
        <v>0</v>
      </c>
      <c r="N3" s="22">
        <f>D3-I3</f>
        <v>0</v>
      </c>
    </row>
    <row r="4" spans="1:14">
      <c r="A4" s="21" t="s">
        <v>306</v>
      </c>
      <c r="B4" s="21" t="s">
        <v>292</v>
      </c>
      <c r="C4" s="22">
        <v>399</v>
      </c>
      <c r="D4" s="23">
        <v>497.05</v>
      </c>
      <c r="F4" s="21" t="s">
        <v>306</v>
      </c>
      <c r="G4" s="21" t="s">
        <v>292</v>
      </c>
      <c r="H4" s="22">
        <v>399</v>
      </c>
      <c r="I4" s="23">
        <v>497.05</v>
      </c>
      <c r="K4" s="24">
        <f t="shared" ref="K4:K28" si="0">IF(A4=F4,0,999)</f>
        <v>0</v>
      </c>
      <c r="L4" s="24">
        <f t="shared" ref="L4:L28" si="1">IF(B4=G4,0,999)</f>
        <v>0</v>
      </c>
      <c r="M4" s="22">
        <f t="shared" ref="M4:M28" si="2">C4-H4</f>
        <v>0</v>
      </c>
      <c r="N4" s="22">
        <f t="shared" ref="N4:N28" si="3">D4-I4</f>
        <v>0</v>
      </c>
    </row>
    <row r="5" spans="1:14">
      <c r="A5" s="21" t="s">
        <v>307</v>
      </c>
      <c r="B5" s="21" t="s">
        <v>292</v>
      </c>
      <c r="C5" s="22">
        <v>798</v>
      </c>
      <c r="D5" s="23">
        <v>813.96</v>
      </c>
      <c r="F5" s="21" t="s">
        <v>307</v>
      </c>
      <c r="G5" s="21" t="s">
        <v>292</v>
      </c>
      <c r="H5" s="22">
        <v>798</v>
      </c>
      <c r="I5" s="23">
        <v>813.96</v>
      </c>
      <c r="K5" s="24">
        <f t="shared" si="0"/>
        <v>0</v>
      </c>
      <c r="L5" s="24">
        <f t="shared" si="1"/>
        <v>0</v>
      </c>
      <c r="M5" s="22">
        <f t="shared" si="2"/>
        <v>0</v>
      </c>
      <c r="N5" s="22">
        <f t="shared" si="3"/>
        <v>0</v>
      </c>
    </row>
    <row r="6" spans="1:14">
      <c r="A6" s="21" t="s">
        <v>311</v>
      </c>
      <c r="B6" s="21" t="s">
        <v>315</v>
      </c>
      <c r="C6" s="22">
        <v>52.06</v>
      </c>
      <c r="D6" s="23">
        <v>52.06</v>
      </c>
      <c r="F6" s="21" t="s">
        <v>311</v>
      </c>
      <c r="G6" s="21" t="s">
        <v>315</v>
      </c>
      <c r="H6" s="22">
        <v>52.06</v>
      </c>
      <c r="I6" s="23">
        <v>52.06</v>
      </c>
      <c r="K6" s="24">
        <f t="shared" si="0"/>
        <v>0</v>
      </c>
      <c r="L6" s="24">
        <f t="shared" si="1"/>
        <v>0</v>
      </c>
      <c r="M6" s="22">
        <f t="shared" si="2"/>
        <v>0</v>
      </c>
      <c r="N6" s="22">
        <f t="shared" si="3"/>
        <v>0</v>
      </c>
    </row>
    <row r="7" spans="1:14">
      <c r="A7" s="21" t="s">
        <v>720</v>
      </c>
      <c r="B7" s="21" t="s">
        <v>721</v>
      </c>
      <c r="C7" s="22">
        <v>42.48</v>
      </c>
      <c r="D7" s="23">
        <v>42.48</v>
      </c>
      <c r="F7" s="21" t="s">
        <v>720</v>
      </c>
      <c r="G7" s="21" t="s">
        <v>721</v>
      </c>
      <c r="H7" s="22">
        <v>42.48</v>
      </c>
      <c r="I7" s="23">
        <v>42.48</v>
      </c>
      <c r="K7" s="24">
        <f t="shared" si="0"/>
        <v>0</v>
      </c>
      <c r="L7" s="24">
        <f t="shared" si="1"/>
        <v>0</v>
      </c>
      <c r="M7" s="22">
        <f t="shared" si="2"/>
        <v>0</v>
      </c>
      <c r="N7" s="22">
        <f t="shared" si="3"/>
        <v>0</v>
      </c>
    </row>
    <row r="8" spans="1:14">
      <c r="A8" s="21" t="s">
        <v>722</v>
      </c>
      <c r="B8" s="21" t="s">
        <v>288</v>
      </c>
      <c r="C8" s="22">
        <v>279.89999999999998</v>
      </c>
      <c r="D8" s="23">
        <v>323.10000000000002</v>
      </c>
      <c r="F8" s="21" t="s">
        <v>722</v>
      </c>
      <c r="G8" s="21" t="s">
        <v>288</v>
      </c>
      <c r="H8" s="22">
        <v>279.89999999999998</v>
      </c>
      <c r="I8" s="23">
        <v>323.10000000000002</v>
      </c>
      <c r="K8" s="24">
        <f t="shared" si="0"/>
        <v>0</v>
      </c>
      <c r="L8" s="24">
        <f t="shared" si="1"/>
        <v>0</v>
      </c>
      <c r="M8" s="22">
        <f t="shared" si="2"/>
        <v>0</v>
      </c>
      <c r="N8" s="22">
        <f t="shared" si="3"/>
        <v>0</v>
      </c>
    </row>
    <row r="9" spans="1:14">
      <c r="A9" s="21" t="s">
        <v>723</v>
      </c>
      <c r="B9" s="21" t="s">
        <v>315</v>
      </c>
      <c r="C9" s="22">
        <v>37.159999999999997</v>
      </c>
      <c r="D9" s="23">
        <v>37.159999999999997</v>
      </c>
      <c r="F9" s="21" t="s">
        <v>723</v>
      </c>
      <c r="G9" s="21" t="s">
        <v>315</v>
      </c>
      <c r="H9" s="22">
        <v>37.159999999999997</v>
      </c>
      <c r="I9" s="23">
        <v>37.159999999999997</v>
      </c>
      <c r="K9" s="24">
        <f t="shared" si="0"/>
        <v>0</v>
      </c>
      <c r="L9" s="24">
        <f t="shared" si="1"/>
        <v>0</v>
      </c>
      <c r="M9" s="22">
        <f t="shared" si="2"/>
        <v>0</v>
      </c>
      <c r="N9" s="22">
        <f t="shared" si="3"/>
        <v>0</v>
      </c>
    </row>
    <row r="10" spans="1:14">
      <c r="A10" s="21" t="s">
        <v>724</v>
      </c>
      <c r="B10" s="21" t="s">
        <v>721</v>
      </c>
      <c r="C10" s="22">
        <v>59.52</v>
      </c>
      <c r="D10" s="23">
        <v>59.52</v>
      </c>
      <c r="F10" s="21" t="s">
        <v>724</v>
      </c>
      <c r="G10" s="21" t="s">
        <v>721</v>
      </c>
      <c r="H10" s="22">
        <v>59.52</v>
      </c>
      <c r="I10" s="23">
        <v>59.52</v>
      </c>
      <c r="K10" s="24">
        <f t="shared" si="0"/>
        <v>0</v>
      </c>
      <c r="L10" s="24">
        <f t="shared" si="1"/>
        <v>0</v>
      </c>
      <c r="M10" s="22">
        <f t="shared" si="2"/>
        <v>0</v>
      </c>
      <c r="N10" s="22">
        <f t="shared" si="3"/>
        <v>0</v>
      </c>
    </row>
    <row r="11" spans="1:14">
      <c r="A11" s="21" t="s">
        <v>400</v>
      </c>
      <c r="B11" s="21" t="s">
        <v>292</v>
      </c>
      <c r="C11" s="22">
        <v>365.56</v>
      </c>
      <c r="D11" s="23">
        <v>372.88</v>
      </c>
      <c r="F11" s="21" t="s">
        <v>400</v>
      </c>
      <c r="G11" s="21" t="s">
        <v>292</v>
      </c>
      <c r="H11" s="22">
        <v>365.56</v>
      </c>
      <c r="I11" s="23">
        <v>372.88</v>
      </c>
      <c r="K11" s="24">
        <f t="shared" si="0"/>
        <v>0</v>
      </c>
      <c r="L11" s="24">
        <f t="shared" si="1"/>
        <v>0</v>
      </c>
      <c r="M11" s="22">
        <f t="shared" si="2"/>
        <v>0</v>
      </c>
      <c r="N11" s="22">
        <f t="shared" si="3"/>
        <v>0</v>
      </c>
    </row>
    <row r="12" spans="1:14">
      <c r="A12" s="21" t="s">
        <v>400</v>
      </c>
      <c r="B12" s="21" t="s">
        <v>417</v>
      </c>
      <c r="C12" s="22">
        <v>159.9</v>
      </c>
      <c r="D12" s="23">
        <v>163.09</v>
      </c>
      <c r="F12" s="21" t="s">
        <v>400</v>
      </c>
      <c r="G12" s="21" t="s">
        <v>417</v>
      </c>
      <c r="H12" s="22">
        <v>159.9</v>
      </c>
      <c r="I12" s="23">
        <v>163.09</v>
      </c>
      <c r="K12" s="24">
        <f t="shared" si="0"/>
        <v>0</v>
      </c>
      <c r="L12" s="24">
        <f t="shared" si="1"/>
        <v>0</v>
      </c>
      <c r="M12" s="22">
        <f t="shared" si="2"/>
        <v>0</v>
      </c>
      <c r="N12" s="22">
        <f t="shared" si="3"/>
        <v>0</v>
      </c>
    </row>
    <row r="13" spans="1:14">
      <c r="A13" s="21" t="s">
        <v>486</v>
      </c>
      <c r="B13" s="21" t="s">
        <v>370</v>
      </c>
      <c r="C13" s="22">
        <v>100</v>
      </c>
      <c r="D13" s="23">
        <v>100</v>
      </c>
      <c r="F13" s="21" t="s">
        <v>486</v>
      </c>
      <c r="G13" s="21" t="s">
        <v>370</v>
      </c>
      <c r="H13" s="22">
        <v>100</v>
      </c>
      <c r="I13" s="23">
        <v>100</v>
      </c>
      <c r="K13" s="24">
        <f t="shared" si="0"/>
        <v>0</v>
      </c>
      <c r="L13" s="24">
        <f t="shared" si="1"/>
        <v>0</v>
      </c>
      <c r="M13" s="22">
        <f t="shared" si="2"/>
        <v>0</v>
      </c>
      <c r="N13" s="22">
        <f t="shared" si="3"/>
        <v>0</v>
      </c>
    </row>
    <row r="14" spans="1:14">
      <c r="A14" s="21" t="s">
        <v>487</v>
      </c>
      <c r="B14" s="21" t="s">
        <v>370</v>
      </c>
      <c r="C14" s="22">
        <v>100</v>
      </c>
      <c r="D14" s="23">
        <v>100</v>
      </c>
      <c r="F14" s="21" t="s">
        <v>487</v>
      </c>
      <c r="G14" s="21" t="s">
        <v>370</v>
      </c>
      <c r="H14" s="22">
        <v>100</v>
      </c>
      <c r="I14" s="23">
        <v>100</v>
      </c>
      <c r="K14" s="24">
        <f t="shared" si="0"/>
        <v>0</v>
      </c>
      <c r="L14" s="24">
        <f t="shared" si="1"/>
        <v>0</v>
      </c>
      <c r="M14" s="22">
        <f t="shared" si="2"/>
        <v>0</v>
      </c>
      <c r="N14" s="22">
        <f t="shared" si="3"/>
        <v>0</v>
      </c>
    </row>
    <row r="15" spans="1:14">
      <c r="A15" s="21" t="s">
        <v>362</v>
      </c>
      <c r="B15" s="21" t="s">
        <v>370</v>
      </c>
      <c r="C15" s="22">
        <v>100</v>
      </c>
      <c r="D15" s="23">
        <v>100</v>
      </c>
      <c r="F15" s="21" t="s">
        <v>362</v>
      </c>
      <c r="G15" s="21" t="s">
        <v>370</v>
      </c>
      <c r="H15" s="22">
        <v>100</v>
      </c>
      <c r="I15" s="23">
        <v>100</v>
      </c>
      <c r="K15" s="24">
        <f t="shared" si="0"/>
        <v>0</v>
      </c>
      <c r="L15" s="24">
        <f t="shared" si="1"/>
        <v>0</v>
      </c>
      <c r="M15" s="22">
        <f t="shared" si="2"/>
        <v>0</v>
      </c>
      <c r="N15" s="22">
        <f t="shared" si="3"/>
        <v>0</v>
      </c>
    </row>
    <row r="16" spans="1:14">
      <c r="A16" s="21" t="s">
        <v>385</v>
      </c>
      <c r="B16" s="21" t="s">
        <v>370</v>
      </c>
      <c r="C16" s="22">
        <v>100</v>
      </c>
      <c r="D16" s="23">
        <v>100</v>
      </c>
      <c r="F16" s="21" t="s">
        <v>385</v>
      </c>
      <c r="G16" s="21" t="s">
        <v>370</v>
      </c>
      <c r="H16" s="22">
        <v>100</v>
      </c>
      <c r="I16" s="23">
        <v>100</v>
      </c>
      <c r="K16" s="24">
        <f t="shared" si="0"/>
        <v>0</v>
      </c>
      <c r="L16" s="24">
        <f t="shared" si="1"/>
        <v>0</v>
      </c>
      <c r="M16" s="22">
        <f t="shared" si="2"/>
        <v>0</v>
      </c>
      <c r="N16" s="22">
        <f t="shared" si="3"/>
        <v>0</v>
      </c>
    </row>
    <row r="17" spans="1:14">
      <c r="A17" s="21" t="s">
        <v>392</v>
      </c>
      <c r="B17" s="21" t="s">
        <v>370</v>
      </c>
      <c r="C17" s="22">
        <v>100</v>
      </c>
      <c r="D17" s="23">
        <v>100</v>
      </c>
      <c r="F17" s="21" t="s">
        <v>392</v>
      </c>
      <c r="G17" s="21" t="s">
        <v>370</v>
      </c>
      <c r="H17" s="22">
        <v>100</v>
      </c>
      <c r="I17" s="23">
        <v>100</v>
      </c>
      <c r="K17" s="24">
        <f t="shared" si="0"/>
        <v>0</v>
      </c>
      <c r="L17" s="24">
        <f t="shared" si="1"/>
        <v>0</v>
      </c>
      <c r="M17" s="22">
        <f t="shared" si="2"/>
        <v>0</v>
      </c>
      <c r="N17" s="22">
        <f t="shared" si="3"/>
        <v>0</v>
      </c>
    </row>
    <row r="18" spans="1:14">
      <c r="A18" s="21" t="s">
        <v>488</v>
      </c>
      <c r="B18" s="21" t="s">
        <v>370</v>
      </c>
      <c r="C18" s="22">
        <v>100</v>
      </c>
      <c r="D18" s="23">
        <v>100</v>
      </c>
      <c r="F18" s="21" t="s">
        <v>488</v>
      </c>
      <c r="G18" s="21" t="s">
        <v>370</v>
      </c>
      <c r="H18" s="22">
        <v>100</v>
      </c>
      <c r="I18" s="23">
        <v>100</v>
      </c>
      <c r="K18" s="24">
        <f t="shared" si="0"/>
        <v>0</v>
      </c>
      <c r="L18" s="24">
        <f t="shared" si="1"/>
        <v>0</v>
      </c>
      <c r="M18" s="22">
        <f t="shared" si="2"/>
        <v>0</v>
      </c>
      <c r="N18" s="22">
        <f t="shared" si="3"/>
        <v>0</v>
      </c>
    </row>
    <row r="19" spans="1:14">
      <c r="A19" s="21" t="s">
        <v>489</v>
      </c>
      <c r="B19" s="21" t="s">
        <v>370</v>
      </c>
      <c r="C19" s="22">
        <v>100</v>
      </c>
      <c r="D19" s="23">
        <v>100</v>
      </c>
      <c r="F19" s="21" t="s">
        <v>489</v>
      </c>
      <c r="G19" s="21" t="s">
        <v>370</v>
      </c>
      <c r="H19" s="22">
        <v>100</v>
      </c>
      <c r="I19" s="23">
        <v>100</v>
      </c>
      <c r="K19" s="24">
        <f t="shared" si="0"/>
        <v>0</v>
      </c>
      <c r="L19" s="24">
        <f t="shared" si="1"/>
        <v>0</v>
      </c>
      <c r="M19" s="22">
        <f t="shared" si="2"/>
        <v>0</v>
      </c>
      <c r="N19" s="22">
        <f t="shared" si="3"/>
        <v>0</v>
      </c>
    </row>
    <row r="20" spans="1:14">
      <c r="A20" s="21" t="s">
        <v>490</v>
      </c>
      <c r="B20" s="21" t="s">
        <v>370</v>
      </c>
      <c r="C20" s="22">
        <v>100</v>
      </c>
      <c r="D20" s="23">
        <v>100</v>
      </c>
      <c r="F20" s="21" t="s">
        <v>490</v>
      </c>
      <c r="G20" s="21" t="s">
        <v>370</v>
      </c>
      <c r="H20" s="22">
        <v>100</v>
      </c>
      <c r="I20" s="23">
        <v>100</v>
      </c>
      <c r="K20" s="24">
        <f t="shared" si="0"/>
        <v>0</v>
      </c>
      <c r="L20" s="24">
        <f t="shared" si="1"/>
        <v>0</v>
      </c>
      <c r="M20" s="22">
        <f t="shared" si="2"/>
        <v>0</v>
      </c>
      <c r="N20" s="22">
        <f t="shared" si="3"/>
        <v>0</v>
      </c>
    </row>
    <row r="21" spans="1:14">
      <c r="A21" s="21" t="s">
        <v>491</v>
      </c>
      <c r="B21" s="21" t="s">
        <v>370</v>
      </c>
      <c r="C21" s="22">
        <v>100</v>
      </c>
      <c r="D21" s="23">
        <v>100</v>
      </c>
      <c r="F21" s="21" t="s">
        <v>491</v>
      </c>
      <c r="G21" s="21" t="s">
        <v>370</v>
      </c>
      <c r="H21" s="22">
        <v>100</v>
      </c>
      <c r="I21" s="23">
        <v>100</v>
      </c>
      <c r="K21" s="24">
        <f t="shared" si="0"/>
        <v>0</v>
      </c>
      <c r="L21" s="24">
        <f t="shared" si="1"/>
        <v>0</v>
      </c>
      <c r="M21" s="22">
        <f t="shared" si="2"/>
        <v>0</v>
      </c>
      <c r="N21" s="22">
        <f t="shared" si="3"/>
        <v>0</v>
      </c>
    </row>
    <row r="22" spans="1:14">
      <c r="A22" s="21" t="s">
        <v>492</v>
      </c>
      <c r="B22" s="21" t="s">
        <v>370</v>
      </c>
      <c r="C22" s="22">
        <v>100</v>
      </c>
      <c r="D22" s="23">
        <v>100</v>
      </c>
      <c r="F22" s="21" t="s">
        <v>492</v>
      </c>
      <c r="G22" s="21" t="s">
        <v>370</v>
      </c>
      <c r="H22" s="22">
        <v>100</v>
      </c>
      <c r="I22" s="23">
        <v>100</v>
      </c>
      <c r="K22" s="24">
        <f t="shared" si="0"/>
        <v>0</v>
      </c>
      <c r="L22" s="24">
        <f t="shared" si="1"/>
        <v>0</v>
      </c>
      <c r="M22" s="22">
        <f t="shared" si="2"/>
        <v>0</v>
      </c>
      <c r="N22" s="22">
        <f t="shared" si="3"/>
        <v>0</v>
      </c>
    </row>
    <row r="23" spans="1:14">
      <c r="A23" s="21" t="s">
        <v>493</v>
      </c>
      <c r="B23" s="21" t="s">
        <v>725</v>
      </c>
      <c r="C23" s="22">
        <v>929.9</v>
      </c>
      <c r="D23" s="23">
        <v>933.58</v>
      </c>
      <c r="F23" s="21" t="s">
        <v>493</v>
      </c>
      <c r="G23" s="21" t="s">
        <v>725</v>
      </c>
      <c r="H23" s="22">
        <v>929.9</v>
      </c>
      <c r="I23" s="23">
        <v>933.58</v>
      </c>
      <c r="K23" s="24">
        <f t="shared" si="0"/>
        <v>0</v>
      </c>
      <c r="L23" s="24">
        <f t="shared" si="1"/>
        <v>0</v>
      </c>
      <c r="M23" s="22">
        <f t="shared" si="2"/>
        <v>0</v>
      </c>
      <c r="N23" s="22">
        <f t="shared" si="3"/>
        <v>0</v>
      </c>
    </row>
    <row r="24" spans="1:14">
      <c r="A24" s="21" t="s">
        <v>494</v>
      </c>
      <c r="B24" s="21" t="s">
        <v>725</v>
      </c>
      <c r="C24" s="22">
        <v>929.9</v>
      </c>
      <c r="D24" s="23">
        <v>933.58</v>
      </c>
      <c r="F24" s="21" t="s">
        <v>494</v>
      </c>
      <c r="G24" s="21" t="s">
        <v>725</v>
      </c>
      <c r="H24" s="22">
        <v>929.9</v>
      </c>
      <c r="I24" s="23">
        <v>933.58</v>
      </c>
      <c r="K24" s="24">
        <f t="shared" si="0"/>
        <v>0</v>
      </c>
      <c r="L24" s="24">
        <f t="shared" si="1"/>
        <v>0</v>
      </c>
      <c r="M24" s="22">
        <f t="shared" si="2"/>
        <v>0</v>
      </c>
      <c r="N24" s="22">
        <f t="shared" si="3"/>
        <v>0</v>
      </c>
    </row>
    <row r="25" spans="1:14">
      <c r="A25" s="21" t="s">
        <v>495</v>
      </c>
      <c r="B25" s="21" t="s">
        <v>725</v>
      </c>
      <c r="C25" s="22">
        <v>929.9</v>
      </c>
      <c r="D25" s="23">
        <v>933.58</v>
      </c>
      <c r="F25" s="21" t="s">
        <v>495</v>
      </c>
      <c r="G25" s="21" t="s">
        <v>725</v>
      </c>
      <c r="H25" s="22">
        <v>929.9</v>
      </c>
      <c r="I25" s="23">
        <v>933.58</v>
      </c>
      <c r="K25" s="24">
        <f t="shared" si="0"/>
        <v>0</v>
      </c>
      <c r="L25" s="24">
        <f t="shared" si="1"/>
        <v>0</v>
      </c>
      <c r="M25" s="22">
        <f t="shared" si="2"/>
        <v>0</v>
      </c>
      <c r="N25" s="22">
        <f t="shared" si="3"/>
        <v>0</v>
      </c>
    </row>
    <row r="26" spans="1:14">
      <c r="A26" s="21" t="s">
        <v>496</v>
      </c>
      <c r="B26" s="21" t="s">
        <v>725</v>
      </c>
      <c r="C26" s="22">
        <v>929.9</v>
      </c>
      <c r="D26" s="23">
        <v>933.58</v>
      </c>
      <c r="F26" s="21" t="s">
        <v>496</v>
      </c>
      <c r="G26" s="21" t="s">
        <v>725</v>
      </c>
      <c r="H26" s="22">
        <v>929.9</v>
      </c>
      <c r="I26" s="23">
        <v>933.58</v>
      </c>
      <c r="K26" s="24">
        <f t="shared" si="0"/>
        <v>0</v>
      </c>
      <c r="L26" s="24">
        <f t="shared" si="1"/>
        <v>0</v>
      </c>
      <c r="M26" s="22">
        <f t="shared" si="2"/>
        <v>0</v>
      </c>
      <c r="N26" s="22">
        <f t="shared" si="3"/>
        <v>0</v>
      </c>
    </row>
    <row r="27" spans="1:14">
      <c r="A27" s="21" t="s">
        <v>497</v>
      </c>
      <c r="B27" s="21" t="s">
        <v>725</v>
      </c>
      <c r="C27" s="22">
        <v>929.9</v>
      </c>
      <c r="D27" s="23">
        <v>933.58</v>
      </c>
      <c r="F27" s="21" t="s">
        <v>497</v>
      </c>
      <c r="G27" s="21" t="s">
        <v>725</v>
      </c>
      <c r="H27" s="22">
        <v>929.9</v>
      </c>
      <c r="I27" s="23">
        <v>933.58</v>
      </c>
      <c r="K27" s="24">
        <f t="shared" si="0"/>
        <v>0</v>
      </c>
      <c r="L27" s="24">
        <f t="shared" si="1"/>
        <v>0</v>
      </c>
      <c r="M27" s="22">
        <f t="shared" si="2"/>
        <v>0</v>
      </c>
      <c r="N27" s="22">
        <f t="shared" si="3"/>
        <v>0</v>
      </c>
    </row>
    <row r="28" spans="1:14">
      <c r="A28" s="21" t="s">
        <v>498</v>
      </c>
      <c r="B28" s="21" t="s">
        <v>725</v>
      </c>
      <c r="C28" s="22">
        <v>929.9</v>
      </c>
      <c r="D28" s="23">
        <v>933.58</v>
      </c>
      <c r="F28" s="21" t="s">
        <v>498</v>
      </c>
      <c r="G28" s="21" t="s">
        <v>725</v>
      </c>
      <c r="H28" s="22">
        <v>929.9</v>
      </c>
      <c r="I28" s="23">
        <v>933.58</v>
      </c>
      <c r="K28" s="24">
        <f t="shared" si="0"/>
        <v>0</v>
      </c>
      <c r="L28" s="24">
        <f t="shared" si="1"/>
        <v>0</v>
      </c>
      <c r="M28" s="22">
        <f t="shared" si="2"/>
        <v>0</v>
      </c>
      <c r="N28" s="22">
        <f t="shared" si="3"/>
        <v>0</v>
      </c>
    </row>
    <row r="29" spans="1:14">
      <c r="A29" s="21" t="s">
        <v>499</v>
      </c>
      <c r="B29" s="21" t="s">
        <v>370</v>
      </c>
      <c r="C29" s="22">
        <v>100</v>
      </c>
      <c r="D29" s="23">
        <v>100</v>
      </c>
      <c r="F29" s="21" t="s">
        <v>499</v>
      </c>
      <c r="G29" s="21" t="s">
        <v>370</v>
      </c>
      <c r="H29" s="22">
        <v>100</v>
      </c>
      <c r="I29" s="23">
        <v>100</v>
      </c>
      <c r="K29" s="24">
        <f t="shared" ref="K29:K92" si="4">IF(A29=F29,0,999)</f>
        <v>0</v>
      </c>
      <c r="L29" s="24">
        <f t="shared" ref="L29:L92" si="5">IF(B29=G29,0,999)</f>
        <v>0</v>
      </c>
      <c r="M29" s="22">
        <f t="shared" ref="M29:M92" si="6">C29-H29</f>
        <v>0</v>
      </c>
      <c r="N29" s="22">
        <f t="shared" ref="N29:N92" si="7">D29-I29</f>
        <v>0</v>
      </c>
    </row>
    <row r="30" spans="1:14">
      <c r="A30" s="21" t="s">
        <v>500</v>
      </c>
      <c r="B30" s="21" t="s">
        <v>370</v>
      </c>
      <c r="C30" s="22">
        <v>100</v>
      </c>
      <c r="D30" s="23">
        <v>100</v>
      </c>
      <c r="F30" s="21" t="s">
        <v>500</v>
      </c>
      <c r="G30" s="21" t="s">
        <v>370</v>
      </c>
      <c r="H30" s="22">
        <v>100</v>
      </c>
      <c r="I30" s="23">
        <v>100</v>
      </c>
      <c r="K30" s="24">
        <f t="shared" si="4"/>
        <v>0</v>
      </c>
      <c r="L30" s="24">
        <f t="shared" si="5"/>
        <v>0</v>
      </c>
      <c r="M30" s="22">
        <f t="shared" si="6"/>
        <v>0</v>
      </c>
      <c r="N30" s="22">
        <f t="shared" si="7"/>
        <v>0</v>
      </c>
    </row>
    <row r="31" spans="1:14">
      <c r="A31" s="21" t="s">
        <v>501</v>
      </c>
      <c r="B31" s="21" t="s">
        <v>370</v>
      </c>
      <c r="C31" s="22">
        <v>100</v>
      </c>
      <c r="D31" s="23">
        <v>100</v>
      </c>
      <c r="F31" s="21" t="s">
        <v>501</v>
      </c>
      <c r="G31" s="21" t="s">
        <v>370</v>
      </c>
      <c r="H31" s="22">
        <v>100</v>
      </c>
      <c r="I31" s="23">
        <v>100</v>
      </c>
      <c r="K31" s="24">
        <f t="shared" si="4"/>
        <v>0</v>
      </c>
      <c r="L31" s="24">
        <f t="shared" si="5"/>
        <v>0</v>
      </c>
      <c r="M31" s="22">
        <f t="shared" si="6"/>
        <v>0</v>
      </c>
      <c r="N31" s="22">
        <f t="shared" si="7"/>
        <v>0</v>
      </c>
    </row>
    <row r="32" spans="1:14">
      <c r="A32" s="21" t="s">
        <v>502</v>
      </c>
      <c r="B32" s="21" t="s">
        <v>370</v>
      </c>
      <c r="C32" s="22">
        <v>100</v>
      </c>
      <c r="D32" s="23">
        <v>100</v>
      </c>
      <c r="F32" s="21" t="s">
        <v>502</v>
      </c>
      <c r="G32" s="21" t="s">
        <v>370</v>
      </c>
      <c r="H32" s="22">
        <v>100</v>
      </c>
      <c r="I32" s="23">
        <v>100</v>
      </c>
      <c r="K32" s="24">
        <f t="shared" si="4"/>
        <v>0</v>
      </c>
      <c r="L32" s="24">
        <f t="shared" si="5"/>
        <v>0</v>
      </c>
      <c r="M32" s="22">
        <f t="shared" si="6"/>
        <v>0</v>
      </c>
      <c r="N32" s="22">
        <f t="shared" si="7"/>
        <v>0</v>
      </c>
    </row>
    <row r="33" spans="1:15">
      <c r="A33" s="21" t="s">
        <v>503</v>
      </c>
      <c r="B33" s="21" t="s">
        <v>370</v>
      </c>
      <c r="C33" s="22">
        <v>100</v>
      </c>
      <c r="D33" s="23">
        <v>100</v>
      </c>
      <c r="F33" s="21" t="s">
        <v>503</v>
      </c>
      <c r="G33" s="21" t="s">
        <v>370</v>
      </c>
      <c r="H33" s="22">
        <v>100</v>
      </c>
      <c r="I33" s="23">
        <v>100</v>
      </c>
      <c r="K33" s="24">
        <f t="shared" si="4"/>
        <v>0</v>
      </c>
      <c r="L33" s="24">
        <f t="shared" si="5"/>
        <v>0</v>
      </c>
      <c r="M33" s="22">
        <f t="shared" si="6"/>
        <v>0</v>
      </c>
      <c r="N33" s="22">
        <f t="shared" si="7"/>
        <v>0</v>
      </c>
    </row>
    <row r="34" spans="1:15">
      <c r="A34" s="21" t="s">
        <v>504</v>
      </c>
      <c r="B34" s="21" t="s">
        <v>725</v>
      </c>
      <c r="C34" s="22">
        <v>929.9</v>
      </c>
      <c r="D34" s="23">
        <v>933.58</v>
      </c>
      <c r="F34" s="21" t="s">
        <v>504</v>
      </c>
      <c r="G34" s="21" t="s">
        <v>725</v>
      </c>
      <c r="H34" s="22">
        <v>929.9</v>
      </c>
      <c r="I34" s="23">
        <v>933.58</v>
      </c>
      <c r="K34" s="24">
        <f t="shared" si="4"/>
        <v>0</v>
      </c>
      <c r="L34" s="24">
        <f t="shared" si="5"/>
        <v>0</v>
      </c>
      <c r="M34" s="22">
        <f t="shared" si="6"/>
        <v>0</v>
      </c>
      <c r="N34" s="22">
        <f t="shared" si="7"/>
        <v>0</v>
      </c>
    </row>
    <row r="35" spans="1:15">
      <c r="A35" s="21" t="s">
        <v>505</v>
      </c>
      <c r="B35" s="21" t="s">
        <v>370</v>
      </c>
      <c r="C35" s="22">
        <v>100</v>
      </c>
      <c r="D35" s="23">
        <v>100</v>
      </c>
      <c r="F35" s="21" t="s">
        <v>505</v>
      </c>
      <c r="G35" s="21" t="s">
        <v>370</v>
      </c>
      <c r="H35" s="22">
        <v>100</v>
      </c>
      <c r="I35" s="23">
        <v>100</v>
      </c>
      <c r="K35" s="24">
        <f t="shared" si="4"/>
        <v>0</v>
      </c>
      <c r="L35" s="24">
        <f t="shared" si="5"/>
        <v>0</v>
      </c>
      <c r="M35" s="22">
        <f t="shared" si="6"/>
        <v>0</v>
      </c>
      <c r="N35" s="22">
        <f t="shared" si="7"/>
        <v>0</v>
      </c>
    </row>
    <row r="36" spans="1:15">
      <c r="A36" s="21" t="s">
        <v>506</v>
      </c>
      <c r="B36" s="21" t="s">
        <v>725</v>
      </c>
      <c r="C36" s="22">
        <v>929.9</v>
      </c>
      <c r="D36" s="23">
        <v>933.58</v>
      </c>
      <c r="F36" s="21" t="s">
        <v>506</v>
      </c>
      <c r="G36" s="21" t="s">
        <v>725</v>
      </c>
      <c r="H36" s="22">
        <v>929.9</v>
      </c>
      <c r="I36" s="23">
        <v>933.58</v>
      </c>
      <c r="K36" s="24">
        <f t="shared" si="4"/>
        <v>0</v>
      </c>
      <c r="L36" s="24">
        <f t="shared" si="5"/>
        <v>0</v>
      </c>
      <c r="M36" s="22">
        <f t="shared" si="6"/>
        <v>0</v>
      </c>
      <c r="N36" s="22">
        <f t="shared" si="7"/>
        <v>0</v>
      </c>
    </row>
    <row r="37" spans="1:15">
      <c r="A37" s="21" t="s">
        <v>507</v>
      </c>
      <c r="B37" s="21" t="s">
        <v>725</v>
      </c>
      <c r="C37" s="22">
        <v>929.9</v>
      </c>
      <c r="D37" s="23">
        <v>933.58</v>
      </c>
      <c r="F37" s="21" t="s">
        <v>507</v>
      </c>
      <c r="G37" s="21" t="s">
        <v>725</v>
      </c>
      <c r="H37" s="22">
        <v>929.9</v>
      </c>
      <c r="I37" s="23">
        <v>933.58</v>
      </c>
      <c r="K37" s="24">
        <f t="shared" si="4"/>
        <v>0</v>
      </c>
      <c r="L37" s="24">
        <f t="shared" si="5"/>
        <v>0</v>
      </c>
      <c r="M37" s="22">
        <f t="shared" si="6"/>
        <v>0</v>
      </c>
      <c r="N37" s="22">
        <f t="shared" si="7"/>
        <v>0</v>
      </c>
    </row>
    <row r="38" spans="1:15">
      <c r="A38" s="21" t="s">
        <v>431</v>
      </c>
      <c r="B38" s="21" t="s">
        <v>288</v>
      </c>
      <c r="C38" s="22">
        <v>279.89999999999998</v>
      </c>
      <c r="D38" s="23">
        <v>323.10000000000002</v>
      </c>
      <c r="F38" s="21" t="s">
        <v>431</v>
      </c>
      <c r="G38" s="21" t="s">
        <v>288</v>
      </c>
      <c r="H38" s="22">
        <v>279.89999999999998</v>
      </c>
      <c r="I38" s="23">
        <v>323.10000000000002</v>
      </c>
      <c r="K38" s="24">
        <f t="shared" si="4"/>
        <v>0</v>
      </c>
      <c r="L38" s="24">
        <f t="shared" si="5"/>
        <v>0</v>
      </c>
      <c r="M38" s="22">
        <f t="shared" si="6"/>
        <v>0</v>
      </c>
      <c r="N38" s="22">
        <f t="shared" si="7"/>
        <v>0</v>
      </c>
    </row>
    <row r="39" spans="1:15">
      <c r="A39" s="21" t="s">
        <v>508</v>
      </c>
      <c r="B39" s="21" t="s">
        <v>725</v>
      </c>
      <c r="C39" s="22">
        <v>929.9</v>
      </c>
      <c r="D39" s="23">
        <v>933.58</v>
      </c>
      <c r="F39" s="21" t="s">
        <v>508</v>
      </c>
      <c r="G39" s="21" t="s">
        <v>725</v>
      </c>
      <c r="H39" s="22">
        <v>929.9</v>
      </c>
      <c r="I39" s="23">
        <v>933.58</v>
      </c>
      <c r="K39" s="24">
        <f t="shared" si="4"/>
        <v>0</v>
      </c>
      <c r="L39" s="24">
        <f t="shared" si="5"/>
        <v>0</v>
      </c>
      <c r="M39" s="22">
        <f t="shared" si="6"/>
        <v>0</v>
      </c>
      <c r="N39" s="22">
        <f t="shared" si="7"/>
        <v>0</v>
      </c>
    </row>
    <row r="40" spans="1:15">
      <c r="A40" s="21" t="s">
        <v>509</v>
      </c>
      <c r="B40" s="21" t="s">
        <v>725</v>
      </c>
      <c r="C40" s="22">
        <v>929.9</v>
      </c>
      <c r="D40" s="23">
        <v>933.58</v>
      </c>
      <c r="F40" s="21" t="s">
        <v>509</v>
      </c>
      <c r="G40" s="21" t="s">
        <v>725</v>
      </c>
      <c r="H40" s="22">
        <v>929.9</v>
      </c>
      <c r="I40" s="23">
        <v>933.58</v>
      </c>
      <c r="K40" s="24">
        <f t="shared" si="4"/>
        <v>0</v>
      </c>
      <c r="L40" s="24">
        <f t="shared" si="5"/>
        <v>0</v>
      </c>
      <c r="M40" s="22">
        <f t="shared" si="6"/>
        <v>0</v>
      </c>
      <c r="N40" s="22">
        <f t="shared" si="7"/>
        <v>0</v>
      </c>
    </row>
    <row r="41" spans="1:15">
      <c r="A41" s="21" t="s">
        <v>510</v>
      </c>
      <c r="B41" s="21" t="s">
        <v>725</v>
      </c>
      <c r="C41" s="22">
        <v>929.9</v>
      </c>
      <c r="D41" s="23">
        <v>933.58</v>
      </c>
      <c r="F41" s="21" t="s">
        <v>510</v>
      </c>
      <c r="G41" s="21" t="s">
        <v>725</v>
      </c>
      <c r="H41" s="22">
        <v>929.9</v>
      </c>
      <c r="I41" s="23">
        <v>933.58</v>
      </c>
      <c r="K41" s="24">
        <f t="shared" si="4"/>
        <v>0</v>
      </c>
      <c r="L41" s="24">
        <f t="shared" si="5"/>
        <v>0</v>
      </c>
      <c r="M41" s="22">
        <f t="shared" si="6"/>
        <v>0</v>
      </c>
      <c r="N41" s="22">
        <f t="shared" si="7"/>
        <v>0</v>
      </c>
    </row>
    <row r="42" spans="1:15">
      <c r="A42" s="21" t="s">
        <v>511</v>
      </c>
      <c r="B42" s="21" t="s">
        <v>725</v>
      </c>
      <c r="C42" s="22">
        <v>929.9</v>
      </c>
      <c r="D42" s="23">
        <v>933.58</v>
      </c>
      <c r="F42" s="21" t="s">
        <v>511</v>
      </c>
      <c r="G42" s="21" t="s">
        <v>725</v>
      </c>
      <c r="H42" s="22">
        <v>929.9</v>
      </c>
      <c r="I42" s="23">
        <v>933.58</v>
      </c>
      <c r="K42" s="24">
        <f t="shared" si="4"/>
        <v>0</v>
      </c>
      <c r="L42" s="24">
        <f t="shared" si="5"/>
        <v>0</v>
      </c>
      <c r="M42" s="22">
        <f t="shared" si="6"/>
        <v>0</v>
      </c>
      <c r="N42" s="22">
        <f t="shared" si="7"/>
        <v>0</v>
      </c>
    </row>
    <row r="43" spans="1:15">
      <c r="A43" s="21" t="s">
        <v>512</v>
      </c>
      <c r="B43" s="21" t="s">
        <v>725</v>
      </c>
      <c r="C43" s="22">
        <v>929.9</v>
      </c>
      <c r="D43" s="23">
        <v>933.58</v>
      </c>
      <c r="F43" s="21" t="s">
        <v>512</v>
      </c>
      <c r="G43" s="21" t="s">
        <v>725</v>
      </c>
      <c r="H43" s="22">
        <v>929.9</v>
      </c>
      <c r="I43" s="23">
        <v>933.58</v>
      </c>
      <c r="K43" s="24">
        <f t="shared" si="4"/>
        <v>0</v>
      </c>
      <c r="L43" s="24">
        <f t="shared" si="5"/>
        <v>0</v>
      </c>
      <c r="M43" s="22">
        <f t="shared" si="6"/>
        <v>0</v>
      </c>
      <c r="N43" s="22">
        <f t="shared" si="7"/>
        <v>0</v>
      </c>
    </row>
    <row r="44" spans="1:15">
      <c r="A44" s="21" t="s">
        <v>513</v>
      </c>
      <c r="B44" s="21" t="s">
        <v>315</v>
      </c>
      <c r="C44" s="22">
        <v>929.9</v>
      </c>
      <c r="D44" s="23">
        <v>933.58</v>
      </c>
      <c r="F44" s="21" t="s">
        <v>513</v>
      </c>
      <c r="G44" s="21" t="s">
        <v>315</v>
      </c>
      <c r="H44" s="22">
        <v>929.9</v>
      </c>
      <c r="I44" s="23">
        <v>933.58</v>
      </c>
      <c r="K44" s="24">
        <f t="shared" si="4"/>
        <v>0</v>
      </c>
      <c r="L44" s="24">
        <f t="shared" si="5"/>
        <v>0</v>
      </c>
      <c r="M44" s="22">
        <f t="shared" si="6"/>
        <v>0</v>
      </c>
      <c r="N44" s="22">
        <f t="shared" si="7"/>
        <v>0</v>
      </c>
    </row>
    <row r="45" spans="1:15">
      <c r="A45" s="25" t="s">
        <v>514</v>
      </c>
      <c r="B45" s="25" t="s">
        <v>726</v>
      </c>
      <c r="C45" s="26">
        <v>-69.8</v>
      </c>
      <c r="D45" s="27">
        <v>-69.8</v>
      </c>
      <c r="E45" s="25"/>
      <c r="F45" s="25" t="s">
        <v>514</v>
      </c>
      <c r="G45" s="25" t="s">
        <v>726</v>
      </c>
      <c r="H45" s="26">
        <v>-34.9</v>
      </c>
      <c r="I45" s="27">
        <v>-34.9</v>
      </c>
      <c r="J45" s="28"/>
      <c r="K45" s="29">
        <f t="shared" si="4"/>
        <v>0</v>
      </c>
      <c r="L45" s="29">
        <f t="shared" si="5"/>
        <v>0</v>
      </c>
      <c r="M45" s="26">
        <f t="shared" si="6"/>
        <v>-34.9</v>
      </c>
      <c r="N45" s="26">
        <f t="shared" si="7"/>
        <v>-34.9</v>
      </c>
      <c r="O45" s="24" t="s">
        <v>797</v>
      </c>
    </row>
    <row r="46" spans="1:15">
      <c r="A46" s="25" t="s">
        <v>515</v>
      </c>
      <c r="B46" s="25" t="s">
        <v>726</v>
      </c>
      <c r="C46" s="26">
        <v>-6.98</v>
      </c>
      <c r="D46" s="27">
        <v>-6.98</v>
      </c>
      <c r="E46" s="25"/>
      <c r="F46" s="25" t="s">
        <v>515</v>
      </c>
      <c r="G46" s="25" t="s">
        <v>726</v>
      </c>
      <c r="H46" s="26">
        <v>-3.49</v>
      </c>
      <c r="I46" s="27">
        <v>-3.49</v>
      </c>
      <c r="J46" s="28"/>
      <c r="K46" s="29">
        <f t="shared" si="4"/>
        <v>0</v>
      </c>
      <c r="L46" s="29">
        <f t="shared" si="5"/>
        <v>0</v>
      </c>
      <c r="M46" s="26">
        <f t="shared" si="6"/>
        <v>-3.49</v>
      </c>
      <c r="N46" s="26">
        <f t="shared" si="7"/>
        <v>-3.49</v>
      </c>
      <c r="O46" s="24" t="s">
        <v>797</v>
      </c>
    </row>
    <row r="47" spans="1:15">
      <c r="A47" s="25" t="s">
        <v>516</v>
      </c>
      <c r="B47" s="25" t="s">
        <v>726</v>
      </c>
      <c r="C47" s="26">
        <v>-69.8</v>
      </c>
      <c r="D47" s="27">
        <v>-69.8</v>
      </c>
      <c r="E47" s="25"/>
      <c r="F47" s="25" t="s">
        <v>516</v>
      </c>
      <c r="G47" s="25" t="s">
        <v>726</v>
      </c>
      <c r="H47" s="26">
        <v>-34.9</v>
      </c>
      <c r="I47" s="27">
        <v>-34.9</v>
      </c>
      <c r="J47" s="28"/>
      <c r="K47" s="29">
        <f t="shared" si="4"/>
        <v>0</v>
      </c>
      <c r="L47" s="29">
        <f t="shared" si="5"/>
        <v>0</v>
      </c>
      <c r="M47" s="26">
        <f t="shared" si="6"/>
        <v>-34.9</v>
      </c>
      <c r="N47" s="26">
        <f t="shared" si="7"/>
        <v>-34.9</v>
      </c>
      <c r="O47" s="24" t="s">
        <v>797</v>
      </c>
    </row>
    <row r="48" spans="1:15">
      <c r="A48" s="21" t="s">
        <v>517</v>
      </c>
      <c r="B48" s="21" t="s">
        <v>370</v>
      </c>
      <c r="C48" s="22">
        <v>100</v>
      </c>
      <c r="D48" s="23">
        <v>100</v>
      </c>
      <c r="F48" s="21" t="s">
        <v>517</v>
      </c>
      <c r="G48" s="21" t="s">
        <v>370</v>
      </c>
      <c r="H48" s="22">
        <v>100</v>
      </c>
      <c r="I48" s="23">
        <v>100</v>
      </c>
      <c r="K48" s="24">
        <f t="shared" si="4"/>
        <v>0</v>
      </c>
      <c r="L48" s="24">
        <f t="shared" si="5"/>
        <v>0</v>
      </c>
      <c r="M48" s="22">
        <f t="shared" si="6"/>
        <v>0</v>
      </c>
      <c r="N48" s="22">
        <f t="shared" si="7"/>
        <v>0</v>
      </c>
    </row>
    <row r="49" spans="1:14">
      <c r="A49" s="21" t="s">
        <v>518</v>
      </c>
      <c r="B49" s="21" t="s">
        <v>370</v>
      </c>
      <c r="C49" s="22">
        <v>100</v>
      </c>
      <c r="D49" s="23">
        <v>100</v>
      </c>
      <c r="F49" s="21" t="s">
        <v>518</v>
      </c>
      <c r="G49" s="21" t="s">
        <v>370</v>
      </c>
      <c r="H49" s="22">
        <v>100</v>
      </c>
      <c r="I49" s="23">
        <v>100</v>
      </c>
      <c r="K49" s="24">
        <f t="shared" si="4"/>
        <v>0</v>
      </c>
      <c r="L49" s="24">
        <f t="shared" si="5"/>
        <v>0</v>
      </c>
      <c r="M49" s="22">
        <f t="shared" si="6"/>
        <v>0</v>
      </c>
      <c r="N49" s="22">
        <f t="shared" si="7"/>
        <v>0</v>
      </c>
    </row>
    <row r="50" spans="1:14">
      <c r="A50" s="21" t="s">
        <v>458</v>
      </c>
      <c r="B50" s="21" t="s">
        <v>465</v>
      </c>
      <c r="C50" s="22">
        <v>189.8</v>
      </c>
      <c r="D50" s="23">
        <v>199.78</v>
      </c>
      <c r="F50" s="21" t="s">
        <v>458</v>
      </c>
      <c r="G50" s="21" t="s">
        <v>465</v>
      </c>
      <c r="H50" s="22">
        <v>189.8</v>
      </c>
      <c r="I50" s="23">
        <v>199.78</v>
      </c>
      <c r="K50" s="24">
        <f t="shared" si="4"/>
        <v>0</v>
      </c>
      <c r="L50" s="24">
        <f t="shared" si="5"/>
        <v>0</v>
      </c>
      <c r="M50" s="22">
        <f t="shared" si="6"/>
        <v>0</v>
      </c>
      <c r="N50" s="22">
        <f t="shared" si="7"/>
        <v>0</v>
      </c>
    </row>
    <row r="51" spans="1:14">
      <c r="A51" s="21" t="s">
        <v>519</v>
      </c>
      <c r="B51" s="21" t="s">
        <v>465</v>
      </c>
      <c r="C51" s="22">
        <v>189.8</v>
      </c>
      <c r="D51" s="23">
        <v>199.78</v>
      </c>
      <c r="F51" s="21" t="s">
        <v>519</v>
      </c>
      <c r="G51" s="21" t="s">
        <v>465</v>
      </c>
      <c r="H51" s="22">
        <v>189.8</v>
      </c>
      <c r="I51" s="23">
        <v>199.78</v>
      </c>
      <c r="K51" s="24">
        <f t="shared" si="4"/>
        <v>0</v>
      </c>
      <c r="L51" s="24">
        <f t="shared" si="5"/>
        <v>0</v>
      </c>
      <c r="M51" s="22">
        <f t="shared" si="6"/>
        <v>0</v>
      </c>
      <c r="N51" s="22">
        <f t="shared" si="7"/>
        <v>0</v>
      </c>
    </row>
    <row r="52" spans="1:14">
      <c r="A52" s="21" t="s">
        <v>520</v>
      </c>
      <c r="B52" s="21" t="s">
        <v>727</v>
      </c>
      <c r="C52" s="22">
        <v>300</v>
      </c>
      <c r="D52" s="23">
        <v>330</v>
      </c>
      <c r="F52" s="21" t="s">
        <v>520</v>
      </c>
      <c r="G52" s="21" t="s">
        <v>727</v>
      </c>
      <c r="H52" s="22">
        <v>300</v>
      </c>
      <c r="I52" s="23">
        <v>330</v>
      </c>
      <c r="K52" s="24">
        <f t="shared" si="4"/>
        <v>0</v>
      </c>
      <c r="L52" s="24">
        <f t="shared" si="5"/>
        <v>0</v>
      </c>
      <c r="M52" s="22">
        <f t="shared" si="6"/>
        <v>0</v>
      </c>
      <c r="N52" s="22">
        <f t="shared" si="7"/>
        <v>0</v>
      </c>
    </row>
    <row r="53" spans="1:14">
      <c r="A53" s="21" t="s">
        <v>521</v>
      </c>
      <c r="B53" s="21" t="s">
        <v>728</v>
      </c>
      <c r="C53" s="22">
        <v>150</v>
      </c>
      <c r="D53" s="23">
        <v>150</v>
      </c>
      <c r="F53" s="21" t="s">
        <v>521</v>
      </c>
      <c r="G53" s="21" t="s">
        <v>728</v>
      </c>
      <c r="H53" s="22">
        <v>150</v>
      </c>
      <c r="I53" s="23">
        <v>150</v>
      </c>
      <c r="K53" s="24">
        <f t="shared" si="4"/>
        <v>0</v>
      </c>
      <c r="L53" s="24">
        <f t="shared" si="5"/>
        <v>0</v>
      </c>
      <c r="M53" s="22">
        <f t="shared" si="6"/>
        <v>0</v>
      </c>
      <c r="N53" s="22">
        <f t="shared" si="7"/>
        <v>0</v>
      </c>
    </row>
    <row r="54" spans="1:14">
      <c r="A54" s="21" t="s">
        <v>522</v>
      </c>
      <c r="B54" s="21" t="s">
        <v>729</v>
      </c>
      <c r="C54" s="22">
        <v>365.56</v>
      </c>
      <c r="D54" s="23">
        <v>365.56</v>
      </c>
      <c r="F54" s="21" t="s">
        <v>522</v>
      </c>
      <c r="G54" s="21" t="s">
        <v>729</v>
      </c>
      <c r="H54" s="22">
        <v>365.56</v>
      </c>
      <c r="I54" s="23">
        <v>365.56</v>
      </c>
      <c r="K54" s="24">
        <f t="shared" si="4"/>
        <v>0</v>
      </c>
      <c r="L54" s="24">
        <f t="shared" si="5"/>
        <v>0</v>
      </c>
      <c r="M54" s="22">
        <f t="shared" si="6"/>
        <v>0</v>
      </c>
      <c r="N54" s="22">
        <f t="shared" si="7"/>
        <v>0</v>
      </c>
    </row>
    <row r="55" spans="1:14">
      <c r="A55" s="21" t="s">
        <v>523</v>
      </c>
      <c r="B55" s="21" t="s">
        <v>729</v>
      </c>
      <c r="C55" s="22">
        <v>365.56</v>
      </c>
      <c r="D55" s="23">
        <v>365.56</v>
      </c>
      <c r="F55" s="21" t="s">
        <v>523</v>
      </c>
      <c r="G55" s="21" t="s">
        <v>729</v>
      </c>
      <c r="H55" s="22">
        <v>365.56</v>
      </c>
      <c r="I55" s="23">
        <v>365.56</v>
      </c>
      <c r="K55" s="24">
        <f t="shared" si="4"/>
        <v>0</v>
      </c>
      <c r="L55" s="24">
        <f t="shared" si="5"/>
        <v>0</v>
      </c>
      <c r="M55" s="22">
        <f t="shared" si="6"/>
        <v>0</v>
      </c>
      <c r="N55" s="22">
        <f t="shared" si="7"/>
        <v>0</v>
      </c>
    </row>
    <row r="56" spans="1:14">
      <c r="A56" s="21" t="s">
        <v>524</v>
      </c>
      <c r="B56" s="21" t="s">
        <v>729</v>
      </c>
      <c r="C56" s="22">
        <v>365.56</v>
      </c>
      <c r="D56" s="23">
        <v>365.56</v>
      </c>
      <c r="F56" s="21" t="s">
        <v>524</v>
      </c>
      <c r="G56" s="21" t="s">
        <v>729</v>
      </c>
      <c r="H56" s="22">
        <v>365.56</v>
      </c>
      <c r="I56" s="23">
        <v>365.56</v>
      </c>
      <c r="K56" s="24">
        <f t="shared" si="4"/>
        <v>0</v>
      </c>
      <c r="L56" s="24">
        <f t="shared" si="5"/>
        <v>0</v>
      </c>
      <c r="M56" s="22">
        <f t="shared" si="6"/>
        <v>0</v>
      </c>
      <c r="N56" s="22">
        <f t="shared" si="7"/>
        <v>0</v>
      </c>
    </row>
    <row r="57" spans="1:14">
      <c r="A57" s="21" t="s">
        <v>525</v>
      </c>
      <c r="B57" s="21" t="s">
        <v>729</v>
      </c>
      <c r="C57" s="22">
        <v>365.56</v>
      </c>
      <c r="D57" s="23">
        <v>365.56</v>
      </c>
      <c r="F57" s="21" t="s">
        <v>525</v>
      </c>
      <c r="G57" s="21" t="s">
        <v>729</v>
      </c>
      <c r="H57" s="22">
        <v>365.56</v>
      </c>
      <c r="I57" s="23">
        <v>365.56</v>
      </c>
      <c r="K57" s="24">
        <f t="shared" si="4"/>
        <v>0</v>
      </c>
      <c r="L57" s="24">
        <f t="shared" si="5"/>
        <v>0</v>
      </c>
      <c r="M57" s="22">
        <f t="shared" si="6"/>
        <v>0</v>
      </c>
      <c r="N57" s="22">
        <f t="shared" si="7"/>
        <v>0</v>
      </c>
    </row>
    <row r="58" spans="1:14">
      <c r="A58" s="21" t="s">
        <v>526</v>
      </c>
      <c r="B58" s="21" t="s">
        <v>465</v>
      </c>
      <c r="C58" s="22">
        <v>94.9</v>
      </c>
      <c r="D58" s="23">
        <v>96.33</v>
      </c>
      <c r="F58" s="21" t="s">
        <v>526</v>
      </c>
      <c r="G58" s="21" t="s">
        <v>465</v>
      </c>
      <c r="H58" s="22">
        <v>94.9</v>
      </c>
      <c r="I58" s="23">
        <v>96.33</v>
      </c>
      <c r="K58" s="24">
        <f t="shared" si="4"/>
        <v>0</v>
      </c>
      <c r="L58" s="24">
        <f t="shared" si="5"/>
        <v>0</v>
      </c>
      <c r="M58" s="22">
        <f t="shared" si="6"/>
        <v>0</v>
      </c>
      <c r="N58" s="22">
        <f t="shared" si="7"/>
        <v>0</v>
      </c>
    </row>
    <row r="59" spans="1:14">
      <c r="A59" s="21" t="s">
        <v>527</v>
      </c>
      <c r="B59" s="21" t="s">
        <v>730</v>
      </c>
      <c r="C59" s="22">
        <v>2599.9899999999998</v>
      </c>
      <c r="D59" s="23">
        <v>2651.99</v>
      </c>
      <c r="F59" s="21" t="s">
        <v>527</v>
      </c>
      <c r="G59" s="21" t="s">
        <v>730</v>
      </c>
      <c r="H59" s="22">
        <v>2599.9899999999998</v>
      </c>
      <c r="I59" s="23">
        <v>2651.99</v>
      </c>
      <c r="K59" s="24">
        <f t="shared" si="4"/>
        <v>0</v>
      </c>
      <c r="L59" s="24">
        <f t="shared" si="5"/>
        <v>0</v>
      </c>
      <c r="M59" s="22">
        <f t="shared" si="6"/>
        <v>0</v>
      </c>
      <c r="N59" s="22">
        <f t="shared" si="7"/>
        <v>0</v>
      </c>
    </row>
    <row r="60" spans="1:14">
      <c r="A60" s="21" t="s">
        <v>528</v>
      </c>
      <c r="B60" s="21" t="s">
        <v>730</v>
      </c>
      <c r="C60" s="22">
        <v>2599.9899999999998</v>
      </c>
      <c r="D60" s="23">
        <v>2651.99</v>
      </c>
      <c r="F60" s="21" t="s">
        <v>528</v>
      </c>
      <c r="G60" s="21" t="s">
        <v>730</v>
      </c>
      <c r="H60" s="22">
        <v>2599.9899999999998</v>
      </c>
      <c r="I60" s="23">
        <v>2651.99</v>
      </c>
      <c r="K60" s="24">
        <f t="shared" si="4"/>
        <v>0</v>
      </c>
      <c r="L60" s="24">
        <f t="shared" si="5"/>
        <v>0</v>
      </c>
      <c r="M60" s="22">
        <f t="shared" si="6"/>
        <v>0</v>
      </c>
      <c r="N60" s="22">
        <f t="shared" si="7"/>
        <v>0</v>
      </c>
    </row>
    <row r="61" spans="1:14">
      <c r="A61" s="21" t="s">
        <v>529</v>
      </c>
      <c r="B61" s="21" t="s">
        <v>731</v>
      </c>
      <c r="C61" s="22">
        <v>1249</v>
      </c>
      <c r="D61" s="23">
        <v>1273.98</v>
      </c>
      <c r="F61" s="21" t="s">
        <v>529</v>
      </c>
      <c r="G61" s="21" t="s">
        <v>731</v>
      </c>
      <c r="H61" s="22">
        <v>1249</v>
      </c>
      <c r="I61" s="23">
        <v>1273.98</v>
      </c>
      <c r="K61" s="24">
        <f t="shared" si="4"/>
        <v>0</v>
      </c>
      <c r="L61" s="24">
        <f t="shared" si="5"/>
        <v>0</v>
      </c>
      <c r="M61" s="22">
        <f t="shared" si="6"/>
        <v>0</v>
      </c>
      <c r="N61" s="22">
        <f t="shared" si="7"/>
        <v>0</v>
      </c>
    </row>
    <row r="62" spans="1:14">
      <c r="A62" s="21" t="s">
        <v>530</v>
      </c>
      <c r="B62" s="21" t="s">
        <v>370</v>
      </c>
      <c r="C62" s="22">
        <v>100</v>
      </c>
      <c r="D62" s="23">
        <v>100</v>
      </c>
      <c r="F62" s="21" t="s">
        <v>530</v>
      </c>
      <c r="G62" s="21" t="s">
        <v>370</v>
      </c>
      <c r="H62" s="22">
        <v>100</v>
      </c>
      <c r="I62" s="23">
        <v>100</v>
      </c>
      <c r="K62" s="24">
        <f t="shared" si="4"/>
        <v>0</v>
      </c>
      <c r="L62" s="24">
        <f t="shared" si="5"/>
        <v>0</v>
      </c>
      <c r="M62" s="22">
        <f t="shared" si="6"/>
        <v>0</v>
      </c>
      <c r="N62" s="22">
        <f t="shared" si="7"/>
        <v>0</v>
      </c>
    </row>
    <row r="63" spans="1:14">
      <c r="A63" s="21" t="s">
        <v>531</v>
      </c>
      <c r="B63" s="21" t="s">
        <v>288</v>
      </c>
      <c r="C63" s="22">
        <v>279.89999999999998</v>
      </c>
      <c r="D63" s="23">
        <v>289.89</v>
      </c>
      <c r="F63" s="21" t="s">
        <v>531</v>
      </c>
      <c r="G63" s="21" t="s">
        <v>288</v>
      </c>
      <c r="H63" s="22">
        <v>279.89999999999998</v>
      </c>
      <c r="I63" s="23">
        <v>289.89</v>
      </c>
      <c r="K63" s="24">
        <f t="shared" si="4"/>
        <v>0</v>
      </c>
      <c r="L63" s="24">
        <f t="shared" si="5"/>
        <v>0</v>
      </c>
      <c r="M63" s="22">
        <f t="shared" si="6"/>
        <v>0</v>
      </c>
      <c r="N63" s="22">
        <f t="shared" si="7"/>
        <v>0</v>
      </c>
    </row>
    <row r="64" spans="1:14">
      <c r="A64" s="21" t="s">
        <v>532</v>
      </c>
      <c r="B64" s="21" t="s">
        <v>370</v>
      </c>
      <c r="C64" s="22">
        <v>100</v>
      </c>
      <c r="D64" s="23">
        <v>100</v>
      </c>
      <c r="F64" s="21" t="s">
        <v>532</v>
      </c>
      <c r="G64" s="21" t="s">
        <v>370</v>
      </c>
      <c r="H64" s="22">
        <v>100</v>
      </c>
      <c r="I64" s="23">
        <v>100</v>
      </c>
      <c r="K64" s="24">
        <f t="shared" si="4"/>
        <v>0</v>
      </c>
      <c r="L64" s="24">
        <f t="shared" si="5"/>
        <v>0</v>
      </c>
      <c r="M64" s="22">
        <f t="shared" si="6"/>
        <v>0</v>
      </c>
      <c r="N64" s="22">
        <f t="shared" si="7"/>
        <v>0</v>
      </c>
    </row>
    <row r="65" spans="1:14">
      <c r="A65" s="21" t="s">
        <v>317</v>
      </c>
      <c r="B65" s="21" t="s">
        <v>327</v>
      </c>
      <c r="C65" s="22">
        <v>0</v>
      </c>
      <c r="D65" s="23">
        <v>0</v>
      </c>
      <c r="F65" s="21" t="s">
        <v>317</v>
      </c>
      <c r="G65" s="21" t="s">
        <v>327</v>
      </c>
      <c r="H65" s="22">
        <v>0</v>
      </c>
      <c r="I65" s="23">
        <v>0</v>
      </c>
      <c r="K65" s="24">
        <f t="shared" si="4"/>
        <v>0</v>
      </c>
      <c r="L65" s="24">
        <f t="shared" si="5"/>
        <v>0</v>
      </c>
      <c r="M65" s="22">
        <f t="shared" si="6"/>
        <v>0</v>
      </c>
      <c r="N65" s="22">
        <f t="shared" si="7"/>
        <v>0</v>
      </c>
    </row>
    <row r="66" spans="1:14">
      <c r="A66" s="21" t="s">
        <v>318</v>
      </c>
      <c r="B66" s="21" t="s">
        <v>327</v>
      </c>
      <c r="C66" s="22">
        <v>404.9</v>
      </c>
      <c r="D66" s="23">
        <v>409.07</v>
      </c>
      <c r="F66" s="21" t="s">
        <v>318</v>
      </c>
      <c r="G66" s="21" t="s">
        <v>327</v>
      </c>
      <c r="H66" s="22">
        <v>404.9</v>
      </c>
      <c r="I66" s="23">
        <v>409.07</v>
      </c>
      <c r="K66" s="24">
        <f t="shared" si="4"/>
        <v>0</v>
      </c>
      <c r="L66" s="24">
        <f t="shared" si="5"/>
        <v>0</v>
      </c>
      <c r="M66" s="22">
        <f t="shared" si="6"/>
        <v>0</v>
      </c>
      <c r="N66" s="22">
        <f t="shared" si="7"/>
        <v>0</v>
      </c>
    </row>
    <row r="67" spans="1:14">
      <c r="A67" s="21" t="s">
        <v>533</v>
      </c>
      <c r="B67" s="21" t="s">
        <v>370</v>
      </c>
      <c r="C67" s="22">
        <v>100</v>
      </c>
      <c r="D67" s="23">
        <v>100</v>
      </c>
      <c r="F67" s="21" t="s">
        <v>533</v>
      </c>
      <c r="G67" s="21" t="s">
        <v>370</v>
      </c>
      <c r="H67" s="22">
        <v>100</v>
      </c>
      <c r="I67" s="23">
        <v>100</v>
      </c>
      <c r="K67" s="24">
        <f t="shared" si="4"/>
        <v>0</v>
      </c>
      <c r="L67" s="24">
        <f t="shared" si="5"/>
        <v>0</v>
      </c>
      <c r="M67" s="22">
        <f t="shared" si="6"/>
        <v>0</v>
      </c>
      <c r="N67" s="22">
        <f t="shared" si="7"/>
        <v>0</v>
      </c>
    </row>
    <row r="68" spans="1:14">
      <c r="A68" s="21" t="s">
        <v>534</v>
      </c>
      <c r="B68" s="21" t="s">
        <v>465</v>
      </c>
      <c r="C68" s="22">
        <v>94.9</v>
      </c>
      <c r="D68" s="23">
        <v>99.89</v>
      </c>
      <c r="F68" s="21" t="s">
        <v>534</v>
      </c>
      <c r="G68" s="21" t="s">
        <v>465</v>
      </c>
      <c r="H68" s="22">
        <v>94.9</v>
      </c>
      <c r="I68" s="23">
        <v>99.89</v>
      </c>
      <c r="K68" s="24">
        <f t="shared" si="4"/>
        <v>0</v>
      </c>
      <c r="L68" s="24">
        <f t="shared" si="5"/>
        <v>0</v>
      </c>
      <c r="M68" s="22">
        <f t="shared" si="6"/>
        <v>0</v>
      </c>
      <c r="N68" s="22">
        <f t="shared" si="7"/>
        <v>0</v>
      </c>
    </row>
    <row r="69" spans="1:14">
      <c r="A69" s="21" t="s">
        <v>535</v>
      </c>
      <c r="B69" s="21" t="s">
        <v>370</v>
      </c>
      <c r="C69" s="22">
        <v>100</v>
      </c>
      <c r="D69" s="23">
        <v>100</v>
      </c>
      <c r="F69" s="21" t="s">
        <v>535</v>
      </c>
      <c r="G69" s="21" t="s">
        <v>370</v>
      </c>
      <c r="H69" s="22">
        <v>100</v>
      </c>
      <c r="I69" s="23">
        <v>100</v>
      </c>
      <c r="K69" s="24">
        <f t="shared" si="4"/>
        <v>0</v>
      </c>
      <c r="L69" s="24">
        <f t="shared" si="5"/>
        <v>0</v>
      </c>
      <c r="M69" s="22">
        <f t="shared" si="6"/>
        <v>0</v>
      </c>
      <c r="N69" s="22">
        <f t="shared" si="7"/>
        <v>0</v>
      </c>
    </row>
    <row r="70" spans="1:14">
      <c r="A70" s="21" t="s">
        <v>536</v>
      </c>
      <c r="B70" s="21" t="s">
        <v>732</v>
      </c>
      <c r="C70" s="22">
        <v>67.8</v>
      </c>
      <c r="D70" s="23">
        <v>69.2</v>
      </c>
      <c r="F70" s="21" t="s">
        <v>536</v>
      </c>
      <c r="G70" s="21" t="s">
        <v>732</v>
      </c>
      <c r="H70" s="22">
        <v>67.8</v>
      </c>
      <c r="I70" s="23">
        <v>69.2</v>
      </c>
      <c r="K70" s="24">
        <f t="shared" si="4"/>
        <v>0</v>
      </c>
      <c r="L70" s="24">
        <f t="shared" si="5"/>
        <v>0</v>
      </c>
      <c r="M70" s="22">
        <f t="shared" si="6"/>
        <v>0</v>
      </c>
      <c r="N70" s="22">
        <f t="shared" si="7"/>
        <v>0</v>
      </c>
    </row>
    <row r="71" spans="1:14">
      <c r="A71" s="21" t="s">
        <v>537</v>
      </c>
      <c r="B71" s="21" t="s">
        <v>292</v>
      </c>
      <c r="C71" s="22">
        <v>399</v>
      </c>
      <c r="D71" s="23">
        <v>401.31</v>
      </c>
      <c r="F71" s="21" t="s">
        <v>537</v>
      </c>
      <c r="G71" s="21" t="s">
        <v>292</v>
      </c>
      <c r="H71" s="22">
        <v>399</v>
      </c>
      <c r="I71" s="23">
        <v>401.31</v>
      </c>
      <c r="K71" s="24">
        <f t="shared" si="4"/>
        <v>0</v>
      </c>
      <c r="L71" s="24">
        <f t="shared" si="5"/>
        <v>0</v>
      </c>
      <c r="M71" s="22">
        <f t="shared" si="6"/>
        <v>0</v>
      </c>
      <c r="N71" s="22">
        <f t="shared" si="7"/>
        <v>0</v>
      </c>
    </row>
    <row r="72" spans="1:14">
      <c r="A72" s="21" t="s">
        <v>538</v>
      </c>
      <c r="B72" s="21" t="s">
        <v>733</v>
      </c>
      <c r="C72" s="22">
        <v>779.7</v>
      </c>
      <c r="D72" s="23">
        <v>781.52</v>
      </c>
      <c r="F72" s="21" t="s">
        <v>538</v>
      </c>
      <c r="G72" s="21" t="s">
        <v>733</v>
      </c>
      <c r="H72" s="22">
        <v>779.7</v>
      </c>
      <c r="I72" s="23">
        <v>781.52</v>
      </c>
      <c r="K72" s="24">
        <f t="shared" si="4"/>
        <v>0</v>
      </c>
      <c r="L72" s="24">
        <f t="shared" si="5"/>
        <v>0</v>
      </c>
      <c r="M72" s="22">
        <f t="shared" si="6"/>
        <v>0</v>
      </c>
      <c r="N72" s="22">
        <f t="shared" si="7"/>
        <v>0</v>
      </c>
    </row>
    <row r="73" spans="1:14">
      <c r="A73" s="21" t="s">
        <v>539</v>
      </c>
      <c r="B73" s="21" t="s">
        <v>288</v>
      </c>
      <c r="C73" s="22">
        <v>279.89999999999998</v>
      </c>
      <c r="D73" s="23">
        <v>323.10000000000002</v>
      </c>
      <c r="F73" s="21" t="s">
        <v>539</v>
      </c>
      <c r="G73" s="21" t="s">
        <v>288</v>
      </c>
      <c r="H73" s="22">
        <v>279.89999999999998</v>
      </c>
      <c r="I73" s="23">
        <v>323.10000000000002</v>
      </c>
      <c r="K73" s="24">
        <f t="shared" si="4"/>
        <v>0</v>
      </c>
      <c r="L73" s="24">
        <f t="shared" si="5"/>
        <v>0</v>
      </c>
      <c r="M73" s="22">
        <f t="shared" si="6"/>
        <v>0</v>
      </c>
      <c r="N73" s="22">
        <f t="shared" si="7"/>
        <v>0</v>
      </c>
    </row>
    <row r="74" spans="1:14">
      <c r="A74" s="21" t="s">
        <v>540</v>
      </c>
      <c r="B74" s="21" t="s">
        <v>288</v>
      </c>
      <c r="C74" s="22">
        <v>279.89999999999998</v>
      </c>
      <c r="D74" s="23">
        <v>289.89</v>
      </c>
      <c r="F74" s="21" t="s">
        <v>540</v>
      </c>
      <c r="G74" s="21" t="s">
        <v>288</v>
      </c>
      <c r="H74" s="22">
        <v>279.89999999999998</v>
      </c>
      <c r="I74" s="23">
        <v>289.89</v>
      </c>
      <c r="K74" s="24">
        <f t="shared" si="4"/>
        <v>0</v>
      </c>
      <c r="L74" s="24">
        <f t="shared" si="5"/>
        <v>0</v>
      </c>
      <c r="M74" s="22">
        <f t="shared" si="6"/>
        <v>0</v>
      </c>
      <c r="N74" s="22">
        <f t="shared" si="7"/>
        <v>0</v>
      </c>
    </row>
    <row r="75" spans="1:14">
      <c r="A75" s="21" t="s">
        <v>541</v>
      </c>
      <c r="B75" s="21" t="s">
        <v>730</v>
      </c>
      <c r="C75" s="22">
        <v>2599.9899999999998</v>
      </c>
      <c r="D75" s="23">
        <v>2651.99</v>
      </c>
      <c r="F75" s="21" t="s">
        <v>541</v>
      </c>
      <c r="G75" s="21" t="s">
        <v>730</v>
      </c>
      <c r="H75" s="22">
        <v>2599.9899999999998</v>
      </c>
      <c r="I75" s="23">
        <v>2651.99</v>
      </c>
      <c r="K75" s="24">
        <f t="shared" si="4"/>
        <v>0</v>
      </c>
      <c r="L75" s="24">
        <f t="shared" si="5"/>
        <v>0</v>
      </c>
      <c r="M75" s="22">
        <f t="shared" si="6"/>
        <v>0</v>
      </c>
      <c r="N75" s="22">
        <f t="shared" si="7"/>
        <v>0</v>
      </c>
    </row>
    <row r="76" spans="1:14">
      <c r="A76" s="21" t="s">
        <v>354</v>
      </c>
      <c r="B76" s="21" t="s">
        <v>361</v>
      </c>
      <c r="C76" s="22">
        <v>0</v>
      </c>
      <c r="D76" s="23">
        <v>0</v>
      </c>
      <c r="F76" s="21" t="s">
        <v>354</v>
      </c>
      <c r="G76" s="21" t="s">
        <v>361</v>
      </c>
      <c r="H76" s="22">
        <v>0</v>
      </c>
      <c r="I76" s="23">
        <v>0</v>
      </c>
      <c r="K76" s="24">
        <f t="shared" si="4"/>
        <v>0</v>
      </c>
      <c r="L76" s="24">
        <f t="shared" si="5"/>
        <v>0</v>
      </c>
      <c r="M76" s="22">
        <f t="shared" si="6"/>
        <v>0</v>
      </c>
      <c r="N76" s="22">
        <f t="shared" si="7"/>
        <v>0</v>
      </c>
    </row>
    <row r="77" spans="1:14">
      <c r="A77" s="21" t="s">
        <v>354</v>
      </c>
      <c r="B77" s="21" t="s">
        <v>360</v>
      </c>
      <c r="C77" s="22">
        <v>0</v>
      </c>
      <c r="D77" s="23">
        <v>0</v>
      </c>
      <c r="F77" s="21" t="s">
        <v>354</v>
      </c>
      <c r="G77" s="21" t="s">
        <v>360</v>
      </c>
      <c r="H77" s="22">
        <v>0</v>
      </c>
      <c r="I77" s="23">
        <v>0</v>
      </c>
      <c r="K77" s="24">
        <f t="shared" si="4"/>
        <v>0</v>
      </c>
      <c r="L77" s="24">
        <f t="shared" si="5"/>
        <v>0</v>
      </c>
      <c r="M77" s="22">
        <f t="shared" si="6"/>
        <v>0</v>
      </c>
      <c r="N77" s="22">
        <f t="shared" si="7"/>
        <v>0</v>
      </c>
    </row>
    <row r="78" spans="1:14">
      <c r="A78" s="21" t="s">
        <v>354</v>
      </c>
      <c r="B78" s="21" t="s">
        <v>359</v>
      </c>
      <c r="C78" s="22">
        <v>0</v>
      </c>
      <c r="D78" s="23">
        <v>0</v>
      </c>
      <c r="F78" s="21" t="s">
        <v>354</v>
      </c>
      <c r="G78" s="21" t="s">
        <v>359</v>
      </c>
      <c r="H78" s="22">
        <v>0</v>
      </c>
      <c r="I78" s="23">
        <v>0</v>
      </c>
      <c r="K78" s="24">
        <f t="shared" si="4"/>
        <v>0</v>
      </c>
      <c r="L78" s="24">
        <f t="shared" si="5"/>
        <v>0</v>
      </c>
      <c r="M78" s="22">
        <f t="shared" si="6"/>
        <v>0</v>
      </c>
      <c r="N78" s="22">
        <f t="shared" si="7"/>
        <v>0</v>
      </c>
    </row>
    <row r="79" spans="1:14">
      <c r="A79" s="21" t="s">
        <v>354</v>
      </c>
      <c r="B79" s="21" t="s">
        <v>358</v>
      </c>
      <c r="C79" s="22">
        <v>0</v>
      </c>
      <c r="D79" s="23">
        <v>0</v>
      </c>
      <c r="F79" s="21" t="s">
        <v>354</v>
      </c>
      <c r="G79" s="21" t="s">
        <v>358</v>
      </c>
      <c r="H79" s="22">
        <v>0</v>
      </c>
      <c r="I79" s="23">
        <v>0</v>
      </c>
      <c r="K79" s="24">
        <f t="shared" si="4"/>
        <v>0</v>
      </c>
      <c r="L79" s="24">
        <f t="shared" si="5"/>
        <v>0</v>
      </c>
      <c r="M79" s="22">
        <f t="shared" si="6"/>
        <v>0</v>
      </c>
      <c r="N79" s="22">
        <f t="shared" si="7"/>
        <v>0</v>
      </c>
    </row>
    <row r="80" spans="1:14">
      <c r="A80" s="21" t="s">
        <v>355</v>
      </c>
      <c r="B80" s="21" t="s">
        <v>361</v>
      </c>
      <c r="C80" s="22">
        <v>28.9</v>
      </c>
      <c r="D80" s="23">
        <v>35.32</v>
      </c>
      <c r="F80" s="21" t="s">
        <v>355</v>
      </c>
      <c r="G80" s="21" t="s">
        <v>361</v>
      </c>
      <c r="H80" s="22">
        <v>28.9</v>
      </c>
      <c r="I80" s="23">
        <v>35.32</v>
      </c>
      <c r="K80" s="24">
        <f t="shared" si="4"/>
        <v>0</v>
      </c>
      <c r="L80" s="24">
        <f t="shared" si="5"/>
        <v>0</v>
      </c>
      <c r="M80" s="22">
        <f t="shared" si="6"/>
        <v>0</v>
      </c>
      <c r="N80" s="22">
        <f t="shared" si="7"/>
        <v>0</v>
      </c>
    </row>
    <row r="81" spans="1:14">
      <c r="A81" s="21" t="s">
        <v>355</v>
      </c>
      <c r="B81" s="21" t="s">
        <v>360</v>
      </c>
      <c r="C81" s="22">
        <v>29.9</v>
      </c>
      <c r="D81" s="23">
        <v>36.54</v>
      </c>
      <c r="F81" s="21" t="s">
        <v>355</v>
      </c>
      <c r="G81" s="21" t="s">
        <v>360</v>
      </c>
      <c r="H81" s="22">
        <v>29.9</v>
      </c>
      <c r="I81" s="23">
        <v>36.54</v>
      </c>
      <c r="K81" s="24">
        <f t="shared" si="4"/>
        <v>0</v>
      </c>
      <c r="L81" s="24">
        <f t="shared" si="5"/>
        <v>0</v>
      </c>
      <c r="M81" s="22">
        <f t="shared" si="6"/>
        <v>0</v>
      </c>
      <c r="N81" s="22">
        <f t="shared" si="7"/>
        <v>0</v>
      </c>
    </row>
    <row r="82" spans="1:14">
      <c r="A82" s="21" t="s">
        <v>355</v>
      </c>
      <c r="B82" s="21" t="s">
        <v>359</v>
      </c>
      <c r="C82" s="22">
        <v>37.9</v>
      </c>
      <c r="D82" s="23">
        <v>46.32</v>
      </c>
      <c r="F82" s="21" t="s">
        <v>355</v>
      </c>
      <c r="G82" s="21" t="s">
        <v>359</v>
      </c>
      <c r="H82" s="22">
        <v>37.9</v>
      </c>
      <c r="I82" s="23">
        <v>46.32</v>
      </c>
      <c r="K82" s="24">
        <f t="shared" si="4"/>
        <v>0</v>
      </c>
      <c r="L82" s="24">
        <f t="shared" si="5"/>
        <v>0</v>
      </c>
      <c r="M82" s="22">
        <f t="shared" si="6"/>
        <v>0</v>
      </c>
      <c r="N82" s="22">
        <f t="shared" si="7"/>
        <v>0</v>
      </c>
    </row>
    <row r="83" spans="1:14">
      <c r="A83" s="21" t="s">
        <v>355</v>
      </c>
      <c r="B83" s="21" t="s">
        <v>358</v>
      </c>
      <c r="C83" s="22">
        <v>28.9</v>
      </c>
      <c r="D83" s="23">
        <v>35.340000000000003</v>
      </c>
      <c r="F83" s="21" t="s">
        <v>355</v>
      </c>
      <c r="G83" s="21" t="s">
        <v>358</v>
      </c>
      <c r="H83" s="22">
        <v>28.9</v>
      </c>
      <c r="I83" s="23">
        <v>35.340000000000003</v>
      </c>
      <c r="K83" s="24">
        <f t="shared" si="4"/>
        <v>0</v>
      </c>
      <c r="L83" s="24">
        <f t="shared" si="5"/>
        <v>0</v>
      </c>
      <c r="M83" s="22">
        <f t="shared" si="6"/>
        <v>0</v>
      </c>
      <c r="N83" s="22">
        <f t="shared" si="7"/>
        <v>0</v>
      </c>
    </row>
    <row r="84" spans="1:14">
      <c r="A84" s="21" t="s">
        <v>542</v>
      </c>
      <c r="B84" s="21" t="s">
        <v>734</v>
      </c>
      <c r="C84" s="22">
        <v>0</v>
      </c>
      <c r="D84" s="23">
        <v>0</v>
      </c>
      <c r="F84" s="21" t="s">
        <v>542</v>
      </c>
      <c r="G84" s="21" t="s">
        <v>734</v>
      </c>
      <c r="H84" s="22">
        <v>0</v>
      </c>
      <c r="I84" s="23">
        <v>0</v>
      </c>
      <c r="K84" s="24">
        <f t="shared" si="4"/>
        <v>0</v>
      </c>
      <c r="L84" s="24">
        <f t="shared" si="5"/>
        <v>0</v>
      </c>
      <c r="M84" s="22">
        <f t="shared" si="6"/>
        <v>0</v>
      </c>
      <c r="N84" s="22">
        <f t="shared" si="7"/>
        <v>0</v>
      </c>
    </row>
    <row r="85" spans="1:14">
      <c r="A85" s="21" t="s">
        <v>542</v>
      </c>
      <c r="B85" s="21" t="s">
        <v>735</v>
      </c>
      <c r="C85" s="22">
        <v>0</v>
      </c>
      <c r="D85" s="23">
        <v>0</v>
      </c>
      <c r="F85" s="21" t="s">
        <v>542</v>
      </c>
      <c r="G85" s="21" t="s">
        <v>735</v>
      </c>
      <c r="H85" s="22">
        <v>0</v>
      </c>
      <c r="I85" s="23">
        <v>0</v>
      </c>
      <c r="K85" s="24">
        <f t="shared" si="4"/>
        <v>0</v>
      </c>
      <c r="L85" s="24">
        <f t="shared" si="5"/>
        <v>0</v>
      </c>
      <c r="M85" s="22">
        <f t="shared" si="6"/>
        <v>0</v>
      </c>
      <c r="N85" s="22">
        <f t="shared" si="7"/>
        <v>0</v>
      </c>
    </row>
    <row r="86" spans="1:14">
      <c r="A86" s="21" t="s">
        <v>542</v>
      </c>
      <c r="B86" s="21" t="s">
        <v>736</v>
      </c>
      <c r="C86" s="22">
        <v>0</v>
      </c>
      <c r="D86" s="23">
        <v>0</v>
      </c>
      <c r="F86" s="21" t="s">
        <v>542</v>
      </c>
      <c r="G86" s="21" t="s">
        <v>736</v>
      </c>
      <c r="H86" s="22">
        <v>0</v>
      </c>
      <c r="I86" s="23">
        <v>0</v>
      </c>
      <c r="K86" s="24">
        <f t="shared" si="4"/>
        <v>0</v>
      </c>
      <c r="L86" s="24">
        <f t="shared" si="5"/>
        <v>0</v>
      </c>
      <c r="M86" s="22">
        <f t="shared" si="6"/>
        <v>0</v>
      </c>
      <c r="N86" s="22">
        <f t="shared" si="7"/>
        <v>0</v>
      </c>
    </row>
    <row r="87" spans="1:14">
      <c r="A87" s="21" t="s">
        <v>543</v>
      </c>
      <c r="B87" s="21" t="s">
        <v>734</v>
      </c>
      <c r="C87" s="22">
        <v>26.9</v>
      </c>
      <c r="D87" s="23">
        <v>32.14</v>
      </c>
      <c r="F87" s="21" t="s">
        <v>543</v>
      </c>
      <c r="G87" s="21" t="s">
        <v>734</v>
      </c>
      <c r="H87" s="22">
        <v>26.9</v>
      </c>
      <c r="I87" s="23">
        <v>32.14</v>
      </c>
      <c r="K87" s="24">
        <f t="shared" si="4"/>
        <v>0</v>
      </c>
      <c r="L87" s="24">
        <f t="shared" si="5"/>
        <v>0</v>
      </c>
      <c r="M87" s="22">
        <f t="shared" si="6"/>
        <v>0</v>
      </c>
      <c r="N87" s="22">
        <f t="shared" si="7"/>
        <v>0</v>
      </c>
    </row>
    <row r="88" spans="1:14">
      <c r="A88" s="21" t="s">
        <v>543</v>
      </c>
      <c r="B88" s="21" t="s">
        <v>735</v>
      </c>
      <c r="C88" s="22">
        <v>30.9</v>
      </c>
      <c r="D88" s="23">
        <v>36.92</v>
      </c>
      <c r="F88" s="21" t="s">
        <v>543</v>
      </c>
      <c r="G88" s="21" t="s">
        <v>735</v>
      </c>
      <c r="H88" s="22">
        <v>30.9</v>
      </c>
      <c r="I88" s="23">
        <v>36.92</v>
      </c>
      <c r="K88" s="24">
        <f t="shared" si="4"/>
        <v>0</v>
      </c>
      <c r="L88" s="24">
        <f t="shared" si="5"/>
        <v>0</v>
      </c>
      <c r="M88" s="22">
        <f t="shared" si="6"/>
        <v>0</v>
      </c>
      <c r="N88" s="22">
        <f t="shared" si="7"/>
        <v>0</v>
      </c>
    </row>
    <row r="89" spans="1:14">
      <c r="A89" s="21" t="s">
        <v>543</v>
      </c>
      <c r="B89" s="21" t="s">
        <v>736</v>
      </c>
      <c r="C89" s="22">
        <v>23.9</v>
      </c>
      <c r="D89" s="23">
        <v>28.59</v>
      </c>
      <c r="F89" s="21" t="s">
        <v>543</v>
      </c>
      <c r="G89" s="21" t="s">
        <v>736</v>
      </c>
      <c r="H89" s="22">
        <v>23.9</v>
      </c>
      <c r="I89" s="23">
        <v>28.59</v>
      </c>
      <c r="K89" s="24">
        <f t="shared" si="4"/>
        <v>0</v>
      </c>
      <c r="L89" s="24">
        <f t="shared" si="5"/>
        <v>0</v>
      </c>
      <c r="M89" s="22">
        <f t="shared" si="6"/>
        <v>0</v>
      </c>
      <c r="N89" s="22">
        <f t="shared" si="7"/>
        <v>0</v>
      </c>
    </row>
    <row r="90" spans="1:14">
      <c r="A90" s="21" t="s">
        <v>544</v>
      </c>
      <c r="B90" s="21" t="s">
        <v>361</v>
      </c>
      <c r="C90" s="22">
        <v>0</v>
      </c>
      <c r="D90" s="23">
        <v>0</v>
      </c>
      <c r="F90" s="21" t="s">
        <v>544</v>
      </c>
      <c r="G90" s="21" t="s">
        <v>361</v>
      </c>
      <c r="H90" s="22">
        <v>0</v>
      </c>
      <c r="I90" s="23">
        <v>0</v>
      </c>
      <c r="K90" s="24">
        <f t="shared" si="4"/>
        <v>0</v>
      </c>
      <c r="L90" s="24">
        <f t="shared" si="5"/>
        <v>0</v>
      </c>
      <c r="M90" s="22">
        <f t="shared" si="6"/>
        <v>0</v>
      </c>
      <c r="N90" s="22">
        <f t="shared" si="7"/>
        <v>0</v>
      </c>
    </row>
    <row r="91" spans="1:14">
      <c r="A91" s="21" t="s">
        <v>544</v>
      </c>
      <c r="B91" s="21" t="s">
        <v>360</v>
      </c>
      <c r="C91" s="22">
        <v>0</v>
      </c>
      <c r="D91" s="23">
        <v>0</v>
      </c>
      <c r="F91" s="21" t="s">
        <v>544</v>
      </c>
      <c r="G91" s="21" t="s">
        <v>360</v>
      </c>
      <c r="H91" s="22">
        <v>0</v>
      </c>
      <c r="I91" s="23">
        <v>0</v>
      </c>
      <c r="K91" s="24">
        <f t="shared" si="4"/>
        <v>0</v>
      </c>
      <c r="L91" s="24">
        <f t="shared" si="5"/>
        <v>0</v>
      </c>
      <c r="M91" s="22">
        <f t="shared" si="6"/>
        <v>0</v>
      </c>
      <c r="N91" s="22">
        <f t="shared" si="7"/>
        <v>0</v>
      </c>
    </row>
    <row r="92" spans="1:14">
      <c r="A92" s="21" t="s">
        <v>544</v>
      </c>
      <c r="B92" s="21" t="s">
        <v>359</v>
      </c>
      <c r="C92" s="22">
        <v>0</v>
      </c>
      <c r="D92" s="23">
        <v>0</v>
      </c>
      <c r="F92" s="21" t="s">
        <v>544</v>
      </c>
      <c r="G92" s="21" t="s">
        <v>359</v>
      </c>
      <c r="H92" s="22">
        <v>0</v>
      </c>
      <c r="I92" s="23">
        <v>0</v>
      </c>
      <c r="K92" s="24">
        <f t="shared" si="4"/>
        <v>0</v>
      </c>
      <c r="L92" s="24">
        <f t="shared" si="5"/>
        <v>0</v>
      </c>
      <c r="M92" s="22">
        <f t="shared" si="6"/>
        <v>0</v>
      </c>
      <c r="N92" s="22">
        <f t="shared" si="7"/>
        <v>0</v>
      </c>
    </row>
    <row r="93" spans="1:14">
      <c r="A93" s="21" t="s">
        <v>544</v>
      </c>
      <c r="B93" s="21" t="s">
        <v>358</v>
      </c>
      <c r="C93" s="22">
        <v>0</v>
      </c>
      <c r="D93" s="23">
        <v>0</v>
      </c>
      <c r="F93" s="21" t="s">
        <v>544</v>
      </c>
      <c r="G93" s="21" t="s">
        <v>358</v>
      </c>
      <c r="H93" s="22">
        <v>0</v>
      </c>
      <c r="I93" s="23">
        <v>0</v>
      </c>
      <c r="K93" s="24">
        <f t="shared" ref="K93:K103" si="8">IF(A93=F93,0,999)</f>
        <v>0</v>
      </c>
      <c r="L93" s="24">
        <f t="shared" ref="L93:L103" si="9">IF(B93=G93,0,999)</f>
        <v>0</v>
      </c>
      <c r="M93" s="22">
        <f t="shared" ref="M93:M103" si="10">C93-H93</f>
        <v>0</v>
      </c>
      <c r="N93" s="22">
        <f t="shared" ref="N93:N103" si="11">D93-I93</f>
        <v>0</v>
      </c>
    </row>
    <row r="94" spans="1:14">
      <c r="A94" s="21" t="s">
        <v>545</v>
      </c>
      <c r="B94" s="21" t="s">
        <v>361</v>
      </c>
      <c r="C94" s="22">
        <v>28.9</v>
      </c>
      <c r="D94" s="23">
        <v>35.32</v>
      </c>
      <c r="F94" s="21" t="s">
        <v>545</v>
      </c>
      <c r="G94" s="21" t="s">
        <v>361</v>
      </c>
      <c r="H94" s="22">
        <v>28.9</v>
      </c>
      <c r="I94" s="23">
        <v>35.32</v>
      </c>
      <c r="K94" s="24">
        <f t="shared" si="8"/>
        <v>0</v>
      </c>
      <c r="L94" s="24">
        <f t="shared" si="9"/>
        <v>0</v>
      </c>
      <c r="M94" s="22">
        <f t="shared" si="10"/>
        <v>0</v>
      </c>
      <c r="N94" s="22">
        <f t="shared" si="11"/>
        <v>0</v>
      </c>
    </row>
    <row r="95" spans="1:14">
      <c r="A95" s="21" t="s">
        <v>545</v>
      </c>
      <c r="B95" s="21" t="s">
        <v>360</v>
      </c>
      <c r="C95" s="22">
        <v>29.9</v>
      </c>
      <c r="D95" s="23">
        <v>36.54</v>
      </c>
      <c r="F95" s="21" t="s">
        <v>545</v>
      </c>
      <c r="G95" s="21" t="s">
        <v>360</v>
      </c>
      <c r="H95" s="22">
        <v>29.9</v>
      </c>
      <c r="I95" s="23">
        <v>36.54</v>
      </c>
      <c r="K95" s="24">
        <f t="shared" si="8"/>
        <v>0</v>
      </c>
      <c r="L95" s="24">
        <f t="shared" si="9"/>
        <v>0</v>
      </c>
      <c r="M95" s="22">
        <f t="shared" si="10"/>
        <v>0</v>
      </c>
      <c r="N95" s="22">
        <f t="shared" si="11"/>
        <v>0</v>
      </c>
    </row>
    <row r="96" spans="1:14">
      <c r="A96" s="21" t="s">
        <v>545</v>
      </c>
      <c r="B96" s="21" t="s">
        <v>359</v>
      </c>
      <c r="C96" s="22">
        <v>37.9</v>
      </c>
      <c r="D96" s="23">
        <v>46.32</v>
      </c>
      <c r="F96" s="21" t="s">
        <v>545</v>
      </c>
      <c r="G96" s="21" t="s">
        <v>359</v>
      </c>
      <c r="H96" s="22">
        <v>37.9</v>
      </c>
      <c r="I96" s="23">
        <v>46.32</v>
      </c>
      <c r="K96" s="24">
        <f t="shared" si="8"/>
        <v>0</v>
      </c>
      <c r="L96" s="24">
        <f t="shared" si="9"/>
        <v>0</v>
      </c>
      <c r="M96" s="22">
        <f t="shared" si="10"/>
        <v>0</v>
      </c>
      <c r="N96" s="22">
        <f t="shared" si="11"/>
        <v>0</v>
      </c>
    </row>
    <row r="97" spans="1:14">
      <c r="A97" s="21" t="s">
        <v>545</v>
      </c>
      <c r="B97" s="21" t="s">
        <v>358</v>
      </c>
      <c r="C97" s="22">
        <v>28.9</v>
      </c>
      <c r="D97" s="23">
        <v>35.340000000000003</v>
      </c>
      <c r="F97" s="21" t="s">
        <v>545</v>
      </c>
      <c r="G97" s="21" t="s">
        <v>358</v>
      </c>
      <c r="H97" s="22">
        <v>28.9</v>
      </c>
      <c r="I97" s="23">
        <v>35.340000000000003</v>
      </c>
      <c r="K97" s="24">
        <f t="shared" si="8"/>
        <v>0</v>
      </c>
      <c r="L97" s="24">
        <f t="shared" si="9"/>
        <v>0</v>
      </c>
      <c r="M97" s="22">
        <f t="shared" si="10"/>
        <v>0</v>
      </c>
      <c r="N97" s="22">
        <f t="shared" si="11"/>
        <v>0</v>
      </c>
    </row>
    <row r="98" spans="1:14">
      <c r="A98" s="21" t="s">
        <v>546</v>
      </c>
      <c r="B98" s="21" t="s">
        <v>737</v>
      </c>
      <c r="C98" s="22">
        <v>100</v>
      </c>
      <c r="D98" s="23">
        <v>125</v>
      </c>
      <c r="F98" s="21" t="s">
        <v>546</v>
      </c>
      <c r="G98" s="21" t="s">
        <v>737</v>
      </c>
      <c r="H98" s="22">
        <v>100</v>
      </c>
      <c r="I98" s="23">
        <v>125</v>
      </c>
      <c r="K98" s="24">
        <f t="shared" si="8"/>
        <v>0</v>
      </c>
      <c r="L98" s="24">
        <f t="shared" si="9"/>
        <v>0</v>
      </c>
      <c r="M98" s="22">
        <f t="shared" si="10"/>
        <v>0</v>
      </c>
      <c r="N98" s="22">
        <f t="shared" si="11"/>
        <v>0</v>
      </c>
    </row>
    <row r="99" spans="1:14">
      <c r="A99" s="21" t="s">
        <v>547</v>
      </c>
      <c r="B99" s="21" t="s">
        <v>737</v>
      </c>
      <c r="C99" s="22">
        <v>100</v>
      </c>
      <c r="D99" s="23">
        <v>125</v>
      </c>
      <c r="F99" s="21" t="s">
        <v>547</v>
      </c>
      <c r="G99" s="21" t="s">
        <v>737</v>
      </c>
      <c r="H99" s="22">
        <v>100</v>
      </c>
      <c r="I99" s="23">
        <v>125</v>
      </c>
      <c r="K99" s="24">
        <f t="shared" si="8"/>
        <v>0</v>
      </c>
      <c r="L99" s="24">
        <f t="shared" si="9"/>
        <v>0</v>
      </c>
      <c r="M99" s="22">
        <f t="shared" si="10"/>
        <v>0</v>
      </c>
      <c r="N99" s="22">
        <f t="shared" si="11"/>
        <v>0</v>
      </c>
    </row>
    <row r="100" spans="1:14">
      <c r="A100" s="21" t="s">
        <v>548</v>
      </c>
      <c r="B100" s="21" t="s">
        <v>738</v>
      </c>
      <c r="C100" s="22">
        <v>929.9</v>
      </c>
      <c r="D100" s="23">
        <v>933.58</v>
      </c>
      <c r="F100" s="21" t="s">
        <v>548</v>
      </c>
      <c r="G100" s="21" t="s">
        <v>738</v>
      </c>
      <c r="H100" s="22">
        <v>929.9</v>
      </c>
      <c r="I100" s="23">
        <v>933.58</v>
      </c>
      <c r="K100" s="24">
        <f t="shared" si="8"/>
        <v>0</v>
      </c>
      <c r="L100" s="24">
        <f t="shared" si="9"/>
        <v>0</v>
      </c>
      <c r="M100" s="22">
        <f t="shared" si="10"/>
        <v>0</v>
      </c>
      <c r="N100" s="22">
        <f t="shared" si="11"/>
        <v>0</v>
      </c>
    </row>
    <row r="101" spans="1:14">
      <c r="A101" s="21" t="s">
        <v>549</v>
      </c>
      <c r="B101" s="21" t="s">
        <v>739</v>
      </c>
      <c r="C101" s="22">
        <v>259.89999999999998</v>
      </c>
      <c r="D101" s="23">
        <v>266.89</v>
      </c>
      <c r="F101" s="21" t="s">
        <v>549</v>
      </c>
      <c r="G101" s="21" t="s">
        <v>739</v>
      </c>
      <c r="H101" s="22">
        <v>259.89999999999998</v>
      </c>
      <c r="I101" s="23">
        <v>266.89</v>
      </c>
      <c r="K101" s="24">
        <f t="shared" si="8"/>
        <v>0</v>
      </c>
      <c r="L101" s="24">
        <f t="shared" si="9"/>
        <v>0</v>
      </c>
      <c r="M101" s="22">
        <f t="shared" si="10"/>
        <v>0</v>
      </c>
      <c r="N101" s="22">
        <f t="shared" si="11"/>
        <v>0</v>
      </c>
    </row>
    <row r="102" spans="1:14">
      <c r="A102" s="21" t="s">
        <v>550</v>
      </c>
      <c r="B102" s="21" t="s">
        <v>370</v>
      </c>
      <c r="C102" s="22">
        <v>100</v>
      </c>
      <c r="D102" s="23">
        <v>100</v>
      </c>
      <c r="F102" s="21" t="s">
        <v>550</v>
      </c>
      <c r="G102" s="21" t="s">
        <v>370</v>
      </c>
      <c r="H102" s="22">
        <v>100</v>
      </c>
      <c r="I102" s="23">
        <v>100</v>
      </c>
      <c r="K102" s="24">
        <f t="shared" si="8"/>
        <v>0</v>
      </c>
      <c r="L102" s="24">
        <f t="shared" si="9"/>
        <v>0</v>
      </c>
      <c r="M102" s="22">
        <f t="shared" si="10"/>
        <v>0</v>
      </c>
      <c r="N102" s="22">
        <f t="shared" si="11"/>
        <v>0</v>
      </c>
    </row>
    <row r="103" spans="1:14">
      <c r="A103" s="21" t="s">
        <v>551</v>
      </c>
      <c r="B103" s="21" t="s">
        <v>370</v>
      </c>
      <c r="C103" s="22">
        <v>100</v>
      </c>
      <c r="D103" s="23">
        <v>100</v>
      </c>
      <c r="F103" s="21" t="s">
        <v>551</v>
      </c>
      <c r="G103" s="21" t="s">
        <v>370</v>
      </c>
      <c r="H103" s="22">
        <v>100</v>
      </c>
      <c r="I103" s="23">
        <v>100</v>
      </c>
      <c r="K103" s="24">
        <f t="shared" si="8"/>
        <v>0</v>
      </c>
      <c r="L103" s="24">
        <f t="shared" si="9"/>
        <v>0</v>
      </c>
      <c r="M103" s="22">
        <f t="shared" si="10"/>
        <v>0</v>
      </c>
      <c r="N103" s="22">
        <f t="shared" si="11"/>
        <v>0</v>
      </c>
    </row>
    <row r="104" spans="1:14">
      <c r="A104" s="21" t="s">
        <v>552</v>
      </c>
      <c r="B104" s="21" t="s">
        <v>370</v>
      </c>
      <c r="C104" s="22">
        <v>100</v>
      </c>
      <c r="D104" s="23">
        <v>100</v>
      </c>
      <c r="F104" s="21" t="s">
        <v>552</v>
      </c>
      <c r="G104" s="21" t="s">
        <v>370</v>
      </c>
      <c r="H104" s="22">
        <v>100</v>
      </c>
      <c r="I104" s="23">
        <v>100</v>
      </c>
      <c r="K104" s="24">
        <f>IF(A104=F104,0,999)</f>
        <v>0</v>
      </c>
      <c r="L104" s="24">
        <f>IF(B104=G104,0,999)</f>
        <v>0</v>
      </c>
      <c r="M104" s="22">
        <f>C104-H104</f>
        <v>0</v>
      </c>
      <c r="N104" s="22">
        <f>D104-I104</f>
        <v>0</v>
      </c>
    </row>
    <row r="105" spans="1:14">
      <c r="A105" s="21" t="s">
        <v>553</v>
      </c>
      <c r="B105" s="21" t="s">
        <v>370</v>
      </c>
      <c r="C105" s="22">
        <v>100</v>
      </c>
      <c r="D105" s="23">
        <v>100</v>
      </c>
      <c r="F105" s="21" t="s">
        <v>553</v>
      </c>
      <c r="G105" s="21" t="s">
        <v>370</v>
      </c>
      <c r="H105" s="22">
        <v>100</v>
      </c>
      <c r="I105" s="23">
        <v>100</v>
      </c>
      <c r="K105" s="24">
        <f t="shared" ref="K105:K123" si="12">IF(A105=F105,0,999)</f>
        <v>0</v>
      </c>
      <c r="L105" s="24">
        <f t="shared" ref="L105:L123" si="13">IF(B105=G105,0,999)</f>
        <v>0</v>
      </c>
      <c r="M105" s="22">
        <f t="shared" ref="M105:M123" si="14">C105-H105</f>
        <v>0</v>
      </c>
      <c r="N105" s="22">
        <f t="shared" ref="N105:N123" si="15">D105-I105</f>
        <v>0</v>
      </c>
    </row>
    <row r="106" spans="1:14">
      <c r="A106" s="21" t="s">
        <v>554</v>
      </c>
      <c r="B106" s="21" t="s">
        <v>370</v>
      </c>
      <c r="C106" s="22">
        <v>100</v>
      </c>
      <c r="D106" s="23">
        <v>100</v>
      </c>
      <c r="F106" s="21" t="s">
        <v>554</v>
      </c>
      <c r="G106" s="21" t="s">
        <v>370</v>
      </c>
      <c r="H106" s="22">
        <v>100</v>
      </c>
      <c r="I106" s="23">
        <v>100</v>
      </c>
      <c r="K106" s="24">
        <f t="shared" si="12"/>
        <v>0</v>
      </c>
      <c r="L106" s="24">
        <f t="shared" si="13"/>
        <v>0</v>
      </c>
      <c r="M106" s="22">
        <f t="shared" si="14"/>
        <v>0</v>
      </c>
      <c r="N106" s="22">
        <f t="shared" si="15"/>
        <v>0</v>
      </c>
    </row>
    <row r="107" spans="1:14">
      <c r="A107" s="21" t="s">
        <v>555</v>
      </c>
      <c r="B107" s="21" t="s">
        <v>370</v>
      </c>
      <c r="C107" s="22">
        <v>100</v>
      </c>
      <c r="D107" s="23">
        <v>100</v>
      </c>
      <c r="F107" s="21" t="s">
        <v>555</v>
      </c>
      <c r="G107" s="21" t="s">
        <v>370</v>
      </c>
      <c r="H107" s="22">
        <v>100</v>
      </c>
      <c r="I107" s="23">
        <v>100</v>
      </c>
      <c r="K107" s="24">
        <f t="shared" si="12"/>
        <v>0</v>
      </c>
      <c r="L107" s="24">
        <f t="shared" si="13"/>
        <v>0</v>
      </c>
      <c r="M107" s="22">
        <f t="shared" si="14"/>
        <v>0</v>
      </c>
      <c r="N107" s="22">
        <f t="shared" si="15"/>
        <v>0</v>
      </c>
    </row>
    <row r="108" spans="1:14">
      <c r="A108" s="21" t="s">
        <v>556</v>
      </c>
      <c r="B108" s="21" t="s">
        <v>370</v>
      </c>
      <c r="C108" s="22">
        <v>100</v>
      </c>
      <c r="D108" s="23">
        <v>100</v>
      </c>
      <c r="F108" s="21" t="s">
        <v>556</v>
      </c>
      <c r="G108" s="21" t="s">
        <v>370</v>
      </c>
      <c r="H108" s="22">
        <v>100</v>
      </c>
      <c r="I108" s="23">
        <v>100</v>
      </c>
      <c r="K108" s="24">
        <f t="shared" si="12"/>
        <v>0</v>
      </c>
      <c r="L108" s="24">
        <f t="shared" si="13"/>
        <v>0</v>
      </c>
      <c r="M108" s="22">
        <f t="shared" si="14"/>
        <v>0</v>
      </c>
      <c r="N108" s="22">
        <f t="shared" si="15"/>
        <v>0</v>
      </c>
    </row>
    <row r="109" spans="1:14">
      <c r="A109" s="21" t="s">
        <v>557</v>
      </c>
      <c r="B109" s="21" t="s">
        <v>740</v>
      </c>
      <c r="C109" s="22">
        <v>6499.99</v>
      </c>
      <c r="D109" s="23">
        <v>6519.97</v>
      </c>
      <c r="F109" s="21" t="s">
        <v>557</v>
      </c>
      <c r="G109" s="21" t="s">
        <v>740</v>
      </c>
      <c r="H109" s="22">
        <v>6499.99</v>
      </c>
      <c r="I109" s="23">
        <v>6519.97</v>
      </c>
      <c r="K109" s="24">
        <f t="shared" si="12"/>
        <v>0</v>
      </c>
      <c r="L109" s="24">
        <f t="shared" si="13"/>
        <v>0</v>
      </c>
      <c r="M109" s="22">
        <f t="shared" si="14"/>
        <v>0</v>
      </c>
      <c r="N109" s="22">
        <f t="shared" si="15"/>
        <v>0</v>
      </c>
    </row>
    <row r="110" spans="1:14">
      <c r="A110" s="21" t="s">
        <v>557</v>
      </c>
      <c r="B110" s="21" t="s">
        <v>741</v>
      </c>
      <c r="C110" s="22">
        <v>6499.99</v>
      </c>
      <c r="D110" s="23">
        <v>6519.97</v>
      </c>
      <c r="F110" s="21" t="s">
        <v>557</v>
      </c>
      <c r="G110" s="21" t="s">
        <v>741</v>
      </c>
      <c r="H110" s="22">
        <v>6499.99</v>
      </c>
      <c r="I110" s="23">
        <v>6519.97</v>
      </c>
      <c r="K110" s="24">
        <f t="shared" si="12"/>
        <v>0</v>
      </c>
      <c r="L110" s="24">
        <f t="shared" si="13"/>
        <v>0</v>
      </c>
      <c r="M110" s="22">
        <f t="shared" si="14"/>
        <v>0</v>
      </c>
      <c r="N110" s="22">
        <f t="shared" si="15"/>
        <v>0</v>
      </c>
    </row>
    <row r="111" spans="1:14">
      <c r="A111" s="21" t="s">
        <v>558</v>
      </c>
      <c r="B111" s="21" t="s">
        <v>370</v>
      </c>
      <c r="C111" s="22">
        <v>100</v>
      </c>
      <c r="D111" s="23">
        <v>125</v>
      </c>
      <c r="F111" s="21" t="s">
        <v>558</v>
      </c>
      <c r="G111" s="21" t="s">
        <v>370</v>
      </c>
      <c r="H111" s="22">
        <v>100</v>
      </c>
      <c r="I111" s="23">
        <v>125</v>
      </c>
      <c r="K111" s="24">
        <f t="shared" si="12"/>
        <v>0</v>
      </c>
      <c r="L111" s="24">
        <f t="shared" si="13"/>
        <v>0</v>
      </c>
      <c r="M111" s="22">
        <f t="shared" si="14"/>
        <v>0</v>
      </c>
      <c r="N111" s="22">
        <f t="shared" si="15"/>
        <v>0</v>
      </c>
    </row>
    <row r="112" spans="1:14">
      <c r="A112" s="21" t="s">
        <v>559</v>
      </c>
      <c r="B112" s="21" t="s">
        <v>370</v>
      </c>
      <c r="C112" s="22">
        <v>100</v>
      </c>
      <c r="D112" s="23">
        <v>125</v>
      </c>
      <c r="F112" s="21" t="s">
        <v>559</v>
      </c>
      <c r="G112" s="21" t="s">
        <v>370</v>
      </c>
      <c r="H112" s="22">
        <v>100</v>
      </c>
      <c r="I112" s="23">
        <v>125</v>
      </c>
      <c r="K112" s="24">
        <f t="shared" si="12"/>
        <v>0</v>
      </c>
      <c r="L112" s="24">
        <f t="shared" si="13"/>
        <v>0</v>
      </c>
      <c r="M112" s="22">
        <f t="shared" si="14"/>
        <v>0</v>
      </c>
      <c r="N112" s="22">
        <f t="shared" si="15"/>
        <v>0</v>
      </c>
    </row>
    <row r="113" spans="1:14">
      <c r="A113" s="21" t="s">
        <v>560</v>
      </c>
      <c r="B113" s="21" t="s">
        <v>370</v>
      </c>
      <c r="C113" s="22">
        <v>100</v>
      </c>
      <c r="D113" s="23">
        <v>125</v>
      </c>
      <c r="F113" s="21" t="s">
        <v>560</v>
      </c>
      <c r="G113" s="21" t="s">
        <v>370</v>
      </c>
      <c r="H113" s="22">
        <v>100</v>
      </c>
      <c r="I113" s="23">
        <v>125</v>
      </c>
      <c r="K113" s="24">
        <f t="shared" si="12"/>
        <v>0</v>
      </c>
      <c r="L113" s="24">
        <f t="shared" si="13"/>
        <v>0</v>
      </c>
      <c r="M113" s="22">
        <f t="shared" si="14"/>
        <v>0</v>
      </c>
      <c r="N113" s="22">
        <f t="shared" si="15"/>
        <v>0</v>
      </c>
    </row>
    <row r="114" spans="1:14">
      <c r="A114" s="21" t="s">
        <v>561</v>
      </c>
      <c r="B114" s="21" t="s">
        <v>370</v>
      </c>
      <c r="C114" s="22">
        <v>100</v>
      </c>
      <c r="D114" s="23">
        <v>125</v>
      </c>
      <c r="F114" s="21" t="s">
        <v>561</v>
      </c>
      <c r="G114" s="21" t="s">
        <v>370</v>
      </c>
      <c r="H114" s="22">
        <v>100</v>
      </c>
      <c r="I114" s="23">
        <v>125</v>
      </c>
      <c r="K114" s="24">
        <f t="shared" si="12"/>
        <v>0</v>
      </c>
      <c r="L114" s="24">
        <f t="shared" si="13"/>
        <v>0</v>
      </c>
      <c r="M114" s="22">
        <f t="shared" si="14"/>
        <v>0</v>
      </c>
      <c r="N114" s="22">
        <f t="shared" si="15"/>
        <v>0</v>
      </c>
    </row>
    <row r="115" spans="1:14">
      <c r="A115" s="21" t="s">
        <v>562</v>
      </c>
      <c r="B115" s="21" t="s">
        <v>370</v>
      </c>
      <c r="C115" s="22">
        <v>100</v>
      </c>
      <c r="D115" s="23">
        <v>125</v>
      </c>
      <c r="F115" s="21" t="s">
        <v>562</v>
      </c>
      <c r="G115" s="21" t="s">
        <v>370</v>
      </c>
      <c r="H115" s="22">
        <v>100</v>
      </c>
      <c r="I115" s="23">
        <v>125</v>
      </c>
      <c r="K115" s="24">
        <f t="shared" si="12"/>
        <v>0</v>
      </c>
      <c r="L115" s="24">
        <f t="shared" si="13"/>
        <v>0</v>
      </c>
      <c r="M115" s="22">
        <f t="shared" si="14"/>
        <v>0</v>
      </c>
      <c r="N115" s="22">
        <f t="shared" si="15"/>
        <v>0</v>
      </c>
    </row>
    <row r="116" spans="1:14">
      <c r="A116" s="21" t="s">
        <v>563</v>
      </c>
      <c r="B116" s="21" t="s">
        <v>370</v>
      </c>
      <c r="C116" s="22">
        <v>100</v>
      </c>
      <c r="D116" s="23">
        <v>125</v>
      </c>
      <c r="F116" s="21" t="s">
        <v>563</v>
      </c>
      <c r="G116" s="21" t="s">
        <v>370</v>
      </c>
      <c r="H116" s="22">
        <v>100</v>
      </c>
      <c r="I116" s="23">
        <v>125</v>
      </c>
      <c r="K116" s="24">
        <f t="shared" si="12"/>
        <v>0</v>
      </c>
      <c r="L116" s="24">
        <f t="shared" si="13"/>
        <v>0</v>
      </c>
      <c r="M116" s="22">
        <f t="shared" si="14"/>
        <v>0</v>
      </c>
      <c r="N116" s="22">
        <f t="shared" si="15"/>
        <v>0</v>
      </c>
    </row>
    <row r="117" spans="1:14">
      <c r="A117" s="21" t="s">
        <v>564</v>
      </c>
      <c r="B117" s="21" t="s">
        <v>370</v>
      </c>
      <c r="C117" s="22">
        <v>100</v>
      </c>
      <c r="D117" s="23">
        <v>100</v>
      </c>
      <c r="F117" s="21" t="s">
        <v>564</v>
      </c>
      <c r="G117" s="21" t="s">
        <v>370</v>
      </c>
      <c r="H117" s="22">
        <v>100</v>
      </c>
      <c r="I117" s="23">
        <v>100</v>
      </c>
      <c r="K117" s="24">
        <f t="shared" si="12"/>
        <v>0</v>
      </c>
      <c r="L117" s="24">
        <f t="shared" si="13"/>
        <v>0</v>
      </c>
      <c r="M117" s="22">
        <f t="shared" si="14"/>
        <v>0</v>
      </c>
      <c r="N117" s="22">
        <f t="shared" si="15"/>
        <v>0</v>
      </c>
    </row>
    <row r="118" spans="1:14">
      <c r="A118" s="21" t="s">
        <v>565</v>
      </c>
      <c r="B118" s="21" t="s">
        <v>370</v>
      </c>
      <c r="C118" s="22">
        <v>100</v>
      </c>
      <c r="D118" s="23">
        <v>100</v>
      </c>
      <c r="F118" s="21" t="s">
        <v>565</v>
      </c>
      <c r="G118" s="21" t="s">
        <v>370</v>
      </c>
      <c r="H118" s="22">
        <v>100</v>
      </c>
      <c r="I118" s="23">
        <v>100</v>
      </c>
      <c r="K118" s="24">
        <f t="shared" si="12"/>
        <v>0</v>
      </c>
      <c r="L118" s="24">
        <f t="shared" si="13"/>
        <v>0</v>
      </c>
      <c r="M118" s="22">
        <f t="shared" si="14"/>
        <v>0</v>
      </c>
      <c r="N118" s="22">
        <f t="shared" si="15"/>
        <v>0</v>
      </c>
    </row>
    <row r="119" spans="1:14">
      <c r="A119" s="21" t="s">
        <v>566</v>
      </c>
      <c r="B119" s="21" t="s">
        <v>370</v>
      </c>
      <c r="C119" s="22">
        <v>100</v>
      </c>
      <c r="D119" s="23">
        <v>100</v>
      </c>
      <c r="F119" s="21" t="s">
        <v>566</v>
      </c>
      <c r="G119" s="21" t="s">
        <v>370</v>
      </c>
      <c r="H119" s="22">
        <v>100</v>
      </c>
      <c r="I119" s="23">
        <v>100</v>
      </c>
      <c r="K119" s="24">
        <f t="shared" si="12"/>
        <v>0</v>
      </c>
      <c r="L119" s="24">
        <f t="shared" si="13"/>
        <v>0</v>
      </c>
      <c r="M119" s="22">
        <f t="shared" si="14"/>
        <v>0</v>
      </c>
      <c r="N119" s="22">
        <f t="shared" si="15"/>
        <v>0</v>
      </c>
    </row>
    <row r="120" spans="1:14">
      <c r="A120" s="21" t="s">
        <v>567</v>
      </c>
      <c r="B120" s="21" t="s">
        <v>370</v>
      </c>
      <c r="C120" s="22">
        <v>100</v>
      </c>
      <c r="D120" s="23">
        <v>100</v>
      </c>
      <c r="F120" s="21" t="s">
        <v>567</v>
      </c>
      <c r="G120" s="21" t="s">
        <v>370</v>
      </c>
      <c r="H120" s="22">
        <v>100</v>
      </c>
      <c r="I120" s="23">
        <v>100</v>
      </c>
      <c r="K120" s="24">
        <f t="shared" si="12"/>
        <v>0</v>
      </c>
      <c r="L120" s="24">
        <f t="shared" si="13"/>
        <v>0</v>
      </c>
      <c r="M120" s="22">
        <f t="shared" si="14"/>
        <v>0</v>
      </c>
      <c r="N120" s="22">
        <f t="shared" si="15"/>
        <v>0</v>
      </c>
    </row>
    <row r="121" spans="1:14">
      <c r="A121" s="21" t="s">
        <v>568</v>
      </c>
      <c r="B121" s="21" t="s">
        <v>370</v>
      </c>
      <c r="C121" s="22">
        <v>100</v>
      </c>
      <c r="D121" s="23">
        <v>100</v>
      </c>
      <c r="F121" s="21" t="s">
        <v>568</v>
      </c>
      <c r="G121" s="21" t="s">
        <v>370</v>
      </c>
      <c r="H121" s="22">
        <v>100</v>
      </c>
      <c r="I121" s="23">
        <v>100</v>
      </c>
      <c r="K121" s="24">
        <f t="shared" si="12"/>
        <v>0</v>
      </c>
      <c r="L121" s="24">
        <f t="shared" si="13"/>
        <v>0</v>
      </c>
      <c r="M121" s="22">
        <f t="shared" si="14"/>
        <v>0</v>
      </c>
      <c r="N121" s="22">
        <f t="shared" si="15"/>
        <v>0</v>
      </c>
    </row>
    <row r="122" spans="1:14">
      <c r="A122" s="21" t="s">
        <v>569</v>
      </c>
      <c r="B122" s="21" t="s">
        <v>370</v>
      </c>
      <c r="C122" s="22">
        <v>100</v>
      </c>
      <c r="D122" s="23">
        <v>100</v>
      </c>
      <c r="F122" s="21" t="s">
        <v>569</v>
      </c>
      <c r="G122" s="21" t="s">
        <v>370</v>
      </c>
      <c r="H122" s="22">
        <v>100</v>
      </c>
      <c r="I122" s="23">
        <v>100</v>
      </c>
      <c r="K122" s="24">
        <f t="shared" si="12"/>
        <v>0</v>
      </c>
      <c r="L122" s="24">
        <f t="shared" si="13"/>
        <v>0</v>
      </c>
      <c r="M122" s="22">
        <f t="shared" si="14"/>
        <v>0</v>
      </c>
      <c r="N122" s="22">
        <f t="shared" si="15"/>
        <v>0</v>
      </c>
    </row>
    <row r="123" spans="1:14">
      <c r="A123" s="21" t="s">
        <v>570</v>
      </c>
      <c r="B123" s="21" t="s">
        <v>742</v>
      </c>
      <c r="C123" s="22">
        <v>0</v>
      </c>
      <c r="D123" s="23">
        <v>0</v>
      </c>
      <c r="F123" s="21" t="s">
        <v>570</v>
      </c>
      <c r="G123" s="21" t="s">
        <v>742</v>
      </c>
      <c r="H123" s="22">
        <v>0</v>
      </c>
      <c r="I123" s="23">
        <v>0</v>
      </c>
      <c r="K123" s="24">
        <f t="shared" si="12"/>
        <v>0</v>
      </c>
      <c r="L123" s="24">
        <f t="shared" si="13"/>
        <v>0</v>
      </c>
      <c r="M123" s="22">
        <f t="shared" si="14"/>
        <v>0</v>
      </c>
      <c r="N123" s="22">
        <f t="shared" si="15"/>
        <v>0</v>
      </c>
    </row>
    <row r="124" spans="1:14">
      <c r="A124" s="21" t="s">
        <v>570</v>
      </c>
      <c r="B124" s="21" t="s">
        <v>743</v>
      </c>
      <c r="C124" s="22">
        <v>0</v>
      </c>
      <c r="D124" s="23">
        <v>0</v>
      </c>
      <c r="F124" s="21" t="s">
        <v>570</v>
      </c>
      <c r="G124" s="21" t="s">
        <v>743</v>
      </c>
      <c r="H124" s="22">
        <v>0</v>
      </c>
      <c r="I124" s="23">
        <v>0</v>
      </c>
      <c r="K124" s="24">
        <f t="shared" ref="K124:K187" si="16">IF(A124=F124,0,999)</f>
        <v>0</v>
      </c>
      <c r="L124" s="24">
        <f t="shared" ref="L124:L187" si="17">IF(B124=G124,0,999)</f>
        <v>0</v>
      </c>
      <c r="M124" s="22">
        <f t="shared" ref="M124:M187" si="18">C124-H124</f>
        <v>0</v>
      </c>
      <c r="N124" s="22">
        <f t="shared" ref="N124:N187" si="19">D124-I124</f>
        <v>0</v>
      </c>
    </row>
    <row r="125" spans="1:14">
      <c r="A125" s="21" t="s">
        <v>570</v>
      </c>
      <c r="B125" s="21" t="s">
        <v>744</v>
      </c>
      <c r="C125" s="22">
        <v>0</v>
      </c>
      <c r="D125" s="23">
        <v>0</v>
      </c>
      <c r="F125" s="21" t="s">
        <v>570</v>
      </c>
      <c r="G125" s="21" t="s">
        <v>744</v>
      </c>
      <c r="H125" s="22">
        <v>0</v>
      </c>
      <c r="I125" s="23">
        <v>0</v>
      </c>
      <c r="K125" s="24">
        <f t="shared" si="16"/>
        <v>0</v>
      </c>
      <c r="L125" s="24">
        <f t="shared" si="17"/>
        <v>0</v>
      </c>
      <c r="M125" s="22">
        <f t="shared" si="18"/>
        <v>0</v>
      </c>
      <c r="N125" s="22">
        <f t="shared" si="19"/>
        <v>0</v>
      </c>
    </row>
    <row r="126" spans="1:14">
      <c r="A126" s="21" t="s">
        <v>571</v>
      </c>
      <c r="B126" s="21" t="s">
        <v>742</v>
      </c>
      <c r="C126" s="22">
        <v>37.9</v>
      </c>
      <c r="D126" s="23">
        <v>40.68</v>
      </c>
      <c r="F126" s="21" t="s">
        <v>571</v>
      </c>
      <c r="G126" s="21" t="s">
        <v>742</v>
      </c>
      <c r="H126" s="22">
        <v>37.9</v>
      </c>
      <c r="I126" s="23">
        <v>40.68</v>
      </c>
      <c r="K126" s="24">
        <f t="shared" si="16"/>
        <v>0</v>
      </c>
      <c r="L126" s="24">
        <f t="shared" si="17"/>
        <v>0</v>
      </c>
      <c r="M126" s="22">
        <f t="shared" si="18"/>
        <v>0</v>
      </c>
      <c r="N126" s="22">
        <f t="shared" si="19"/>
        <v>0</v>
      </c>
    </row>
    <row r="127" spans="1:14">
      <c r="A127" s="21" t="s">
        <v>571</v>
      </c>
      <c r="B127" s="21" t="s">
        <v>743</v>
      </c>
      <c r="C127" s="22">
        <v>89</v>
      </c>
      <c r="D127" s="23">
        <v>95.54</v>
      </c>
      <c r="F127" s="21" t="s">
        <v>571</v>
      </c>
      <c r="G127" s="21" t="s">
        <v>743</v>
      </c>
      <c r="H127" s="22">
        <v>89</v>
      </c>
      <c r="I127" s="23">
        <v>95.54</v>
      </c>
      <c r="K127" s="24">
        <f t="shared" si="16"/>
        <v>0</v>
      </c>
      <c r="L127" s="24">
        <f t="shared" si="17"/>
        <v>0</v>
      </c>
      <c r="M127" s="22">
        <f t="shared" si="18"/>
        <v>0</v>
      </c>
      <c r="N127" s="22">
        <f t="shared" si="19"/>
        <v>0</v>
      </c>
    </row>
    <row r="128" spans="1:14">
      <c r="A128" s="21" t="s">
        <v>571</v>
      </c>
      <c r="B128" s="21" t="s">
        <v>744</v>
      </c>
      <c r="C128" s="22">
        <v>89.9</v>
      </c>
      <c r="D128" s="23">
        <v>96.53</v>
      </c>
      <c r="F128" s="21" t="s">
        <v>571</v>
      </c>
      <c r="G128" s="21" t="s">
        <v>744</v>
      </c>
      <c r="H128" s="22">
        <v>89.9</v>
      </c>
      <c r="I128" s="23">
        <v>96.53</v>
      </c>
      <c r="K128" s="24">
        <f t="shared" si="16"/>
        <v>0</v>
      </c>
      <c r="L128" s="24">
        <f t="shared" si="17"/>
        <v>0</v>
      </c>
      <c r="M128" s="22">
        <f t="shared" si="18"/>
        <v>0</v>
      </c>
      <c r="N128" s="22">
        <f t="shared" si="19"/>
        <v>0</v>
      </c>
    </row>
    <row r="129" spans="1:14">
      <c r="A129" s="21" t="s">
        <v>572</v>
      </c>
      <c r="B129" s="21" t="s">
        <v>370</v>
      </c>
      <c r="C129" s="22">
        <v>100</v>
      </c>
      <c r="D129" s="23">
        <v>100</v>
      </c>
      <c r="F129" s="21" t="s">
        <v>572</v>
      </c>
      <c r="G129" s="21" t="s">
        <v>370</v>
      </c>
      <c r="H129" s="22">
        <v>100</v>
      </c>
      <c r="I129" s="23">
        <v>100</v>
      </c>
      <c r="K129" s="24">
        <f t="shared" si="16"/>
        <v>0</v>
      </c>
      <c r="L129" s="24">
        <f t="shared" si="17"/>
        <v>0</v>
      </c>
      <c r="M129" s="22">
        <f t="shared" si="18"/>
        <v>0</v>
      </c>
      <c r="N129" s="22">
        <f t="shared" si="19"/>
        <v>0</v>
      </c>
    </row>
    <row r="130" spans="1:14">
      <c r="A130" s="21" t="s">
        <v>573</v>
      </c>
      <c r="B130" s="21" t="s">
        <v>370</v>
      </c>
      <c r="C130" s="22">
        <v>100</v>
      </c>
      <c r="D130" s="23">
        <v>100</v>
      </c>
      <c r="F130" s="21" t="s">
        <v>573</v>
      </c>
      <c r="G130" s="21" t="s">
        <v>370</v>
      </c>
      <c r="H130" s="22">
        <v>100</v>
      </c>
      <c r="I130" s="23">
        <v>100</v>
      </c>
      <c r="K130" s="24">
        <f t="shared" si="16"/>
        <v>0</v>
      </c>
      <c r="L130" s="24">
        <f t="shared" si="17"/>
        <v>0</v>
      </c>
      <c r="M130" s="22">
        <f t="shared" si="18"/>
        <v>0</v>
      </c>
      <c r="N130" s="22">
        <f t="shared" si="19"/>
        <v>0</v>
      </c>
    </row>
    <row r="131" spans="1:14">
      <c r="A131" s="21" t="s">
        <v>574</v>
      </c>
      <c r="B131" s="21" t="s">
        <v>370</v>
      </c>
      <c r="C131" s="22">
        <v>100</v>
      </c>
      <c r="D131" s="23">
        <v>100</v>
      </c>
      <c r="F131" s="21" t="s">
        <v>574</v>
      </c>
      <c r="G131" s="21" t="s">
        <v>370</v>
      </c>
      <c r="H131" s="22">
        <v>100</v>
      </c>
      <c r="I131" s="23">
        <v>100</v>
      </c>
      <c r="K131" s="24">
        <f t="shared" si="16"/>
        <v>0</v>
      </c>
      <c r="L131" s="24">
        <f t="shared" si="17"/>
        <v>0</v>
      </c>
      <c r="M131" s="22">
        <f t="shared" si="18"/>
        <v>0</v>
      </c>
      <c r="N131" s="22">
        <f t="shared" si="19"/>
        <v>0</v>
      </c>
    </row>
    <row r="132" spans="1:14">
      <c r="A132" s="21" t="s">
        <v>575</v>
      </c>
      <c r="B132" s="21" t="s">
        <v>370</v>
      </c>
      <c r="C132" s="22">
        <v>100</v>
      </c>
      <c r="D132" s="23">
        <v>100</v>
      </c>
      <c r="F132" s="21" t="s">
        <v>575</v>
      </c>
      <c r="G132" s="21" t="s">
        <v>370</v>
      </c>
      <c r="H132" s="22">
        <v>100</v>
      </c>
      <c r="I132" s="23">
        <v>100</v>
      </c>
      <c r="K132" s="24">
        <f t="shared" si="16"/>
        <v>0</v>
      </c>
      <c r="L132" s="24">
        <f t="shared" si="17"/>
        <v>0</v>
      </c>
      <c r="M132" s="22">
        <f t="shared" si="18"/>
        <v>0</v>
      </c>
      <c r="N132" s="22">
        <f t="shared" si="19"/>
        <v>0</v>
      </c>
    </row>
    <row r="133" spans="1:14">
      <c r="A133" s="21" t="s">
        <v>576</v>
      </c>
      <c r="B133" s="21" t="s">
        <v>292</v>
      </c>
      <c r="C133" s="22">
        <v>1995</v>
      </c>
      <c r="D133" s="23">
        <v>2033.66</v>
      </c>
      <c r="F133" s="21" t="s">
        <v>576</v>
      </c>
      <c r="G133" s="21" t="s">
        <v>292</v>
      </c>
      <c r="H133" s="22">
        <v>1995</v>
      </c>
      <c r="I133" s="23">
        <v>2033.66</v>
      </c>
      <c r="K133" s="24">
        <f t="shared" si="16"/>
        <v>0</v>
      </c>
      <c r="L133" s="24">
        <f t="shared" si="17"/>
        <v>0</v>
      </c>
      <c r="M133" s="22">
        <f t="shared" si="18"/>
        <v>0</v>
      </c>
      <c r="N133" s="22">
        <f t="shared" si="19"/>
        <v>0</v>
      </c>
    </row>
    <row r="134" spans="1:14">
      <c r="A134" s="21" t="s">
        <v>576</v>
      </c>
      <c r="B134" s="21" t="s">
        <v>288</v>
      </c>
      <c r="C134" s="22">
        <v>839.7</v>
      </c>
      <c r="D134" s="23">
        <v>855.96</v>
      </c>
      <c r="F134" s="21" t="s">
        <v>576</v>
      </c>
      <c r="G134" s="21" t="s">
        <v>288</v>
      </c>
      <c r="H134" s="22">
        <v>839.7</v>
      </c>
      <c r="I134" s="23">
        <v>855.96</v>
      </c>
      <c r="K134" s="24">
        <f t="shared" si="16"/>
        <v>0</v>
      </c>
      <c r="L134" s="24">
        <f t="shared" si="17"/>
        <v>0</v>
      </c>
      <c r="M134" s="22">
        <f t="shared" si="18"/>
        <v>0</v>
      </c>
      <c r="N134" s="22">
        <f t="shared" si="19"/>
        <v>0</v>
      </c>
    </row>
    <row r="135" spans="1:14">
      <c r="A135" s="21" t="s">
        <v>577</v>
      </c>
      <c r="B135" s="21" t="s">
        <v>465</v>
      </c>
      <c r="C135" s="22">
        <v>94.9</v>
      </c>
      <c r="D135" s="23">
        <v>96.33</v>
      </c>
      <c r="F135" s="21" t="s">
        <v>577</v>
      </c>
      <c r="G135" s="21" t="s">
        <v>465</v>
      </c>
      <c r="H135" s="22">
        <v>94.9</v>
      </c>
      <c r="I135" s="23">
        <v>96.33</v>
      </c>
      <c r="K135" s="24">
        <f t="shared" si="16"/>
        <v>0</v>
      </c>
      <c r="L135" s="24">
        <f t="shared" si="17"/>
        <v>0</v>
      </c>
      <c r="M135" s="22">
        <f t="shared" si="18"/>
        <v>0</v>
      </c>
      <c r="N135" s="22">
        <f t="shared" si="19"/>
        <v>0</v>
      </c>
    </row>
    <row r="136" spans="1:14">
      <c r="A136" s="21" t="s">
        <v>578</v>
      </c>
      <c r="B136" s="21" t="s">
        <v>370</v>
      </c>
      <c r="C136" s="22">
        <v>100</v>
      </c>
      <c r="D136" s="23">
        <v>100</v>
      </c>
      <c r="F136" s="21" t="s">
        <v>578</v>
      </c>
      <c r="G136" s="21" t="s">
        <v>370</v>
      </c>
      <c r="H136" s="22">
        <v>100</v>
      </c>
      <c r="I136" s="23">
        <v>100</v>
      </c>
      <c r="K136" s="24">
        <f t="shared" si="16"/>
        <v>0</v>
      </c>
      <c r="L136" s="24">
        <f t="shared" si="17"/>
        <v>0</v>
      </c>
      <c r="M136" s="22">
        <f t="shared" si="18"/>
        <v>0</v>
      </c>
      <c r="N136" s="22">
        <f t="shared" si="19"/>
        <v>0</v>
      </c>
    </row>
    <row r="137" spans="1:14">
      <c r="A137" s="21" t="s">
        <v>579</v>
      </c>
      <c r="B137" s="21" t="s">
        <v>370</v>
      </c>
      <c r="C137" s="22">
        <v>100</v>
      </c>
      <c r="D137" s="23">
        <v>100</v>
      </c>
      <c r="F137" s="21" t="s">
        <v>579</v>
      </c>
      <c r="G137" s="21" t="s">
        <v>370</v>
      </c>
      <c r="H137" s="22">
        <v>100</v>
      </c>
      <c r="I137" s="23">
        <v>100</v>
      </c>
      <c r="K137" s="24">
        <f t="shared" si="16"/>
        <v>0</v>
      </c>
      <c r="L137" s="24">
        <f t="shared" si="17"/>
        <v>0</v>
      </c>
      <c r="M137" s="22">
        <f t="shared" si="18"/>
        <v>0</v>
      </c>
      <c r="N137" s="22">
        <f t="shared" si="19"/>
        <v>0</v>
      </c>
    </row>
    <row r="138" spans="1:14">
      <c r="A138" s="21" t="s">
        <v>580</v>
      </c>
      <c r="B138" s="21" t="s">
        <v>370</v>
      </c>
      <c r="C138" s="22">
        <v>100</v>
      </c>
      <c r="D138" s="23">
        <v>100</v>
      </c>
      <c r="F138" s="21" t="s">
        <v>580</v>
      </c>
      <c r="G138" s="21" t="s">
        <v>370</v>
      </c>
      <c r="H138" s="22">
        <v>100</v>
      </c>
      <c r="I138" s="23">
        <v>100</v>
      </c>
      <c r="K138" s="24">
        <f t="shared" si="16"/>
        <v>0</v>
      </c>
      <c r="L138" s="24">
        <f t="shared" si="17"/>
        <v>0</v>
      </c>
      <c r="M138" s="22">
        <f t="shared" si="18"/>
        <v>0</v>
      </c>
      <c r="N138" s="22">
        <f t="shared" si="19"/>
        <v>0</v>
      </c>
    </row>
    <row r="139" spans="1:14">
      <c r="A139" s="21" t="s">
        <v>581</v>
      </c>
      <c r="B139" s="21" t="s">
        <v>315</v>
      </c>
      <c r="C139" s="22">
        <v>57.39</v>
      </c>
      <c r="D139" s="23">
        <v>57.39</v>
      </c>
      <c r="F139" s="21" t="s">
        <v>581</v>
      </c>
      <c r="G139" s="21" t="s">
        <v>315</v>
      </c>
      <c r="H139" s="22">
        <v>57.39</v>
      </c>
      <c r="I139" s="23">
        <v>57.39</v>
      </c>
      <c r="K139" s="24">
        <f t="shared" si="16"/>
        <v>0</v>
      </c>
      <c r="L139" s="24">
        <f t="shared" si="17"/>
        <v>0</v>
      </c>
      <c r="M139" s="22">
        <f t="shared" si="18"/>
        <v>0</v>
      </c>
      <c r="N139" s="22">
        <f t="shared" si="19"/>
        <v>0</v>
      </c>
    </row>
    <row r="140" spans="1:14">
      <c r="A140" s="21" t="s">
        <v>582</v>
      </c>
      <c r="B140" s="21" t="s">
        <v>292</v>
      </c>
      <c r="C140" s="22">
        <v>1995</v>
      </c>
      <c r="D140" s="23">
        <v>2033.66</v>
      </c>
      <c r="F140" s="21" t="s">
        <v>582</v>
      </c>
      <c r="G140" s="21" t="s">
        <v>292</v>
      </c>
      <c r="H140" s="22">
        <v>1995</v>
      </c>
      <c r="I140" s="23">
        <v>2033.66</v>
      </c>
      <c r="K140" s="24">
        <f t="shared" si="16"/>
        <v>0</v>
      </c>
      <c r="L140" s="24">
        <f t="shared" si="17"/>
        <v>0</v>
      </c>
      <c r="M140" s="22">
        <f t="shared" si="18"/>
        <v>0</v>
      </c>
      <c r="N140" s="22">
        <f t="shared" si="19"/>
        <v>0</v>
      </c>
    </row>
    <row r="141" spans="1:14">
      <c r="A141" s="21" t="s">
        <v>582</v>
      </c>
      <c r="B141" s="21" t="s">
        <v>288</v>
      </c>
      <c r="C141" s="22">
        <v>839.7</v>
      </c>
      <c r="D141" s="23">
        <v>855.96</v>
      </c>
      <c r="F141" s="21" t="s">
        <v>582</v>
      </c>
      <c r="G141" s="21" t="s">
        <v>288</v>
      </c>
      <c r="H141" s="22">
        <v>839.7</v>
      </c>
      <c r="I141" s="23">
        <v>855.96</v>
      </c>
      <c r="K141" s="24">
        <f t="shared" si="16"/>
        <v>0</v>
      </c>
      <c r="L141" s="24">
        <f t="shared" si="17"/>
        <v>0</v>
      </c>
      <c r="M141" s="22">
        <f t="shared" si="18"/>
        <v>0</v>
      </c>
      <c r="N141" s="22">
        <f t="shared" si="19"/>
        <v>0</v>
      </c>
    </row>
    <row r="142" spans="1:14">
      <c r="A142" s="21" t="s">
        <v>583</v>
      </c>
      <c r="B142" s="21" t="s">
        <v>733</v>
      </c>
      <c r="C142" s="22">
        <v>94.9</v>
      </c>
      <c r="D142" s="23">
        <v>94.9</v>
      </c>
      <c r="F142" s="21" t="s">
        <v>583</v>
      </c>
      <c r="G142" s="21" t="s">
        <v>733</v>
      </c>
      <c r="H142" s="22">
        <v>94.9</v>
      </c>
      <c r="I142" s="23">
        <v>94.9</v>
      </c>
      <c r="K142" s="24">
        <f t="shared" si="16"/>
        <v>0</v>
      </c>
      <c r="L142" s="24">
        <f t="shared" si="17"/>
        <v>0</v>
      </c>
      <c r="M142" s="22">
        <f t="shared" si="18"/>
        <v>0</v>
      </c>
      <c r="N142" s="22">
        <f t="shared" si="19"/>
        <v>0</v>
      </c>
    </row>
    <row r="143" spans="1:14">
      <c r="A143" s="21" t="s">
        <v>584</v>
      </c>
      <c r="B143" s="21" t="s">
        <v>725</v>
      </c>
      <c r="C143" s="22">
        <v>929.9</v>
      </c>
      <c r="D143" s="23">
        <v>933.58</v>
      </c>
      <c r="F143" s="21" t="s">
        <v>584</v>
      </c>
      <c r="G143" s="21" t="s">
        <v>725</v>
      </c>
      <c r="H143" s="22">
        <v>929.9</v>
      </c>
      <c r="I143" s="23">
        <v>933.58</v>
      </c>
      <c r="K143" s="24">
        <f t="shared" si="16"/>
        <v>0</v>
      </c>
      <c r="L143" s="24">
        <f t="shared" si="17"/>
        <v>0</v>
      </c>
      <c r="M143" s="22">
        <f t="shared" si="18"/>
        <v>0</v>
      </c>
      <c r="N143" s="22">
        <f t="shared" si="19"/>
        <v>0</v>
      </c>
    </row>
    <row r="144" spans="1:14">
      <c r="A144" s="21" t="s">
        <v>585</v>
      </c>
      <c r="B144" s="21" t="s">
        <v>315</v>
      </c>
      <c r="C144" s="22">
        <v>57.39</v>
      </c>
      <c r="D144" s="23">
        <v>57.39</v>
      </c>
      <c r="F144" s="21" t="s">
        <v>585</v>
      </c>
      <c r="G144" s="21" t="s">
        <v>315</v>
      </c>
      <c r="H144" s="22">
        <v>57.39</v>
      </c>
      <c r="I144" s="23">
        <v>57.39</v>
      </c>
      <c r="K144" s="24">
        <f t="shared" si="16"/>
        <v>0</v>
      </c>
      <c r="L144" s="24">
        <f t="shared" si="17"/>
        <v>0</v>
      </c>
      <c r="M144" s="22">
        <f t="shared" si="18"/>
        <v>0</v>
      </c>
      <c r="N144" s="22">
        <f t="shared" si="19"/>
        <v>0</v>
      </c>
    </row>
    <row r="145" spans="1:14">
      <c r="A145" s="21" t="s">
        <v>586</v>
      </c>
      <c r="B145" s="21" t="s">
        <v>745</v>
      </c>
      <c r="C145" s="22">
        <v>37.159999999999997</v>
      </c>
      <c r="D145" s="23">
        <v>37.159999999999997</v>
      </c>
      <c r="F145" s="21" t="s">
        <v>586</v>
      </c>
      <c r="G145" s="21" t="s">
        <v>745</v>
      </c>
      <c r="H145" s="22">
        <v>37.159999999999997</v>
      </c>
      <c r="I145" s="23">
        <v>37.159999999999997</v>
      </c>
      <c r="K145" s="24">
        <f t="shared" si="16"/>
        <v>0</v>
      </c>
      <c r="L145" s="24">
        <f t="shared" si="17"/>
        <v>0</v>
      </c>
      <c r="M145" s="22">
        <f t="shared" si="18"/>
        <v>0</v>
      </c>
      <c r="N145" s="22">
        <f t="shared" si="19"/>
        <v>0</v>
      </c>
    </row>
    <row r="146" spans="1:14">
      <c r="A146" s="21" t="s">
        <v>587</v>
      </c>
      <c r="B146" s="21" t="s">
        <v>721</v>
      </c>
      <c r="C146" s="22">
        <v>15.86</v>
      </c>
      <c r="D146" s="23">
        <v>15.86</v>
      </c>
      <c r="F146" s="21" t="s">
        <v>587</v>
      </c>
      <c r="G146" s="21" t="s">
        <v>721</v>
      </c>
      <c r="H146" s="22">
        <v>15.86</v>
      </c>
      <c r="I146" s="23">
        <v>15.86</v>
      </c>
      <c r="K146" s="24">
        <f t="shared" si="16"/>
        <v>0</v>
      </c>
      <c r="L146" s="24">
        <f t="shared" si="17"/>
        <v>0</v>
      </c>
      <c r="M146" s="22">
        <f t="shared" si="18"/>
        <v>0</v>
      </c>
      <c r="N146" s="22">
        <f t="shared" si="19"/>
        <v>0</v>
      </c>
    </row>
    <row r="147" spans="1:14">
      <c r="A147" s="21" t="s">
        <v>588</v>
      </c>
      <c r="B147" s="21" t="s">
        <v>733</v>
      </c>
      <c r="C147" s="22">
        <v>379.6</v>
      </c>
      <c r="D147" s="23">
        <v>379.6</v>
      </c>
      <c r="F147" s="21" t="s">
        <v>588</v>
      </c>
      <c r="G147" s="21" t="s">
        <v>733</v>
      </c>
      <c r="H147" s="22">
        <v>379.6</v>
      </c>
      <c r="I147" s="23">
        <v>379.6</v>
      </c>
      <c r="K147" s="24">
        <f t="shared" si="16"/>
        <v>0</v>
      </c>
      <c r="L147" s="24">
        <f t="shared" si="17"/>
        <v>0</v>
      </c>
      <c r="M147" s="22">
        <f t="shared" si="18"/>
        <v>0</v>
      </c>
      <c r="N147" s="22">
        <f t="shared" si="19"/>
        <v>0</v>
      </c>
    </row>
    <row r="148" spans="1:14">
      <c r="A148" s="21" t="s">
        <v>589</v>
      </c>
      <c r="B148" s="21" t="s">
        <v>733</v>
      </c>
      <c r="C148" s="22">
        <v>189.8</v>
      </c>
      <c r="D148" s="23">
        <v>189.8</v>
      </c>
      <c r="F148" s="21" t="s">
        <v>589</v>
      </c>
      <c r="G148" s="21" t="s">
        <v>733</v>
      </c>
      <c r="H148" s="22">
        <v>189.8</v>
      </c>
      <c r="I148" s="23">
        <v>189.8</v>
      </c>
      <c r="K148" s="24">
        <f t="shared" si="16"/>
        <v>0</v>
      </c>
      <c r="L148" s="24">
        <f t="shared" si="17"/>
        <v>0</v>
      </c>
      <c r="M148" s="22">
        <f t="shared" si="18"/>
        <v>0</v>
      </c>
      <c r="N148" s="22">
        <f t="shared" si="19"/>
        <v>0</v>
      </c>
    </row>
    <row r="149" spans="1:14">
      <c r="A149" s="21" t="s">
        <v>590</v>
      </c>
      <c r="B149" s="21" t="s">
        <v>733</v>
      </c>
      <c r="C149" s="22">
        <v>474.5</v>
      </c>
      <c r="D149" s="23">
        <v>474.5</v>
      </c>
      <c r="F149" s="21" t="s">
        <v>590</v>
      </c>
      <c r="G149" s="21" t="s">
        <v>733</v>
      </c>
      <c r="H149" s="22">
        <v>474.5</v>
      </c>
      <c r="I149" s="23">
        <v>474.5</v>
      </c>
      <c r="K149" s="24">
        <f t="shared" si="16"/>
        <v>0</v>
      </c>
      <c r="L149" s="24">
        <f t="shared" si="17"/>
        <v>0</v>
      </c>
      <c r="M149" s="22">
        <f t="shared" si="18"/>
        <v>0</v>
      </c>
      <c r="N149" s="22">
        <f t="shared" si="19"/>
        <v>0</v>
      </c>
    </row>
    <row r="150" spans="1:14">
      <c r="A150" s="21" t="s">
        <v>591</v>
      </c>
      <c r="B150" s="21" t="s">
        <v>733</v>
      </c>
      <c r="C150" s="22">
        <v>189.8</v>
      </c>
      <c r="D150" s="23">
        <v>189.8</v>
      </c>
      <c r="F150" s="21" t="s">
        <v>591</v>
      </c>
      <c r="G150" s="21" t="s">
        <v>733</v>
      </c>
      <c r="H150" s="22">
        <v>189.8</v>
      </c>
      <c r="I150" s="23">
        <v>189.8</v>
      </c>
      <c r="K150" s="24">
        <f t="shared" si="16"/>
        <v>0</v>
      </c>
      <c r="L150" s="24">
        <f t="shared" si="17"/>
        <v>0</v>
      </c>
      <c r="M150" s="22">
        <f t="shared" si="18"/>
        <v>0</v>
      </c>
      <c r="N150" s="22">
        <f t="shared" si="19"/>
        <v>0</v>
      </c>
    </row>
    <row r="151" spans="1:14">
      <c r="A151" s="21" t="s">
        <v>592</v>
      </c>
      <c r="B151" s="21" t="s">
        <v>465</v>
      </c>
      <c r="C151" s="22">
        <v>94.9</v>
      </c>
      <c r="D151" s="23">
        <v>99.89</v>
      </c>
      <c r="F151" s="21" t="s">
        <v>592</v>
      </c>
      <c r="G151" s="21" t="s">
        <v>465</v>
      </c>
      <c r="H151" s="22">
        <v>94.9</v>
      </c>
      <c r="I151" s="23">
        <v>99.89</v>
      </c>
      <c r="K151" s="24">
        <f t="shared" si="16"/>
        <v>0</v>
      </c>
      <c r="L151" s="24">
        <f t="shared" si="17"/>
        <v>0</v>
      </c>
      <c r="M151" s="22">
        <f t="shared" si="18"/>
        <v>0</v>
      </c>
      <c r="N151" s="22">
        <f t="shared" si="19"/>
        <v>0</v>
      </c>
    </row>
    <row r="152" spans="1:14">
      <c r="A152" s="21" t="s">
        <v>593</v>
      </c>
      <c r="B152" s="21" t="s">
        <v>746</v>
      </c>
      <c r="C152" s="22">
        <v>999.9</v>
      </c>
      <c r="D152" s="23">
        <v>1007.17</v>
      </c>
      <c r="F152" s="21" t="s">
        <v>593</v>
      </c>
      <c r="G152" s="21" t="s">
        <v>746</v>
      </c>
      <c r="H152" s="22">
        <v>999.9</v>
      </c>
      <c r="I152" s="23">
        <v>1007.17</v>
      </c>
      <c r="K152" s="24">
        <f t="shared" si="16"/>
        <v>0</v>
      </c>
      <c r="L152" s="24">
        <f t="shared" si="17"/>
        <v>0</v>
      </c>
      <c r="M152" s="22">
        <f t="shared" si="18"/>
        <v>0</v>
      </c>
      <c r="N152" s="22">
        <f t="shared" si="19"/>
        <v>0</v>
      </c>
    </row>
    <row r="153" spans="1:14">
      <c r="A153" s="21" t="s">
        <v>593</v>
      </c>
      <c r="B153" s="21" t="s">
        <v>747</v>
      </c>
      <c r="C153" s="22">
        <v>1744.9</v>
      </c>
      <c r="D153" s="23">
        <v>1757.61</v>
      </c>
      <c r="F153" s="21" t="s">
        <v>593</v>
      </c>
      <c r="G153" s="21" t="s">
        <v>747</v>
      </c>
      <c r="H153" s="22">
        <v>1744.9</v>
      </c>
      <c r="I153" s="23">
        <v>1757.61</v>
      </c>
      <c r="K153" s="24">
        <f t="shared" si="16"/>
        <v>0</v>
      </c>
      <c r="L153" s="24">
        <f t="shared" si="17"/>
        <v>0</v>
      </c>
      <c r="M153" s="22">
        <f t="shared" si="18"/>
        <v>0</v>
      </c>
      <c r="N153" s="22">
        <f t="shared" si="19"/>
        <v>0</v>
      </c>
    </row>
    <row r="154" spans="1:14">
      <c r="A154" s="21" t="s">
        <v>594</v>
      </c>
      <c r="B154" s="21" t="s">
        <v>315</v>
      </c>
      <c r="C154" s="22">
        <v>90.39</v>
      </c>
      <c r="D154" s="23">
        <v>90.39</v>
      </c>
      <c r="F154" s="21" t="s">
        <v>594</v>
      </c>
      <c r="G154" s="21" t="s">
        <v>315</v>
      </c>
      <c r="H154" s="22">
        <v>90.39</v>
      </c>
      <c r="I154" s="23">
        <v>90.39</v>
      </c>
      <c r="K154" s="24">
        <f t="shared" si="16"/>
        <v>0</v>
      </c>
      <c r="L154" s="24">
        <f t="shared" si="17"/>
        <v>0</v>
      </c>
      <c r="M154" s="22">
        <f t="shared" si="18"/>
        <v>0</v>
      </c>
      <c r="N154" s="22">
        <f t="shared" si="19"/>
        <v>0</v>
      </c>
    </row>
    <row r="155" spans="1:14">
      <c r="A155" s="21" t="s">
        <v>595</v>
      </c>
      <c r="B155" s="21" t="s">
        <v>748</v>
      </c>
      <c r="C155" s="22">
        <v>342.9</v>
      </c>
      <c r="D155" s="23">
        <v>318.51</v>
      </c>
      <c r="F155" s="21" t="s">
        <v>595</v>
      </c>
      <c r="G155" s="21" t="s">
        <v>748</v>
      </c>
      <c r="H155" s="22">
        <v>342.9</v>
      </c>
      <c r="I155" s="23">
        <v>318.51</v>
      </c>
      <c r="K155" s="24">
        <f t="shared" si="16"/>
        <v>0</v>
      </c>
      <c r="L155" s="24">
        <f t="shared" si="17"/>
        <v>0</v>
      </c>
      <c r="M155" s="22">
        <f t="shared" si="18"/>
        <v>0</v>
      </c>
      <c r="N155" s="22">
        <f t="shared" si="19"/>
        <v>0</v>
      </c>
    </row>
    <row r="156" spans="1:14">
      <c r="A156" s="21" t="s">
        <v>596</v>
      </c>
      <c r="B156" s="21" t="s">
        <v>749</v>
      </c>
      <c r="C156" s="22">
        <v>559</v>
      </c>
      <c r="D156" s="23">
        <v>568.99</v>
      </c>
      <c r="F156" s="21" t="s">
        <v>596</v>
      </c>
      <c r="G156" s="21" t="s">
        <v>749</v>
      </c>
      <c r="H156" s="22">
        <v>559</v>
      </c>
      <c r="I156" s="23">
        <v>568.99</v>
      </c>
      <c r="K156" s="24">
        <f t="shared" si="16"/>
        <v>0</v>
      </c>
      <c r="L156" s="24">
        <f t="shared" si="17"/>
        <v>0</v>
      </c>
      <c r="M156" s="22">
        <f t="shared" si="18"/>
        <v>0</v>
      </c>
      <c r="N156" s="22">
        <f t="shared" si="19"/>
        <v>0</v>
      </c>
    </row>
    <row r="157" spans="1:14">
      <c r="A157" s="21" t="s">
        <v>597</v>
      </c>
      <c r="B157" s="21" t="s">
        <v>315</v>
      </c>
      <c r="C157" s="22">
        <v>57.39</v>
      </c>
      <c r="D157" s="23">
        <v>57.39</v>
      </c>
      <c r="F157" s="21" t="s">
        <v>597</v>
      </c>
      <c r="G157" s="21" t="s">
        <v>315</v>
      </c>
      <c r="H157" s="22">
        <v>57.39</v>
      </c>
      <c r="I157" s="23">
        <v>57.39</v>
      </c>
      <c r="K157" s="24">
        <f t="shared" si="16"/>
        <v>0</v>
      </c>
      <c r="L157" s="24">
        <f t="shared" si="17"/>
        <v>0</v>
      </c>
      <c r="M157" s="22">
        <f t="shared" si="18"/>
        <v>0</v>
      </c>
      <c r="N157" s="22">
        <f t="shared" si="19"/>
        <v>0</v>
      </c>
    </row>
    <row r="158" spans="1:14">
      <c r="A158" s="21" t="s">
        <v>598</v>
      </c>
      <c r="B158" s="21" t="s">
        <v>738</v>
      </c>
      <c r="C158" s="22">
        <v>2789.7</v>
      </c>
      <c r="D158" s="23">
        <v>2810.67</v>
      </c>
      <c r="F158" s="21" t="s">
        <v>598</v>
      </c>
      <c r="G158" s="21" t="s">
        <v>738</v>
      </c>
      <c r="H158" s="22">
        <v>2789.7</v>
      </c>
      <c r="I158" s="23">
        <v>2810.67</v>
      </c>
      <c r="K158" s="24">
        <f t="shared" si="16"/>
        <v>0</v>
      </c>
      <c r="L158" s="24">
        <f t="shared" si="17"/>
        <v>0</v>
      </c>
      <c r="M158" s="22">
        <f t="shared" si="18"/>
        <v>0</v>
      </c>
      <c r="N158" s="22">
        <f t="shared" si="19"/>
        <v>0</v>
      </c>
    </row>
    <row r="159" spans="1:14">
      <c r="A159" s="21" t="s">
        <v>599</v>
      </c>
      <c r="B159" s="21" t="s">
        <v>750</v>
      </c>
      <c r="C159" s="22">
        <v>169.9</v>
      </c>
      <c r="D159" s="23">
        <v>173.3</v>
      </c>
      <c r="F159" s="21" t="s">
        <v>599</v>
      </c>
      <c r="G159" s="21" t="s">
        <v>750</v>
      </c>
      <c r="H159" s="22">
        <v>169.9</v>
      </c>
      <c r="I159" s="23">
        <v>173.3</v>
      </c>
      <c r="K159" s="24">
        <f t="shared" si="16"/>
        <v>0</v>
      </c>
      <c r="L159" s="24">
        <f t="shared" si="17"/>
        <v>0</v>
      </c>
      <c r="M159" s="22">
        <f t="shared" si="18"/>
        <v>0</v>
      </c>
      <c r="N159" s="22">
        <f t="shared" si="19"/>
        <v>0</v>
      </c>
    </row>
    <row r="160" spans="1:14">
      <c r="A160" s="21" t="s">
        <v>600</v>
      </c>
      <c r="B160" s="21" t="s">
        <v>751</v>
      </c>
      <c r="C160" s="22">
        <v>189.9</v>
      </c>
      <c r="D160" s="23">
        <v>196.89</v>
      </c>
      <c r="F160" s="21" t="s">
        <v>600</v>
      </c>
      <c r="G160" s="21" t="s">
        <v>751</v>
      </c>
      <c r="H160" s="22">
        <v>189.9</v>
      </c>
      <c r="I160" s="23">
        <v>196.89</v>
      </c>
      <c r="K160" s="24">
        <f t="shared" si="16"/>
        <v>0</v>
      </c>
      <c r="L160" s="24">
        <f t="shared" si="17"/>
        <v>0</v>
      </c>
      <c r="M160" s="22">
        <f t="shared" si="18"/>
        <v>0</v>
      </c>
      <c r="N160" s="22">
        <f t="shared" si="19"/>
        <v>0</v>
      </c>
    </row>
    <row r="161" spans="1:15">
      <c r="A161" s="21" t="s">
        <v>601</v>
      </c>
      <c r="B161" s="21" t="s">
        <v>721</v>
      </c>
      <c r="C161" s="22">
        <v>26.51</v>
      </c>
      <c r="D161" s="23">
        <v>26.51</v>
      </c>
      <c r="F161" s="21" t="s">
        <v>601</v>
      </c>
      <c r="G161" s="21" t="s">
        <v>721</v>
      </c>
      <c r="H161" s="22">
        <v>26.51</v>
      </c>
      <c r="I161" s="23">
        <v>26.51</v>
      </c>
      <c r="K161" s="24">
        <f t="shared" si="16"/>
        <v>0</v>
      </c>
      <c r="L161" s="24">
        <f t="shared" si="17"/>
        <v>0</v>
      </c>
      <c r="M161" s="22">
        <f t="shared" si="18"/>
        <v>0</v>
      </c>
      <c r="N161" s="22">
        <f t="shared" si="19"/>
        <v>0</v>
      </c>
    </row>
    <row r="162" spans="1:15">
      <c r="A162" s="21" t="s">
        <v>602</v>
      </c>
      <c r="B162" s="21" t="s">
        <v>738</v>
      </c>
      <c r="C162" s="22">
        <v>2789.7</v>
      </c>
      <c r="D162" s="23">
        <v>2810.67</v>
      </c>
      <c r="F162" s="21" t="s">
        <v>602</v>
      </c>
      <c r="G162" s="21" t="s">
        <v>738</v>
      </c>
      <c r="H162" s="22">
        <v>2789.7</v>
      </c>
      <c r="I162" s="23">
        <v>2810.67</v>
      </c>
      <c r="K162" s="24">
        <f t="shared" si="16"/>
        <v>0</v>
      </c>
      <c r="L162" s="24">
        <f t="shared" si="17"/>
        <v>0</v>
      </c>
      <c r="M162" s="22">
        <f t="shared" si="18"/>
        <v>0</v>
      </c>
      <c r="N162" s="22">
        <f t="shared" si="19"/>
        <v>0</v>
      </c>
    </row>
    <row r="163" spans="1:15">
      <c r="A163" s="21" t="s">
        <v>603</v>
      </c>
      <c r="B163" s="21" t="s">
        <v>752</v>
      </c>
      <c r="C163" s="22">
        <v>999.9</v>
      </c>
      <c r="D163" s="23">
        <v>909.81</v>
      </c>
      <c r="F163" s="21" t="s">
        <v>603</v>
      </c>
      <c r="G163" s="21" t="s">
        <v>752</v>
      </c>
      <c r="H163" s="22">
        <v>999.9</v>
      </c>
      <c r="I163" s="23">
        <v>909.81</v>
      </c>
      <c r="K163" s="24">
        <f t="shared" si="16"/>
        <v>0</v>
      </c>
      <c r="L163" s="24">
        <f t="shared" si="17"/>
        <v>0</v>
      </c>
      <c r="M163" s="22">
        <f t="shared" si="18"/>
        <v>0</v>
      </c>
      <c r="N163" s="22">
        <f t="shared" si="19"/>
        <v>0</v>
      </c>
    </row>
    <row r="164" spans="1:15">
      <c r="A164" s="21" t="s">
        <v>604</v>
      </c>
      <c r="B164" s="21" t="s">
        <v>738</v>
      </c>
      <c r="C164" s="22">
        <v>929.9</v>
      </c>
      <c r="D164" s="23">
        <v>936.89</v>
      </c>
      <c r="F164" s="21" t="s">
        <v>604</v>
      </c>
      <c r="G164" s="21" t="s">
        <v>738</v>
      </c>
      <c r="H164" s="22">
        <v>929.9</v>
      </c>
      <c r="I164" s="23">
        <v>936.89</v>
      </c>
      <c r="K164" s="24">
        <f t="shared" si="16"/>
        <v>0</v>
      </c>
      <c r="L164" s="24">
        <f t="shared" si="17"/>
        <v>0</v>
      </c>
      <c r="M164" s="22">
        <f t="shared" si="18"/>
        <v>0</v>
      </c>
      <c r="N164" s="22">
        <f t="shared" si="19"/>
        <v>0</v>
      </c>
    </row>
    <row r="165" spans="1:15">
      <c r="A165" s="21" t="s">
        <v>605</v>
      </c>
      <c r="B165" s="21" t="s">
        <v>738</v>
      </c>
      <c r="C165" s="22">
        <v>2789.7</v>
      </c>
      <c r="D165" s="23">
        <v>2810.67</v>
      </c>
      <c r="F165" s="21" t="s">
        <v>605</v>
      </c>
      <c r="G165" s="21" t="s">
        <v>738</v>
      </c>
      <c r="H165" s="22">
        <v>2789.7</v>
      </c>
      <c r="I165" s="23">
        <v>2810.67</v>
      </c>
      <c r="K165" s="24">
        <f t="shared" si="16"/>
        <v>0</v>
      </c>
      <c r="L165" s="24">
        <f t="shared" si="17"/>
        <v>0</v>
      </c>
      <c r="M165" s="22">
        <f t="shared" si="18"/>
        <v>0</v>
      </c>
      <c r="N165" s="22">
        <f t="shared" si="19"/>
        <v>0</v>
      </c>
    </row>
    <row r="166" spans="1:15">
      <c r="A166" s="21" t="s">
        <v>606</v>
      </c>
      <c r="B166" s="21" t="s">
        <v>753</v>
      </c>
      <c r="C166" s="22">
        <v>255.9</v>
      </c>
      <c r="D166" s="23">
        <v>261.02</v>
      </c>
      <c r="F166" s="21" t="s">
        <v>606</v>
      </c>
      <c r="G166" s="21" t="s">
        <v>753</v>
      </c>
      <c r="H166" s="22">
        <v>255.9</v>
      </c>
      <c r="I166" s="23">
        <v>261.02</v>
      </c>
      <c r="K166" s="24">
        <f t="shared" si="16"/>
        <v>0</v>
      </c>
      <c r="L166" s="24">
        <f t="shared" si="17"/>
        <v>0</v>
      </c>
      <c r="M166" s="22">
        <f t="shared" si="18"/>
        <v>0</v>
      </c>
      <c r="N166" s="22">
        <f t="shared" si="19"/>
        <v>0</v>
      </c>
    </row>
    <row r="167" spans="1:15">
      <c r="A167" s="21" t="s">
        <v>607</v>
      </c>
      <c r="B167" s="21" t="s">
        <v>721</v>
      </c>
      <c r="C167" s="22">
        <v>15.86</v>
      </c>
      <c r="D167" s="23">
        <v>15.86</v>
      </c>
      <c r="F167" s="21" t="s">
        <v>607</v>
      </c>
      <c r="G167" s="21" t="s">
        <v>721</v>
      </c>
      <c r="H167" s="22">
        <v>15.86</v>
      </c>
      <c r="I167" s="23">
        <v>15.86</v>
      </c>
      <c r="K167" s="24">
        <f t="shared" si="16"/>
        <v>0</v>
      </c>
      <c r="L167" s="24">
        <f t="shared" si="17"/>
        <v>0</v>
      </c>
      <c r="M167" s="22">
        <f t="shared" si="18"/>
        <v>0</v>
      </c>
      <c r="N167" s="22">
        <f t="shared" si="19"/>
        <v>0</v>
      </c>
    </row>
    <row r="168" spans="1:15">
      <c r="A168" s="21" t="s">
        <v>608</v>
      </c>
      <c r="B168" s="21" t="s">
        <v>740</v>
      </c>
      <c r="C168" s="22">
        <v>6499.99</v>
      </c>
      <c r="D168" s="23">
        <v>6519.97</v>
      </c>
      <c r="F168" s="21" t="s">
        <v>608</v>
      </c>
      <c r="G168" s="21" t="s">
        <v>740</v>
      </c>
      <c r="H168" s="22">
        <v>6499.99</v>
      </c>
      <c r="I168" s="23">
        <v>6519.97</v>
      </c>
      <c r="K168" s="24">
        <f t="shared" si="16"/>
        <v>0</v>
      </c>
      <c r="L168" s="24">
        <f t="shared" si="17"/>
        <v>0</v>
      </c>
      <c r="M168" s="22">
        <f t="shared" si="18"/>
        <v>0</v>
      </c>
      <c r="N168" s="22">
        <f t="shared" si="19"/>
        <v>0</v>
      </c>
    </row>
    <row r="169" spans="1:15">
      <c r="A169" s="21" t="s">
        <v>608</v>
      </c>
      <c r="B169" s="21" t="s">
        <v>741</v>
      </c>
      <c r="C169" s="22">
        <v>6499.99</v>
      </c>
      <c r="D169" s="23">
        <v>6519.97</v>
      </c>
      <c r="F169" s="21" t="s">
        <v>608</v>
      </c>
      <c r="G169" s="21" t="s">
        <v>741</v>
      </c>
      <c r="H169" s="22">
        <v>6499.99</v>
      </c>
      <c r="I169" s="23">
        <v>6519.97</v>
      </c>
      <c r="K169" s="24">
        <f t="shared" si="16"/>
        <v>0</v>
      </c>
      <c r="L169" s="24">
        <f t="shared" si="17"/>
        <v>0</v>
      </c>
      <c r="M169" s="22">
        <f t="shared" si="18"/>
        <v>0</v>
      </c>
      <c r="N169" s="22">
        <f t="shared" si="19"/>
        <v>0</v>
      </c>
    </row>
    <row r="170" spans="1:15">
      <c r="A170" s="25" t="s">
        <v>609</v>
      </c>
      <c r="B170" s="25" t="s">
        <v>754</v>
      </c>
      <c r="C170" s="26">
        <v>1068</v>
      </c>
      <c r="D170" s="27">
        <v>1079.8800000000001</v>
      </c>
      <c r="E170" s="25"/>
      <c r="F170" s="25" t="s">
        <v>609</v>
      </c>
      <c r="G170" s="25" t="s">
        <v>754</v>
      </c>
      <c r="H170" s="26">
        <v>178</v>
      </c>
      <c r="I170" s="27">
        <v>179.98</v>
      </c>
      <c r="J170" s="28"/>
      <c r="K170" s="29">
        <f t="shared" si="16"/>
        <v>0</v>
      </c>
      <c r="L170" s="29">
        <f t="shared" si="17"/>
        <v>0</v>
      </c>
      <c r="M170" s="26">
        <f t="shared" si="18"/>
        <v>890</v>
      </c>
      <c r="N170" s="26">
        <f t="shared" si="19"/>
        <v>899.90000000000009</v>
      </c>
      <c r="O170" s="24" t="s">
        <v>798</v>
      </c>
    </row>
    <row r="171" spans="1:15">
      <c r="A171" s="21" t="s">
        <v>610</v>
      </c>
      <c r="B171" s="21" t="s">
        <v>740</v>
      </c>
      <c r="C171" s="22">
        <v>6499.99</v>
      </c>
      <c r="D171" s="23">
        <v>6519.97</v>
      </c>
      <c r="F171" s="21" t="s">
        <v>610</v>
      </c>
      <c r="G171" s="21" t="s">
        <v>740</v>
      </c>
      <c r="H171" s="22">
        <v>6499.99</v>
      </c>
      <c r="I171" s="23">
        <v>6519.97</v>
      </c>
      <c r="K171" s="24">
        <f t="shared" si="16"/>
        <v>0</v>
      </c>
      <c r="L171" s="24">
        <f t="shared" si="17"/>
        <v>0</v>
      </c>
      <c r="M171" s="22">
        <f t="shared" si="18"/>
        <v>0</v>
      </c>
      <c r="N171" s="22">
        <f t="shared" si="19"/>
        <v>0</v>
      </c>
    </row>
    <row r="172" spans="1:15">
      <c r="A172" s="21" t="s">
        <v>610</v>
      </c>
      <c r="B172" s="21" t="s">
        <v>741</v>
      </c>
      <c r="C172" s="22">
        <v>6499.99</v>
      </c>
      <c r="D172" s="23">
        <v>6519.97</v>
      </c>
      <c r="F172" s="21" t="s">
        <v>610</v>
      </c>
      <c r="G172" s="21" t="s">
        <v>741</v>
      </c>
      <c r="H172" s="22">
        <v>6499.99</v>
      </c>
      <c r="I172" s="23">
        <v>6519.97</v>
      </c>
      <c r="K172" s="24">
        <f t="shared" si="16"/>
        <v>0</v>
      </c>
      <c r="L172" s="24">
        <f t="shared" si="17"/>
        <v>0</v>
      </c>
      <c r="M172" s="22">
        <f t="shared" si="18"/>
        <v>0</v>
      </c>
      <c r="N172" s="22">
        <f t="shared" si="19"/>
        <v>0</v>
      </c>
    </row>
    <row r="173" spans="1:15">
      <c r="A173" s="21" t="s">
        <v>611</v>
      </c>
      <c r="B173" s="21" t="s">
        <v>316</v>
      </c>
      <c r="C173" s="22">
        <v>422.1</v>
      </c>
      <c r="D173" s="23">
        <v>423.09</v>
      </c>
      <c r="F173" s="21" t="s">
        <v>611</v>
      </c>
      <c r="G173" s="21" t="s">
        <v>316</v>
      </c>
      <c r="H173" s="22">
        <v>422.1</v>
      </c>
      <c r="I173" s="23">
        <v>423.09</v>
      </c>
      <c r="K173" s="24">
        <f t="shared" si="16"/>
        <v>0</v>
      </c>
      <c r="L173" s="24">
        <f t="shared" si="17"/>
        <v>0</v>
      </c>
      <c r="M173" s="22">
        <f t="shared" si="18"/>
        <v>0</v>
      </c>
      <c r="N173" s="22">
        <f t="shared" si="19"/>
        <v>0</v>
      </c>
    </row>
    <row r="174" spans="1:15">
      <c r="A174" s="21" t="s">
        <v>612</v>
      </c>
      <c r="B174" s="21" t="s">
        <v>755</v>
      </c>
      <c r="C174" s="22">
        <v>579.9</v>
      </c>
      <c r="D174" s="23">
        <v>579.9</v>
      </c>
      <c r="F174" s="21" t="s">
        <v>612</v>
      </c>
      <c r="G174" s="21" t="s">
        <v>755</v>
      </c>
      <c r="H174" s="22">
        <v>579.9</v>
      </c>
      <c r="I174" s="23">
        <v>579.9</v>
      </c>
      <c r="K174" s="24">
        <f t="shared" si="16"/>
        <v>0</v>
      </c>
      <c r="L174" s="24">
        <f t="shared" si="17"/>
        <v>0</v>
      </c>
      <c r="M174" s="22">
        <f t="shared" si="18"/>
        <v>0</v>
      </c>
      <c r="N174" s="22">
        <f t="shared" si="19"/>
        <v>0</v>
      </c>
    </row>
    <row r="175" spans="1:15">
      <c r="A175" s="21" t="s">
        <v>613</v>
      </c>
      <c r="B175" s="21" t="s">
        <v>756</v>
      </c>
      <c r="C175" s="22">
        <v>546.89</v>
      </c>
      <c r="D175" s="23">
        <v>551.88</v>
      </c>
      <c r="F175" s="21" t="s">
        <v>613</v>
      </c>
      <c r="G175" s="21" t="s">
        <v>756</v>
      </c>
      <c r="H175" s="22">
        <v>546.89</v>
      </c>
      <c r="I175" s="23">
        <v>551.88</v>
      </c>
      <c r="K175" s="24">
        <f t="shared" si="16"/>
        <v>0</v>
      </c>
      <c r="L175" s="24">
        <f t="shared" si="17"/>
        <v>0</v>
      </c>
      <c r="M175" s="22">
        <f t="shared" si="18"/>
        <v>0</v>
      </c>
      <c r="N175" s="22">
        <f t="shared" si="19"/>
        <v>0</v>
      </c>
    </row>
    <row r="176" spans="1:15">
      <c r="A176" s="21" t="s">
        <v>614</v>
      </c>
      <c r="B176" s="21" t="s">
        <v>740</v>
      </c>
      <c r="C176" s="22">
        <v>6499.99</v>
      </c>
      <c r="D176" s="23">
        <v>6519.97</v>
      </c>
      <c r="F176" s="21" t="s">
        <v>614</v>
      </c>
      <c r="G176" s="21" t="s">
        <v>740</v>
      </c>
      <c r="H176" s="22">
        <v>6499.99</v>
      </c>
      <c r="I176" s="23">
        <v>6519.97</v>
      </c>
      <c r="K176" s="24">
        <f t="shared" si="16"/>
        <v>0</v>
      </c>
      <c r="L176" s="24">
        <f t="shared" si="17"/>
        <v>0</v>
      </c>
      <c r="M176" s="22">
        <f t="shared" si="18"/>
        <v>0</v>
      </c>
      <c r="N176" s="22">
        <f t="shared" si="19"/>
        <v>0</v>
      </c>
    </row>
    <row r="177" spans="1:15">
      <c r="A177" s="21" t="s">
        <v>614</v>
      </c>
      <c r="B177" s="21" t="s">
        <v>741</v>
      </c>
      <c r="C177" s="22">
        <v>6499.99</v>
      </c>
      <c r="D177" s="23">
        <v>6519.97</v>
      </c>
      <c r="F177" s="21" t="s">
        <v>614</v>
      </c>
      <c r="G177" s="21" t="s">
        <v>741</v>
      </c>
      <c r="H177" s="22">
        <v>6499.99</v>
      </c>
      <c r="I177" s="23">
        <v>6519.97</v>
      </c>
      <c r="K177" s="24">
        <f t="shared" si="16"/>
        <v>0</v>
      </c>
      <c r="L177" s="24">
        <f t="shared" si="17"/>
        <v>0</v>
      </c>
      <c r="M177" s="22">
        <f t="shared" si="18"/>
        <v>0</v>
      </c>
      <c r="N177" s="22">
        <f t="shared" si="19"/>
        <v>0</v>
      </c>
    </row>
    <row r="178" spans="1:15">
      <c r="A178" s="21" t="s">
        <v>615</v>
      </c>
      <c r="B178" s="21" t="s">
        <v>755</v>
      </c>
      <c r="C178" s="22">
        <v>579.9</v>
      </c>
      <c r="D178" s="23">
        <v>609.89</v>
      </c>
      <c r="F178" s="21" t="s">
        <v>615</v>
      </c>
      <c r="G178" s="21" t="s">
        <v>755</v>
      </c>
      <c r="H178" s="22">
        <v>579.9</v>
      </c>
      <c r="I178" s="23">
        <v>609.89</v>
      </c>
      <c r="K178" s="24">
        <f t="shared" si="16"/>
        <v>0</v>
      </c>
      <c r="L178" s="24">
        <f t="shared" si="17"/>
        <v>0</v>
      </c>
      <c r="M178" s="22">
        <f t="shared" si="18"/>
        <v>0</v>
      </c>
      <c r="N178" s="22">
        <f t="shared" si="19"/>
        <v>0</v>
      </c>
    </row>
    <row r="179" spans="1:15">
      <c r="A179" s="21" t="s">
        <v>616</v>
      </c>
      <c r="B179" s="21" t="s">
        <v>315</v>
      </c>
      <c r="C179" s="22">
        <v>56.32</v>
      </c>
      <c r="D179" s="23">
        <v>56.32</v>
      </c>
      <c r="F179" s="21" t="s">
        <v>616</v>
      </c>
      <c r="G179" s="21" t="s">
        <v>315</v>
      </c>
      <c r="H179" s="22">
        <v>56.32</v>
      </c>
      <c r="I179" s="23">
        <v>56.32</v>
      </c>
      <c r="K179" s="24">
        <f t="shared" si="16"/>
        <v>0</v>
      </c>
      <c r="L179" s="24">
        <f t="shared" si="17"/>
        <v>0</v>
      </c>
      <c r="M179" s="22">
        <f t="shared" si="18"/>
        <v>0</v>
      </c>
      <c r="N179" s="22">
        <f t="shared" si="19"/>
        <v>0</v>
      </c>
    </row>
    <row r="180" spans="1:15">
      <c r="A180" s="21" t="s">
        <v>617</v>
      </c>
      <c r="B180" s="21" t="s">
        <v>756</v>
      </c>
      <c r="C180" s="22">
        <v>546.89</v>
      </c>
      <c r="D180" s="23">
        <v>551.88</v>
      </c>
      <c r="F180" s="21" t="s">
        <v>617</v>
      </c>
      <c r="G180" s="21" t="s">
        <v>756</v>
      </c>
      <c r="H180" s="22">
        <v>546.89</v>
      </c>
      <c r="I180" s="23">
        <v>551.88</v>
      </c>
      <c r="K180" s="24">
        <f t="shared" si="16"/>
        <v>0</v>
      </c>
      <c r="L180" s="24">
        <f t="shared" si="17"/>
        <v>0</v>
      </c>
      <c r="M180" s="22">
        <f t="shared" si="18"/>
        <v>0</v>
      </c>
      <c r="N180" s="22">
        <f t="shared" si="19"/>
        <v>0</v>
      </c>
    </row>
    <row r="181" spans="1:15">
      <c r="A181" s="21" t="s">
        <v>618</v>
      </c>
      <c r="B181" s="21" t="s">
        <v>756</v>
      </c>
      <c r="C181" s="22">
        <v>546.89</v>
      </c>
      <c r="D181" s="23">
        <v>551.88</v>
      </c>
      <c r="F181" s="21" t="s">
        <v>618</v>
      </c>
      <c r="G181" s="21" t="s">
        <v>756</v>
      </c>
      <c r="H181" s="22">
        <v>546.89</v>
      </c>
      <c r="I181" s="23">
        <v>551.88</v>
      </c>
      <c r="K181" s="24">
        <f t="shared" si="16"/>
        <v>0</v>
      </c>
      <c r="L181" s="24">
        <f t="shared" si="17"/>
        <v>0</v>
      </c>
      <c r="M181" s="22">
        <f t="shared" si="18"/>
        <v>0</v>
      </c>
      <c r="N181" s="22">
        <f t="shared" si="19"/>
        <v>0</v>
      </c>
    </row>
    <row r="182" spans="1:15">
      <c r="A182" s="25" t="s">
        <v>619</v>
      </c>
      <c r="B182" s="25" t="s">
        <v>756</v>
      </c>
      <c r="C182" s="26">
        <v>16406.7</v>
      </c>
      <c r="D182" s="27">
        <v>16556.400000000001</v>
      </c>
      <c r="E182" s="25"/>
      <c r="F182" s="25" t="s">
        <v>619</v>
      </c>
      <c r="G182" s="25" t="s">
        <v>756</v>
      </c>
      <c r="H182" s="26">
        <v>2734.45</v>
      </c>
      <c r="I182" s="27">
        <v>2759.4</v>
      </c>
      <c r="J182" s="28"/>
      <c r="K182" s="29">
        <f t="shared" si="16"/>
        <v>0</v>
      </c>
      <c r="L182" s="29">
        <f t="shared" si="17"/>
        <v>0</v>
      </c>
      <c r="M182" s="26">
        <f t="shared" si="18"/>
        <v>13672.25</v>
      </c>
      <c r="N182" s="26">
        <f t="shared" si="19"/>
        <v>13797.000000000002</v>
      </c>
      <c r="O182" s="24" t="s">
        <v>798</v>
      </c>
    </row>
    <row r="183" spans="1:15">
      <c r="A183" s="21" t="s">
        <v>620</v>
      </c>
      <c r="B183" s="21" t="s">
        <v>756</v>
      </c>
      <c r="C183" s="22">
        <v>546.89</v>
      </c>
      <c r="D183" s="23">
        <v>551.88</v>
      </c>
      <c r="F183" s="21" t="s">
        <v>620</v>
      </c>
      <c r="G183" s="21" t="s">
        <v>756</v>
      </c>
      <c r="H183" s="22">
        <v>546.89</v>
      </c>
      <c r="I183" s="23">
        <v>551.88</v>
      </c>
      <c r="K183" s="24">
        <f t="shared" si="16"/>
        <v>0</v>
      </c>
      <c r="L183" s="24">
        <f t="shared" si="17"/>
        <v>0</v>
      </c>
      <c r="M183" s="22">
        <f t="shared" si="18"/>
        <v>0</v>
      </c>
      <c r="N183" s="22">
        <f t="shared" si="19"/>
        <v>0</v>
      </c>
    </row>
    <row r="184" spans="1:15">
      <c r="A184" s="21" t="s">
        <v>621</v>
      </c>
      <c r="B184" s="21" t="s">
        <v>756</v>
      </c>
      <c r="C184" s="22">
        <v>546.89</v>
      </c>
      <c r="D184" s="23">
        <v>551.88</v>
      </c>
      <c r="F184" s="21" t="s">
        <v>621</v>
      </c>
      <c r="G184" s="21" t="s">
        <v>756</v>
      </c>
      <c r="H184" s="22">
        <v>546.89</v>
      </c>
      <c r="I184" s="23">
        <v>551.88</v>
      </c>
      <c r="K184" s="24">
        <f t="shared" si="16"/>
        <v>0</v>
      </c>
      <c r="L184" s="24">
        <f t="shared" si="17"/>
        <v>0</v>
      </c>
      <c r="M184" s="22">
        <f t="shared" si="18"/>
        <v>0</v>
      </c>
      <c r="N184" s="22">
        <f t="shared" si="19"/>
        <v>0</v>
      </c>
    </row>
    <row r="185" spans="1:15">
      <c r="A185" s="21" t="s">
        <v>622</v>
      </c>
      <c r="B185" s="21" t="s">
        <v>370</v>
      </c>
      <c r="C185" s="22">
        <v>100</v>
      </c>
      <c r="D185" s="23">
        <v>100</v>
      </c>
      <c r="F185" s="21" t="s">
        <v>622</v>
      </c>
      <c r="G185" s="21" t="s">
        <v>370</v>
      </c>
      <c r="H185" s="22">
        <v>100</v>
      </c>
      <c r="I185" s="23">
        <v>100</v>
      </c>
      <c r="K185" s="24">
        <f t="shared" si="16"/>
        <v>0</v>
      </c>
      <c r="L185" s="24">
        <f t="shared" si="17"/>
        <v>0</v>
      </c>
      <c r="M185" s="22">
        <f t="shared" si="18"/>
        <v>0</v>
      </c>
      <c r="N185" s="22">
        <f t="shared" si="19"/>
        <v>0</v>
      </c>
    </row>
    <row r="186" spans="1:15">
      <c r="A186" s="21" t="s">
        <v>623</v>
      </c>
      <c r="B186" s="21" t="s">
        <v>729</v>
      </c>
      <c r="C186" s="22">
        <v>365.56</v>
      </c>
      <c r="D186" s="23">
        <v>365.56</v>
      </c>
      <c r="F186" s="21" t="s">
        <v>623</v>
      </c>
      <c r="G186" s="21" t="s">
        <v>729</v>
      </c>
      <c r="H186" s="22">
        <v>365.56</v>
      </c>
      <c r="I186" s="23">
        <v>365.56</v>
      </c>
      <c r="K186" s="24">
        <f t="shared" si="16"/>
        <v>0</v>
      </c>
      <c r="L186" s="24">
        <f t="shared" si="17"/>
        <v>0</v>
      </c>
      <c r="M186" s="22">
        <f t="shared" si="18"/>
        <v>0</v>
      </c>
      <c r="N186" s="22">
        <f t="shared" si="19"/>
        <v>0</v>
      </c>
    </row>
    <row r="187" spans="1:15">
      <c r="A187" s="21" t="s">
        <v>624</v>
      </c>
      <c r="B187" s="21" t="s">
        <v>729</v>
      </c>
      <c r="C187" s="22">
        <v>365.56</v>
      </c>
      <c r="D187" s="23">
        <v>365.56</v>
      </c>
      <c r="F187" s="21" t="s">
        <v>624</v>
      </c>
      <c r="G187" s="21" t="s">
        <v>729</v>
      </c>
      <c r="H187" s="22">
        <v>365.56</v>
      </c>
      <c r="I187" s="23">
        <v>365.56</v>
      </c>
      <c r="K187" s="24">
        <f t="shared" si="16"/>
        <v>0</v>
      </c>
      <c r="L187" s="24">
        <f t="shared" si="17"/>
        <v>0</v>
      </c>
      <c r="M187" s="22">
        <f t="shared" si="18"/>
        <v>0</v>
      </c>
      <c r="N187" s="22">
        <f t="shared" si="19"/>
        <v>0</v>
      </c>
    </row>
    <row r="188" spans="1:15">
      <c r="A188" s="21" t="s">
        <v>625</v>
      </c>
      <c r="B188" s="21" t="s">
        <v>729</v>
      </c>
      <c r="C188" s="22">
        <v>365.56</v>
      </c>
      <c r="D188" s="23">
        <v>365.56</v>
      </c>
      <c r="F188" s="21" t="s">
        <v>625</v>
      </c>
      <c r="G188" s="21" t="s">
        <v>729</v>
      </c>
      <c r="H188" s="22">
        <v>365.56</v>
      </c>
      <c r="I188" s="23">
        <v>365.56</v>
      </c>
      <c r="K188" s="24">
        <f t="shared" ref="K188:K251" si="20">IF(A188=F188,0,999)</f>
        <v>0</v>
      </c>
      <c r="L188" s="24">
        <f t="shared" ref="L188:L251" si="21">IF(B188=G188,0,999)</f>
        <v>0</v>
      </c>
      <c r="M188" s="22">
        <f t="shared" ref="M188:M251" si="22">C188-H188</f>
        <v>0</v>
      </c>
      <c r="N188" s="22">
        <f t="shared" ref="N188:N251" si="23">D188-I188</f>
        <v>0</v>
      </c>
    </row>
    <row r="189" spans="1:15">
      <c r="A189" s="21" t="s">
        <v>626</v>
      </c>
      <c r="B189" s="21" t="s">
        <v>732</v>
      </c>
      <c r="C189" s="22">
        <v>67.8</v>
      </c>
      <c r="D189" s="23">
        <v>69.2</v>
      </c>
      <c r="F189" s="21" t="s">
        <v>626</v>
      </c>
      <c r="G189" s="21" t="s">
        <v>732</v>
      </c>
      <c r="H189" s="22">
        <v>67.8</v>
      </c>
      <c r="I189" s="23">
        <v>69.2</v>
      </c>
      <c r="K189" s="24">
        <f t="shared" si="20"/>
        <v>0</v>
      </c>
      <c r="L189" s="24">
        <f t="shared" si="21"/>
        <v>0</v>
      </c>
      <c r="M189" s="22">
        <f t="shared" si="22"/>
        <v>0</v>
      </c>
      <c r="N189" s="22">
        <f t="shared" si="23"/>
        <v>0</v>
      </c>
    </row>
    <row r="190" spans="1:15">
      <c r="A190" s="21" t="s">
        <v>627</v>
      </c>
      <c r="B190" s="21" t="s">
        <v>757</v>
      </c>
      <c r="C190" s="22">
        <v>199.99</v>
      </c>
      <c r="D190" s="23">
        <v>239.99</v>
      </c>
      <c r="F190" s="21" t="s">
        <v>627</v>
      </c>
      <c r="G190" s="21" t="s">
        <v>757</v>
      </c>
      <c r="H190" s="22">
        <v>199.99</v>
      </c>
      <c r="I190" s="23">
        <v>239.99</v>
      </c>
      <c r="K190" s="24">
        <f t="shared" si="20"/>
        <v>0</v>
      </c>
      <c r="L190" s="24">
        <f t="shared" si="21"/>
        <v>0</v>
      </c>
      <c r="M190" s="22">
        <f t="shared" si="22"/>
        <v>0</v>
      </c>
      <c r="N190" s="22">
        <f t="shared" si="23"/>
        <v>0</v>
      </c>
    </row>
    <row r="191" spans="1:15">
      <c r="A191" s="21" t="s">
        <v>628</v>
      </c>
      <c r="B191" s="21" t="s">
        <v>757</v>
      </c>
      <c r="C191" s="22">
        <v>199.99</v>
      </c>
      <c r="D191" s="23">
        <v>239.99</v>
      </c>
      <c r="F191" s="21" t="s">
        <v>628</v>
      </c>
      <c r="G191" s="21" t="s">
        <v>757</v>
      </c>
      <c r="H191" s="22">
        <v>199.99</v>
      </c>
      <c r="I191" s="23">
        <v>239.99</v>
      </c>
      <c r="K191" s="24">
        <f t="shared" si="20"/>
        <v>0</v>
      </c>
      <c r="L191" s="24">
        <f t="shared" si="21"/>
        <v>0</v>
      </c>
      <c r="M191" s="22">
        <f t="shared" si="22"/>
        <v>0</v>
      </c>
      <c r="N191" s="22">
        <f t="shared" si="23"/>
        <v>0</v>
      </c>
    </row>
    <row r="192" spans="1:15">
      <c r="A192" s="21" t="s">
        <v>629</v>
      </c>
      <c r="B192" s="21" t="s">
        <v>758</v>
      </c>
      <c r="C192" s="22">
        <v>99</v>
      </c>
      <c r="D192" s="23">
        <v>99</v>
      </c>
      <c r="F192" s="21" t="s">
        <v>629</v>
      </c>
      <c r="G192" s="21" t="s">
        <v>758</v>
      </c>
      <c r="H192" s="22">
        <v>99</v>
      </c>
      <c r="I192" s="23">
        <v>99</v>
      </c>
      <c r="K192" s="24">
        <f t="shared" si="20"/>
        <v>0</v>
      </c>
      <c r="L192" s="24">
        <f t="shared" si="21"/>
        <v>0</v>
      </c>
      <c r="M192" s="22">
        <f t="shared" si="22"/>
        <v>0</v>
      </c>
      <c r="N192" s="22">
        <f t="shared" si="23"/>
        <v>0</v>
      </c>
    </row>
    <row r="193" spans="1:14">
      <c r="A193" s="21" t="s">
        <v>630</v>
      </c>
      <c r="B193" s="21" t="s">
        <v>758</v>
      </c>
      <c r="C193" s="22">
        <v>99</v>
      </c>
      <c r="D193" s="23">
        <v>99</v>
      </c>
      <c r="F193" s="21" t="s">
        <v>630</v>
      </c>
      <c r="G193" s="21" t="s">
        <v>758</v>
      </c>
      <c r="H193" s="22">
        <v>99</v>
      </c>
      <c r="I193" s="23">
        <v>99</v>
      </c>
      <c r="K193" s="24">
        <f t="shared" si="20"/>
        <v>0</v>
      </c>
      <c r="L193" s="24">
        <f t="shared" si="21"/>
        <v>0</v>
      </c>
      <c r="M193" s="22">
        <f t="shared" si="22"/>
        <v>0</v>
      </c>
      <c r="N193" s="22">
        <f t="shared" si="23"/>
        <v>0</v>
      </c>
    </row>
    <row r="194" spans="1:14">
      <c r="A194" s="21" t="s">
        <v>631</v>
      </c>
      <c r="B194" s="21" t="s">
        <v>759</v>
      </c>
      <c r="C194" s="22">
        <v>109.9</v>
      </c>
      <c r="D194" s="23">
        <v>112.1</v>
      </c>
      <c r="F194" s="21" t="s">
        <v>631</v>
      </c>
      <c r="G194" s="21" t="s">
        <v>759</v>
      </c>
      <c r="H194" s="22">
        <v>109.9</v>
      </c>
      <c r="I194" s="23">
        <v>112.1</v>
      </c>
      <c r="K194" s="24">
        <f t="shared" si="20"/>
        <v>0</v>
      </c>
      <c r="L194" s="24">
        <f t="shared" si="21"/>
        <v>0</v>
      </c>
      <c r="M194" s="22">
        <f t="shared" si="22"/>
        <v>0</v>
      </c>
      <c r="N194" s="22">
        <f t="shared" si="23"/>
        <v>0</v>
      </c>
    </row>
    <row r="195" spans="1:14">
      <c r="A195" s="21" t="s">
        <v>632</v>
      </c>
      <c r="B195" s="21" t="s">
        <v>757</v>
      </c>
      <c r="C195" s="22">
        <v>199.99</v>
      </c>
      <c r="D195" s="23">
        <v>239.99</v>
      </c>
      <c r="F195" s="21" t="s">
        <v>632</v>
      </c>
      <c r="G195" s="21" t="s">
        <v>757</v>
      </c>
      <c r="H195" s="22">
        <v>199.99</v>
      </c>
      <c r="I195" s="23">
        <v>239.99</v>
      </c>
      <c r="K195" s="24">
        <f t="shared" si="20"/>
        <v>0</v>
      </c>
      <c r="L195" s="24">
        <f t="shared" si="21"/>
        <v>0</v>
      </c>
      <c r="M195" s="22">
        <f t="shared" si="22"/>
        <v>0</v>
      </c>
      <c r="N195" s="22">
        <f t="shared" si="23"/>
        <v>0</v>
      </c>
    </row>
    <row r="196" spans="1:14">
      <c r="A196" s="21" t="s">
        <v>633</v>
      </c>
      <c r="B196" s="21" t="s">
        <v>757</v>
      </c>
      <c r="C196" s="22">
        <v>199.99</v>
      </c>
      <c r="D196" s="23">
        <v>239.99</v>
      </c>
      <c r="F196" s="21" t="s">
        <v>633</v>
      </c>
      <c r="G196" s="21" t="s">
        <v>757</v>
      </c>
      <c r="H196" s="22">
        <v>199.99</v>
      </c>
      <c r="I196" s="23">
        <v>239.99</v>
      </c>
      <c r="K196" s="24">
        <f t="shared" si="20"/>
        <v>0</v>
      </c>
      <c r="L196" s="24">
        <f t="shared" si="21"/>
        <v>0</v>
      </c>
      <c r="M196" s="22">
        <f t="shared" si="22"/>
        <v>0</v>
      </c>
      <c r="N196" s="22">
        <f t="shared" si="23"/>
        <v>0</v>
      </c>
    </row>
    <row r="197" spans="1:14">
      <c r="A197" s="21" t="s">
        <v>634</v>
      </c>
      <c r="B197" s="21" t="s">
        <v>757</v>
      </c>
      <c r="C197" s="22">
        <v>199.99</v>
      </c>
      <c r="D197" s="23">
        <v>239.99</v>
      </c>
      <c r="F197" s="21" t="s">
        <v>634</v>
      </c>
      <c r="G197" s="21" t="s">
        <v>757</v>
      </c>
      <c r="H197" s="22">
        <v>199.99</v>
      </c>
      <c r="I197" s="23">
        <v>239.99</v>
      </c>
      <c r="K197" s="24">
        <f t="shared" si="20"/>
        <v>0</v>
      </c>
      <c r="L197" s="24">
        <f t="shared" si="21"/>
        <v>0</v>
      </c>
      <c r="M197" s="22">
        <f t="shared" si="22"/>
        <v>0</v>
      </c>
      <c r="N197" s="22">
        <f t="shared" si="23"/>
        <v>0</v>
      </c>
    </row>
    <row r="198" spans="1:14">
      <c r="A198" s="21" t="s">
        <v>635</v>
      </c>
      <c r="B198" s="21" t="s">
        <v>760</v>
      </c>
      <c r="C198" s="22">
        <v>299</v>
      </c>
      <c r="D198" s="23">
        <v>300.92</v>
      </c>
      <c r="F198" s="21" t="s">
        <v>635</v>
      </c>
      <c r="G198" s="21" t="s">
        <v>760</v>
      </c>
      <c r="H198" s="22">
        <v>299</v>
      </c>
      <c r="I198" s="23">
        <v>300.92</v>
      </c>
      <c r="K198" s="24">
        <f t="shared" si="20"/>
        <v>0</v>
      </c>
      <c r="L198" s="24">
        <f t="shared" si="21"/>
        <v>0</v>
      </c>
      <c r="M198" s="22">
        <f t="shared" si="22"/>
        <v>0</v>
      </c>
      <c r="N198" s="22">
        <f t="shared" si="23"/>
        <v>0</v>
      </c>
    </row>
    <row r="199" spans="1:14">
      <c r="A199" s="21" t="s">
        <v>636</v>
      </c>
      <c r="B199" s="21" t="s">
        <v>760</v>
      </c>
      <c r="C199" s="22">
        <v>299</v>
      </c>
      <c r="D199" s="23">
        <v>300.92</v>
      </c>
      <c r="F199" s="21" t="s">
        <v>636</v>
      </c>
      <c r="G199" s="21" t="s">
        <v>760</v>
      </c>
      <c r="H199" s="22">
        <v>299</v>
      </c>
      <c r="I199" s="23">
        <v>300.92</v>
      </c>
      <c r="K199" s="24">
        <f t="shared" si="20"/>
        <v>0</v>
      </c>
      <c r="L199" s="24">
        <f t="shared" si="21"/>
        <v>0</v>
      </c>
      <c r="M199" s="22">
        <f t="shared" si="22"/>
        <v>0</v>
      </c>
      <c r="N199" s="22">
        <f t="shared" si="23"/>
        <v>0</v>
      </c>
    </row>
    <row r="200" spans="1:14">
      <c r="A200" s="21" t="s">
        <v>637</v>
      </c>
      <c r="B200" s="21" t="s">
        <v>760</v>
      </c>
      <c r="C200" s="22">
        <v>299</v>
      </c>
      <c r="D200" s="23">
        <v>300.92</v>
      </c>
      <c r="F200" s="21" t="s">
        <v>637</v>
      </c>
      <c r="G200" s="21" t="s">
        <v>760</v>
      </c>
      <c r="H200" s="22">
        <v>299</v>
      </c>
      <c r="I200" s="23">
        <v>300.92</v>
      </c>
      <c r="K200" s="24">
        <f t="shared" si="20"/>
        <v>0</v>
      </c>
      <c r="L200" s="24">
        <f t="shared" si="21"/>
        <v>0</v>
      </c>
      <c r="M200" s="22">
        <f t="shared" si="22"/>
        <v>0</v>
      </c>
      <c r="N200" s="22">
        <f t="shared" si="23"/>
        <v>0</v>
      </c>
    </row>
    <row r="201" spans="1:14">
      <c r="A201" s="21" t="s">
        <v>638</v>
      </c>
      <c r="B201" s="21" t="s">
        <v>288</v>
      </c>
      <c r="C201" s="22">
        <v>279.89999999999998</v>
      </c>
      <c r="D201" s="23">
        <v>289.89</v>
      </c>
      <c r="F201" s="21" t="s">
        <v>638</v>
      </c>
      <c r="G201" s="21" t="s">
        <v>288</v>
      </c>
      <c r="H201" s="22">
        <v>279.89999999999998</v>
      </c>
      <c r="I201" s="23">
        <v>289.89</v>
      </c>
      <c r="K201" s="24">
        <f t="shared" si="20"/>
        <v>0</v>
      </c>
      <c r="L201" s="24">
        <f t="shared" si="21"/>
        <v>0</v>
      </c>
      <c r="M201" s="22">
        <f t="shared" si="22"/>
        <v>0</v>
      </c>
      <c r="N201" s="22">
        <f t="shared" si="23"/>
        <v>0</v>
      </c>
    </row>
    <row r="202" spans="1:14">
      <c r="A202" s="21" t="s">
        <v>639</v>
      </c>
      <c r="B202" s="21" t="s">
        <v>288</v>
      </c>
      <c r="C202" s="22">
        <v>279.89999999999998</v>
      </c>
      <c r="D202" s="23">
        <v>289.89</v>
      </c>
      <c r="F202" s="21" t="s">
        <v>639</v>
      </c>
      <c r="G202" s="21" t="s">
        <v>288</v>
      </c>
      <c r="H202" s="22">
        <v>279.89999999999998</v>
      </c>
      <c r="I202" s="23">
        <v>289.89</v>
      </c>
      <c r="K202" s="24">
        <f t="shared" si="20"/>
        <v>0</v>
      </c>
      <c r="L202" s="24">
        <f t="shared" si="21"/>
        <v>0</v>
      </c>
      <c r="M202" s="22">
        <f t="shared" si="22"/>
        <v>0</v>
      </c>
      <c r="N202" s="22">
        <f t="shared" si="23"/>
        <v>0</v>
      </c>
    </row>
    <row r="203" spans="1:14">
      <c r="A203" s="21" t="s">
        <v>640</v>
      </c>
      <c r="B203" s="21" t="s">
        <v>288</v>
      </c>
      <c r="C203" s="22">
        <v>279.89999999999998</v>
      </c>
      <c r="D203" s="23">
        <v>289.89</v>
      </c>
      <c r="F203" s="21" t="s">
        <v>640</v>
      </c>
      <c r="G203" s="21" t="s">
        <v>288</v>
      </c>
      <c r="H203" s="22">
        <v>279.89999999999998</v>
      </c>
      <c r="I203" s="23">
        <v>289.89</v>
      </c>
      <c r="K203" s="24">
        <f t="shared" si="20"/>
        <v>0</v>
      </c>
      <c r="L203" s="24">
        <f t="shared" si="21"/>
        <v>0</v>
      </c>
      <c r="M203" s="22">
        <f t="shared" si="22"/>
        <v>0</v>
      </c>
      <c r="N203" s="22">
        <f t="shared" si="23"/>
        <v>0</v>
      </c>
    </row>
    <row r="204" spans="1:14">
      <c r="A204" s="21" t="s">
        <v>641</v>
      </c>
      <c r="B204" s="21" t="s">
        <v>288</v>
      </c>
      <c r="C204" s="22">
        <v>279.89999999999998</v>
      </c>
      <c r="D204" s="23">
        <v>289.89</v>
      </c>
      <c r="F204" s="21" t="s">
        <v>641</v>
      </c>
      <c r="G204" s="21" t="s">
        <v>288</v>
      </c>
      <c r="H204" s="22">
        <v>279.89999999999998</v>
      </c>
      <c r="I204" s="23">
        <v>289.89</v>
      </c>
      <c r="K204" s="24">
        <f t="shared" si="20"/>
        <v>0</v>
      </c>
      <c r="L204" s="24">
        <f t="shared" si="21"/>
        <v>0</v>
      </c>
      <c r="M204" s="22">
        <f t="shared" si="22"/>
        <v>0</v>
      </c>
      <c r="N204" s="22">
        <f t="shared" si="23"/>
        <v>0</v>
      </c>
    </row>
    <row r="205" spans="1:14">
      <c r="A205" s="21" t="s">
        <v>642</v>
      </c>
      <c r="B205" s="21" t="s">
        <v>288</v>
      </c>
      <c r="C205" s="22">
        <v>279.89999999999998</v>
      </c>
      <c r="D205" s="23">
        <v>289.89</v>
      </c>
      <c r="F205" s="21" t="s">
        <v>642</v>
      </c>
      <c r="G205" s="21" t="s">
        <v>288</v>
      </c>
      <c r="H205" s="22">
        <v>279.89999999999998</v>
      </c>
      <c r="I205" s="23">
        <v>289.89</v>
      </c>
      <c r="K205" s="24">
        <f t="shared" si="20"/>
        <v>0</v>
      </c>
      <c r="L205" s="24">
        <f t="shared" si="21"/>
        <v>0</v>
      </c>
      <c r="M205" s="22">
        <f t="shared" si="22"/>
        <v>0</v>
      </c>
      <c r="N205" s="22">
        <f t="shared" si="23"/>
        <v>0</v>
      </c>
    </row>
    <row r="206" spans="1:14">
      <c r="A206" s="21" t="s">
        <v>643</v>
      </c>
      <c r="B206" s="21" t="s">
        <v>288</v>
      </c>
      <c r="C206" s="22">
        <v>279.89999999999998</v>
      </c>
      <c r="D206" s="23">
        <v>289.89</v>
      </c>
      <c r="F206" s="21" t="s">
        <v>643</v>
      </c>
      <c r="G206" s="21" t="s">
        <v>288</v>
      </c>
      <c r="H206" s="22">
        <v>279.89999999999998</v>
      </c>
      <c r="I206" s="23">
        <v>289.89</v>
      </c>
      <c r="K206" s="24">
        <f t="shared" si="20"/>
        <v>0</v>
      </c>
      <c r="L206" s="24">
        <f t="shared" si="21"/>
        <v>0</v>
      </c>
      <c r="M206" s="22">
        <f t="shared" si="22"/>
        <v>0</v>
      </c>
      <c r="N206" s="22">
        <f t="shared" si="23"/>
        <v>0</v>
      </c>
    </row>
    <row r="207" spans="1:14">
      <c r="A207" s="21" t="s">
        <v>644</v>
      </c>
      <c r="B207" s="21" t="s">
        <v>288</v>
      </c>
      <c r="C207" s="22">
        <v>279.89999999999998</v>
      </c>
      <c r="D207" s="23">
        <v>289.89</v>
      </c>
      <c r="F207" s="21" t="s">
        <v>644</v>
      </c>
      <c r="G207" s="21" t="s">
        <v>288</v>
      </c>
      <c r="H207" s="22">
        <v>279.89999999999998</v>
      </c>
      <c r="I207" s="23">
        <v>289.89</v>
      </c>
      <c r="K207" s="24">
        <f t="shared" si="20"/>
        <v>0</v>
      </c>
      <c r="L207" s="24">
        <f t="shared" si="21"/>
        <v>0</v>
      </c>
      <c r="M207" s="22">
        <f t="shared" si="22"/>
        <v>0</v>
      </c>
      <c r="N207" s="22">
        <f t="shared" si="23"/>
        <v>0</v>
      </c>
    </row>
    <row r="208" spans="1:14">
      <c r="A208" s="21" t="s">
        <v>645</v>
      </c>
      <c r="B208" s="21" t="s">
        <v>288</v>
      </c>
      <c r="C208" s="22">
        <v>279.89999999999998</v>
      </c>
      <c r="D208" s="23">
        <v>289.89</v>
      </c>
      <c r="F208" s="21" t="s">
        <v>645</v>
      </c>
      <c r="G208" s="21" t="s">
        <v>288</v>
      </c>
      <c r="H208" s="22">
        <v>279.89999999999998</v>
      </c>
      <c r="I208" s="23">
        <v>289.89</v>
      </c>
      <c r="K208" s="24">
        <f t="shared" si="20"/>
        <v>0</v>
      </c>
      <c r="L208" s="24">
        <f t="shared" si="21"/>
        <v>0</v>
      </c>
      <c r="M208" s="22">
        <f t="shared" si="22"/>
        <v>0</v>
      </c>
      <c r="N208" s="22">
        <f t="shared" si="23"/>
        <v>0</v>
      </c>
    </row>
    <row r="209" spans="1:14">
      <c r="A209" s="21" t="s">
        <v>646</v>
      </c>
      <c r="B209" s="21" t="s">
        <v>288</v>
      </c>
      <c r="C209" s="22">
        <v>279.89999999999998</v>
      </c>
      <c r="D209" s="23">
        <v>289.89</v>
      </c>
      <c r="F209" s="21" t="s">
        <v>646</v>
      </c>
      <c r="G209" s="21" t="s">
        <v>288</v>
      </c>
      <c r="H209" s="22">
        <v>279.89999999999998</v>
      </c>
      <c r="I209" s="23">
        <v>289.89</v>
      </c>
      <c r="K209" s="24">
        <f t="shared" si="20"/>
        <v>0</v>
      </c>
      <c r="L209" s="24">
        <f t="shared" si="21"/>
        <v>0</v>
      </c>
      <c r="M209" s="22">
        <f t="shared" si="22"/>
        <v>0</v>
      </c>
      <c r="N209" s="22">
        <f t="shared" si="23"/>
        <v>0</v>
      </c>
    </row>
    <row r="210" spans="1:14">
      <c r="A210" s="21" t="s">
        <v>647</v>
      </c>
      <c r="B210" s="21" t="s">
        <v>288</v>
      </c>
      <c r="C210" s="22">
        <v>279.89999999999998</v>
      </c>
      <c r="D210" s="23">
        <v>289.89</v>
      </c>
      <c r="F210" s="21" t="s">
        <v>647</v>
      </c>
      <c r="G210" s="21" t="s">
        <v>288</v>
      </c>
      <c r="H210" s="22">
        <v>279.89999999999998</v>
      </c>
      <c r="I210" s="23">
        <v>289.89</v>
      </c>
      <c r="K210" s="24">
        <f t="shared" si="20"/>
        <v>0</v>
      </c>
      <c r="L210" s="24">
        <f t="shared" si="21"/>
        <v>0</v>
      </c>
      <c r="M210" s="22">
        <f t="shared" si="22"/>
        <v>0</v>
      </c>
      <c r="N210" s="22">
        <f t="shared" si="23"/>
        <v>0</v>
      </c>
    </row>
    <row r="211" spans="1:14">
      <c r="A211" s="21" t="s">
        <v>648</v>
      </c>
      <c r="B211" s="21" t="s">
        <v>288</v>
      </c>
      <c r="C211" s="22">
        <v>279.89999999999998</v>
      </c>
      <c r="D211" s="23">
        <v>289.89</v>
      </c>
      <c r="F211" s="21" t="s">
        <v>648</v>
      </c>
      <c r="G211" s="21" t="s">
        <v>288</v>
      </c>
      <c r="H211" s="22">
        <v>279.89999999999998</v>
      </c>
      <c r="I211" s="23">
        <v>289.89</v>
      </c>
      <c r="K211" s="24">
        <f t="shared" si="20"/>
        <v>0</v>
      </c>
      <c r="L211" s="24">
        <f t="shared" si="21"/>
        <v>0</v>
      </c>
      <c r="M211" s="22">
        <f t="shared" si="22"/>
        <v>0</v>
      </c>
      <c r="N211" s="22">
        <f t="shared" si="23"/>
        <v>0</v>
      </c>
    </row>
    <row r="212" spans="1:14">
      <c r="A212" s="21" t="s">
        <v>649</v>
      </c>
      <c r="B212" s="21" t="s">
        <v>288</v>
      </c>
      <c r="C212" s="22">
        <v>279.89999999999998</v>
      </c>
      <c r="D212" s="23">
        <v>289.89</v>
      </c>
      <c r="F212" s="21" t="s">
        <v>649</v>
      </c>
      <c r="G212" s="21" t="s">
        <v>288</v>
      </c>
      <c r="H212" s="22">
        <v>279.89999999999998</v>
      </c>
      <c r="I212" s="23">
        <v>289.89</v>
      </c>
      <c r="K212" s="24">
        <f t="shared" si="20"/>
        <v>0</v>
      </c>
      <c r="L212" s="24">
        <f t="shared" si="21"/>
        <v>0</v>
      </c>
      <c r="M212" s="22">
        <f t="shared" si="22"/>
        <v>0</v>
      </c>
      <c r="N212" s="22">
        <f t="shared" si="23"/>
        <v>0</v>
      </c>
    </row>
    <row r="213" spans="1:14">
      <c r="A213" s="21" t="s">
        <v>650</v>
      </c>
      <c r="B213" s="21" t="s">
        <v>288</v>
      </c>
      <c r="C213" s="22">
        <v>279.89999999999998</v>
      </c>
      <c r="D213" s="23">
        <v>289.89</v>
      </c>
      <c r="F213" s="21" t="s">
        <v>650</v>
      </c>
      <c r="G213" s="21" t="s">
        <v>288</v>
      </c>
      <c r="H213" s="22">
        <v>279.89999999999998</v>
      </c>
      <c r="I213" s="23">
        <v>289.89</v>
      </c>
      <c r="K213" s="24">
        <f t="shared" si="20"/>
        <v>0</v>
      </c>
      <c r="L213" s="24">
        <f t="shared" si="21"/>
        <v>0</v>
      </c>
      <c r="M213" s="22">
        <f t="shared" si="22"/>
        <v>0</v>
      </c>
      <c r="N213" s="22">
        <f t="shared" si="23"/>
        <v>0</v>
      </c>
    </row>
    <row r="214" spans="1:14">
      <c r="A214" s="21" t="s">
        <v>651</v>
      </c>
      <c r="B214" s="21" t="s">
        <v>288</v>
      </c>
      <c r="C214" s="22">
        <v>279.89999999999998</v>
      </c>
      <c r="D214" s="23">
        <v>289.89</v>
      </c>
      <c r="F214" s="21" t="s">
        <v>651</v>
      </c>
      <c r="G214" s="21" t="s">
        <v>288</v>
      </c>
      <c r="H214" s="22">
        <v>279.89999999999998</v>
      </c>
      <c r="I214" s="23">
        <v>289.89</v>
      </c>
      <c r="K214" s="24">
        <f t="shared" si="20"/>
        <v>0</v>
      </c>
      <c r="L214" s="24">
        <f t="shared" si="21"/>
        <v>0</v>
      </c>
      <c r="M214" s="22">
        <f t="shared" si="22"/>
        <v>0</v>
      </c>
      <c r="N214" s="22">
        <f t="shared" si="23"/>
        <v>0</v>
      </c>
    </row>
    <row r="215" spans="1:14">
      <c r="A215" s="21" t="s">
        <v>652</v>
      </c>
      <c r="B215" s="21" t="s">
        <v>288</v>
      </c>
      <c r="C215" s="22">
        <v>279.89999999999998</v>
      </c>
      <c r="D215" s="23">
        <v>289.89</v>
      </c>
      <c r="F215" s="21" t="s">
        <v>652</v>
      </c>
      <c r="G215" s="21" t="s">
        <v>288</v>
      </c>
      <c r="H215" s="22">
        <v>279.89999999999998</v>
      </c>
      <c r="I215" s="23">
        <v>289.89</v>
      </c>
      <c r="K215" s="24">
        <f t="shared" si="20"/>
        <v>0</v>
      </c>
      <c r="L215" s="24">
        <f t="shared" si="21"/>
        <v>0</v>
      </c>
      <c r="M215" s="22">
        <f t="shared" si="22"/>
        <v>0</v>
      </c>
      <c r="N215" s="22">
        <f t="shared" si="23"/>
        <v>0</v>
      </c>
    </row>
    <row r="216" spans="1:14">
      <c r="A216" s="21" t="s">
        <v>653</v>
      </c>
      <c r="B216" s="21" t="s">
        <v>288</v>
      </c>
      <c r="C216" s="22">
        <v>279.89999999999998</v>
      </c>
      <c r="D216" s="23">
        <v>289.89</v>
      </c>
      <c r="F216" s="21" t="s">
        <v>653</v>
      </c>
      <c r="G216" s="21" t="s">
        <v>288</v>
      </c>
      <c r="H216" s="22">
        <v>279.89999999999998</v>
      </c>
      <c r="I216" s="23">
        <v>289.89</v>
      </c>
      <c r="K216" s="24">
        <f t="shared" si="20"/>
        <v>0</v>
      </c>
      <c r="L216" s="24">
        <f t="shared" si="21"/>
        <v>0</v>
      </c>
      <c r="M216" s="22">
        <f t="shared" si="22"/>
        <v>0</v>
      </c>
      <c r="N216" s="22">
        <f t="shared" si="23"/>
        <v>0</v>
      </c>
    </row>
    <row r="217" spans="1:14">
      <c r="A217" s="21" t="s">
        <v>654</v>
      </c>
      <c r="B217" s="21" t="s">
        <v>288</v>
      </c>
      <c r="C217" s="22">
        <v>279.89999999999998</v>
      </c>
      <c r="D217" s="23">
        <v>289.89</v>
      </c>
      <c r="F217" s="21" t="s">
        <v>654</v>
      </c>
      <c r="G217" s="21" t="s">
        <v>288</v>
      </c>
      <c r="H217" s="22">
        <v>279.89999999999998</v>
      </c>
      <c r="I217" s="23">
        <v>289.89</v>
      </c>
      <c r="K217" s="24">
        <f t="shared" si="20"/>
        <v>0</v>
      </c>
      <c r="L217" s="24">
        <f t="shared" si="21"/>
        <v>0</v>
      </c>
      <c r="M217" s="22">
        <f t="shared" si="22"/>
        <v>0</v>
      </c>
      <c r="N217" s="22">
        <f t="shared" si="23"/>
        <v>0</v>
      </c>
    </row>
    <row r="218" spans="1:14">
      <c r="A218" s="21" t="s">
        <v>655</v>
      </c>
      <c r="B218" s="21" t="s">
        <v>761</v>
      </c>
      <c r="C218" s="22">
        <v>67.8</v>
      </c>
      <c r="D218" s="23">
        <v>69.2</v>
      </c>
      <c r="F218" s="21" t="s">
        <v>655</v>
      </c>
      <c r="G218" s="21" t="s">
        <v>761</v>
      </c>
      <c r="H218" s="22">
        <v>67.8</v>
      </c>
      <c r="I218" s="23">
        <v>69.2</v>
      </c>
      <c r="K218" s="24">
        <f t="shared" si="20"/>
        <v>0</v>
      </c>
      <c r="L218" s="24">
        <f t="shared" si="21"/>
        <v>0</v>
      </c>
      <c r="M218" s="22">
        <f t="shared" si="22"/>
        <v>0</v>
      </c>
      <c r="N218" s="22">
        <f t="shared" si="23"/>
        <v>0</v>
      </c>
    </row>
    <row r="219" spans="1:14">
      <c r="A219" s="21" t="s">
        <v>655</v>
      </c>
      <c r="B219" s="21" t="s">
        <v>732</v>
      </c>
      <c r="C219" s="22">
        <v>67.8</v>
      </c>
      <c r="D219" s="23">
        <v>69.2</v>
      </c>
      <c r="F219" s="21" t="s">
        <v>655</v>
      </c>
      <c r="G219" s="21" t="s">
        <v>732</v>
      </c>
      <c r="H219" s="22">
        <v>67.8</v>
      </c>
      <c r="I219" s="23">
        <v>69.2</v>
      </c>
      <c r="K219" s="24">
        <f t="shared" si="20"/>
        <v>0</v>
      </c>
      <c r="L219" s="24">
        <f t="shared" si="21"/>
        <v>0</v>
      </c>
      <c r="M219" s="22">
        <f t="shared" si="22"/>
        <v>0</v>
      </c>
      <c r="N219" s="22">
        <f t="shared" si="23"/>
        <v>0</v>
      </c>
    </row>
    <row r="220" spans="1:14">
      <c r="A220" s="21" t="s">
        <v>656</v>
      </c>
      <c r="B220" s="21" t="s">
        <v>762</v>
      </c>
      <c r="C220" s="22">
        <v>1897</v>
      </c>
      <c r="D220" s="23">
        <v>1902.75</v>
      </c>
      <c r="F220" s="21" t="s">
        <v>656</v>
      </c>
      <c r="G220" s="21" t="s">
        <v>762</v>
      </c>
      <c r="H220" s="22">
        <v>1897</v>
      </c>
      <c r="I220" s="23">
        <v>1902.75</v>
      </c>
      <c r="K220" s="24">
        <f t="shared" si="20"/>
        <v>0</v>
      </c>
      <c r="L220" s="24">
        <f t="shared" si="21"/>
        <v>0</v>
      </c>
      <c r="M220" s="22">
        <f t="shared" si="22"/>
        <v>0</v>
      </c>
      <c r="N220" s="22">
        <f t="shared" si="23"/>
        <v>0</v>
      </c>
    </row>
    <row r="221" spans="1:14">
      <c r="A221" s="21" t="s">
        <v>657</v>
      </c>
      <c r="B221" s="21" t="s">
        <v>763</v>
      </c>
      <c r="C221" s="22">
        <v>109.9</v>
      </c>
      <c r="D221" s="23">
        <v>104.4</v>
      </c>
      <c r="F221" s="21" t="s">
        <v>657</v>
      </c>
      <c r="G221" s="21" t="s">
        <v>763</v>
      </c>
      <c r="H221" s="22">
        <v>109.9</v>
      </c>
      <c r="I221" s="23">
        <v>104.4</v>
      </c>
      <c r="K221" s="24">
        <f t="shared" si="20"/>
        <v>0</v>
      </c>
      <c r="L221" s="24">
        <f t="shared" si="21"/>
        <v>0</v>
      </c>
      <c r="M221" s="22">
        <f t="shared" si="22"/>
        <v>0</v>
      </c>
      <c r="N221" s="22">
        <f t="shared" si="23"/>
        <v>0</v>
      </c>
    </row>
    <row r="222" spans="1:14">
      <c r="A222" s="21" t="s">
        <v>658</v>
      </c>
      <c r="B222" s="21" t="s">
        <v>759</v>
      </c>
      <c r="C222" s="22">
        <v>109.9</v>
      </c>
      <c r="D222" s="23">
        <v>114.87</v>
      </c>
      <c r="F222" s="21" t="s">
        <v>658</v>
      </c>
      <c r="G222" s="21" t="s">
        <v>759</v>
      </c>
      <c r="H222" s="22">
        <v>109.9</v>
      </c>
      <c r="I222" s="23">
        <v>114.87</v>
      </c>
      <c r="K222" s="24">
        <f t="shared" si="20"/>
        <v>0</v>
      </c>
      <c r="L222" s="24">
        <f t="shared" si="21"/>
        <v>0</v>
      </c>
      <c r="M222" s="22">
        <f t="shared" si="22"/>
        <v>0</v>
      </c>
      <c r="N222" s="22">
        <f t="shared" si="23"/>
        <v>0</v>
      </c>
    </row>
    <row r="223" spans="1:14">
      <c r="A223" s="21" t="s">
        <v>659</v>
      </c>
      <c r="B223" s="21" t="s">
        <v>759</v>
      </c>
      <c r="C223" s="22">
        <v>109.9</v>
      </c>
      <c r="D223" s="23">
        <v>124.23</v>
      </c>
      <c r="F223" s="21" t="s">
        <v>659</v>
      </c>
      <c r="G223" s="21" t="s">
        <v>759</v>
      </c>
      <c r="H223" s="22">
        <v>109.9</v>
      </c>
      <c r="I223" s="23">
        <v>124.23</v>
      </c>
      <c r="K223" s="24">
        <f t="shared" si="20"/>
        <v>0</v>
      </c>
      <c r="L223" s="24">
        <f t="shared" si="21"/>
        <v>0</v>
      </c>
      <c r="M223" s="22">
        <f t="shared" si="22"/>
        <v>0</v>
      </c>
      <c r="N223" s="22">
        <f t="shared" si="23"/>
        <v>0</v>
      </c>
    </row>
    <row r="224" spans="1:14">
      <c r="A224" s="21" t="s">
        <v>660</v>
      </c>
      <c r="B224" s="21" t="s">
        <v>292</v>
      </c>
      <c r="C224" s="22">
        <v>399</v>
      </c>
      <c r="D224" s="23">
        <v>403.99</v>
      </c>
      <c r="F224" s="21" t="s">
        <v>660</v>
      </c>
      <c r="G224" s="21" t="s">
        <v>292</v>
      </c>
      <c r="H224" s="22">
        <v>399</v>
      </c>
      <c r="I224" s="23">
        <v>403.99</v>
      </c>
      <c r="K224" s="24">
        <f t="shared" si="20"/>
        <v>0</v>
      </c>
      <c r="L224" s="24">
        <f t="shared" si="21"/>
        <v>0</v>
      </c>
      <c r="M224" s="22">
        <f t="shared" si="22"/>
        <v>0</v>
      </c>
      <c r="N224" s="22">
        <f t="shared" si="23"/>
        <v>0</v>
      </c>
    </row>
    <row r="225" spans="1:14">
      <c r="A225" s="21" t="s">
        <v>661</v>
      </c>
      <c r="B225" s="21" t="s">
        <v>757</v>
      </c>
      <c r="C225" s="22">
        <v>500.99</v>
      </c>
      <c r="D225" s="23">
        <v>508.76</v>
      </c>
      <c r="F225" s="21" t="s">
        <v>661</v>
      </c>
      <c r="G225" s="21" t="s">
        <v>757</v>
      </c>
      <c r="H225" s="22">
        <v>500.99</v>
      </c>
      <c r="I225" s="23">
        <v>508.76</v>
      </c>
      <c r="K225" s="24">
        <f t="shared" si="20"/>
        <v>0</v>
      </c>
      <c r="L225" s="24">
        <f t="shared" si="21"/>
        <v>0</v>
      </c>
      <c r="M225" s="22">
        <f t="shared" si="22"/>
        <v>0</v>
      </c>
      <c r="N225" s="22">
        <f t="shared" si="23"/>
        <v>0</v>
      </c>
    </row>
    <row r="226" spans="1:14">
      <c r="A226" s="21" t="s">
        <v>662</v>
      </c>
      <c r="B226" s="21" t="s">
        <v>764</v>
      </c>
      <c r="C226" s="22">
        <v>149</v>
      </c>
      <c r="D226" s="23">
        <v>149</v>
      </c>
      <c r="F226" s="21" t="s">
        <v>662</v>
      </c>
      <c r="G226" s="21" t="s">
        <v>764</v>
      </c>
      <c r="H226" s="22">
        <v>149</v>
      </c>
      <c r="I226" s="23">
        <v>149</v>
      </c>
      <c r="K226" s="24">
        <f t="shared" si="20"/>
        <v>0</v>
      </c>
      <c r="L226" s="24">
        <f t="shared" si="21"/>
        <v>0</v>
      </c>
      <c r="M226" s="22">
        <f t="shared" si="22"/>
        <v>0</v>
      </c>
      <c r="N226" s="22">
        <f t="shared" si="23"/>
        <v>0</v>
      </c>
    </row>
    <row r="227" spans="1:14">
      <c r="A227" s="21" t="s">
        <v>663</v>
      </c>
      <c r="B227" s="21" t="s">
        <v>370</v>
      </c>
      <c r="C227" s="22">
        <v>100</v>
      </c>
      <c r="D227" s="23">
        <v>100</v>
      </c>
      <c r="F227" s="21" t="s">
        <v>663</v>
      </c>
      <c r="G227" s="21" t="s">
        <v>370</v>
      </c>
      <c r="H227" s="22">
        <v>100</v>
      </c>
      <c r="I227" s="23">
        <v>100</v>
      </c>
      <c r="K227" s="24">
        <f t="shared" si="20"/>
        <v>0</v>
      </c>
      <c r="L227" s="24">
        <f t="shared" si="21"/>
        <v>0</v>
      </c>
      <c r="M227" s="22">
        <f t="shared" si="22"/>
        <v>0</v>
      </c>
      <c r="N227" s="22">
        <f t="shared" si="23"/>
        <v>0</v>
      </c>
    </row>
    <row r="228" spans="1:14">
      <c r="A228" s="21" t="s">
        <v>664</v>
      </c>
      <c r="B228" s="21" t="s">
        <v>765</v>
      </c>
      <c r="C228" s="22">
        <v>199</v>
      </c>
      <c r="D228" s="23">
        <v>200.72</v>
      </c>
      <c r="F228" s="21" t="s">
        <v>664</v>
      </c>
      <c r="G228" s="21" t="s">
        <v>765</v>
      </c>
      <c r="H228" s="22">
        <v>199</v>
      </c>
      <c r="I228" s="23">
        <v>200.72</v>
      </c>
      <c r="K228" s="24">
        <f t="shared" si="20"/>
        <v>0</v>
      </c>
      <c r="L228" s="24">
        <f t="shared" si="21"/>
        <v>0</v>
      </c>
      <c r="M228" s="22">
        <f t="shared" si="22"/>
        <v>0</v>
      </c>
      <c r="N228" s="22">
        <f t="shared" si="23"/>
        <v>0</v>
      </c>
    </row>
    <row r="229" spans="1:14">
      <c r="A229" s="21" t="s">
        <v>665</v>
      </c>
      <c r="B229" s="21" t="s">
        <v>766</v>
      </c>
      <c r="C229" s="22">
        <v>149</v>
      </c>
      <c r="D229" s="23">
        <v>150.6</v>
      </c>
      <c r="F229" s="21" t="s">
        <v>665</v>
      </c>
      <c r="G229" s="21" t="s">
        <v>766</v>
      </c>
      <c r="H229" s="22">
        <v>149</v>
      </c>
      <c r="I229" s="23">
        <v>150.6</v>
      </c>
      <c r="K229" s="24">
        <f t="shared" si="20"/>
        <v>0</v>
      </c>
      <c r="L229" s="24">
        <f t="shared" si="21"/>
        <v>0</v>
      </c>
      <c r="M229" s="22">
        <f t="shared" si="22"/>
        <v>0</v>
      </c>
      <c r="N229" s="22">
        <f t="shared" si="23"/>
        <v>0</v>
      </c>
    </row>
    <row r="230" spans="1:14">
      <c r="A230" s="21" t="s">
        <v>666</v>
      </c>
      <c r="B230" s="21" t="s">
        <v>370</v>
      </c>
      <c r="C230" s="22">
        <v>100</v>
      </c>
      <c r="D230" s="23">
        <v>100</v>
      </c>
      <c r="F230" s="21" t="s">
        <v>666</v>
      </c>
      <c r="G230" s="21" t="s">
        <v>370</v>
      </c>
      <c r="H230" s="22">
        <v>100</v>
      </c>
      <c r="I230" s="23">
        <v>100</v>
      </c>
      <c r="K230" s="24">
        <f t="shared" si="20"/>
        <v>0</v>
      </c>
      <c r="L230" s="24">
        <f t="shared" si="21"/>
        <v>0</v>
      </c>
      <c r="M230" s="22">
        <f t="shared" si="22"/>
        <v>0</v>
      </c>
      <c r="N230" s="22">
        <f t="shared" si="23"/>
        <v>0</v>
      </c>
    </row>
    <row r="231" spans="1:14">
      <c r="A231" s="21" t="s">
        <v>667</v>
      </c>
      <c r="B231" s="21" t="s">
        <v>370</v>
      </c>
      <c r="C231" s="22">
        <v>100</v>
      </c>
      <c r="D231" s="23">
        <v>100</v>
      </c>
      <c r="F231" s="21" t="s">
        <v>667</v>
      </c>
      <c r="G231" s="21" t="s">
        <v>370</v>
      </c>
      <c r="H231" s="22">
        <v>100</v>
      </c>
      <c r="I231" s="23">
        <v>100</v>
      </c>
      <c r="K231" s="24">
        <f t="shared" si="20"/>
        <v>0</v>
      </c>
      <c r="L231" s="24">
        <f t="shared" si="21"/>
        <v>0</v>
      </c>
      <c r="M231" s="22">
        <f t="shared" si="22"/>
        <v>0</v>
      </c>
      <c r="N231" s="22">
        <f t="shared" si="23"/>
        <v>0</v>
      </c>
    </row>
    <row r="232" spans="1:14">
      <c r="A232" s="21" t="s">
        <v>668</v>
      </c>
      <c r="B232" s="21" t="s">
        <v>370</v>
      </c>
      <c r="C232" s="22">
        <v>100</v>
      </c>
      <c r="D232" s="23">
        <v>100</v>
      </c>
      <c r="F232" s="21" t="s">
        <v>668</v>
      </c>
      <c r="G232" s="21" t="s">
        <v>370</v>
      </c>
      <c r="H232" s="22">
        <v>100</v>
      </c>
      <c r="I232" s="23">
        <v>100</v>
      </c>
      <c r="K232" s="24">
        <f t="shared" si="20"/>
        <v>0</v>
      </c>
      <c r="L232" s="24">
        <f t="shared" si="21"/>
        <v>0</v>
      </c>
      <c r="M232" s="22">
        <f t="shared" si="22"/>
        <v>0</v>
      </c>
      <c r="N232" s="22">
        <f t="shared" si="23"/>
        <v>0</v>
      </c>
    </row>
    <row r="233" spans="1:14">
      <c r="A233" s="21" t="s">
        <v>669</v>
      </c>
      <c r="B233" s="21" t="s">
        <v>370</v>
      </c>
      <c r="C233" s="22">
        <v>100</v>
      </c>
      <c r="D233" s="23">
        <v>100</v>
      </c>
      <c r="F233" s="21" t="s">
        <v>669</v>
      </c>
      <c r="G233" s="21" t="s">
        <v>370</v>
      </c>
      <c r="H233" s="22">
        <v>100</v>
      </c>
      <c r="I233" s="23">
        <v>100</v>
      </c>
      <c r="K233" s="24">
        <f t="shared" si="20"/>
        <v>0</v>
      </c>
      <c r="L233" s="24">
        <f t="shared" si="21"/>
        <v>0</v>
      </c>
      <c r="M233" s="22">
        <f t="shared" si="22"/>
        <v>0</v>
      </c>
      <c r="N233" s="22">
        <f t="shared" si="23"/>
        <v>0</v>
      </c>
    </row>
    <row r="234" spans="1:14">
      <c r="A234" s="21" t="s">
        <v>670</v>
      </c>
      <c r="B234" s="21" t="s">
        <v>738</v>
      </c>
      <c r="C234" s="22">
        <v>929.9</v>
      </c>
      <c r="D234" s="23">
        <v>933.58</v>
      </c>
      <c r="F234" s="21" t="s">
        <v>670</v>
      </c>
      <c r="G234" s="21" t="s">
        <v>738</v>
      </c>
      <c r="H234" s="22">
        <v>929.9</v>
      </c>
      <c r="I234" s="23">
        <v>933.58</v>
      </c>
      <c r="K234" s="24">
        <f t="shared" si="20"/>
        <v>0</v>
      </c>
      <c r="L234" s="24">
        <f t="shared" si="21"/>
        <v>0</v>
      </c>
      <c r="M234" s="22">
        <f t="shared" si="22"/>
        <v>0</v>
      </c>
      <c r="N234" s="22">
        <f t="shared" si="23"/>
        <v>0</v>
      </c>
    </row>
    <row r="235" spans="1:14">
      <c r="A235" s="21" t="s">
        <v>671</v>
      </c>
      <c r="B235" s="21" t="s">
        <v>740</v>
      </c>
      <c r="C235" s="22">
        <v>6499.99</v>
      </c>
      <c r="D235" s="23">
        <v>6519.97</v>
      </c>
      <c r="F235" s="21" t="s">
        <v>671</v>
      </c>
      <c r="G235" s="21" t="s">
        <v>740</v>
      </c>
      <c r="H235" s="22">
        <v>6499.99</v>
      </c>
      <c r="I235" s="23">
        <v>6519.97</v>
      </c>
      <c r="K235" s="24">
        <f t="shared" si="20"/>
        <v>0</v>
      </c>
      <c r="L235" s="24">
        <f t="shared" si="21"/>
        <v>0</v>
      </c>
      <c r="M235" s="22">
        <f t="shared" si="22"/>
        <v>0</v>
      </c>
      <c r="N235" s="22">
        <f t="shared" si="23"/>
        <v>0</v>
      </c>
    </row>
    <row r="236" spans="1:14">
      <c r="A236" s="21" t="s">
        <v>671</v>
      </c>
      <c r="B236" s="21" t="s">
        <v>741</v>
      </c>
      <c r="C236" s="22">
        <v>6499.99</v>
      </c>
      <c r="D236" s="23">
        <v>6519.97</v>
      </c>
      <c r="F236" s="21" t="s">
        <v>671</v>
      </c>
      <c r="G236" s="21" t="s">
        <v>741</v>
      </c>
      <c r="H236" s="22">
        <v>6499.99</v>
      </c>
      <c r="I236" s="23">
        <v>6519.97</v>
      </c>
      <c r="K236" s="24">
        <f t="shared" si="20"/>
        <v>0</v>
      </c>
      <c r="L236" s="24">
        <f t="shared" si="21"/>
        <v>0</v>
      </c>
      <c r="M236" s="22">
        <f t="shared" si="22"/>
        <v>0</v>
      </c>
      <c r="N236" s="22">
        <f t="shared" si="23"/>
        <v>0</v>
      </c>
    </row>
    <row r="237" spans="1:14">
      <c r="A237" s="21" t="s">
        <v>672</v>
      </c>
      <c r="B237" s="21" t="s">
        <v>740</v>
      </c>
      <c r="C237" s="22">
        <v>6499.99</v>
      </c>
      <c r="D237" s="23">
        <v>6519.97</v>
      </c>
      <c r="F237" s="21" t="s">
        <v>672</v>
      </c>
      <c r="G237" s="21" t="s">
        <v>740</v>
      </c>
      <c r="H237" s="22">
        <v>6499.99</v>
      </c>
      <c r="I237" s="23">
        <v>6519.97</v>
      </c>
      <c r="K237" s="24">
        <f t="shared" si="20"/>
        <v>0</v>
      </c>
      <c r="L237" s="24">
        <f t="shared" si="21"/>
        <v>0</v>
      </c>
      <c r="M237" s="22">
        <f t="shared" si="22"/>
        <v>0</v>
      </c>
      <c r="N237" s="22">
        <f t="shared" si="23"/>
        <v>0</v>
      </c>
    </row>
    <row r="238" spans="1:14">
      <c r="A238" s="21" t="s">
        <v>672</v>
      </c>
      <c r="B238" s="21" t="s">
        <v>741</v>
      </c>
      <c r="C238" s="22">
        <v>6499.99</v>
      </c>
      <c r="D238" s="23">
        <v>6519.97</v>
      </c>
      <c r="F238" s="21" t="s">
        <v>672</v>
      </c>
      <c r="G238" s="21" t="s">
        <v>741</v>
      </c>
      <c r="H238" s="22">
        <v>6499.99</v>
      </c>
      <c r="I238" s="23">
        <v>6519.97</v>
      </c>
      <c r="K238" s="24">
        <f t="shared" si="20"/>
        <v>0</v>
      </c>
      <c r="L238" s="24">
        <f t="shared" si="21"/>
        <v>0</v>
      </c>
      <c r="M238" s="22">
        <f t="shared" si="22"/>
        <v>0</v>
      </c>
      <c r="N238" s="22">
        <f t="shared" si="23"/>
        <v>0</v>
      </c>
    </row>
    <row r="239" spans="1:14">
      <c r="A239" s="21" t="s">
        <v>673</v>
      </c>
      <c r="B239" s="21" t="s">
        <v>370</v>
      </c>
      <c r="C239" s="22">
        <v>100</v>
      </c>
      <c r="D239" s="23">
        <v>100</v>
      </c>
      <c r="F239" s="21" t="s">
        <v>673</v>
      </c>
      <c r="G239" s="21" t="s">
        <v>370</v>
      </c>
      <c r="H239" s="22">
        <v>100</v>
      </c>
      <c r="I239" s="23">
        <v>100</v>
      </c>
      <c r="K239" s="24">
        <f t="shared" si="20"/>
        <v>0</v>
      </c>
      <c r="L239" s="24">
        <f t="shared" si="21"/>
        <v>0</v>
      </c>
      <c r="M239" s="22">
        <f t="shared" si="22"/>
        <v>0</v>
      </c>
      <c r="N239" s="22">
        <f t="shared" si="23"/>
        <v>0</v>
      </c>
    </row>
    <row r="240" spans="1:14">
      <c r="A240" s="21" t="s">
        <v>674</v>
      </c>
      <c r="B240" s="21" t="s">
        <v>740</v>
      </c>
      <c r="C240" s="22">
        <v>6499.99</v>
      </c>
      <c r="D240" s="23">
        <v>6519.51</v>
      </c>
      <c r="F240" s="21" t="s">
        <v>674</v>
      </c>
      <c r="G240" s="21" t="s">
        <v>740</v>
      </c>
      <c r="H240" s="22">
        <v>6499.99</v>
      </c>
      <c r="I240" s="23">
        <v>6519.51</v>
      </c>
      <c r="K240" s="24">
        <f t="shared" si="20"/>
        <v>0</v>
      </c>
      <c r="L240" s="24">
        <f t="shared" si="21"/>
        <v>0</v>
      </c>
      <c r="M240" s="22">
        <f t="shared" si="22"/>
        <v>0</v>
      </c>
      <c r="N240" s="22">
        <f t="shared" si="23"/>
        <v>0</v>
      </c>
    </row>
    <row r="241" spans="1:15">
      <c r="A241" s="21" t="s">
        <v>674</v>
      </c>
      <c r="B241" s="21" t="s">
        <v>741</v>
      </c>
      <c r="C241" s="22">
        <v>6499.99</v>
      </c>
      <c r="D241" s="23">
        <v>6519.51</v>
      </c>
      <c r="F241" s="21" t="s">
        <v>674</v>
      </c>
      <c r="G241" s="21" t="s">
        <v>741</v>
      </c>
      <c r="H241" s="22">
        <v>6499.99</v>
      </c>
      <c r="I241" s="23">
        <v>6519.51</v>
      </c>
      <c r="K241" s="24">
        <f t="shared" si="20"/>
        <v>0</v>
      </c>
      <c r="L241" s="24">
        <f t="shared" si="21"/>
        <v>0</v>
      </c>
      <c r="M241" s="22">
        <f t="shared" si="22"/>
        <v>0</v>
      </c>
      <c r="N241" s="22">
        <f t="shared" si="23"/>
        <v>0</v>
      </c>
    </row>
    <row r="242" spans="1:15">
      <c r="A242" s="21" t="s">
        <v>674</v>
      </c>
      <c r="B242" s="21" t="s">
        <v>738</v>
      </c>
      <c r="C242" s="22">
        <v>200</v>
      </c>
      <c r="D242" s="23">
        <v>200.62</v>
      </c>
      <c r="F242" s="21" t="s">
        <v>674</v>
      </c>
      <c r="G242" s="21" t="s">
        <v>738</v>
      </c>
      <c r="H242" s="22">
        <v>200</v>
      </c>
      <c r="I242" s="23">
        <v>200.62</v>
      </c>
      <c r="K242" s="24">
        <f t="shared" si="20"/>
        <v>0</v>
      </c>
      <c r="L242" s="24">
        <f t="shared" si="21"/>
        <v>0</v>
      </c>
      <c r="M242" s="22">
        <f t="shared" si="22"/>
        <v>0</v>
      </c>
      <c r="N242" s="22">
        <f t="shared" si="23"/>
        <v>0</v>
      </c>
    </row>
    <row r="243" spans="1:15">
      <c r="A243" s="21" t="s">
        <v>674</v>
      </c>
      <c r="B243" s="21" t="s">
        <v>288</v>
      </c>
      <c r="C243" s="22">
        <v>100</v>
      </c>
      <c r="D243" s="23">
        <v>100.3</v>
      </c>
      <c r="F243" s="21" t="s">
        <v>674</v>
      </c>
      <c r="G243" s="21" t="s">
        <v>288</v>
      </c>
      <c r="H243" s="22">
        <v>100</v>
      </c>
      <c r="I243" s="23">
        <v>100.3</v>
      </c>
      <c r="K243" s="24">
        <f t="shared" si="20"/>
        <v>0</v>
      </c>
      <c r="L243" s="24">
        <f t="shared" si="21"/>
        <v>0</v>
      </c>
      <c r="M243" s="22">
        <f t="shared" si="22"/>
        <v>0</v>
      </c>
      <c r="N243" s="22">
        <f t="shared" si="23"/>
        <v>0</v>
      </c>
    </row>
    <row r="244" spans="1:15">
      <c r="A244" s="25" t="s">
        <v>675</v>
      </c>
      <c r="B244" s="25" t="s">
        <v>755</v>
      </c>
      <c r="C244" s="26">
        <v>6958.8</v>
      </c>
      <c r="D244" s="27">
        <v>7004.28</v>
      </c>
      <c r="E244" s="25"/>
      <c r="F244" s="25" t="s">
        <v>675</v>
      </c>
      <c r="G244" s="25" t="s">
        <v>755</v>
      </c>
      <c r="H244" s="26">
        <v>1159.8</v>
      </c>
      <c r="I244" s="27">
        <v>1167.3800000000001</v>
      </c>
      <c r="J244" s="28"/>
      <c r="K244" s="29">
        <f t="shared" si="20"/>
        <v>0</v>
      </c>
      <c r="L244" s="29">
        <f t="shared" si="21"/>
        <v>0</v>
      </c>
      <c r="M244" s="26">
        <f t="shared" si="22"/>
        <v>5799</v>
      </c>
      <c r="N244" s="26">
        <f t="shared" si="23"/>
        <v>5836.9</v>
      </c>
      <c r="O244" s="24" t="s">
        <v>798</v>
      </c>
    </row>
    <row r="245" spans="1:15">
      <c r="A245" s="21" t="s">
        <v>676</v>
      </c>
      <c r="B245" s="21" t="s">
        <v>370</v>
      </c>
      <c r="C245" s="22">
        <v>100</v>
      </c>
      <c r="D245" s="23">
        <v>100</v>
      </c>
      <c r="F245" s="21" t="s">
        <v>676</v>
      </c>
      <c r="G245" s="21" t="s">
        <v>370</v>
      </c>
      <c r="H245" s="22">
        <v>100</v>
      </c>
      <c r="I245" s="23">
        <v>100</v>
      </c>
      <c r="K245" s="24">
        <f t="shared" si="20"/>
        <v>0</v>
      </c>
      <c r="L245" s="24">
        <f t="shared" si="21"/>
        <v>0</v>
      </c>
      <c r="M245" s="22">
        <f t="shared" si="22"/>
        <v>0</v>
      </c>
      <c r="N245" s="22">
        <f t="shared" si="23"/>
        <v>0</v>
      </c>
    </row>
    <row r="246" spans="1:15">
      <c r="A246" s="21" t="s">
        <v>677</v>
      </c>
      <c r="B246" s="21" t="s">
        <v>370</v>
      </c>
      <c r="C246" s="22">
        <v>100</v>
      </c>
      <c r="D246" s="23">
        <v>100</v>
      </c>
      <c r="F246" s="21" t="s">
        <v>677</v>
      </c>
      <c r="G246" s="21" t="s">
        <v>370</v>
      </c>
      <c r="H246" s="22">
        <v>100</v>
      </c>
      <c r="I246" s="23">
        <v>100</v>
      </c>
      <c r="K246" s="24">
        <f t="shared" si="20"/>
        <v>0</v>
      </c>
      <c r="L246" s="24">
        <f t="shared" si="21"/>
        <v>0</v>
      </c>
      <c r="M246" s="22">
        <f t="shared" si="22"/>
        <v>0</v>
      </c>
      <c r="N246" s="22">
        <f t="shared" si="23"/>
        <v>0</v>
      </c>
    </row>
    <row r="247" spans="1:15">
      <c r="A247" s="21" t="s">
        <v>678</v>
      </c>
      <c r="B247" s="21" t="s">
        <v>767</v>
      </c>
      <c r="C247" s="22">
        <v>462.96</v>
      </c>
      <c r="D247" s="23">
        <v>984.45</v>
      </c>
      <c r="F247" s="21" t="s">
        <v>678</v>
      </c>
      <c r="G247" s="21" t="s">
        <v>767</v>
      </c>
      <c r="H247" s="22">
        <v>462.96</v>
      </c>
      <c r="I247" s="23">
        <v>984.45</v>
      </c>
      <c r="K247" s="24">
        <f t="shared" si="20"/>
        <v>0</v>
      </c>
      <c r="L247" s="24">
        <f t="shared" si="21"/>
        <v>0</v>
      </c>
      <c r="M247" s="22">
        <f t="shared" si="22"/>
        <v>0</v>
      </c>
      <c r="N247" s="22">
        <f t="shared" si="23"/>
        <v>0</v>
      </c>
    </row>
    <row r="248" spans="1:15">
      <c r="A248" s="21" t="s">
        <v>679</v>
      </c>
      <c r="B248" s="21" t="s">
        <v>768</v>
      </c>
      <c r="C248" s="22">
        <v>4136.3</v>
      </c>
      <c r="D248" s="23">
        <v>5395.67</v>
      </c>
      <c r="F248" s="21" t="s">
        <v>679</v>
      </c>
      <c r="G248" s="21" t="s">
        <v>768</v>
      </c>
      <c r="H248" s="22">
        <v>4136.3</v>
      </c>
      <c r="I248" s="23">
        <v>5395.67</v>
      </c>
      <c r="K248" s="24">
        <f t="shared" si="20"/>
        <v>0</v>
      </c>
      <c r="L248" s="24">
        <f t="shared" si="21"/>
        <v>0</v>
      </c>
      <c r="M248" s="22">
        <f t="shared" si="22"/>
        <v>0</v>
      </c>
      <c r="N248" s="22">
        <f t="shared" si="23"/>
        <v>0</v>
      </c>
    </row>
    <row r="249" spans="1:15">
      <c r="A249" s="21" t="s">
        <v>679</v>
      </c>
      <c r="B249" s="21" t="s">
        <v>767</v>
      </c>
      <c r="C249" s="22">
        <v>308.64</v>
      </c>
      <c r="D249" s="23">
        <v>441.21</v>
      </c>
      <c r="F249" s="21" t="s">
        <v>679</v>
      </c>
      <c r="G249" s="21" t="s">
        <v>767</v>
      </c>
      <c r="H249" s="22">
        <v>308.64</v>
      </c>
      <c r="I249" s="23">
        <v>441.21</v>
      </c>
      <c r="K249" s="24">
        <f t="shared" si="20"/>
        <v>0</v>
      </c>
      <c r="L249" s="24">
        <f t="shared" si="21"/>
        <v>0</v>
      </c>
      <c r="M249" s="22">
        <f t="shared" si="22"/>
        <v>0</v>
      </c>
      <c r="N249" s="22">
        <f t="shared" si="23"/>
        <v>0</v>
      </c>
    </row>
    <row r="250" spans="1:15">
      <c r="A250" s="21" t="s">
        <v>680</v>
      </c>
      <c r="B250" s="21" t="s">
        <v>769</v>
      </c>
      <c r="C250" s="22">
        <v>2675.07</v>
      </c>
      <c r="D250" s="23">
        <v>3622.16</v>
      </c>
      <c r="F250" s="21" t="s">
        <v>680</v>
      </c>
      <c r="G250" s="21" t="s">
        <v>769</v>
      </c>
      <c r="H250" s="22">
        <v>2675.07</v>
      </c>
      <c r="I250" s="23">
        <v>3622.16</v>
      </c>
      <c r="K250" s="24">
        <f t="shared" si="20"/>
        <v>0</v>
      </c>
      <c r="L250" s="24">
        <f t="shared" si="21"/>
        <v>0</v>
      </c>
      <c r="M250" s="22">
        <f t="shared" si="22"/>
        <v>0</v>
      </c>
      <c r="N250" s="22">
        <f t="shared" si="23"/>
        <v>0</v>
      </c>
    </row>
    <row r="251" spans="1:15">
      <c r="A251" s="21" t="s">
        <v>681</v>
      </c>
      <c r="B251" s="21" t="s">
        <v>770</v>
      </c>
      <c r="C251" s="22">
        <v>353.14</v>
      </c>
      <c r="D251" s="23">
        <v>496.56</v>
      </c>
      <c r="F251" s="21" t="s">
        <v>681</v>
      </c>
      <c r="G251" s="21" t="s">
        <v>770</v>
      </c>
      <c r="H251" s="22">
        <v>353.14</v>
      </c>
      <c r="I251" s="23">
        <v>496.56</v>
      </c>
      <c r="K251" s="24">
        <f t="shared" si="20"/>
        <v>0</v>
      </c>
      <c r="L251" s="24">
        <f t="shared" si="21"/>
        <v>0</v>
      </c>
      <c r="M251" s="22">
        <f t="shared" si="22"/>
        <v>0</v>
      </c>
      <c r="N251" s="22">
        <f t="shared" si="23"/>
        <v>0</v>
      </c>
    </row>
    <row r="252" spans="1:15">
      <c r="A252" s="21" t="s">
        <v>681</v>
      </c>
      <c r="B252" s="21" t="s">
        <v>768</v>
      </c>
      <c r="C252" s="22">
        <v>4136.3</v>
      </c>
      <c r="D252" s="23">
        <v>5099.03</v>
      </c>
      <c r="F252" s="21" t="s">
        <v>681</v>
      </c>
      <c r="G252" s="21" t="s">
        <v>768</v>
      </c>
      <c r="H252" s="22">
        <v>4136.3</v>
      </c>
      <c r="I252" s="23">
        <v>5099.03</v>
      </c>
      <c r="K252" s="24">
        <f t="shared" ref="K252:K315" si="24">IF(A252=F252,0,999)</f>
        <v>0</v>
      </c>
      <c r="L252" s="24">
        <f t="shared" ref="L252:L315" si="25">IF(B252=G252,0,999)</f>
        <v>0</v>
      </c>
      <c r="M252" s="22">
        <f t="shared" ref="M252:M315" si="26">C252-H252</f>
        <v>0</v>
      </c>
      <c r="N252" s="22">
        <f t="shared" ref="N252:N315" si="27">D252-I252</f>
        <v>0</v>
      </c>
    </row>
    <row r="253" spans="1:15">
      <c r="A253" s="21" t="s">
        <v>682</v>
      </c>
      <c r="B253" s="21" t="s">
        <v>771</v>
      </c>
      <c r="C253" s="22">
        <v>3272.86</v>
      </c>
      <c r="D253" s="23">
        <v>4029.71</v>
      </c>
      <c r="F253" s="21" t="s">
        <v>682</v>
      </c>
      <c r="G253" s="21" t="s">
        <v>771</v>
      </c>
      <c r="H253" s="22">
        <v>3272.86</v>
      </c>
      <c r="I253" s="23">
        <v>4029.71</v>
      </c>
      <c r="K253" s="24">
        <f t="shared" si="24"/>
        <v>0</v>
      </c>
      <c r="L253" s="24">
        <f t="shared" si="25"/>
        <v>0</v>
      </c>
      <c r="M253" s="22">
        <f t="shared" si="26"/>
        <v>0</v>
      </c>
      <c r="N253" s="22">
        <f t="shared" si="27"/>
        <v>0</v>
      </c>
    </row>
    <row r="254" spans="1:15">
      <c r="A254" s="21" t="s">
        <v>683</v>
      </c>
      <c r="B254" s="21" t="s">
        <v>772</v>
      </c>
      <c r="C254" s="22">
        <v>4091.08</v>
      </c>
      <c r="D254" s="23">
        <v>5123.12</v>
      </c>
      <c r="F254" s="21" t="s">
        <v>683</v>
      </c>
      <c r="G254" s="21" t="s">
        <v>772</v>
      </c>
      <c r="H254" s="22">
        <v>4091.08</v>
      </c>
      <c r="I254" s="23">
        <v>5123.12</v>
      </c>
      <c r="K254" s="24">
        <f t="shared" si="24"/>
        <v>0</v>
      </c>
      <c r="L254" s="24">
        <f t="shared" si="25"/>
        <v>0</v>
      </c>
      <c r="M254" s="22">
        <f t="shared" si="26"/>
        <v>0</v>
      </c>
      <c r="N254" s="22">
        <f t="shared" si="27"/>
        <v>0</v>
      </c>
    </row>
    <row r="255" spans="1:15">
      <c r="A255" s="21" t="s">
        <v>684</v>
      </c>
      <c r="B255" s="21" t="s">
        <v>770</v>
      </c>
      <c r="C255" s="22">
        <v>322.26</v>
      </c>
      <c r="D255" s="23">
        <v>455.69</v>
      </c>
      <c r="F255" s="21" t="s">
        <v>684</v>
      </c>
      <c r="G255" s="21" t="s">
        <v>770</v>
      </c>
      <c r="H255" s="22">
        <v>322.26</v>
      </c>
      <c r="I255" s="23">
        <v>455.69</v>
      </c>
      <c r="K255" s="24">
        <f t="shared" si="24"/>
        <v>0</v>
      </c>
      <c r="L255" s="24">
        <f t="shared" si="25"/>
        <v>0</v>
      </c>
      <c r="M255" s="22">
        <f t="shared" si="26"/>
        <v>0</v>
      </c>
      <c r="N255" s="22">
        <f t="shared" si="27"/>
        <v>0</v>
      </c>
    </row>
    <row r="256" spans="1:15">
      <c r="A256" s="21" t="s">
        <v>684</v>
      </c>
      <c r="B256" s="21" t="s">
        <v>771</v>
      </c>
      <c r="C256" s="22">
        <v>3272.86</v>
      </c>
      <c r="D256" s="23">
        <v>4116.6099999999997</v>
      </c>
      <c r="F256" s="21" t="s">
        <v>684</v>
      </c>
      <c r="G256" s="21" t="s">
        <v>771</v>
      </c>
      <c r="H256" s="22">
        <v>3272.86</v>
      </c>
      <c r="I256" s="23">
        <v>4116.6099999999997</v>
      </c>
      <c r="K256" s="24">
        <f t="shared" si="24"/>
        <v>0</v>
      </c>
      <c r="L256" s="24">
        <f t="shared" si="25"/>
        <v>0</v>
      </c>
      <c r="M256" s="22">
        <f t="shared" si="26"/>
        <v>0</v>
      </c>
      <c r="N256" s="22">
        <f t="shared" si="27"/>
        <v>0</v>
      </c>
    </row>
    <row r="257" spans="1:15">
      <c r="A257" s="21" t="s">
        <v>685</v>
      </c>
      <c r="B257" s="21" t="s">
        <v>773</v>
      </c>
      <c r="C257" s="22">
        <v>1080</v>
      </c>
      <c r="D257" s="23">
        <v>1140</v>
      </c>
      <c r="F257" s="21" t="s">
        <v>685</v>
      </c>
      <c r="G257" s="21" t="s">
        <v>773</v>
      </c>
      <c r="H257" s="22">
        <v>1080</v>
      </c>
      <c r="I257" s="23">
        <v>1140</v>
      </c>
      <c r="K257" s="24">
        <f t="shared" si="24"/>
        <v>0</v>
      </c>
      <c r="L257" s="24">
        <f t="shared" si="25"/>
        <v>0</v>
      </c>
      <c r="M257" s="22">
        <f t="shared" si="26"/>
        <v>0</v>
      </c>
      <c r="N257" s="22">
        <f t="shared" si="27"/>
        <v>0</v>
      </c>
    </row>
    <row r="258" spans="1:15">
      <c r="A258" s="21" t="s">
        <v>686</v>
      </c>
      <c r="B258" s="21" t="s">
        <v>774</v>
      </c>
      <c r="C258" s="22">
        <v>204</v>
      </c>
      <c r="D258" s="23">
        <v>258.72000000000003</v>
      </c>
      <c r="F258" s="21" t="s">
        <v>686</v>
      </c>
      <c r="G258" s="21" t="s">
        <v>774</v>
      </c>
      <c r="H258" s="22">
        <v>204</v>
      </c>
      <c r="I258" s="23">
        <v>258.72000000000003</v>
      </c>
      <c r="K258" s="24">
        <f t="shared" si="24"/>
        <v>0</v>
      </c>
      <c r="L258" s="24">
        <f t="shared" si="25"/>
        <v>0</v>
      </c>
      <c r="M258" s="22">
        <f t="shared" si="26"/>
        <v>0</v>
      </c>
      <c r="N258" s="22">
        <f t="shared" si="27"/>
        <v>0</v>
      </c>
    </row>
    <row r="259" spans="1:15">
      <c r="A259" s="21" t="s">
        <v>687</v>
      </c>
      <c r="B259" s="21" t="s">
        <v>775</v>
      </c>
      <c r="C259" s="22">
        <v>2004.63</v>
      </c>
      <c r="D259" s="23">
        <v>2282.0300000000002</v>
      </c>
      <c r="F259" s="21" t="s">
        <v>687</v>
      </c>
      <c r="G259" s="21" t="s">
        <v>775</v>
      </c>
      <c r="H259" s="22">
        <v>2004.63</v>
      </c>
      <c r="I259" s="23">
        <v>2282.0300000000002</v>
      </c>
      <c r="K259" s="24">
        <f t="shared" si="24"/>
        <v>0</v>
      </c>
      <c r="L259" s="24">
        <f t="shared" si="25"/>
        <v>0</v>
      </c>
      <c r="M259" s="22">
        <f t="shared" si="26"/>
        <v>0</v>
      </c>
      <c r="N259" s="22">
        <f t="shared" si="27"/>
        <v>0</v>
      </c>
    </row>
    <row r="260" spans="1:15">
      <c r="A260" s="21" t="s">
        <v>688</v>
      </c>
      <c r="B260" s="21" t="s">
        <v>776</v>
      </c>
      <c r="C260" s="22">
        <v>92.32</v>
      </c>
      <c r="D260" s="23">
        <v>111.71</v>
      </c>
      <c r="F260" s="21" t="s">
        <v>688</v>
      </c>
      <c r="G260" s="21" t="s">
        <v>776</v>
      </c>
      <c r="H260" s="22">
        <v>92.32</v>
      </c>
      <c r="I260" s="23">
        <v>111.71</v>
      </c>
      <c r="K260" s="24">
        <f t="shared" si="24"/>
        <v>0</v>
      </c>
      <c r="L260" s="24">
        <f t="shared" si="25"/>
        <v>0</v>
      </c>
      <c r="M260" s="22">
        <f t="shared" si="26"/>
        <v>0</v>
      </c>
      <c r="N260" s="22">
        <f t="shared" si="27"/>
        <v>0</v>
      </c>
    </row>
    <row r="261" spans="1:15">
      <c r="A261" s="21" t="s">
        <v>689</v>
      </c>
      <c r="B261" s="21" t="s">
        <v>777</v>
      </c>
      <c r="C261" s="22">
        <v>1448.96</v>
      </c>
      <c r="D261" s="23">
        <v>2397.52</v>
      </c>
      <c r="F261" s="21" t="s">
        <v>689</v>
      </c>
      <c r="G261" s="21" t="s">
        <v>777</v>
      </c>
      <c r="H261" s="22">
        <v>1448.96</v>
      </c>
      <c r="I261" s="23">
        <v>2397.52</v>
      </c>
      <c r="K261" s="24">
        <f t="shared" si="24"/>
        <v>0</v>
      </c>
      <c r="L261" s="24">
        <f t="shared" si="25"/>
        <v>0</v>
      </c>
      <c r="M261" s="22">
        <f t="shared" si="26"/>
        <v>0</v>
      </c>
      <c r="N261" s="22">
        <f t="shared" si="27"/>
        <v>0</v>
      </c>
    </row>
    <row r="262" spans="1:15">
      <c r="A262" s="21" t="s">
        <v>690</v>
      </c>
      <c r="B262" s="21" t="s">
        <v>775</v>
      </c>
      <c r="C262" s="22">
        <v>4612.2</v>
      </c>
      <c r="D262" s="23">
        <v>5662.01</v>
      </c>
      <c r="F262" s="21" t="s">
        <v>690</v>
      </c>
      <c r="G262" s="21" t="s">
        <v>775</v>
      </c>
      <c r="H262" s="22">
        <v>4612.2</v>
      </c>
      <c r="I262" s="23">
        <v>5662.01</v>
      </c>
      <c r="K262" s="24">
        <f t="shared" si="24"/>
        <v>0</v>
      </c>
      <c r="L262" s="24">
        <f t="shared" si="25"/>
        <v>0</v>
      </c>
      <c r="M262" s="22">
        <f t="shared" si="26"/>
        <v>0</v>
      </c>
      <c r="N262" s="22">
        <f t="shared" si="27"/>
        <v>0</v>
      </c>
    </row>
    <row r="263" spans="1:15">
      <c r="A263" s="21" t="s">
        <v>691</v>
      </c>
      <c r="B263" s="21" t="s">
        <v>774</v>
      </c>
      <c r="C263" s="22">
        <v>156.08000000000001</v>
      </c>
      <c r="D263" s="23">
        <v>184.04</v>
      </c>
      <c r="F263" s="21" t="s">
        <v>691</v>
      </c>
      <c r="G263" s="21" t="s">
        <v>774</v>
      </c>
      <c r="H263" s="22">
        <v>156.08000000000001</v>
      </c>
      <c r="I263" s="23">
        <v>184.04</v>
      </c>
      <c r="K263" s="24">
        <f t="shared" si="24"/>
        <v>0</v>
      </c>
      <c r="L263" s="24">
        <f t="shared" si="25"/>
        <v>0</v>
      </c>
      <c r="M263" s="22">
        <f t="shared" si="26"/>
        <v>0</v>
      </c>
      <c r="N263" s="22">
        <f t="shared" si="27"/>
        <v>0</v>
      </c>
    </row>
    <row r="264" spans="1:15">
      <c r="A264" s="25" t="s">
        <v>691</v>
      </c>
      <c r="B264" s="25" t="s">
        <v>778</v>
      </c>
      <c r="C264" s="26">
        <v>881.88</v>
      </c>
      <c r="D264" s="27">
        <v>1203.8399999999999</v>
      </c>
      <c r="E264" s="25"/>
      <c r="F264" s="25" t="s">
        <v>691</v>
      </c>
      <c r="G264" s="25" t="s">
        <v>778</v>
      </c>
      <c r="H264" s="26">
        <v>146.97999999999999</v>
      </c>
      <c r="I264" s="27">
        <v>200.64</v>
      </c>
      <c r="J264" s="28"/>
      <c r="K264" s="29">
        <f t="shared" si="24"/>
        <v>0</v>
      </c>
      <c r="L264" s="29">
        <f t="shared" si="25"/>
        <v>0</v>
      </c>
      <c r="M264" s="26">
        <f t="shared" si="26"/>
        <v>734.9</v>
      </c>
      <c r="N264" s="26">
        <f t="shared" si="27"/>
        <v>1003.1999999999999</v>
      </c>
      <c r="O264" s="24" t="s">
        <v>799</v>
      </c>
    </row>
    <row r="265" spans="1:15">
      <c r="A265" s="21" t="s">
        <v>692</v>
      </c>
      <c r="B265" s="21" t="s">
        <v>777</v>
      </c>
      <c r="C265" s="22">
        <v>1448.96</v>
      </c>
      <c r="D265" s="23">
        <v>2533.7600000000002</v>
      </c>
      <c r="F265" s="21" t="s">
        <v>692</v>
      </c>
      <c r="G265" s="21" t="s">
        <v>777</v>
      </c>
      <c r="H265" s="22">
        <v>1448.96</v>
      </c>
      <c r="I265" s="23">
        <v>2533.7600000000002</v>
      </c>
      <c r="K265" s="24">
        <f t="shared" si="24"/>
        <v>0</v>
      </c>
      <c r="L265" s="24">
        <f t="shared" si="25"/>
        <v>0</v>
      </c>
      <c r="M265" s="22">
        <f t="shared" si="26"/>
        <v>0</v>
      </c>
      <c r="N265" s="22">
        <f t="shared" si="27"/>
        <v>0</v>
      </c>
    </row>
    <row r="266" spans="1:15">
      <c r="A266" s="21" t="s">
        <v>692</v>
      </c>
      <c r="B266" s="21" t="s">
        <v>779</v>
      </c>
      <c r="C266" s="22">
        <v>915.52</v>
      </c>
      <c r="D266" s="23">
        <v>1457.72</v>
      </c>
      <c r="F266" s="21" t="s">
        <v>692</v>
      </c>
      <c r="G266" s="21" t="s">
        <v>779</v>
      </c>
      <c r="H266" s="22">
        <v>915.52</v>
      </c>
      <c r="I266" s="23">
        <v>1457.72</v>
      </c>
      <c r="K266" s="24">
        <f t="shared" si="24"/>
        <v>0</v>
      </c>
      <c r="L266" s="24">
        <f t="shared" si="25"/>
        <v>0</v>
      </c>
      <c r="M266" s="22">
        <f t="shared" si="26"/>
        <v>0</v>
      </c>
      <c r="N266" s="22">
        <f t="shared" si="27"/>
        <v>0</v>
      </c>
    </row>
    <row r="267" spans="1:15">
      <c r="A267" s="21" t="s">
        <v>693</v>
      </c>
      <c r="B267" s="21" t="s">
        <v>780</v>
      </c>
      <c r="C267" s="22">
        <v>24.31</v>
      </c>
      <c r="D267" s="23">
        <v>39.520000000000003</v>
      </c>
      <c r="F267" s="21" t="s">
        <v>693</v>
      </c>
      <c r="G267" s="21" t="s">
        <v>780</v>
      </c>
      <c r="H267" s="22">
        <v>24.31</v>
      </c>
      <c r="I267" s="23">
        <v>39.520000000000003</v>
      </c>
      <c r="K267" s="24">
        <f t="shared" si="24"/>
        <v>0</v>
      </c>
      <c r="L267" s="24">
        <f t="shared" si="25"/>
        <v>0</v>
      </c>
      <c r="M267" s="22">
        <f t="shared" si="26"/>
        <v>0</v>
      </c>
      <c r="N267" s="22">
        <f t="shared" si="27"/>
        <v>0</v>
      </c>
    </row>
    <row r="268" spans="1:15">
      <c r="A268" s="21" t="s">
        <v>693</v>
      </c>
      <c r="B268" s="21" t="s">
        <v>774</v>
      </c>
      <c r="C268" s="22">
        <v>68</v>
      </c>
      <c r="D268" s="23">
        <v>86.33</v>
      </c>
      <c r="F268" s="21" t="s">
        <v>693</v>
      </c>
      <c r="G268" s="21" t="s">
        <v>774</v>
      </c>
      <c r="H268" s="22">
        <v>68</v>
      </c>
      <c r="I268" s="23">
        <v>86.33</v>
      </c>
      <c r="K268" s="24">
        <f t="shared" si="24"/>
        <v>0</v>
      </c>
      <c r="L268" s="24">
        <f t="shared" si="25"/>
        <v>0</v>
      </c>
      <c r="M268" s="22">
        <f t="shared" si="26"/>
        <v>0</v>
      </c>
      <c r="N268" s="22">
        <f t="shared" si="27"/>
        <v>0</v>
      </c>
    </row>
    <row r="269" spans="1:15">
      <c r="A269" s="25" t="s">
        <v>694</v>
      </c>
      <c r="B269" s="25" t="s">
        <v>770</v>
      </c>
      <c r="C269" s="26">
        <v>950.72</v>
      </c>
      <c r="D269" s="27">
        <v>1053.06</v>
      </c>
      <c r="E269" s="25"/>
      <c r="F269" s="25" t="s">
        <v>694</v>
      </c>
      <c r="G269" s="25" t="s">
        <v>770</v>
      </c>
      <c r="H269" s="26">
        <v>237.68</v>
      </c>
      <c r="I269" s="27">
        <v>263.26</v>
      </c>
      <c r="J269" s="28"/>
      <c r="K269" s="29">
        <f t="shared" si="24"/>
        <v>0</v>
      </c>
      <c r="L269" s="29">
        <f t="shared" si="25"/>
        <v>0</v>
      </c>
      <c r="M269" s="26">
        <f t="shared" si="26"/>
        <v>713.04</v>
      </c>
      <c r="N269" s="26">
        <f t="shared" si="27"/>
        <v>789.8</v>
      </c>
      <c r="O269" s="24" t="s">
        <v>800</v>
      </c>
    </row>
    <row r="270" spans="1:15">
      <c r="A270" s="21" t="s">
        <v>694</v>
      </c>
      <c r="B270" s="21" t="s">
        <v>775</v>
      </c>
      <c r="C270" s="22">
        <v>10205.549999999999</v>
      </c>
      <c r="D270" s="23">
        <v>11480.28</v>
      </c>
      <c r="F270" s="21" t="s">
        <v>694</v>
      </c>
      <c r="G270" s="21" t="s">
        <v>775</v>
      </c>
      <c r="H270" s="22">
        <v>10205.549999999999</v>
      </c>
      <c r="I270" s="23">
        <v>11480.28</v>
      </c>
      <c r="K270" s="24">
        <f t="shared" si="24"/>
        <v>0</v>
      </c>
      <c r="L270" s="24">
        <f t="shared" si="25"/>
        <v>0</v>
      </c>
      <c r="M270" s="22">
        <f t="shared" si="26"/>
        <v>0</v>
      </c>
      <c r="N270" s="22">
        <f t="shared" si="27"/>
        <v>0</v>
      </c>
    </row>
    <row r="271" spans="1:15">
      <c r="A271" s="21" t="s">
        <v>694</v>
      </c>
      <c r="B271" s="21" t="s">
        <v>771</v>
      </c>
      <c r="C271" s="22">
        <v>2413.9699999999998</v>
      </c>
      <c r="D271" s="23">
        <v>2797.27</v>
      </c>
      <c r="F271" s="21" t="s">
        <v>694</v>
      </c>
      <c r="G271" s="21" t="s">
        <v>771</v>
      </c>
      <c r="H271" s="22">
        <v>2413.9699999999998</v>
      </c>
      <c r="I271" s="23">
        <v>2797.27</v>
      </c>
      <c r="K271" s="24">
        <f t="shared" si="24"/>
        <v>0</v>
      </c>
      <c r="L271" s="24">
        <f t="shared" si="25"/>
        <v>0</v>
      </c>
      <c r="M271" s="22">
        <f t="shared" si="26"/>
        <v>0</v>
      </c>
      <c r="N271" s="22">
        <f t="shared" si="27"/>
        <v>0</v>
      </c>
    </row>
    <row r="272" spans="1:15">
      <c r="A272" s="21" t="s">
        <v>695</v>
      </c>
      <c r="B272" s="21" t="s">
        <v>774</v>
      </c>
      <c r="C272" s="22">
        <v>112.47</v>
      </c>
      <c r="D272" s="23">
        <v>184.83</v>
      </c>
      <c r="F272" s="21" t="s">
        <v>695</v>
      </c>
      <c r="G272" s="21" t="s">
        <v>774</v>
      </c>
      <c r="H272" s="22">
        <v>112.47</v>
      </c>
      <c r="I272" s="23">
        <v>184.83</v>
      </c>
      <c r="K272" s="24">
        <f t="shared" si="24"/>
        <v>0</v>
      </c>
      <c r="L272" s="24">
        <f t="shared" si="25"/>
        <v>0</v>
      </c>
      <c r="M272" s="22">
        <f t="shared" si="26"/>
        <v>0</v>
      </c>
      <c r="N272" s="22">
        <f t="shared" si="27"/>
        <v>0</v>
      </c>
    </row>
    <row r="273" spans="1:15">
      <c r="A273" s="25" t="s">
        <v>696</v>
      </c>
      <c r="B273" s="25" t="s">
        <v>771</v>
      </c>
      <c r="C273" s="26">
        <v>9642.5499999999993</v>
      </c>
      <c r="D273" s="27">
        <v>12238.43</v>
      </c>
      <c r="E273" s="25"/>
      <c r="F273" s="25" t="s">
        <v>696</v>
      </c>
      <c r="G273" s="25" t="s">
        <v>771</v>
      </c>
      <c r="H273" s="26">
        <v>7714.04</v>
      </c>
      <c r="I273" s="27">
        <v>9790.74</v>
      </c>
      <c r="J273" s="28"/>
      <c r="K273" s="29">
        <f t="shared" si="24"/>
        <v>0</v>
      </c>
      <c r="L273" s="29">
        <f t="shared" si="25"/>
        <v>0</v>
      </c>
      <c r="M273" s="26">
        <f t="shared" si="26"/>
        <v>1928.5099999999993</v>
      </c>
      <c r="N273" s="26">
        <f t="shared" si="27"/>
        <v>2447.6900000000005</v>
      </c>
      <c r="O273" s="24" t="s">
        <v>800</v>
      </c>
    </row>
    <row r="274" spans="1:15">
      <c r="A274" s="25" t="s">
        <v>697</v>
      </c>
      <c r="B274" s="25" t="s">
        <v>781</v>
      </c>
      <c r="C274" s="26">
        <v>18863</v>
      </c>
      <c r="D274" s="27">
        <v>19624.46</v>
      </c>
      <c r="E274" s="25"/>
      <c r="F274" s="25" t="s">
        <v>697</v>
      </c>
      <c r="G274" s="25" t="s">
        <v>781</v>
      </c>
      <c r="H274" s="26">
        <v>1886.3</v>
      </c>
      <c r="I274" s="27">
        <v>1962.45</v>
      </c>
      <c r="J274" s="28"/>
      <c r="K274" s="29">
        <f t="shared" si="24"/>
        <v>0</v>
      </c>
      <c r="L274" s="29">
        <f t="shared" si="25"/>
        <v>0</v>
      </c>
      <c r="M274" s="26">
        <f t="shared" si="26"/>
        <v>16976.7</v>
      </c>
      <c r="N274" s="26">
        <f t="shared" si="27"/>
        <v>17662.009999999998</v>
      </c>
      <c r="O274" s="24" t="s">
        <v>801</v>
      </c>
    </row>
    <row r="275" spans="1:15">
      <c r="A275" s="21" t="s">
        <v>698</v>
      </c>
      <c r="B275" s="21" t="s">
        <v>782</v>
      </c>
      <c r="C275" s="22">
        <v>71.08</v>
      </c>
      <c r="D275" s="23">
        <v>148.38</v>
      </c>
      <c r="F275" s="21" t="s">
        <v>698</v>
      </c>
      <c r="G275" s="21" t="s">
        <v>782</v>
      </c>
      <c r="H275" s="22">
        <v>71.08</v>
      </c>
      <c r="I275" s="23">
        <v>148.38</v>
      </c>
      <c r="K275" s="24">
        <f t="shared" si="24"/>
        <v>0</v>
      </c>
      <c r="L275" s="24">
        <f t="shared" si="25"/>
        <v>0</v>
      </c>
      <c r="M275" s="22">
        <f t="shared" si="26"/>
        <v>0</v>
      </c>
      <c r="N275" s="22">
        <f t="shared" si="27"/>
        <v>0</v>
      </c>
    </row>
    <row r="276" spans="1:15">
      <c r="A276" s="25" t="s">
        <v>699</v>
      </c>
      <c r="B276" s="25" t="s">
        <v>770</v>
      </c>
      <c r="C276" s="26">
        <v>737.36</v>
      </c>
      <c r="D276" s="27">
        <v>770.05</v>
      </c>
      <c r="E276" s="25"/>
      <c r="F276" s="25" t="s">
        <v>699</v>
      </c>
      <c r="G276" s="25" t="s">
        <v>770</v>
      </c>
      <c r="H276" s="26">
        <v>184.34</v>
      </c>
      <c r="I276" s="27">
        <v>192.51</v>
      </c>
      <c r="J276" s="28"/>
      <c r="K276" s="29">
        <f t="shared" si="24"/>
        <v>0</v>
      </c>
      <c r="L276" s="29">
        <f t="shared" si="25"/>
        <v>0</v>
      </c>
      <c r="M276" s="26">
        <f t="shared" si="26"/>
        <v>553.02</v>
      </c>
      <c r="N276" s="26">
        <f t="shared" si="27"/>
        <v>577.54</v>
      </c>
      <c r="O276" s="24" t="s">
        <v>801</v>
      </c>
    </row>
    <row r="277" spans="1:15">
      <c r="A277" s="21" t="s">
        <v>699</v>
      </c>
      <c r="B277" s="21" t="s">
        <v>775</v>
      </c>
      <c r="C277" s="22">
        <v>10553.76</v>
      </c>
      <c r="D277" s="23">
        <v>11021.9</v>
      </c>
      <c r="F277" s="21" t="s">
        <v>699</v>
      </c>
      <c r="G277" s="21" t="s">
        <v>775</v>
      </c>
      <c r="H277" s="22">
        <v>10553.76</v>
      </c>
      <c r="I277" s="23">
        <v>11021.9</v>
      </c>
      <c r="K277" s="24">
        <f t="shared" si="24"/>
        <v>0</v>
      </c>
      <c r="L277" s="24">
        <f t="shared" si="25"/>
        <v>0</v>
      </c>
      <c r="M277" s="22">
        <f t="shared" si="26"/>
        <v>0</v>
      </c>
      <c r="N277" s="22">
        <f t="shared" si="27"/>
        <v>0</v>
      </c>
    </row>
    <row r="278" spans="1:15">
      <c r="A278" s="21" t="s">
        <v>700</v>
      </c>
      <c r="B278" s="21" t="s">
        <v>780</v>
      </c>
      <c r="C278" s="22">
        <v>48.62</v>
      </c>
      <c r="D278" s="23">
        <v>78.55</v>
      </c>
      <c r="F278" s="21" t="s">
        <v>700</v>
      </c>
      <c r="G278" s="21" t="s">
        <v>780</v>
      </c>
      <c r="H278" s="22">
        <v>48.62</v>
      </c>
      <c r="I278" s="23">
        <v>78.55</v>
      </c>
      <c r="K278" s="24">
        <f t="shared" si="24"/>
        <v>0</v>
      </c>
      <c r="L278" s="24">
        <f t="shared" si="25"/>
        <v>0</v>
      </c>
      <c r="M278" s="22">
        <f t="shared" si="26"/>
        <v>0</v>
      </c>
      <c r="N278" s="22">
        <f t="shared" si="27"/>
        <v>0</v>
      </c>
    </row>
    <row r="279" spans="1:15">
      <c r="A279" s="21" t="s">
        <v>700</v>
      </c>
      <c r="B279" s="21" t="s">
        <v>774</v>
      </c>
      <c r="C279" s="22">
        <v>136</v>
      </c>
      <c r="D279" s="23">
        <v>171.54</v>
      </c>
      <c r="F279" s="21" t="s">
        <v>700</v>
      </c>
      <c r="G279" s="21" t="s">
        <v>774</v>
      </c>
      <c r="H279" s="22">
        <v>136</v>
      </c>
      <c r="I279" s="23">
        <v>171.54</v>
      </c>
      <c r="K279" s="24">
        <f t="shared" si="24"/>
        <v>0</v>
      </c>
      <c r="L279" s="24">
        <f t="shared" si="25"/>
        <v>0</v>
      </c>
      <c r="M279" s="22">
        <f t="shared" si="26"/>
        <v>0</v>
      </c>
      <c r="N279" s="22">
        <f t="shared" si="27"/>
        <v>0</v>
      </c>
    </row>
    <row r="280" spans="1:15">
      <c r="A280" s="21" t="s">
        <v>701</v>
      </c>
      <c r="B280" s="21" t="s">
        <v>772</v>
      </c>
      <c r="C280" s="22">
        <v>1686.36</v>
      </c>
      <c r="D280" s="23">
        <v>2394.08</v>
      </c>
      <c r="F280" s="21" t="s">
        <v>701</v>
      </c>
      <c r="G280" s="21" t="s">
        <v>772</v>
      </c>
      <c r="H280" s="22">
        <v>1686.36</v>
      </c>
      <c r="I280" s="23">
        <v>2394.08</v>
      </c>
      <c r="K280" s="24">
        <f t="shared" si="24"/>
        <v>0</v>
      </c>
      <c r="L280" s="24">
        <f t="shared" si="25"/>
        <v>0</v>
      </c>
      <c r="M280" s="22">
        <f t="shared" si="26"/>
        <v>0</v>
      </c>
      <c r="N280" s="22">
        <f t="shared" si="27"/>
        <v>0</v>
      </c>
    </row>
    <row r="281" spans="1:15">
      <c r="A281" s="21" t="s">
        <v>701</v>
      </c>
      <c r="B281" s="21" t="s">
        <v>779</v>
      </c>
      <c r="C281" s="22">
        <v>915.52</v>
      </c>
      <c r="D281" s="23">
        <v>1341.12</v>
      </c>
      <c r="F281" s="21" t="s">
        <v>701</v>
      </c>
      <c r="G281" s="21" t="s">
        <v>779</v>
      </c>
      <c r="H281" s="22">
        <v>915.52</v>
      </c>
      <c r="I281" s="23">
        <v>1341.12</v>
      </c>
      <c r="K281" s="24">
        <f t="shared" si="24"/>
        <v>0</v>
      </c>
      <c r="L281" s="24">
        <f t="shared" si="25"/>
        <v>0</v>
      </c>
      <c r="M281" s="22">
        <f t="shared" si="26"/>
        <v>0</v>
      </c>
      <c r="N281" s="22">
        <f t="shared" si="27"/>
        <v>0</v>
      </c>
    </row>
    <row r="282" spans="1:15">
      <c r="A282" s="21" t="s">
        <v>702</v>
      </c>
      <c r="B282" s="21" t="s">
        <v>783</v>
      </c>
      <c r="C282" s="22">
        <v>3450</v>
      </c>
      <c r="D282" s="23">
        <v>3450</v>
      </c>
      <c r="F282" s="21" t="s">
        <v>702</v>
      </c>
      <c r="G282" s="21" t="s">
        <v>783</v>
      </c>
      <c r="H282" s="22">
        <v>3450</v>
      </c>
      <c r="I282" s="23">
        <v>3450</v>
      </c>
      <c r="K282" s="24">
        <f t="shared" si="24"/>
        <v>0</v>
      </c>
      <c r="L282" s="24">
        <f t="shared" si="25"/>
        <v>0</v>
      </c>
      <c r="M282" s="22">
        <f t="shared" si="26"/>
        <v>0</v>
      </c>
      <c r="N282" s="22">
        <f t="shared" si="27"/>
        <v>0</v>
      </c>
    </row>
    <row r="283" spans="1:15">
      <c r="A283" s="21" t="s">
        <v>702</v>
      </c>
      <c r="B283" s="21" t="s">
        <v>773</v>
      </c>
      <c r="C283" s="22">
        <v>456</v>
      </c>
      <c r="D283" s="23">
        <v>456</v>
      </c>
      <c r="F283" s="21" t="s">
        <v>702</v>
      </c>
      <c r="G283" s="21" t="s">
        <v>773</v>
      </c>
      <c r="H283" s="22">
        <v>456</v>
      </c>
      <c r="I283" s="23">
        <v>456</v>
      </c>
      <c r="K283" s="24">
        <f t="shared" si="24"/>
        <v>0</v>
      </c>
      <c r="L283" s="24">
        <f t="shared" si="25"/>
        <v>0</v>
      </c>
      <c r="M283" s="22">
        <f t="shared" si="26"/>
        <v>0</v>
      </c>
      <c r="N283" s="22">
        <f t="shared" si="27"/>
        <v>0</v>
      </c>
    </row>
    <row r="284" spans="1:15">
      <c r="A284" s="21" t="s">
        <v>703</v>
      </c>
      <c r="B284" s="21" t="s">
        <v>772</v>
      </c>
      <c r="C284" s="22">
        <v>2045.54</v>
      </c>
      <c r="D284" s="23">
        <v>2497.61</v>
      </c>
      <c r="F284" s="21" t="s">
        <v>703</v>
      </c>
      <c r="G284" s="21" t="s">
        <v>772</v>
      </c>
      <c r="H284" s="22">
        <v>2045.54</v>
      </c>
      <c r="I284" s="23">
        <v>2497.61</v>
      </c>
      <c r="K284" s="24">
        <f t="shared" si="24"/>
        <v>0</v>
      </c>
      <c r="L284" s="24">
        <f t="shared" si="25"/>
        <v>0</v>
      </c>
      <c r="M284" s="22">
        <f t="shared" si="26"/>
        <v>0</v>
      </c>
      <c r="N284" s="22">
        <f t="shared" si="27"/>
        <v>0</v>
      </c>
    </row>
    <row r="285" spans="1:15">
      <c r="A285" s="21" t="s">
        <v>704</v>
      </c>
      <c r="B285" s="21" t="s">
        <v>780</v>
      </c>
      <c r="C285" s="22">
        <v>55.38</v>
      </c>
      <c r="D285" s="23">
        <v>55.38</v>
      </c>
      <c r="F285" s="21" t="s">
        <v>704</v>
      </c>
      <c r="G285" s="21" t="s">
        <v>780</v>
      </c>
      <c r="H285" s="22">
        <v>55.38</v>
      </c>
      <c r="I285" s="23">
        <v>55.38</v>
      </c>
      <c r="K285" s="24">
        <f t="shared" si="24"/>
        <v>0</v>
      </c>
      <c r="L285" s="24">
        <f t="shared" si="25"/>
        <v>0</v>
      </c>
      <c r="M285" s="22">
        <f t="shared" si="26"/>
        <v>0</v>
      </c>
      <c r="N285" s="22">
        <f t="shared" si="27"/>
        <v>0</v>
      </c>
    </row>
    <row r="286" spans="1:15">
      <c r="A286" s="21" t="s">
        <v>704</v>
      </c>
      <c r="B286" s="21" t="s">
        <v>774</v>
      </c>
      <c r="C286" s="22">
        <v>156.08000000000001</v>
      </c>
      <c r="D286" s="23">
        <v>156.08000000000001</v>
      </c>
      <c r="F286" s="21" t="s">
        <v>704</v>
      </c>
      <c r="G286" s="21" t="s">
        <v>774</v>
      </c>
      <c r="H286" s="22">
        <v>156.08000000000001</v>
      </c>
      <c r="I286" s="23">
        <v>156.08000000000001</v>
      </c>
      <c r="K286" s="24">
        <f t="shared" si="24"/>
        <v>0</v>
      </c>
      <c r="L286" s="24">
        <f t="shared" si="25"/>
        <v>0</v>
      </c>
      <c r="M286" s="22">
        <f t="shared" si="26"/>
        <v>0</v>
      </c>
      <c r="N286" s="22">
        <f t="shared" si="27"/>
        <v>0</v>
      </c>
    </row>
    <row r="287" spans="1:15">
      <c r="A287" s="21" t="s">
        <v>704</v>
      </c>
      <c r="B287" s="21" t="s">
        <v>783</v>
      </c>
      <c r="C287" s="22">
        <v>146.02000000000001</v>
      </c>
      <c r="D287" s="23">
        <v>146.02000000000001</v>
      </c>
      <c r="F287" s="21" t="s">
        <v>704</v>
      </c>
      <c r="G287" s="21" t="s">
        <v>783</v>
      </c>
      <c r="H287" s="22">
        <v>146.02000000000001</v>
      </c>
      <c r="I287" s="23">
        <v>146.02000000000001</v>
      </c>
      <c r="K287" s="24">
        <f t="shared" si="24"/>
        <v>0</v>
      </c>
      <c r="L287" s="24">
        <f t="shared" si="25"/>
        <v>0</v>
      </c>
      <c r="M287" s="22">
        <f t="shared" si="26"/>
        <v>0</v>
      </c>
      <c r="N287" s="22">
        <f t="shared" si="27"/>
        <v>0</v>
      </c>
    </row>
    <row r="288" spans="1:15">
      <c r="A288" s="21" t="s">
        <v>704</v>
      </c>
      <c r="B288" s="21" t="s">
        <v>782</v>
      </c>
      <c r="C288" s="22">
        <v>114.74</v>
      </c>
      <c r="D288" s="23">
        <v>114.74</v>
      </c>
      <c r="F288" s="21" t="s">
        <v>704</v>
      </c>
      <c r="G288" s="21" t="s">
        <v>782</v>
      </c>
      <c r="H288" s="22">
        <v>114.74</v>
      </c>
      <c r="I288" s="23">
        <v>114.74</v>
      </c>
      <c r="K288" s="24">
        <f t="shared" si="24"/>
        <v>0</v>
      </c>
      <c r="L288" s="24">
        <f t="shared" si="25"/>
        <v>0</v>
      </c>
      <c r="M288" s="22">
        <f t="shared" si="26"/>
        <v>0</v>
      </c>
      <c r="N288" s="22">
        <f t="shared" si="27"/>
        <v>0</v>
      </c>
    </row>
    <row r="289" spans="1:15">
      <c r="A289" s="21" t="s">
        <v>705</v>
      </c>
      <c r="B289" s="21" t="s">
        <v>784</v>
      </c>
      <c r="C289" s="22">
        <v>322.26</v>
      </c>
      <c r="D289" s="23">
        <v>322.26</v>
      </c>
      <c r="F289" s="21" t="s">
        <v>705</v>
      </c>
      <c r="G289" s="21" t="s">
        <v>784</v>
      </c>
      <c r="H289" s="22">
        <v>322.26</v>
      </c>
      <c r="I289" s="23">
        <v>322.26</v>
      </c>
      <c r="K289" s="24">
        <f t="shared" si="24"/>
        <v>0</v>
      </c>
      <c r="L289" s="24">
        <f t="shared" si="25"/>
        <v>0</v>
      </c>
      <c r="M289" s="22">
        <f t="shared" si="26"/>
        <v>0</v>
      </c>
      <c r="N289" s="22">
        <f t="shared" si="27"/>
        <v>0</v>
      </c>
    </row>
    <row r="290" spans="1:15">
      <c r="A290" s="21" t="s">
        <v>705</v>
      </c>
      <c r="B290" s="21" t="s">
        <v>781</v>
      </c>
      <c r="C290" s="22">
        <v>3272.86</v>
      </c>
      <c r="D290" s="23">
        <v>3272.86</v>
      </c>
      <c r="F290" s="21" t="s">
        <v>705</v>
      </c>
      <c r="G290" s="21" t="s">
        <v>781</v>
      </c>
      <c r="H290" s="22">
        <v>3272.86</v>
      </c>
      <c r="I290" s="23">
        <v>3272.86</v>
      </c>
      <c r="K290" s="24">
        <f t="shared" si="24"/>
        <v>0</v>
      </c>
      <c r="L290" s="24">
        <f t="shared" si="25"/>
        <v>0</v>
      </c>
      <c r="M290" s="22">
        <f t="shared" si="26"/>
        <v>0</v>
      </c>
      <c r="N290" s="22">
        <f t="shared" si="27"/>
        <v>0</v>
      </c>
    </row>
    <row r="291" spans="1:15">
      <c r="A291" s="21" t="s">
        <v>706</v>
      </c>
      <c r="B291" s="21" t="s">
        <v>780</v>
      </c>
      <c r="C291" s="22">
        <v>55.38</v>
      </c>
      <c r="D291" s="23">
        <v>55.38</v>
      </c>
      <c r="F291" s="21" t="s">
        <v>706</v>
      </c>
      <c r="G291" s="21" t="s">
        <v>780</v>
      </c>
      <c r="H291" s="22">
        <v>55.38</v>
      </c>
      <c r="I291" s="23">
        <v>55.38</v>
      </c>
      <c r="K291" s="24">
        <f t="shared" si="24"/>
        <v>0</v>
      </c>
      <c r="L291" s="24">
        <f t="shared" si="25"/>
        <v>0</v>
      </c>
      <c r="M291" s="22">
        <f t="shared" si="26"/>
        <v>0</v>
      </c>
      <c r="N291" s="22">
        <f t="shared" si="27"/>
        <v>0</v>
      </c>
    </row>
    <row r="292" spans="1:15">
      <c r="A292" s="21" t="s">
        <v>706</v>
      </c>
      <c r="B292" s="21" t="s">
        <v>785</v>
      </c>
      <c r="C292" s="22">
        <v>3481.82</v>
      </c>
      <c r="D292" s="23">
        <v>3481.82</v>
      </c>
      <c r="F292" s="21" t="s">
        <v>706</v>
      </c>
      <c r="G292" s="21" t="s">
        <v>785</v>
      </c>
      <c r="H292" s="22">
        <v>3481.82</v>
      </c>
      <c r="I292" s="23">
        <v>3481.82</v>
      </c>
      <c r="K292" s="24">
        <f t="shared" si="24"/>
        <v>0</v>
      </c>
      <c r="L292" s="24">
        <f t="shared" si="25"/>
        <v>0</v>
      </c>
      <c r="M292" s="22">
        <f t="shared" si="26"/>
        <v>0</v>
      </c>
      <c r="N292" s="22">
        <f t="shared" si="27"/>
        <v>0</v>
      </c>
    </row>
    <row r="293" spans="1:15">
      <c r="A293" s="21" t="s">
        <v>707</v>
      </c>
      <c r="B293" s="21" t="s">
        <v>774</v>
      </c>
      <c r="C293" s="22">
        <v>78.040000000000006</v>
      </c>
      <c r="D293" s="23">
        <v>93.88</v>
      </c>
      <c r="F293" s="21" t="s">
        <v>707</v>
      </c>
      <c r="G293" s="21" t="s">
        <v>774</v>
      </c>
      <c r="H293" s="22">
        <v>78.040000000000006</v>
      </c>
      <c r="I293" s="23">
        <v>93.88</v>
      </c>
      <c r="K293" s="24">
        <f t="shared" si="24"/>
        <v>0</v>
      </c>
      <c r="L293" s="24">
        <f t="shared" si="25"/>
        <v>0</v>
      </c>
      <c r="M293" s="22">
        <f t="shared" si="26"/>
        <v>0</v>
      </c>
      <c r="N293" s="22">
        <f t="shared" si="27"/>
        <v>0</v>
      </c>
    </row>
    <row r="294" spans="1:15">
      <c r="A294" s="21" t="s">
        <v>707</v>
      </c>
      <c r="B294" s="21" t="s">
        <v>775</v>
      </c>
      <c r="C294" s="22">
        <v>2306.1</v>
      </c>
      <c r="D294" s="23">
        <v>2815.75</v>
      </c>
      <c r="F294" s="21" t="s">
        <v>707</v>
      </c>
      <c r="G294" s="21" t="s">
        <v>775</v>
      </c>
      <c r="H294" s="22">
        <v>2306.1</v>
      </c>
      <c r="I294" s="23">
        <v>2815.75</v>
      </c>
      <c r="K294" s="24">
        <f t="shared" si="24"/>
        <v>0</v>
      </c>
      <c r="L294" s="24">
        <f t="shared" si="25"/>
        <v>0</v>
      </c>
      <c r="M294" s="22">
        <f t="shared" si="26"/>
        <v>0</v>
      </c>
      <c r="N294" s="22">
        <f t="shared" si="27"/>
        <v>0</v>
      </c>
    </row>
    <row r="295" spans="1:15">
      <c r="A295" s="21" t="s">
        <v>707</v>
      </c>
      <c r="B295" s="21" t="s">
        <v>782</v>
      </c>
      <c r="C295" s="22">
        <v>61.01</v>
      </c>
      <c r="D295" s="23">
        <v>69.06</v>
      </c>
      <c r="F295" s="21" t="s">
        <v>707</v>
      </c>
      <c r="G295" s="21" t="s">
        <v>782</v>
      </c>
      <c r="H295" s="22">
        <v>61.01</v>
      </c>
      <c r="I295" s="23">
        <v>69.06</v>
      </c>
      <c r="K295" s="24">
        <f t="shared" si="24"/>
        <v>0</v>
      </c>
      <c r="L295" s="24">
        <f t="shared" si="25"/>
        <v>0</v>
      </c>
      <c r="M295" s="22">
        <f t="shared" si="26"/>
        <v>0</v>
      </c>
      <c r="N295" s="22">
        <f t="shared" si="27"/>
        <v>0</v>
      </c>
    </row>
    <row r="296" spans="1:15">
      <c r="A296" s="21" t="s">
        <v>708</v>
      </c>
      <c r="B296" s="21" t="s">
        <v>775</v>
      </c>
      <c r="C296" s="22">
        <v>2788.22</v>
      </c>
      <c r="D296" s="23">
        <v>3087.12</v>
      </c>
      <c r="F296" s="21" t="s">
        <v>708</v>
      </c>
      <c r="G296" s="21" t="s">
        <v>775</v>
      </c>
      <c r="H296" s="22">
        <v>2788.22</v>
      </c>
      <c r="I296" s="23">
        <v>3087.12</v>
      </c>
      <c r="K296" s="24">
        <f t="shared" si="24"/>
        <v>0</v>
      </c>
      <c r="L296" s="24">
        <f t="shared" si="25"/>
        <v>0</v>
      </c>
      <c r="M296" s="22">
        <f t="shared" si="26"/>
        <v>0</v>
      </c>
      <c r="N296" s="22">
        <f t="shared" si="27"/>
        <v>0</v>
      </c>
    </row>
    <row r="297" spans="1:15">
      <c r="A297" s="21" t="s">
        <v>708</v>
      </c>
      <c r="B297" s="21" t="s">
        <v>771</v>
      </c>
      <c r="C297" s="22">
        <v>1978.54</v>
      </c>
      <c r="D297" s="23">
        <v>2256.63</v>
      </c>
      <c r="F297" s="21" t="s">
        <v>708</v>
      </c>
      <c r="G297" s="21" t="s">
        <v>771</v>
      </c>
      <c r="H297" s="22">
        <v>1978.54</v>
      </c>
      <c r="I297" s="23">
        <v>2256.63</v>
      </c>
      <c r="K297" s="24">
        <f t="shared" si="24"/>
        <v>0</v>
      </c>
      <c r="L297" s="24">
        <f t="shared" si="25"/>
        <v>0</v>
      </c>
      <c r="M297" s="22">
        <f t="shared" si="26"/>
        <v>0</v>
      </c>
      <c r="N297" s="22">
        <f t="shared" si="27"/>
        <v>0</v>
      </c>
    </row>
    <row r="298" spans="1:15">
      <c r="A298" s="21" t="s">
        <v>709</v>
      </c>
      <c r="B298" s="21" t="s">
        <v>778</v>
      </c>
      <c r="C298" s="22">
        <v>164.98</v>
      </c>
      <c r="D298" s="23">
        <v>254.67</v>
      </c>
      <c r="F298" s="21" t="s">
        <v>709</v>
      </c>
      <c r="G298" s="21" t="s">
        <v>778</v>
      </c>
      <c r="H298" s="22">
        <v>164.98</v>
      </c>
      <c r="I298" s="23">
        <v>254.67</v>
      </c>
      <c r="K298" s="24">
        <f t="shared" si="24"/>
        <v>0</v>
      </c>
      <c r="L298" s="24">
        <f t="shared" si="25"/>
        <v>0</v>
      </c>
      <c r="M298" s="22">
        <f t="shared" si="26"/>
        <v>0</v>
      </c>
      <c r="N298" s="22">
        <f t="shared" si="27"/>
        <v>0</v>
      </c>
    </row>
    <row r="299" spans="1:15">
      <c r="A299" s="25" t="s">
        <v>710</v>
      </c>
      <c r="B299" s="25" t="s">
        <v>771</v>
      </c>
      <c r="C299" s="26">
        <v>8883.2000000000007</v>
      </c>
      <c r="D299" s="27">
        <v>10293.84</v>
      </c>
      <c r="E299" s="25"/>
      <c r="F299" s="25" t="s">
        <v>710</v>
      </c>
      <c r="G299" s="25" t="s">
        <v>771</v>
      </c>
      <c r="H299" s="26">
        <v>2220.8000000000002</v>
      </c>
      <c r="I299" s="27">
        <v>2573.4699999999998</v>
      </c>
      <c r="J299" s="28"/>
      <c r="K299" s="29">
        <f t="shared" si="24"/>
        <v>0</v>
      </c>
      <c r="L299" s="29">
        <f t="shared" si="25"/>
        <v>0</v>
      </c>
      <c r="M299" s="26">
        <f t="shared" si="26"/>
        <v>6662.4000000000005</v>
      </c>
      <c r="N299" s="26">
        <f t="shared" si="27"/>
        <v>7720.3700000000008</v>
      </c>
      <c r="O299" s="24" t="s">
        <v>801</v>
      </c>
    </row>
    <row r="300" spans="1:15">
      <c r="A300" s="25" t="s">
        <v>711</v>
      </c>
      <c r="B300" s="25" t="s">
        <v>781</v>
      </c>
      <c r="C300" s="26">
        <v>3673.6</v>
      </c>
      <c r="D300" s="27">
        <v>3825.89</v>
      </c>
      <c r="E300" s="25"/>
      <c r="F300" s="25" t="s">
        <v>711</v>
      </c>
      <c r="G300" s="25" t="s">
        <v>781</v>
      </c>
      <c r="H300" s="26">
        <v>1836.8</v>
      </c>
      <c r="I300" s="27">
        <v>1912.95</v>
      </c>
      <c r="J300" s="28"/>
      <c r="K300" s="29">
        <f t="shared" si="24"/>
        <v>0</v>
      </c>
      <c r="L300" s="29">
        <f t="shared" si="25"/>
        <v>0</v>
      </c>
      <c r="M300" s="26">
        <f t="shared" si="26"/>
        <v>1836.8</v>
      </c>
      <c r="N300" s="26">
        <f t="shared" si="27"/>
        <v>1912.9399999999998</v>
      </c>
      <c r="O300" s="24" t="s">
        <v>801</v>
      </c>
    </row>
    <row r="301" spans="1:15">
      <c r="A301" s="25" t="s">
        <v>712</v>
      </c>
      <c r="B301" s="25" t="s">
        <v>781</v>
      </c>
      <c r="C301" s="26">
        <v>7625.92</v>
      </c>
      <c r="D301" s="27">
        <v>9481.59</v>
      </c>
      <c r="E301" s="25"/>
      <c r="F301" s="25" t="s">
        <v>712</v>
      </c>
      <c r="G301" s="25" t="s">
        <v>781</v>
      </c>
      <c r="H301" s="26">
        <v>1906.48</v>
      </c>
      <c r="I301" s="27">
        <v>2370.4</v>
      </c>
      <c r="J301" s="28"/>
      <c r="K301" s="29">
        <f t="shared" si="24"/>
        <v>0</v>
      </c>
      <c r="L301" s="29">
        <f t="shared" si="25"/>
        <v>0</v>
      </c>
      <c r="M301" s="26">
        <f t="shared" si="26"/>
        <v>5719.4400000000005</v>
      </c>
      <c r="N301" s="26">
        <f t="shared" si="27"/>
        <v>7111.1900000000005</v>
      </c>
      <c r="O301" s="24" t="s">
        <v>801</v>
      </c>
    </row>
    <row r="302" spans="1:15">
      <c r="A302" s="25" t="s">
        <v>713</v>
      </c>
      <c r="B302" s="25" t="s">
        <v>771</v>
      </c>
      <c r="C302" s="26">
        <v>18868</v>
      </c>
      <c r="D302" s="27">
        <v>21821.919999999998</v>
      </c>
      <c r="E302" s="25"/>
      <c r="F302" s="25" t="s">
        <v>713</v>
      </c>
      <c r="G302" s="25" t="s">
        <v>771</v>
      </c>
      <c r="H302" s="26">
        <v>2358.5</v>
      </c>
      <c r="I302" s="27">
        <v>2727.75</v>
      </c>
      <c r="J302" s="28"/>
      <c r="K302" s="29">
        <f t="shared" si="24"/>
        <v>0</v>
      </c>
      <c r="L302" s="29">
        <f t="shared" si="25"/>
        <v>0</v>
      </c>
      <c r="M302" s="26">
        <f t="shared" si="26"/>
        <v>16509.5</v>
      </c>
      <c r="N302" s="26">
        <f t="shared" si="27"/>
        <v>19094.169999999998</v>
      </c>
      <c r="O302" s="24" t="s">
        <v>801</v>
      </c>
    </row>
    <row r="303" spans="1:15">
      <c r="A303" s="21" t="s">
        <v>714</v>
      </c>
      <c r="B303" s="21" t="s">
        <v>786</v>
      </c>
      <c r="C303" s="22">
        <v>23.18</v>
      </c>
      <c r="D303" s="23">
        <v>30.05</v>
      </c>
      <c r="F303" s="21" t="s">
        <v>714</v>
      </c>
      <c r="G303" s="21" t="s">
        <v>786</v>
      </c>
      <c r="H303" s="22">
        <v>23.18</v>
      </c>
      <c r="I303" s="23">
        <v>30.05</v>
      </c>
      <c r="K303" s="24">
        <f t="shared" si="24"/>
        <v>0</v>
      </c>
      <c r="L303" s="24">
        <f t="shared" si="25"/>
        <v>0</v>
      </c>
      <c r="M303" s="22">
        <f t="shared" si="26"/>
        <v>0</v>
      </c>
      <c r="N303" s="22">
        <f t="shared" si="27"/>
        <v>0</v>
      </c>
    </row>
    <row r="304" spans="1:15">
      <c r="A304" s="21" t="s">
        <v>714</v>
      </c>
      <c r="B304" s="21" t="s">
        <v>787</v>
      </c>
      <c r="C304" s="22">
        <v>42.35</v>
      </c>
      <c r="D304" s="23">
        <v>54.89</v>
      </c>
      <c r="F304" s="21" t="s">
        <v>714</v>
      </c>
      <c r="G304" s="21" t="s">
        <v>787</v>
      </c>
      <c r="H304" s="22">
        <v>42.35</v>
      </c>
      <c r="I304" s="23">
        <v>54.89</v>
      </c>
      <c r="K304" s="24">
        <f t="shared" si="24"/>
        <v>0</v>
      </c>
      <c r="L304" s="24">
        <f t="shared" si="25"/>
        <v>0</v>
      </c>
      <c r="M304" s="22">
        <f t="shared" si="26"/>
        <v>0</v>
      </c>
      <c r="N304" s="22">
        <f t="shared" si="27"/>
        <v>0</v>
      </c>
    </row>
    <row r="305" spans="1:14">
      <c r="A305" s="21" t="s">
        <v>714</v>
      </c>
      <c r="B305" s="21" t="s">
        <v>788</v>
      </c>
      <c r="C305" s="22">
        <v>330.87</v>
      </c>
      <c r="D305" s="23">
        <v>428.98</v>
      </c>
      <c r="F305" s="21" t="s">
        <v>714</v>
      </c>
      <c r="G305" s="21" t="s">
        <v>788</v>
      </c>
      <c r="H305" s="22">
        <v>330.87</v>
      </c>
      <c r="I305" s="23">
        <v>428.98</v>
      </c>
      <c r="K305" s="24">
        <f t="shared" si="24"/>
        <v>0</v>
      </c>
      <c r="L305" s="24">
        <f t="shared" si="25"/>
        <v>0</v>
      </c>
      <c r="M305" s="22">
        <f t="shared" si="26"/>
        <v>0</v>
      </c>
      <c r="N305" s="22">
        <f t="shared" si="27"/>
        <v>0</v>
      </c>
    </row>
    <row r="306" spans="1:14">
      <c r="A306" s="21" t="s">
        <v>714</v>
      </c>
      <c r="B306" s="21" t="s">
        <v>789</v>
      </c>
      <c r="C306" s="22">
        <v>15.95</v>
      </c>
      <c r="D306" s="23">
        <v>20.67</v>
      </c>
      <c r="F306" s="21" t="s">
        <v>714</v>
      </c>
      <c r="G306" s="21" t="s">
        <v>789</v>
      </c>
      <c r="H306" s="22">
        <v>15.95</v>
      </c>
      <c r="I306" s="23">
        <v>20.67</v>
      </c>
      <c r="K306" s="24">
        <f t="shared" si="24"/>
        <v>0</v>
      </c>
      <c r="L306" s="24">
        <f t="shared" si="25"/>
        <v>0</v>
      </c>
      <c r="M306" s="22">
        <f t="shared" si="26"/>
        <v>0</v>
      </c>
      <c r="N306" s="22">
        <f t="shared" si="27"/>
        <v>0</v>
      </c>
    </row>
    <row r="307" spans="1:14">
      <c r="A307" s="21" t="s">
        <v>714</v>
      </c>
      <c r="B307" s="21" t="s">
        <v>790</v>
      </c>
      <c r="C307" s="22">
        <v>29.68</v>
      </c>
      <c r="D307" s="23">
        <v>38.47</v>
      </c>
      <c r="F307" s="21" t="s">
        <v>714</v>
      </c>
      <c r="G307" s="21" t="s">
        <v>790</v>
      </c>
      <c r="H307" s="22">
        <v>29.68</v>
      </c>
      <c r="I307" s="23">
        <v>38.47</v>
      </c>
      <c r="K307" s="24">
        <f t="shared" si="24"/>
        <v>0</v>
      </c>
      <c r="L307" s="24">
        <f t="shared" si="25"/>
        <v>0</v>
      </c>
      <c r="M307" s="22">
        <f t="shared" si="26"/>
        <v>0</v>
      </c>
      <c r="N307" s="22">
        <f t="shared" si="27"/>
        <v>0</v>
      </c>
    </row>
    <row r="308" spans="1:14">
      <c r="A308" s="21" t="s">
        <v>714</v>
      </c>
      <c r="B308" s="21" t="s">
        <v>791</v>
      </c>
      <c r="C308" s="22">
        <v>101.84</v>
      </c>
      <c r="D308" s="23">
        <v>132.02000000000001</v>
      </c>
      <c r="F308" s="21" t="s">
        <v>714</v>
      </c>
      <c r="G308" s="21" t="s">
        <v>791</v>
      </c>
      <c r="H308" s="22">
        <v>101.84</v>
      </c>
      <c r="I308" s="23">
        <v>132.02000000000001</v>
      </c>
      <c r="K308" s="24">
        <f t="shared" si="24"/>
        <v>0</v>
      </c>
      <c r="L308" s="24">
        <f t="shared" si="25"/>
        <v>0</v>
      </c>
      <c r="M308" s="22">
        <f t="shared" si="26"/>
        <v>0</v>
      </c>
      <c r="N308" s="22">
        <f t="shared" si="27"/>
        <v>0</v>
      </c>
    </row>
    <row r="309" spans="1:14">
      <c r="A309" s="21" t="s">
        <v>714</v>
      </c>
      <c r="B309" s="21" t="s">
        <v>792</v>
      </c>
      <c r="C309" s="22">
        <v>52.43</v>
      </c>
      <c r="D309" s="23">
        <v>67.97</v>
      </c>
      <c r="F309" s="21" t="s">
        <v>714</v>
      </c>
      <c r="G309" s="21" t="s">
        <v>792</v>
      </c>
      <c r="H309" s="22">
        <v>52.43</v>
      </c>
      <c r="I309" s="23">
        <v>67.97</v>
      </c>
      <c r="K309" s="24">
        <f t="shared" si="24"/>
        <v>0</v>
      </c>
      <c r="L309" s="24">
        <f t="shared" si="25"/>
        <v>0</v>
      </c>
      <c r="M309" s="22">
        <f t="shared" si="26"/>
        <v>0</v>
      </c>
      <c r="N309" s="22">
        <f t="shared" si="27"/>
        <v>0</v>
      </c>
    </row>
    <row r="310" spans="1:14">
      <c r="A310" s="21" t="s">
        <v>714</v>
      </c>
      <c r="B310" s="21" t="s">
        <v>793</v>
      </c>
      <c r="C310" s="22">
        <v>316.76</v>
      </c>
      <c r="D310" s="23">
        <v>383.69</v>
      </c>
      <c r="F310" s="21" t="s">
        <v>714</v>
      </c>
      <c r="G310" s="21" t="s">
        <v>793</v>
      </c>
      <c r="H310" s="22">
        <v>316.76</v>
      </c>
      <c r="I310" s="23">
        <v>383.69</v>
      </c>
      <c r="K310" s="24">
        <f t="shared" si="24"/>
        <v>0</v>
      </c>
      <c r="L310" s="24">
        <f t="shared" si="25"/>
        <v>0</v>
      </c>
      <c r="M310" s="22">
        <f t="shared" si="26"/>
        <v>0</v>
      </c>
      <c r="N310" s="22">
        <f t="shared" si="27"/>
        <v>0</v>
      </c>
    </row>
    <row r="311" spans="1:14">
      <c r="A311" s="21" t="s">
        <v>714</v>
      </c>
      <c r="B311" s="21" t="s">
        <v>794</v>
      </c>
      <c r="C311" s="22">
        <v>36.619999999999997</v>
      </c>
      <c r="D311" s="23">
        <v>44.36</v>
      </c>
      <c r="F311" s="21" t="s">
        <v>714</v>
      </c>
      <c r="G311" s="21" t="s">
        <v>794</v>
      </c>
      <c r="H311" s="22">
        <v>36.619999999999997</v>
      </c>
      <c r="I311" s="23">
        <v>44.36</v>
      </c>
      <c r="K311" s="24">
        <f t="shared" si="24"/>
        <v>0</v>
      </c>
      <c r="L311" s="24">
        <f t="shared" si="25"/>
        <v>0</v>
      </c>
      <c r="M311" s="22">
        <f t="shared" si="26"/>
        <v>0</v>
      </c>
      <c r="N311" s="22">
        <f t="shared" si="27"/>
        <v>0</v>
      </c>
    </row>
    <row r="312" spans="1:14">
      <c r="A312" s="21" t="s">
        <v>714</v>
      </c>
      <c r="B312" s="21" t="s">
        <v>795</v>
      </c>
      <c r="C312" s="22">
        <v>20.420000000000002</v>
      </c>
      <c r="D312" s="23">
        <v>24.79</v>
      </c>
      <c r="F312" s="21" t="s">
        <v>714</v>
      </c>
      <c r="G312" s="21" t="s">
        <v>795</v>
      </c>
      <c r="H312" s="22">
        <v>20.420000000000002</v>
      </c>
      <c r="I312" s="23">
        <v>24.79</v>
      </c>
      <c r="K312" s="24">
        <f t="shared" si="24"/>
        <v>0</v>
      </c>
      <c r="L312" s="24">
        <f t="shared" si="25"/>
        <v>0</v>
      </c>
      <c r="M312" s="22">
        <f t="shared" si="26"/>
        <v>0</v>
      </c>
      <c r="N312" s="22">
        <f t="shared" si="27"/>
        <v>0</v>
      </c>
    </row>
    <row r="313" spans="1:14">
      <c r="A313" s="21" t="s">
        <v>310</v>
      </c>
      <c r="B313" s="21" t="s">
        <v>292</v>
      </c>
      <c r="C313" s="22">
        <v>0</v>
      </c>
      <c r="D313" s="23">
        <v>0</v>
      </c>
      <c r="F313" s="21" t="s">
        <v>310</v>
      </c>
      <c r="G313" s="21" t="s">
        <v>292</v>
      </c>
      <c r="H313" s="22">
        <v>0</v>
      </c>
      <c r="I313" s="23">
        <v>0</v>
      </c>
      <c r="K313" s="24">
        <f t="shared" si="24"/>
        <v>0</v>
      </c>
      <c r="L313" s="24">
        <f t="shared" si="25"/>
        <v>0</v>
      </c>
      <c r="M313" s="22">
        <f t="shared" si="26"/>
        <v>0</v>
      </c>
      <c r="N313" s="22">
        <f t="shared" si="27"/>
        <v>0</v>
      </c>
    </row>
    <row r="314" spans="1:14">
      <c r="A314" s="21" t="s">
        <v>715</v>
      </c>
      <c r="B314" s="21" t="s">
        <v>292</v>
      </c>
      <c r="C314" s="22">
        <v>399</v>
      </c>
      <c r="D314" s="23">
        <v>406.98</v>
      </c>
      <c r="F314" s="21" t="s">
        <v>715</v>
      </c>
      <c r="G314" s="21" t="s">
        <v>292</v>
      </c>
      <c r="H314" s="22">
        <v>399</v>
      </c>
      <c r="I314" s="23">
        <v>406.98</v>
      </c>
      <c r="K314" s="24">
        <f t="shared" si="24"/>
        <v>0</v>
      </c>
      <c r="L314" s="24">
        <f t="shared" si="25"/>
        <v>0</v>
      </c>
      <c r="M314" s="22">
        <f t="shared" si="26"/>
        <v>0</v>
      </c>
      <c r="N314" s="22">
        <f t="shared" si="27"/>
        <v>0</v>
      </c>
    </row>
    <row r="315" spans="1:14">
      <c r="A315" s="21" t="s">
        <v>716</v>
      </c>
      <c r="B315" s="21" t="s">
        <v>796</v>
      </c>
      <c r="C315" s="22">
        <v>399</v>
      </c>
      <c r="D315" s="23">
        <v>406.98</v>
      </c>
      <c r="F315" s="21" t="s">
        <v>716</v>
      </c>
      <c r="G315" s="21" t="s">
        <v>796</v>
      </c>
      <c r="H315" s="22">
        <v>399</v>
      </c>
      <c r="I315" s="23">
        <v>406.98</v>
      </c>
      <c r="K315" s="24">
        <f t="shared" si="24"/>
        <v>0</v>
      </c>
      <c r="L315" s="24">
        <f t="shared" si="25"/>
        <v>0</v>
      </c>
      <c r="M315" s="22">
        <f t="shared" si="26"/>
        <v>0</v>
      </c>
      <c r="N315" s="22">
        <f t="shared" si="27"/>
        <v>0</v>
      </c>
    </row>
    <row r="316" spans="1:14">
      <c r="A316" s="21" t="s">
        <v>308</v>
      </c>
      <c r="B316" s="21" t="s">
        <v>292</v>
      </c>
      <c r="C316" s="22">
        <v>0</v>
      </c>
      <c r="D316" s="23">
        <v>0</v>
      </c>
      <c r="F316" s="21" t="s">
        <v>308</v>
      </c>
      <c r="G316" s="21" t="s">
        <v>292</v>
      </c>
      <c r="H316" s="22">
        <v>0</v>
      </c>
      <c r="I316" s="23">
        <v>0</v>
      </c>
      <c r="K316" s="24">
        <f t="shared" ref="K316:K317" si="28">IF(A316=F316,0,999)</f>
        <v>0</v>
      </c>
      <c r="L316" s="24">
        <f t="shared" ref="L316:L317" si="29">IF(B316=G316,0,999)</f>
        <v>0</v>
      </c>
      <c r="M316" s="22">
        <f t="shared" ref="M316:M317" si="30">C316-H316</f>
        <v>0</v>
      </c>
      <c r="N316" s="22">
        <f t="shared" ref="N316:N317" si="31">D316-I316</f>
        <v>0</v>
      </c>
    </row>
    <row r="317" spans="1:14">
      <c r="A317" s="21" t="s">
        <v>717</v>
      </c>
      <c r="B317" s="21" t="s">
        <v>749</v>
      </c>
      <c r="C317" s="22">
        <v>559</v>
      </c>
      <c r="D317" s="23">
        <v>570.17999999999995</v>
      </c>
      <c r="F317" s="21" t="s">
        <v>717</v>
      </c>
      <c r="G317" s="21" t="s">
        <v>749</v>
      </c>
      <c r="H317" s="22">
        <v>559</v>
      </c>
      <c r="I317" s="23">
        <v>570.17999999999995</v>
      </c>
      <c r="K317" s="24">
        <f t="shared" si="28"/>
        <v>0</v>
      </c>
      <c r="L317" s="24">
        <f t="shared" si="29"/>
        <v>0</v>
      </c>
      <c r="M317" s="22">
        <f t="shared" si="30"/>
        <v>0</v>
      </c>
      <c r="N317" s="22">
        <f t="shared" si="31"/>
        <v>0</v>
      </c>
    </row>
    <row r="318" spans="1:14">
      <c r="C318" s="22">
        <f>SUM(C3:C317)</f>
        <v>348911.48999999958</v>
      </c>
      <c r="D318" s="22">
        <f>SUM(D3:D317)</f>
        <v>377396.9700000002</v>
      </c>
      <c r="H318" s="22">
        <f>SUM(H3:H317)</f>
        <v>276989.21999999962</v>
      </c>
      <c r="I318" s="22">
        <f>SUM(I3:I317)</f>
        <v>298617.54999999987</v>
      </c>
      <c r="M318" s="22">
        <f>SUM(M3:M317)</f>
        <v>71922.27</v>
      </c>
      <c r="N318" s="22">
        <f>SUM(N3:N317)</f>
        <v>78779.420000000013</v>
      </c>
    </row>
    <row r="320" spans="1:14">
      <c r="H320" s="22">
        <f>C318-H318</f>
        <v>71922.26999999996</v>
      </c>
      <c r="I320" s="22">
        <f>D318-I318</f>
        <v>78779.420000000333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31"/>
  <sheetViews>
    <sheetView zoomScaleNormal="100" workbookViewId="0">
      <pane ySplit="2" topLeftCell="A3" activePane="bottomLeft" state="frozen"/>
      <selection pane="bottomLeft" activeCell="M435" sqref="M435"/>
    </sheetView>
  </sheetViews>
  <sheetFormatPr defaultRowHeight="11.25"/>
  <cols>
    <col min="1" max="1" width="16.7109375" style="21" bestFit="1" customWidth="1"/>
    <col min="2" max="2" width="8.7109375" style="21" bestFit="1" customWidth="1"/>
    <col min="3" max="3" width="8.28515625" style="22" bestFit="1" customWidth="1"/>
    <col min="4" max="4" width="11.5703125" style="23" bestFit="1" customWidth="1"/>
    <col min="5" max="5" width="4.28515625" style="21" customWidth="1"/>
    <col min="6" max="6" width="16.7109375" style="21" bestFit="1" customWidth="1"/>
    <col min="7" max="7" width="8.7109375" style="21" bestFit="1" customWidth="1"/>
    <col min="8" max="8" width="8.28515625" style="22" bestFit="1" customWidth="1"/>
    <col min="9" max="9" width="11.5703125" style="23" bestFit="1" customWidth="1"/>
    <col min="10" max="10" width="9.140625" style="1"/>
    <col min="11" max="12" width="1.85546875" style="24" bestFit="1" customWidth="1"/>
    <col min="13" max="14" width="7.42578125" style="24" bestFit="1" customWidth="1"/>
    <col min="15" max="15" width="49.140625" style="24" bestFit="1" customWidth="1"/>
    <col min="16" max="30" width="9.140625" style="24"/>
    <col min="31" max="16384" width="9.140625" style="1"/>
  </cols>
  <sheetData>
    <row r="1" spans="1:14" ht="15.75">
      <c r="A1" s="135" t="s">
        <v>718</v>
      </c>
      <c r="B1" s="135"/>
      <c r="C1" s="135"/>
      <c r="D1" s="135"/>
      <c r="F1" s="135" t="s">
        <v>802</v>
      </c>
      <c r="G1" s="135"/>
      <c r="H1" s="135"/>
      <c r="I1" s="135"/>
    </row>
    <row r="2" spans="1:14">
      <c r="A2" s="30" t="s">
        <v>80</v>
      </c>
      <c r="B2" s="30" t="s">
        <v>9</v>
      </c>
      <c r="C2" s="31" t="s">
        <v>11</v>
      </c>
      <c r="D2" s="32" t="s">
        <v>15</v>
      </c>
      <c r="F2" s="30" t="s">
        <v>80</v>
      </c>
      <c r="G2" s="30" t="s">
        <v>9</v>
      </c>
      <c r="H2" s="32" t="s">
        <v>11</v>
      </c>
      <c r="I2" s="32" t="s">
        <v>15</v>
      </c>
    </row>
    <row r="3" spans="1:14">
      <c r="A3" s="21" t="s">
        <v>302</v>
      </c>
      <c r="B3" s="21" t="s">
        <v>292</v>
      </c>
      <c r="C3" s="22">
        <v>399</v>
      </c>
      <c r="D3" s="23">
        <v>497.05</v>
      </c>
      <c r="F3" s="21" t="s">
        <v>302</v>
      </c>
      <c r="G3" s="21" t="s">
        <v>292</v>
      </c>
      <c r="H3" s="22">
        <v>399</v>
      </c>
      <c r="I3" s="23">
        <v>497.05</v>
      </c>
      <c r="K3" s="24">
        <f>IF(A3=F3,0,999)</f>
        <v>0</v>
      </c>
      <c r="L3" s="24">
        <f>IF(B3=G3,0,999)</f>
        <v>0</v>
      </c>
      <c r="M3" s="22">
        <f>C3-H3</f>
        <v>0</v>
      </c>
      <c r="N3" s="22">
        <f>D3-I3</f>
        <v>0</v>
      </c>
    </row>
    <row r="4" spans="1:14">
      <c r="A4" s="21" t="s">
        <v>306</v>
      </c>
      <c r="B4" s="21" t="s">
        <v>292</v>
      </c>
      <c r="C4" s="22">
        <v>399</v>
      </c>
      <c r="D4" s="23">
        <v>497.05</v>
      </c>
      <c r="F4" s="21" t="s">
        <v>306</v>
      </c>
      <c r="G4" s="21" t="s">
        <v>292</v>
      </c>
      <c r="H4" s="22">
        <v>399</v>
      </c>
      <c r="I4" s="23">
        <v>497.05</v>
      </c>
      <c r="K4" s="24">
        <f t="shared" ref="K4:L28" si="0">IF(A4=F4,0,999)</f>
        <v>0</v>
      </c>
      <c r="L4" s="24">
        <f t="shared" si="0"/>
        <v>0</v>
      </c>
      <c r="M4" s="22">
        <f t="shared" ref="M4:N28" si="1">C4-H4</f>
        <v>0</v>
      </c>
      <c r="N4" s="22">
        <f t="shared" si="1"/>
        <v>0</v>
      </c>
    </row>
    <row r="5" spans="1:14">
      <c r="A5" s="21" t="s">
        <v>307</v>
      </c>
      <c r="B5" s="21" t="s">
        <v>292</v>
      </c>
      <c r="C5" s="22">
        <v>798</v>
      </c>
      <c r="D5" s="23">
        <v>813.96</v>
      </c>
      <c r="F5" s="21" t="s">
        <v>307</v>
      </c>
      <c r="G5" s="21" t="s">
        <v>292</v>
      </c>
      <c r="H5" s="22">
        <v>798</v>
      </c>
      <c r="I5" s="23">
        <v>813.96</v>
      </c>
      <c r="K5" s="24">
        <f t="shared" si="0"/>
        <v>0</v>
      </c>
      <c r="L5" s="24">
        <f t="shared" si="0"/>
        <v>0</v>
      </c>
      <c r="M5" s="22">
        <f t="shared" si="1"/>
        <v>0</v>
      </c>
      <c r="N5" s="22">
        <f t="shared" si="1"/>
        <v>0</v>
      </c>
    </row>
    <row r="6" spans="1:14">
      <c r="A6" s="21" t="s">
        <v>311</v>
      </c>
      <c r="B6" s="21" t="s">
        <v>315</v>
      </c>
      <c r="C6" s="22">
        <v>52.06</v>
      </c>
      <c r="D6" s="23">
        <v>52.06</v>
      </c>
      <c r="F6" s="21" t="s">
        <v>311</v>
      </c>
      <c r="G6" s="21" t="s">
        <v>315</v>
      </c>
      <c r="H6" s="22">
        <v>52.06</v>
      </c>
      <c r="I6" s="23">
        <v>52.06</v>
      </c>
      <c r="K6" s="24">
        <f t="shared" si="0"/>
        <v>0</v>
      </c>
      <c r="L6" s="24">
        <f t="shared" si="0"/>
        <v>0</v>
      </c>
      <c r="M6" s="22">
        <f t="shared" si="1"/>
        <v>0</v>
      </c>
      <c r="N6" s="22">
        <f t="shared" si="1"/>
        <v>0</v>
      </c>
    </row>
    <row r="7" spans="1:14">
      <c r="A7" s="21" t="s">
        <v>720</v>
      </c>
      <c r="B7" s="21" t="s">
        <v>721</v>
      </c>
      <c r="C7" s="22">
        <v>42.48</v>
      </c>
      <c r="D7" s="23">
        <v>42.48</v>
      </c>
      <c r="F7" s="21" t="s">
        <v>720</v>
      </c>
      <c r="G7" s="21" t="s">
        <v>721</v>
      </c>
      <c r="H7" s="22">
        <v>42.48</v>
      </c>
      <c r="I7" s="23">
        <v>42.48</v>
      </c>
      <c r="K7" s="24">
        <f t="shared" si="0"/>
        <v>0</v>
      </c>
      <c r="L7" s="24">
        <f t="shared" si="0"/>
        <v>0</v>
      </c>
      <c r="M7" s="22">
        <f t="shared" si="1"/>
        <v>0</v>
      </c>
      <c r="N7" s="22">
        <f t="shared" si="1"/>
        <v>0</v>
      </c>
    </row>
    <row r="8" spans="1:14">
      <c r="A8" s="21" t="s">
        <v>803</v>
      </c>
      <c r="B8" s="21" t="s">
        <v>804</v>
      </c>
      <c r="C8" s="22">
        <v>138</v>
      </c>
      <c r="D8" s="23">
        <v>155.52000000000001</v>
      </c>
      <c r="F8" s="21" t="s">
        <v>803</v>
      </c>
      <c r="G8" s="21" t="s">
        <v>804</v>
      </c>
      <c r="H8" s="22">
        <v>138</v>
      </c>
      <c r="I8" s="23">
        <v>155.52000000000001</v>
      </c>
      <c r="K8" s="24">
        <f t="shared" si="0"/>
        <v>0</v>
      </c>
      <c r="L8" s="24">
        <f t="shared" si="0"/>
        <v>0</v>
      </c>
      <c r="M8" s="22">
        <f t="shared" si="1"/>
        <v>0</v>
      </c>
      <c r="N8" s="22">
        <f t="shared" si="1"/>
        <v>0</v>
      </c>
    </row>
    <row r="9" spans="1:14">
      <c r="A9" s="21" t="s">
        <v>805</v>
      </c>
      <c r="B9" s="21" t="s">
        <v>315</v>
      </c>
      <c r="C9" s="22">
        <v>46.74</v>
      </c>
      <c r="D9" s="23">
        <v>46.74</v>
      </c>
      <c r="F9" s="21" t="s">
        <v>805</v>
      </c>
      <c r="G9" s="21" t="s">
        <v>315</v>
      </c>
      <c r="H9" s="22">
        <v>46.74</v>
      </c>
      <c r="I9" s="23">
        <v>46.74</v>
      </c>
      <c r="K9" s="24">
        <f t="shared" si="0"/>
        <v>0</v>
      </c>
      <c r="L9" s="24">
        <f t="shared" si="0"/>
        <v>0</v>
      </c>
      <c r="M9" s="22">
        <f t="shared" si="1"/>
        <v>0</v>
      </c>
      <c r="N9" s="22">
        <f t="shared" si="1"/>
        <v>0</v>
      </c>
    </row>
    <row r="10" spans="1:14">
      <c r="A10" s="21" t="s">
        <v>722</v>
      </c>
      <c r="B10" s="21" t="s">
        <v>288</v>
      </c>
      <c r="C10" s="22">
        <v>279.89999999999998</v>
      </c>
      <c r="D10" s="23">
        <v>323.10000000000002</v>
      </c>
      <c r="F10" s="21" t="s">
        <v>722</v>
      </c>
      <c r="G10" s="21" t="s">
        <v>288</v>
      </c>
      <c r="H10" s="22">
        <v>279.89999999999998</v>
      </c>
      <c r="I10" s="23">
        <v>323.10000000000002</v>
      </c>
      <c r="K10" s="24">
        <f t="shared" si="0"/>
        <v>0</v>
      </c>
      <c r="L10" s="24">
        <f t="shared" si="0"/>
        <v>0</v>
      </c>
      <c r="M10" s="22">
        <f t="shared" si="1"/>
        <v>0</v>
      </c>
      <c r="N10" s="22">
        <f t="shared" si="1"/>
        <v>0</v>
      </c>
    </row>
    <row r="11" spans="1:14">
      <c r="A11" s="21" t="s">
        <v>723</v>
      </c>
      <c r="B11" s="21" t="s">
        <v>315</v>
      </c>
      <c r="C11" s="22">
        <v>37.159999999999997</v>
      </c>
      <c r="D11" s="23">
        <v>37.159999999999997</v>
      </c>
      <c r="F11" s="21" t="s">
        <v>723</v>
      </c>
      <c r="G11" s="21" t="s">
        <v>315</v>
      </c>
      <c r="H11" s="22">
        <v>37.159999999999997</v>
      </c>
      <c r="I11" s="23">
        <v>37.159999999999997</v>
      </c>
      <c r="K11" s="24">
        <f t="shared" si="0"/>
        <v>0</v>
      </c>
      <c r="L11" s="24">
        <f t="shared" si="0"/>
        <v>0</v>
      </c>
      <c r="M11" s="22">
        <f t="shared" si="1"/>
        <v>0</v>
      </c>
      <c r="N11" s="22">
        <f t="shared" si="1"/>
        <v>0</v>
      </c>
    </row>
    <row r="12" spans="1:14">
      <c r="A12" s="21" t="s">
        <v>724</v>
      </c>
      <c r="B12" s="21" t="s">
        <v>721</v>
      </c>
      <c r="C12" s="22">
        <v>59.52</v>
      </c>
      <c r="D12" s="23">
        <v>59.52</v>
      </c>
      <c r="F12" s="21" t="s">
        <v>724</v>
      </c>
      <c r="G12" s="21" t="s">
        <v>721</v>
      </c>
      <c r="H12" s="22">
        <v>59.52</v>
      </c>
      <c r="I12" s="23">
        <v>59.52</v>
      </c>
      <c r="K12" s="24">
        <f t="shared" si="0"/>
        <v>0</v>
      </c>
      <c r="L12" s="24">
        <f t="shared" si="0"/>
        <v>0</v>
      </c>
      <c r="M12" s="22">
        <f t="shared" si="1"/>
        <v>0</v>
      </c>
      <c r="N12" s="22">
        <f t="shared" si="1"/>
        <v>0</v>
      </c>
    </row>
    <row r="13" spans="1:14">
      <c r="A13" s="21" t="s">
        <v>400</v>
      </c>
      <c r="B13" s="21" t="s">
        <v>292</v>
      </c>
      <c r="C13" s="22">
        <v>365.56</v>
      </c>
      <c r="D13" s="23">
        <v>372.88</v>
      </c>
      <c r="F13" s="21" t="s">
        <v>400</v>
      </c>
      <c r="G13" s="21" t="s">
        <v>292</v>
      </c>
      <c r="H13" s="22">
        <v>365.56</v>
      </c>
      <c r="I13" s="23">
        <v>372.88</v>
      </c>
      <c r="K13" s="24">
        <f t="shared" si="0"/>
        <v>0</v>
      </c>
      <c r="L13" s="24">
        <f t="shared" si="0"/>
        <v>0</v>
      </c>
      <c r="M13" s="22">
        <f t="shared" si="1"/>
        <v>0</v>
      </c>
      <c r="N13" s="22">
        <f t="shared" si="1"/>
        <v>0</v>
      </c>
    </row>
    <row r="14" spans="1:14">
      <c r="A14" s="21" t="s">
        <v>400</v>
      </c>
      <c r="B14" s="21" t="s">
        <v>417</v>
      </c>
      <c r="C14" s="22">
        <v>159.9</v>
      </c>
      <c r="D14" s="23">
        <v>163.09</v>
      </c>
      <c r="F14" s="21" t="s">
        <v>400</v>
      </c>
      <c r="G14" s="21" t="s">
        <v>417</v>
      </c>
      <c r="H14" s="22">
        <v>159.9</v>
      </c>
      <c r="I14" s="23">
        <v>163.09</v>
      </c>
      <c r="K14" s="24">
        <f t="shared" si="0"/>
        <v>0</v>
      </c>
      <c r="L14" s="24">
        <f t="shared" si="0"/>
        <v>0</v>
      </c>
      <c r="M14" s="22">
        <f t="shared" si="1"/>
        <v>0</v>
      </c>
      <c r="N14" s="22">
        <f t="shared" si="1"/>
        <v>0</v>
      </c>
    </row>
    <row r="15" spans="1:14">
      <c r="A15" s="21" t="s">
        <v>486</v>
      </c>
      <c r="B15" s="21" t="s">
        <v>370</v>
      </c>
      <c r="C15" s="22">
        <v>100</v>
      </c>
      <c r="D15" s="23">
        <v>100</v>
      </c>
      <c r="F15" s="21" t="s">
        <v>486</v>
      </c>
      <c r="G15" s="21" t="s">
        <v>370</v>
      </c>
      <c r="H15" s="22">
        <v>100</v>
      </c>
      <c r="I15" s="23">
        <v>100</v>
      </c>
      <c r="K15" s="24">
        <f t="shared" si="0"/>
        <v>0</v>
      </c>
      <c r="L15" s="24">
        <f t="shared" si="0"/>
        <v>0</v>
      </c>
      <c r="M15" s="22">
        <f t="shared" si="1"/>
        <v>0</v>
      </c>
      <c r="N15" s="22">
        <f t="shared" si="1"/>
        <v>0</v>
      </c>
    </row>
    <row r="16" spans="1:14">
      <c r="A16" s="21" t="s">
        <v>487</v>
      </c>
      <c r="B16" s="21" t="s">
        <v>370</v>
      </c>
      <c r="C16" s="22">
        <v>100</v>
      </c>
      <c r="D16" s="23">
        <v>100</v>
      </c>
      <c r="F16" s="21" t="s">
        <v>487</v>
      </c>
      <c r="G16" s="21" t="s">
        <v>370</v>
      </c>
      <c r="H16" s="22">
        <v>100</v>
      </c>
      <c r="I16" s="23">
        <v>100</v>
      </c>
      <c r="K16" s="24">
        <f t="shared" si="0"/>
        <v>0</v>
      </c>
      <c r="L16" s="24">
        <f t="shared" si="0"/>
        <v>0</v>
      </c>
      <c r="M16" s="22">
        <f t="shared" si="1"/>
        <v>0</v>
      </c>
      <c r="N16" s="22">
        <f t="shared" si="1"/>
        <v>0</v>
      </c>
    </row>
    <row r="17" spans="1:15">
      <c r="A17" s="21" t="s">
        <v>362</v>
      </c>
      <c r="B17" s="21" t="s">
        <v>370</v>
      </c>
      <c r="C17" s="22">
        <v>100</v>
      </c>
      <c r="D17" s="23">
        <v>100</v>
      </c>
      <c r="F17" s="21" t="s">
        <v>362</v>
      </c>
      <c r="G17" s="21" t="s">
        <v>370</v>
      </c>
      <c r="H17" s="22">
        <v>100</v>
      </c>
      <c r="I17" s="23">
        <v>100</v>
      </c>
      <c r="K17" s="24">
        <f t="shared" si="0"/>
        <v>0</v>
      </c>
      <c r="L17" s="24">
        <f t="shared" si="0"/>
        <v>0</v>
      </c>
      <c r="M17" s="22">
        <f t="shared" si="1"/>
        <v>0</v>
      </c>
      <c r="N17" s="22">
        <f t="shared" si="1"/>
        <v>0</v>
      </c>
    </row>
    <row r="18" spans="1:15">
      <c r="A18" s="21" t="s">
        <v>385</v>
      </c>
      <c r="B18" s="21" t="s">
        <v>370</v>
      </c>
      <c r="C18" s="22">
        <v>100</v>
      </c>
      <c r="D18" s="23">
        <v>100</v>
      </c>
      <c r="F18" s="21" t="s">
        <v>385</v>
      </c>
      <c r="G18" s="21" t="s">
        <v>370</v>
      </c>
      <c r="H18" s="22">
        <v>100</v>
      </c>
      <c r="I18" s="23">
        <v>100</v>
      </c>
      <c r="K18" s="24">
        <f t="shared" si="0"/>
        <v>0</v>
      </c>
      <c r="L18" s="24">
        <f t="shared" si="0"/>
        <v>0</v>
      </c>
      <c r="M18" s="22">
        <f t="shared" si="1"/>
        <v>0</v>
      </c>
      <c r="N18" s="22">
        <f t="shared" si="1"/>
        <v>0</v>
      </c>
    </row>
    <row r="19" spans="1:15">
      <c r="A19" s="21" t="s">
        <v>392</v>
      </c>
      <c r="B19" s="21" t="s">
        <v>370</v>
      </c>
      <c r="C19" s="22">
        <v>100</v>
      </c>
      <c r="D19" s="23">
        <v>100</v>
      </c>
      <c r="F19" s="21" t="s">
        <v>392</v>
      </c>
      <c r="G19" s="21" t="s">
        <v>370</v>
      </c>
      <c r="H19" s="22">
        <v>100</v>
      </c>
      <c r="I19" s="23">
        <v>100</v>
      </c>
      <c r="K19" s="24">
        <f t="shared" si="0"/>
        <v>0</v>
      </c>
      <c r="L19" s="24">
        <f t="shared" si="0"/>
        <v>0</v>
      </c>
      <c r="M19" s="22">
        <f t="shared" si="1"/>
        <v>0</v>
      </c>
      <c r="N19" s="22">
        <f t="shared" si="1"/>
        <v>0</v>
      </c>
    </row>
    <row r="20" spans="1:15">
      <c r="A20" s="21" t="s">
        <v>488</v>
      </c>
      <c r="B20" s="21" t="s">
        <v>370</v>
      </c>
      <c r="C20" s="22">
        <v>100</v>
      </c>
      <c r="D20" s="23">
        <v>100</v>
      </c>
      <c r="F20" s="21" t="s">
        <v>488</v>
      </c>
      <c r="G20" s="21" t="s">
        <v>370</v>
      </c>
      <c r="H20" s="22">
        <v>100</v>
      </c>
      <c r="I20" s="23">
        <v>100</v>
      </c>
      <c r="K20" s="24">
        <f t="shared" si="0"/>
        <v>0</v>
      </c>
      <c r="L20" s="24">
        <f t="shared" si="0"/>
        <v>0</v>
      </c>
      <c r="M20" s="22">
        <f t="shared" si="1"/>
        <v>0</v>
      </c>
      <c r="N20" s="22">
        <f t="shared" si="1"/>
        <v>0</v>
      </c>
    </row>
    <row r="21" spans="1:15">
      <c r="A21" s="33" t="s">
        <v>489</v>
      </c>
      <c r="B21" s="33" t="s">
        <v>370</v>
      </c>
      <c r="C21" s="34">
        <v>100</v>
      </c>
      <c r="D21" s="35">
        <v>100</v>
      </c>
      <c r="E21" s="33"/>
      <c r="F21" s="33" t="s">
        <v>489</v>
      </c>
      <c r="G21" s="33" t="s">
        <v>370</v>
      </c>
      <c r="H21" s="34">
        <v>100</v>
      </c>
      <c r="I21" s="35">
        <v>100</v>
      </c>
      <c r="J21" s="9"/>
      <c r="K21" s="36">
        <f t="shared" si="0"/>
        <v>0</v>
      </c>
      <c r="L21" s="36">
        <f t="shared" si="0"/>
        <v>0</v>
      </c>
      <c r="M21" s="34">
        <f t="shared" si="1"/>
        <v>0</v>
      </c>
      <c r="N21" s="34">
        <f t="shared" si="1"/>
        <v>0</v>
      </c>
      <c r="O21" s="36"/>
    </row>
    <row r="22" spans="1:15">
      <c r="A22" s="33" t="s">
        <v>490</v>
      </c>
      <c r="B22" s="33" t="s">
        <v>370</v>
      </c>
      <c r="C22" s="34">
        <v>100</v>
      </c>
      <c r="D22" s="35">
        <v>100</v>
      </c>
      <c r="E22" s="33"/>
      <c r="F22" s="33" t="s">
        <v>490</v>
      </c>
      <c r="G22" s="33" t="s">
        <v>370</v>
      </c>
      <c r="H22" s="34">
        <v>100</v>
      </c>
      <c r="I22" s="35">
        <v>100</v>
      </c>
      <c r="J22" s="9"/>
      <c r="K22" s="36">
        <f t="shared" si="0"/>
        <v>0</v>
      </c>
      <c r="L22" s="36">
        <f t="shared" si="0"/>
        <v>0</v>
      </c>
      <c r="M22" s="34">
        <f t="shared" si="1"/>
        <v>0</v>
      </c>
      <c r="N22" s="34">
        <f t="shared" si="1"/>
        <v>0</v>
      </c>
      <c r="O22" s="36"/>
    </row>
    <row r="23" spans="1:15">
      <c r="A23" s="33" t="s">
        <v>491</v>
      </c>
      <c r="B23" s="33" t="s">
        <v>370</v>
      </c>
      <c r="C23" s="34">
        <v>100</v>
      </c>
      <c r="D23" s="35">
        <v>100</v>
      </c>
      <c r="E23" s="33"/>
      <c r="F23" s="33" t="s">
        <v>491</v>
      </c>
      <c r="G23" s="33" t="s">
        <v>370</v>
      </c>
      <c r="H23" s="34">
        <v>100</v>
      </c>
      <c r="I23" s="35">
        <v>100</v>
      </c>
      <c r="J23" s="9"/>
      <c r="K23" s="36">
        <f t="shared" si="0"/>
        <v>0</v>
      </c>
      <c r="L23" s="36">
        <f t="shared" si="0"/>
        <v>0</v>
      </c>
      <c r="M23" s="34">
        <f t="shared" si="1"/>
        <v>0</v>
      </c>
      <c r="N23" s="34">
        <f t="shared" si="1"/>
        <v>0</v>
      </c>
      <c r="O23" s="36"/>
    </row>
    <row r="24" spans="1:15">
      <c r="A24" s="33" t="s">
        <v>492</v>
      </c>
      <c r="B24" s="33" t="s">
        <v>370</v>
      </c>
      <c r="C24" s="34">
        <v>100</v>
      </c>
      <c r="D24" s="35">
        <v>100</v>
      </c>
      <c r="E24" s="33"/>
      <c r="F24" s="33" t="s">
        <v>492</v>
      </c>
      <c r="G24" s="33" t="s">
        <v>370</v>
      </c>
      <c r="H24" s="34">
        <v>100</v>
      </c>
      <c r="I24" s="35">
        <v>100</v>
      </c>
      <c r="J24" s="9"/>
      <c r="K24" s="36">
        <f t="shared" si="0"/>
        <v>0</v>
      </c>
      <c r="L24" s="36">
        <f t="shared" si="0"/>
        <v>0</v>
      </c>
      <c r="M24" s="34">
        <f t="shared" si="1"/>
        <v>0</v>
      </c>
      <c r="N24" s="34">
        <f t="shared" si="1"/>
        <v>0</v>
      </c>
      <c r="O24" s="36"/>
    </row>
    <row r="25" spans="1:15">
      <c r="A25" s="33" t="s">
        <v>493</v>
      </c>
      <c r="B25" s="33" t="s">
        <v>725</v>
      </c>
      <c r="C25" s="34">
        <v>929.9</v>
      </c>
      <c r="D25" s="35">
        <v>933.58</v>
      </c>
      <c r="E25" s="33"/>
      <c r="F25" s="33" t="s">
        <v>493</v>
      </c>
      <c r="G25" s="33" t="s">
        <v>725</v>
      </c>
      <c r="H25" s="34">
        <v>929.9</v>
      </c>
      <c r="I25" s="35">
        <v>933.58</v>
      </c>
      <c r="J25" s="9"/>
      <c r="K25" s="36">
        <f t="shared" si="0"/>
        <v>0</v>
      </c>
      <c r="L25" s="36">
        <f t="shared" si="0"/>
        <v>0</v>
      </c>
      <c r="M25" s="34">
        <f t="shared" si="1"/>
        <v>0</v>
      </c>
      <c r="N25" s="34">
        <f t="shared" si="1"/>
        <v>0</v>
      </c>
      <c r="O25" s="36"/>
    </row>
    <row r="26" spans="1:15">
      <c r="A26" s="33" t="s">
        <v>494</v>
      </c>
      <c r="B26" s="33" t="s">
        <v>725</v>
      </c>
      <c r="C26" s="34">
        <v>929.9</v>
      </c>
      <c r="D26" s="35">
        <v>933.58</v>
      </c>
      <c r="E26" s="33"/>
      <c r="F26" s="33" t="s">
        <v>494</v>
      </c>
      <c r="G26" s="33" t="s">
        <v>725</v>
      </c>
      <c r="H26" s="34">
        <v>929.9</v>
      </c>
      <c r="I26" s="35">
        <v>933.58</v>
      </c>
      <c r="J26" s="9"/>
      <c r="K26" s="36">
        <f t="shared" si="0"/>
        <v>0</v>
      </c>
      <c r="L26" s="36">
        <f t="shared" si="0"/>
        <v>0</v>
      </c>
      <c r="M26" s="34">
        <f t="shared" si="1"/>
        <v>0</v>
      </c>
      <c r="N26" s="34">
        <f t="shared" si="1"/>
        <v>0</v>
      </c>
      <c r="O26" s="36"/>
    </row>
    <row r="27" spans="1:15">
      <c r="A27" s="33" t="s">
        <v>495</v>
      </c>
      <c r="B27" s="33" t="s">
        <v>725</v>
      </c>
      <c r="C27" s="34">
        <v>929.9</v>
      </c>
      <c r="D27" s="35">
        <v>933.58</v>
      </c>
      <c r="E27" s="33"/>
      <c r="F27" s="33" t="s">
        <v>495</v>
      </c>
      <c r="G27" s="33" t="s">
        <v>725</v>
      </c>
      <c r="H27" s="34">
        <v>929.9</v>
      </c>
      <c r="I27" s="35">
        <v>933.58</v>
      </c>
      <c r="J27" s="9"/>
      <c r="K27" s="36">
        <f t="shared" si="0"/>
        <v>0</v>
      </c>
      <c r="L27" s="36">
        <f t="shared" si="0"/>
        <v>0</v>
      </c>
      <c r="M27" s="34">
        <f t="shared" si="1"/>
        <v>0</v>
      </c>
      <c r="N27" s="34">
        <f t="shared" si="1"/>
        <v>0</v>
      </c>
      <c r="O27" s="36"/>
    </row>
    <row r="28" spans="1:15">
      <c r="A28" s="33" t="s">
        <v>496</v>
      </c>
      <c r="B28" s="33" t="s">
        <v>725</v>
      </c>
      <c r="C28" s="34">
        <v>929.9</v>
      </c>
      <c r="D28" s="35">
        <v>933.58</v>
      </c>
      <c r="E28" s="33"/>
      <c r="F28" s="33" t="s">
        <v>496</v>
      </c>
      <c r="G28" s="33" t="s">
        <v>725</v>
      </c>
      <c r="H28" s="34">
        <v>929.9</v>
      </c>
      <c r="I28" s="35">
        <v>933.58</v>
      </c>
      <c r="J28" s="9"/>
      <c r="K28" s="36">
        <f t="shared" si="0"/>
        <v>0</v>
      </c>
      <c r="L28" s="36">
        <f t="shared" si="0"/>
        <v>0</v>
      </c>
      <c r="M28" s="34">
        <f t="shared" si="1"/>
        <v>0</v>
      </c>
      <c r="N28" s="34">
        <f t="shared" si="1"/>
        <v>0</v>
      </c>
      <c r="O28" s="36"/>
    </row>
    <row r="29" spans="1:15">
      <c r="A29" s="33" t="s">
        <v>497</v>
      </c>
      <c r="B29" s="33" t="s">
        <v>725</v>
      </c>
      <c r="C29" s="34">
        <v>929.9</v>
      </c>
      <c r="D29" s="35">
        <v>933.58</v>
      </c>
      <c r="E29" s="33"/>
      <c r="F29" s="33" t="s">
        <v>497</v>
      </c>
      <c r="G29" s="33" t="s">
        <v>725</v>
      </c>
      <c r="H29" s="34">
        <v>929.9</v>
      </c>
      <c r="I29" s="35">
        <v>933.58</v>
      </c>
      <c r="J29" s="9"/>
      <c r="K29" s="36">
        <f t="shared" ref="K29:L92" si="2">IF(A29=F29,0,999)</f>
        <v>0</v>
      </c>
      <c r="L29" s="36">
        <f t="shared" si="2"/>
        <v>0</v>
      </c>
      <c r="M29" s="34">
        <f t="shared" ref="M29:N92" si="3">C29-H29</f>
        <v>0</v>
      </c>
      <c r="N29" s="34">
        <f t="shared" si="3"/>
        <v>0</v>
      </c>
      <c r="O29" s="36"/>
    </row>
    <row r="30" spans="1:15">
      <c r="A30" s="33" t="s">
        <v>498</v>
      </c>
      <c r="B30" s="33" t="s">
        <v>725</v>
      </c>
      <c r="C30" s="34">
        <v>929.9</v>
      </c>
      <c r="D30" s="35">
        <v>933.58</v>
      </c>
      <c r="E30" s="33"/>
      <c r="F30" s="33" t="s">
        <v>498</v>
      </c>
      <c r="G30" s="33" t="s">
        <v>725</v>
      </c>
      <c r="H30" s="34">
        <v>929.9</v>
      </c>
      <c r="I30" s="35">
        <v>933.58</v>
      </c>
      <c r="J30" s="9"/>
      <c r="K30" s="36">
        <f t="shared" si="2"/>
        <v>0</v>
      </c>
      <c r="L30" s="36">
        <f t="shared" si="2"/>
        <v>0</v>
      </c>
      <c r="M30" s="34">
        <f t="shared" si="3"/>
        <v>0</v>
      </c>
      <c r="N30" s="34">
        <f t="shared" si="3"/>
        <v>0</v>
      </c>
      <c r="O30" s="36"/>
    </row>
    <row r="31" spans="1:15">
      <c r="A31" s="33" t="s">
        <v>499</v>
      </c>
      <c r="B31" s="33" t="s">
        <v>370</v>
      </c>
      <c r="C31" s="34">
        <v>100</v>
      </c>
      <c r="D31" s="35">
        <v>100</v>
      </c>
      <c r="E31" s="33"/>
      <c r="F31" s="33" t="s">
        <v>499</v>
      </c>
      <c r="G31" s="33" t="s">
        <v>370</v>
      </c>
      <c r="H31" s="34">
        <v>100</v>
      </c>
      <c r="I31" s="35">
        <v>100</v>
      </c>
      <c r="J31" s="9"/>
      <c r="K31" s="36">
        <f t="shared" si="2"/>
        <v>0</v>
      </c>
      <c r="L31" s="36">
        <f t="shared" si="2"/>
        <v>0</v>
      </c>
      <c r="M31" s="34">
        <f t="shared" si="3"/>
        <v>0</v>
      </c>
      <c r="N31" s="34">
        <f t="shared" si="3"/>
        <v>0</v>
      </c>
      <c r="O31" s="36"/>
    </row>
    <row r="32" spans="1:15">
      <c r="A32" s="33" t="s">
        <v>500</v>
      </c>
      <c r="B32" s="33" t="s">
        <v>370</v>
      </c>
      <c r="C32" s="34">
        <v>100</v>
      </c>
      <c r="D32" s="35">
        <v>100</v>
      </c>
      <c r="E32" s="33"/>
      <c r="F32" s="33" t="s">
        <v>500</v>
      </c>
      <c r="G32" s="33" t="s">
        <v>370</v>
      </c>
      <c r="H32" s="34">
        <v>100</v>
      </c>
      <c r="I32" s="35">
        <v>100</v>
      </c>
      <c r="J32" s="9"/>
      <c r="K32" s="36">
        <f t="shared" si="2"/>
        <v>0</v>
      </c>
      <c r="L32" s="36">
        <f t="shared" si="2"/>
        <v>0</v>
      </c>
      <c r="M32" s="34">
        <f t="shared" si="3"/>
        <v>0</v>
      </c>
      <c r="N32" s="34">
        <f t="shared" si="3"/>
        <v>0</v>
      </c>
      <c r="O32" s="36"/>
    </row>
    <row r="33" spans="1:15">
      <c r="A33" s="33" t="s">
        <v>501</v>
      </c>
      <c r="B33" s="33" t="s">
        <v>370</v>
      </c>
      <c r="C33" s="34">
        <v>100</v>
      </c>
      <c r="D33" s="35">
        <v>100</v>
      </c>
      <c r="E33" s="33"/>
      <c r="F33" s="33" t="s">
        <v>501</v>
      </c>
      <c r="G33" s="33" t="s">
        <v>370</v>
      </c>
      <c r="H33" s="34">
        <v>100</v>
      </c>
      <c r="I33" s="35">
        <v>100</v>
      </c>
      <c r="J33" s="9"/>
      <c r="K33" s="36">
        <f t="shared" si="2"/>
        <v>0</v>
      </c>
      <c r="L33" s="36">
        <f t="shared" si="2"/>
        <v>0</v>
      </c>
      <c r="M33" s="34">
        <f t="shared" si="3"/>
        <v>0</v>
      </c>
      <c r="N33" s="34">
        <f t="shared" si="3"/>
        <v>0</v>
      </c>
      <c r="O33" s="36"/>
    </row>
    <row r="34" spans="1:15">
      <c r="A34" s="33" t="s">
        <v>502</v>
      </c>
      <c r="B34" s="33" t="s">
        <v>370</v>
      </c>
      <c r="C34" s="34">
        <v>100</v>
      </c>
      <c r="D34" s="35">
        <v>100</v>
      </c>
      <c r="E34" s="33"/>
      <c r="F34" s="33" t="s">
        <v>502</v>
      </c>
      <c r="G34" s="33" t="s">
        <v>370</v>
      </c>
      <c r="H34" s="34">
        <v>100</v>
      </c>
      <c r="I34" s="35">
        <v>100</v>
      </c>
      <c r="J34" s="9"/>
      <c r="K34" s="36">
        <f t="shared" si="2"/>
        <v>0</v>
      </c>
      <c r="L34" s="36">
        <f t="shared" si="2"/>
        <v>0</v>
      </c>
      <c r="M34" s="34">
        <f t="shared" si="3"/>
        <v>0</v>
      </c>
      <c r="N34" s="34">
        <f t="shared" si="3"/>
        <v>0</v>
      </c>
      <c r="O34" s="36"/>
    </row>
    <row r="35" spans="1:15">
      <c r="A35" s="33" t="s">
        <v>503</v>
      </c>
      <c r="B35" s="33" t="s">
        <v>370</v>
      </c>
      <c r="C35" s="34">
        <v>100</v>
      </c>
      <c r="D35" s="35">
        <v>100</v>
      </c>
      <c r="E35" s="33"/>
      <c r="F35" s="33" t="s">
        <v>503</v>
      </c>
      <c r="G35" s="33" t="s">
        <v>370</v>
      </c>
      <c r="H35" s="34">
        <v>100</v>
      </c>
      <c r="I35" s="35">
        <v>100</v>
      </c>
      <c r="J35" s="9"/>
      <c r="K35" s="36">
        <f t="shared" si="2"/>
        <v>0</v>
      </c>
      <c r="L35" s="36">
        <f t="shared" si="2"/>
        <v>0</v>
      </c>
      <c r="M35" s="34">
        <f t="shared" si="3"/>
        <v>0</v>
      </c>
      <c r="N35" s="34">
        <f t="shared" si="3"/>
        <v>0</v>
      </c>
      <c r="O35" s="36"/>
    </row>
    <row r="36" spans="1:15">
      <c r="A36" s="33" t="s">
        <v>504</v>
      </c>
      <c r="B36" s="33" t="s">
        <v>725</v>
      </c>
      <c r="C36" s="34">
        <v>929.9</v>
      </c>
      <c r="D36" s="35">
        <v>933.58</v>
      </c>
      <c r="E36" s="33"/>
      <c r="F36" s="33" t="s">
        <v>504</v>
      </c>
      <c r="G36" s="33" t="s">
        <v>725</v>
      </c>
      <c r="H36" s="34">
        <v>929.9</v>
      </c>
      <c r="I36" s="35">
        <v>933.58</v>
      </c>
      <c r="J36" s="9"/>
      <c r="K36" s="36">
        <f t="shared" si="2"/>
        <v>0</v>
      </c>
      <c r="L36" s="36">
        <f t="shared" si="2"/>
        <v>0</v>
      </c>
      <c r="M36" s="34">
        <f t="shared" si="3"/>
        <v>0</v>
      </c>
      <c r="N36" s="34">
        <f t="shared" si="3"/>
        <v>0</v>
      </c>
      <c r="O36" s="36"/>
    </row>
    <row r="37" spans="1:15">
      <c r="A37" s="33" t="s">
        <v>505</v>
      </c>
      <c r="B37" s="33" t="s">
        <v>370</v>
      </c>
      <c r="C37" s="34">
        <v>100</v>
      </c>
      <c r="D37" s="35">
        <v>100</v>
      </c>
      <c r="E37" s="33"/>
      <c r="F37" s="33" t="s">
        <v>505</v>
      </c>
      <c r="G37" s="33" t="s">
        <v>370</v>
      </c>
      <c r="H37" s="34">
        <v>100</v>
      </c>
      <c r="I37" s="35">
        <v>100</v>
      </c>
      <c r="J37" s="9"/>
      <c r="K37" s="36">
        <f t="shared" si="2"/>
        <v>0</v>
      </c>
      <c r="L37" s="36">
        <f t="shared" si="2"/>
        <v>0</v>
      </c>
      <c r="M37" s="34">
        <f t="shared" si="3"/>
        <v>0</v>
      </c>
      <c r="N37" s="34">
        <f t="shared" si="3"/>
        <v>0</v>
      </c>
      <c r="O37" s="36"/>
    </row>
    <row r="38" spans="1:15">
      <c r="A38" s="33" t="s">
        <v>506</v>
      </c>
      <c r="B38" s="33" t="s">
        <v>725</v>
      </c>
      <c r="C38" s="34">
        <v>929.9</v>
      </c>
      <c r="D38" s="35">
        <v>933.58</v>
      </c>
      <c r="E38" s="33"/>
      <c r="F38" s="33" t="s">
        <v>506</v>
      </c>
      <c r="G38" s="33" t="s">
        <v>725</v>
      </c>
      <c r="H38" s="34">
        <v>929.9</v>
      </c>
      <c r="I38" s="35">
        <v>933.58</v>
      </c>
      <c r="J38" s="9"/>
      <c r="K38" s="36">
        <f t="shared" si="2"/>
        <v>0</v>
      </c>
      <c r="L38" s="36">
        <f t="shared" si="2"/>
        <v>0</v>
      </c>
      <c r="M38" s="34">
        <f t="shared" si="3"/>
        <v>0</v>
      </c>
      <c r="N38" s="34">
        <f t="shared" si="3"/>
        <v>0</v>
      </c>
      <c r="O38" s="36"/>
    </row>
    <row r="39" spans="1:15">
      <c r="A39" s="33" t="s">
        <v>507</v>
      </c>
      <c r="B39" s="33" t="s">
        <v>725</v>
      </c>
      <c r="C39" s="34">
        <v>929.9</v>
      </c>
      <c r="D39" s="35">
        <v>933.58</v>
      </c>
      <c r="E39" s="33"/>
      <c r="F39" s="33" t="s">
        <v>507</v>
      </c>
      <c r="G39" s="33" t="s">
        <v>725</v>
      </c>
      <c r="H39" s="34">
        <v>929.9</v>
      </c>
      <c r="I39" s="35">
        <v>933.58</v>
      </c>
      <c r="J39" s="9"/>
      <c r="K39" s="36">
        <f t="shared" si="2"/>
        <v>0</v>
      </c>
      <c r="L39" s="36">
        <f t="shared" si="2"/>
        <v>0</v>
      </c>
      <c r="M39" s="34">
        <f t="shared" si="3"/>
        <v>0</v>
      </c>
      <c r="N39" s="34">
        <f t="shared" si="3"/>
        <v>0</v>
      </c>
      <c r="O39" s="36"/>
    </row>
    <row r="40" spans="1:15">
      <c r="A40" s="33" t="s">
        <v>431</v>
      </c>
      <c r="B40" s="33" t="s">
        <v>288</v>
      </c>
      <c r="C40" s="34">
        <v>279.89999999999998</v>
      </c>
      <c r="D40" s="35">
        <v>323.10000000000002</v>
      </c>
      <c r="E40" s="33"/>
      <c r="F40" s="33" t="s">
        <v>431</v>
      </c>
      <c r="G40" s="33" t="s">
        <v>288</v>
      </c>
      <c r="H40" s="34">
        <v>279.89999999999998</v>
      </c>
      <c r="I40" s="35">
        <v>323.10000000000002</v>
      </c>
      <c r="J40" s="9"/>
      <c r="K40" s="36">
        <f t="shared" si="2"/>
        <v>0</v>
      </c>
      <c r="L40" s="36">
        <f t="shared" si="2"/>
        <v>0</v>
      </c>
      <c r="M40" s="34">
        <f t="shared" si="3"/>
        <v>0</v>
      </c>
      <c r="N40" s="34">
        <f t="shared" si="3"/>
        <v>0</v>
      </c>
      <c r="O40" s="36"/>
    </row>
    <row r="41" spans="1:15">
      <c r="A41" s="33" t="s">
        <v>508</v>
      </c>
      <c r="B41" s="33" t="s">
        <v>725</v>
      </c>
      <c r="C41" s="34">
        <v>929.9</v>
      </c>
      <c r="D41" s="35">
        <v>933.58</v>
      </c>
      <c r="E41" s="33"/>
      <c r="F41" s="33" t="s">
        <v>508</v>
      </c>
      <c r="G41" s="33" t="s">
        <v>725</v>
      </c>
      <c r="H41" s="34">
        <v>929.9</v>
      </c>
      <c r="I41" s="35">
        <v>933.58</v>
      </c>
      <c r="J41" s="9"/>
      <c r="K41" s="36">
        <f t="shared" si="2"/>
        <v>0</v>
      </c>
      <c r="L41" s="36">
        <f t="shared" si="2"/>
        <v>0</v>
      </c>
      <c r="M41" s="34">
        <f t="shared" si="3"/>
        <v>0</v>
      </c>
      <c r="N41" s="34">
        <f t="shared" si="3"/>
        <v>0</v>
      </c>
      <c r="O41" s="36"/>
    </row>
    <row r="42" spans="1:15">
      <c r="A42" s="33" t="s">
        <v>509</v>
      </c>
      <c r="B42" s="33" t="s">
        <v>725</v>
      </c>
      <c r="C42" s="34">
        <v>929.9</v>
      </c>
      <c r="D42" s="35">
        <v>933.58</v>
      </c>
      <c r="E42" s="33"/>
      <c r="F42" s="33" t="s">
        <v>509</v>
      </c>
      <c r="G42" s="33" t="s">
        <v>725</v>
      </c>
      <c r="H42" s="34">
        <v>929.9</v>
      </c>
      <c r="I42" s="35">
        <v>933.58</v>
      </c>
      <c r="J42" s="9"/>
      <c r="K42" s="36">
        <f t="shared" si="2"/>
        <v>0</v>
      </c>
      <c r="L42" s="36">
        <f t="shared" si="2"/>
        <v>0</v>
      </c>
      <c r="M42" s="34">
        <f t="shared" si="3"/>
        <v>0</v>
      </c>
      <c r="N42" s="34">
        <f t="shared" si="3"/>
        <v>0</v>
      </c>
      <c r="O42" s="36"/>
    </row>
    <row r="43" spans="1:15">
      <c r="A43" s="33" t="s">
        <v>510</v>
      </c>
      <c r="B43" s="33" t="s">
        <v>725</v>
      </c>
      <c r="C43" s="34">
        <v>929.9</v>
      </c>
      <c r="D43" s="35">
        <v>933.58</v>
      </c>
      <c r="E43" s="33"/>
      <c r="F43" s="33" t="s">
        <v>510</v>
      </c>
      <c r="G43" s="33" t="s">
        <v>725</v>
      </c>
      <c r="H43" s="34">
        <v>929.9</v>
      </c>
      <c r="I43" s="35">
        <v>933.58</v>
      </c>
      <c r="J43" s="9"/>
      <c r="K43" s="36">
        <f t="shared" si="2"/>
        <v>0</v>
      </c>
      <c r="L43" s="36">
        <f t="shared" si="2"/>
        <v>0</v>
      </c>
      <c r="M43" s="34">
        <f t="shared" si="3"/>
        <v>0</v>
      </c>
      <c r="N43" s="34">
        <f t="shared" si="3"/>
        <v>0</v>
      </c>
      <c r="O43" s="36"/>
    </row>
    <row r="44" spans="1:15">
      <c r="A44" s="33" t="s">
        <v>511</v>
      </c>
      <c r="B44" s="33" t="s">
        <v>725</v>
      </c>
      <c r="C44" s="34">
        <v>929.9</v>
      </c>
      <c r="D44" s="35">
        <v>933.58</v>
      </c>
      <c r="E44" s="33"/>
      <c r="F44" s="33" t="s">
        <v>511</v>
      </c>
      <c r="G44" s="33" t="s">
        <v>725</v>
      </c>
      <c r="H44" s="34">
        <v>929.9</v>
      </c>
      <c r="I44" s="35">
        <v>933.58</v>
      </c>
      <c r="J44" s="9"/>
      <c r="K44" s="36">
        <f t="shared" si="2"/>
        <v>0</v>
      </c>
      <c r="L44" s="36">
        <f t="shared" si="2"/>
        <v>0</v>
      </c>
      <c r="M44" s="34">
        <f t="shared" si="3"/>
        <v>0</v>
      </c>
      <c r="N44" s="34">
        <f t="shared" si="3"/>
        <v>0</v>
      </c>
      <c r="O44" s="36"/>
    </row>
    <row r="45" spans="1:15">
      <c r="A45" s="33" t="s">
        <v>512</v>
      </c>
      <c r="B45" s="33" t="s">
        <v>725</v>
      </c>
      <c r="C45" s="34">
        <v>929.9</v>
      </c>
      <c r="D45" s="35">
        <v>933.58</v>
      </c>
      <c r="E45" s="33"/>
      <c r="F45" s="33" t="s">
        <v>512</v>
      </c>
      <c r="G45" s="33" t="s">
        <v>725</v>
      </c>
      <c r="H45" s="34">
        <v>929.9</v>
      </c>
      <c r="I45" s="35">
        <v>933.58</v>
      </c>
      <c r="J45" s="9"/>
      <c r="K45" s="36">
        <f t="shared" si="2"/>
        <v>0</v>
      </c>
      <c r="L45" s="36">
        <f t="shared" si="2"/>
        <v>0</v>
      </c>
      <c r="M45" s="34">
        <f t="shared" si="3"/>
        <v>0</v>
      </c>
      <c r="N45" s="34">
        <f t="shared" si="3"/>
        <v>0</v>
      </c>
      <c r="O45" s="36"/>
    </row>
    <row r="46" spans="1:15">
      <c r="A46" s="33" t="s">
        <v>513</v>
      </c>
      <c r="B46" s="33" t="s">
        <v>315</v>
      </c>
      <c r="C46" s="34">
        <v>929.9</v>
      </c>
      <c r="D46" s="35">
        <v>933.58</v>
      </c>
      <c r="E46" s="33"/>
      <c r="F46" s="33" t="s">
        <v>513</v>
      </c>
      <c r="G46" s="33" t="s">
        <v>315</v>
      </c>
      <c r="H46" s="34">
        <v>929.9</v>
      </c>
      <c r="I46" s="35">
        <v>933.58</v>
      </c>
      <c r="J46" s="9"/>
      <c r="K46" s="36">
        <f t="shared" si="2"/>
        <v>0</v>
      </c>
      <c r="L46" s="36">
        <f t="shared" si="2"/>
        <v>0</v>
      </c>
      <c r="M46" s="34">
        <f t="shared" si="3"/>
        <v>0</v>
      </c>
      <c r="N46" s="34">
        <f t="shared" si="3"/>
        <v>0</v>
      </c>
      <c r="O46" s="36"/>
    </row>
    <row r="47" spans="1:15">
      <c r="A47" s="37" t="s">
        <v>514</v>
      </c>
      <c r="B47" s="37" t="s">
        <v>726</v>
      </c>
      <c r="C47" s="38">
        <v>-69.8</v>
      </c>
      <c r="D47" s="39">
        <v>-69.8</v>
      </c>
      <c r="E47" s="37"/>
      <c r="F47" s="37" t="s">
        <v>514</v>
      </c>
      <c r="G47" s="37" t="s">
        <v>726</v>
      </c>
      <c r="H47" s="38">
        <v>-34.9</v>
      </c>
      <c r="I47" s="39">
        <v>-34.9</v>
      </c>
      <c r="J47" s="40"/>
      <c r="K47" s="41">
        <f t="shared" si="2"/>
        <v>0</v>
      </c>
      <c r="L47" s="41">
        <f t="shared" si="2"/>
        <v>0</v>
      </c>
      <c r="M47" s="38">
        <f t="shared" si="3"/>
        <v>-34.9</v>
      </c>
      <c r="N47" s="38">
        <f t="shared" si="3"/>
        <v>-34.9</v>
      </c>
      <c r="O47" s="41" t="s">
        <v>797</v>
      </c>
    </row>
    <row r="48" spans="1:15">
      <c r="A48" s="37" t="s">
        <v>515</v>
      </c>
      <c r="B48" s="37" t="s">
        <v>726</v>
      </c>
      <c r="C48" s="38">
        <v>-6.98</v>
      </c>
      <c r="D48" s="39">
        <v>-6.98</v>
      </c>
      <c r="E48" s="37"/>
      <c r="F48" s="37" t="s">
        <v>515</v>
      </c>
      <c r="G48" s="37" t="s">
        <v>726</v>
      </c>
      <c r="H48" s="38">
        <v>-3.49</v>
      </c>
      <c r="I48" s="39">
        <v>-3.49</v>
      </c>
      <c r="J48" s="40"/>
      <c r="K48" s="41">
        <f t="shared" si="2"/>
        <v>0</v>
      </c>
      <c r="L48" s="41">
        <f t="shared" si="2"/>
        <v>0</v>
      </c>
      <c r="M48" s="38">
        <f t="shared" si="3"/>
        <v>-3.49</v>
      </c>
      <c r="N48" s="38">
        <f t="shared" si="3"/>
        <v>-3.49</v>
      </c>
      <c r="O48" s="41" t="s">
        <v>797</v>
      </c>
    </row>
    <row r="49" spans="1:15">
      <c r="A49" s="37" t="s">
        <v>516</v>
      </c>
      <c r="B49" s="37" t="s">
        <v>726</v>
      </c>
      <c r="C49" s="38">
        <v>-69.8</v>
      </c>
      <c r="D49" s="39">
        <v>-69.8</v>
      </c>
      <c r="E49" s="37"/>
      <c r="F49" s="37" t="s">
        <v>516</v>
      </c>
      <c r="G49" s="37" t="s">
        <v>726</v>
      </c>
      <c r="H49" s="38">
        <v>-34.9</v>
      </c>
      <c r="I49" s="39">
        <v>-34.9</v>
      </c>
      <c r="J49" s="40"/>
      <c r="K49" s="41">
        <f t="shared" si="2"/>
        <v>0</v>
      </c>
      <c r="L49" s="41">
        <f t="shared" si="2"/>
        <v>0</v>
      </c>
      <c r="M49" s="38">
        <f t="shared" si="3"/>
        <v>-34.9</v>
      </c>
      <c r="N49" s="38">
        <f t="shared" si="3"/>
        <v>-34.9</v>
      </c>
      <c r="O49" s="41" t="s">
        <v>797</v>
      </c>
    </row>
    <row r="50" spans="1:15">
      <c r="A50" s="33" t="s">
        <v>806</v>
      </c>
      <c r="B50" s="33" t="s">
        <v>807</v>
      </c>
      <c r="C50" s="34">
        <v>161.54</v>
      </c>
      <c r="D50" s="35">
        <v>164.3</v>
      </c>
      <c r="E50" s="33"/>
      <c r="F50" s="33" t="s">
        <v>806</v>
      </c>
      <c r="G50" s="33" t="s">
        <v>807</v>
      </c>
      <c r="H50" s="34">
        <v>161.54</v>
      </c>
      <c r="I50" s="35">
        <v>164.3</v>
      </c>
      <c r="J50" s="9"/>
      <c r="K50" s="36">
        <f t="shared" si="2"/>
        <v>0</v>
      </c>
      <c r="L50" s="36">
        <f t="shared" si="2"/>
        <v>0</v>
      </c>
      <c r="M50" s="34">
        <f t="shared" si="3"/>
        <v>0</v>
      </c>
      <c r="N50" s="34">
        <f t="shared" si="3"/>
        <v>0</v>
      </c>
      <c r="O50" s="36"/>
    </row>
    <row r="51" spans="1:15">
      <c r="A51" s="33" t="s">
        <v>806</v>
      </c>
      <c r="B51" s="33" t="s">
        <v>808</v>
      </c>
      <c r="C51" s="34">
        <v>538.46</v>
      </c>
      <c r="D51" s="35">
        <v>547.67999999999995</v>
      </c>
      <c r="E51" s="33"/>
      <c r="F51" s="33" t="s">
        <v>806</v>
      </c>
      <c r="G51" s="33" t="s">
        <v>808</v>
      </c>
      <c r="H51" s="34">
        <v>538.46</v>
      </c>
      <c r="I51" s="35">
        <v>547.67999999999995</v>
      </c>
      <c r="J51" s="9"/>
      <c r="K51" s="36">
        <f t="shared" si="2"/>
        <v>0</v>
      </c>
      <c r="L51" s="36">
        <f t="shared" si="2"/>
        <v>0</v>
      </c>
      <c r="M51" s="34">
        <f t="shared" si="3"/>
        <v>0</v>
      </c>
      <c r="N51" s="34">
        <f t="shared" si="3"/>
        <v>0</v>
      </c>
      <c r="O51" s="36"/>
    </row>
    <row r="52" spans="1:15">
      <c r="A52" s="33" t="s">
        <v>517</v>
      </c>
      <c r="B52" s="33" t="s">
        <v>370</v>
      </c>
      <c r="C52" s="34">
        <v>100</v>
      </c>
      <c r="D52" s="35">
        <v>100</v>
      </c>
      <c r="E52" s="33"/>
      <c r="F52" s="33" t="s">
        <v>517</v>
      </c>
      <c r="G52" s="33" t="s">
        <v>370</v>
      </c>
      <c r="H52" s="34">
        <v>100</v>
      </c>
      <c r="I52" s="35">
        <v>100</v>
      </c>
      <c r="J52" s="9"/>
      <c r="K52" s="36">
        <f t="shared" si="2"/>
        <v>0</v>
      </c>
      <c r="L52" s="36">
        <f t="shared" si="2"/>
        <v>0</v>
      </c>
      <c r="M52" s="34">
        <f t="shared" si="3"/>
        <v>0</v>
      </c>
      <c r="N52" s="34">
        <f t="shared" si="3"/>
        <v>0</v>
      </c>
      <c r="O52" s="36"/>
    </row>
    <row r="53" spans="1:15">
      <c r="A53" s="33" t="s">
        <v>518</v>
      </c>
      <c r="B53" s="33" t="s">
        <v>370</v>
      </c>
      <c r="C53" s="34">
        <v>100</v>
      </c>
      <c r="D53" s="35">
        <v>100</v>
      </c>
      <c r="E53" s="33"/>
      <c r="F53" s="33" t="s">
        <v>518</v>
      </c>
      <c r="G53" s="33" t="s">
        <v>370</v>
      </c>
      <c r="H53" s="34">
        <v>100</v>
      </c>
      <c r="I53" s="35">
        <v>100</v>
      </c>
      <c r="J53" s="9"/>
      <c r="K53" s="36">
        <f t="shared" si="2"/>
        <v>0</v>
      </c>
      <c r="L53" s="36">
        <f t="shared" si="2"/>
        <v>0</v>
      </c>
      <c r="M53" s="34">
        <f t="shared" si="3"/>
        <v>0</v>
      </c>
      <c r="N53" s="34">
        <f t="shared" si="3"/>
        <v>0</v>
      </c>
      <c r="O53" s="36"/>
    </row>
    <row r="54" spans="1:15">
      <c r="A54" s="33" t="s">
        <v>458</v>
      </c>
      <c r="B54" s="33" t="s">
        <v>465</v>
      </c>
      <c r="C54" s="34">
        <v>189.8</v>
      </c>
      <c r="D54" s="35">
        <v>199.78</v>
      </c>
      <c r="E54" s="33"/>
      <c r="F54" s="33" t="s">
        <v>458</v>
      </c>
      <c r="G54" s="33" t="s">
        <v>465</v>
      </c>
      <c r="H54" s="34">
        <v>189.8</v>
      </c>
      <c r="I54" s="35">
        <v>199.78</v>
      </c>
      <c r="J54" s="9"/>
      <c r="K54" s="36">
        <f t="shared" si="2"/>
        <v>0</v>
      </c>
      <c r="L54" s="36">
        <f t="shared" si="2"/>
        <v>0</v>
      </c>
      <c r="M54" s="34">
        <f t="shared" si="3"/>
        <v>0</v>
      </c>
      <c r="N54" s="34">
        <f t="shared" si="3"/>
        <v>0</v>
      </c>
      <c r="O54" s="36"/>
    </row>
    <row r="55" spans="1:15">
      <c r="A55" s="33" t="s">
        <v>519</v>
      </c>
      <c r="B55" s="33" t="s">
        <v>465</v>
      </c>
      <c r="C55" s="34">
        <v>189.8</v>
      </c>
      <c r="D55" s="35">
        <v>199.78</v>
      </c>
      <c r="E55" s="33"/>
      <c r="F55" s="33" t="s">
        <v>519</v>
      </c>
      <c r="G55" s="33" t="s">
        <v>465</v>
      </c>
      <c r="H55" s="34">
        <v>189.8</v>
      </c>
      <c r="I55" s="35">
        <v>199.78</v>
      </c>
      <c r="J55" s="9"/>
      <c r="K55" s="36">
        <f t="shared" si="2"/>
        <v>0</v>
      </c>
      <c r="L55" s="36">
        <f t="shared" si="2"/>
        <v>0</v>
      </c>
      <c r="M55" s="34">
        <f t="shared" si="3"/>
        <v>0</v>
      </c>
      <c r="N55" s="34">
        <f t="shared" si="3"/>
        <v>0</v>
      </c>
      <c r="O55" s="36"/>
    </row>
    <row r="56" spans="1:15">
      <c r="A56" s="33" t="s">
        <v>809</v>
      </c>
      <c r="B56" s="33" t="s">
        <v>750</v>
      </c>
      <c r="C56" s="34">
        <v>169.9</v>
      </c>
      <c r="D56" s="35">
        <v>171.51</v>
      </c>
      <c r="E56" s="33"/>
      <c r="F56" s="33" t="s">
        <v>809</v>
      </c>
      <c r="G56" s="33" t="s">
        <v>750</v>
      </c>
      <c r="H56" s="34">
        <v>169.9</v>
      </c>
      <c r="I56" s="35">
        <v>171.51</v>
      </c>
      <c r="J56" s="9"/>
      <c r="K56" s="36">
        <f t="shared" si="2"/>
        <v>0</v>
      </c>
      <c r="L56" s="36">
        <f t="shared" si="2"/>
        <v>0</v>
      </c>
      <c r="M56" s="34">
        <f t="shared" si="3"/>
        <v>0</v>
      </c>
      <c r="N56" s="34">
        <f t="shared" si="3"/>
        <v>0</v>
      </c>
      <c r="O56" s="36"/>
    </row>
    <row r="57" spans="1:15">
      <c r="A57" s="33" t="s">
        <v>810</v>
      </c>
      <c r="B57" s="33" t="s">
        <v>750</v>
      </c>
      <c r="C57" s="34">
        <v>169.9</v>
      </c>
      <c r="D57" s="35">
        <v>171.51</v>
      </c>
      <c r="E57" s="33"/>
      <c r="F57" s="33" t="s">
        <v>810</v>
      </c>
      <c r="G57" s="33" t="s">
        <v>750</v>
      </c>
      <c r="H57" s="34">
        <v>169.9</v>
      </c>
      <c r="I57" s="35">
        <v>171.51</v>
      </c>
      <c r="J57" s="9"/>
      <c r="K57" s="36">
        <f t="shared" si="2"/>
        <v>0</v>
      </c>
      <c r="L57" s="36">
        <f t="shared" si="2"/>
        <v>0</v>
      </c>
      <c r="M57" s="34">
        <f t="shared" si="3"/>
        <v>0</v>
      </c>
      <c r="N57" s="34">
        <f t="shared" si="3"/>
        <v>0</v>
      </c>
      <c r="O57" s="36"/>
    </row>
    <row r="58" spans="1:15">
      <c r="A58" s="33" t="s">
        <v>520</v>
      </c>
      <c r="B58" s="33" t="s">
        <v>727</v>
      </c>
      <c r="C58" s="34">
        <v>300</v>
      </c>
      <c r="D58" s="35">
        <v>330</v>
      </c>
      <c r="E58" s="33"/>
      <c r="F58" s="33" t="s">
        <v>520</v>
      </c>
      <c r="G58" s="33" t="s">
        <v>727</v>
      </c>
      <c r="H58" s="34">
        <v>300</v>
      </c>
      <c r="I58" s="35">
        <v>330</v>
      </c>
      <c r="J58" s="9"/>
      <c r="K58" s="36">
        <f t="shared" si="2"/>
        <v>0</v>
      </c>
      <c r="L58" s="36">
        <f t="shared" si="2"/>
        <v>0</v>
      </c>
      <c r="M58" s="34">
        <f t="shared" si="3"/>
        <v>0</v>
      </c>
      <c r="N58" s="34">
        <f t="shared" si="3"/>
        <v>0</v>
      </c>
      <c r="O58" s="36"/>
    </row>
    <row r="59" spans="1:15">
      <c r="A59" s="33" t="s">
        <v>521</v>
      </c>
      <c r="B59" s="33" t="s">
        <v>728</v>
      </c>
      <c r="C59" s="34">
        <v>150</v>
      </c>
      <c r="D59" s="35">
        <v>150</v>
      </c>
      <c r="E59" s="33"/>
      <c r="F59" s="33" t="s">
        <v>521</v>
      </c>
      <c r="G59" s="33" t="s">
        <v>728</v>
      </c>
      <c r="H59" s="34">
        <v>150</v>
      </c>
      <c r="I59" s="35">
        <v>150</v>
      </c>
      <c r="J59" s="9"/>
      <c r="K59" s="36">
        <f t="shared" si="2"/>
        <v>0</v>
      </c>
      <c r="L59" s="36">
        <f t="shared" si="2"/>
        <v>0</v>
      </c>
      <c r="M59" s="34">
        <f t="shared" si="3"/>
        <v>0</v>
      </c>
      <c r="N59" s="34">
        <f t="shared" si="3"/>
        <v>0</v>
      </c>
      <c r="O59" s="36"/>
    </row>
    <row r="60" spans="1:15">
      <c r="A60" s="33" t="s">
        <v>522</v>
      </c>
      <c r="B60" s="33" t="s">
        <v>729</v>
      </c>
      <c r="C60" s="34">
        <v>365.56</v>
      </c>
      <c r="D60" s="35">
        <v>365.56</v>
      </c>
      <c r="E60" s="33"/>
      <c r="F60" s="33" t="s">
        <v>522</v>
      </c>
      <c r="G60" s="33" t="s">
        <v>729</v>
      </c>
      <c r="H60" s="34">
        <v>365.56</v>
      </c>
      <c r="I60" s="35">
        <v>365.56</v>
      </c>
      <c r="J60" s="9"/>
      <c r="K60" s="36">
        <f t="shared" si="2"/>
        <v>0</v>
      </c>
      <c r="L60" s="36">
        <f t="shared" si="2"/>
        <v>0</v>
      </c>
      <c r="M60" s="34">
        <f t="shared" si="3"/>
        <v>0</v>
      </c>
      <c r="N60" s="34">
        <f t="shared" si="3"/>
        <v>0</v>
      </c>
      <c r="O60" s="36"/>
    </row>
    <row r="61" spans="1:15">
      <c r="A61" s="33" t="s">
        <v>523</v>
      </c>
      <c r="B61" s="33" t="s">
        <v>729</v>
      </c>
      <c r="C61" s="34">
        <v>365.56</v>
      </c>
      <c r="D61" s="35">
        <v>365.56</v>
      </c>
      <c r="E61" s="33"/>
      <c r="F61" s="33" t="s">
        <v>523</v>
      </c>
      <c r="G61" s="33" t="s">
        <v>729</v>
      </c>
      <c r="H61" s="34">
        <v>365.56</v>
      </c>
      <c r="I61" s="35">
        <v>365.56</v>
      </c>
      <c r="J61" s="9"/>
      <c r="K61" s="36">
        <f t="shared" si="2"/>
        <v>0</v>
      </c>
      <c r="L61" s="36">
        <f t="shared" si="2"/>
        <v>0</v>
      </c>
      <c r="M61" s="34">
        <f t="shared" si="3"/>
        <v>0</v>
      </c>
      <c r="N61" s="34">
        <f t="shared" si="3"/>
        <v>0</v>
      </c>
      <c r="O61" s="36"/>
    </row>
    <row r="62" spans="1:15">
      <c r="A62" s="33" t="s">
        <v>524</v>
      </c>
      <c r="B62" s="33" t="s">
        <v>729</v>
      </c>
      <c r="C62" s="34">
        <v>365.56</v>
      </c>
      <c r="D62" s="35">
        <v>365.56</v>
      </c>
      <c r="E62" s="33"/>
      <c r="F62" s="33" t="s">
        <v>524</v>
      </c>
      <c r="G62" s="33" t="s">
        <v>729</v>
      </c>
      <c r="H62" s="34">
        <v>365.56</v>
      </c>
      <c r="I62" s="35">
        <v>365.56</v>
      </c>
      <c r="J62" s="9"/>
      <c r="K62" s="36">
        <f t="shared" si="2"/>
        <v>0</v>
      </c>
      <c r="L62" s="36">
        <f t="shared" si="2"/>
        <v>0</v>
      </c>
      <c r="M62" s="34">
        <f t="shared" si="3"/>
        <v>0</v>
      </c>
      <c r="N62" s="34">
        <f t="shared" si="3"/>
        <v>0</v>
      </c>
      <c r="O62" s="36"/>
    </row>
    <row r="63" spans="1:15">
      <c r="A63" s="33" t="s">
        <v>525</v>
      </c>
      <c r="B63" s="33" t="s">
        <v>729</v>
      </c>
      <c r="C63" s="34">
        <v>365.56</v>
      </c>
      <c r="D63" s="35">
        <v>365.56</v>
      </c>
      <c r="E63" s="33"/>
      <c r="F63" s="33" t="s">
        <v>525</v>
      </c>
      <c r="G63" s="33" t="s">
        <v>729</v>
      </c>
      <c r="H63" s="34">
        <v>365.56</v>
      </c>
      <c r="I63" s="35">
        <v>365.56</v>
      </c>
      <c r="J63" s="9"/>
      <c r="K63" s="36">
        <f t="shared" si="2"/>
        <v>0</v>
      </c>
      <c r="L63" s="36">
        <f t="shared" si="2"/>
        <v>0</v>
      </c>
      <c r="M63" s="34">
        <f t="shared" si="3"/>
        <v>0</v>
      </c>
      <c r="N63" s="34">
        <f t="shared" si="3"/>
        <v>0</v>
      </c>
      <c r="O63" s="36"/>
    </row>
    <row r="64" spans="1:15">
      <c r="A64" s="33" t="s">
        <v>526</v>
      </c>
      <c r="B64" s="33" t="s">
        <v>465</v>
      </c>
      <c r="C64" s="34">
        <v>94.9</v>
      </c>
      <c r="D64" s="35">
        <v>96.33</v>
      </c>
      <c r="E64" s="33"/>
      <c r="F64" s="33" t="s">
        <v>526</v>
      </c>
      <c r="G64" s="33" t="s">
        <v>465</v>
      </c>
      <c r="H64" s="34">
        <v>94.9</v>
      </c>
      <c r="I64" s="35">
        <v>96.33</v>
      </c>
      <c r="J64" s="9"/>
      <c r="K64" s="36">
        <f t="shared" si="2"/>
        <v>0</v>
      </c>
      <c r="L64" s="36">
        <f t="shared" si="2"/>
        <v>0</v>
      </c>
      <c r="M64" s="34">
        <f t="shared" si="3"/>
        <v>0</v>
      </c>
      <c r="N64" s="34">
        <f t="shared" si="3"/>
        <v>0</v>
      </c>
      <c r="O64" s="36"/>
    </row>
    <row r="65" spans="1:15">
      <c r="A65" s="33" t="s">
        <v>527</v>
      </c>
      <c r="B65" s="33" t="s">
        <v>730</v>
      </c>
      <c r="C65" s="34">
        <v>2599.9899999999998</v>
      </c>
      <c r="D65" s="35">
        <v>2651.99</v>
      </c>
      <c r="E65" s="33"/>
      <c r="F65" s="33" t="s">
        <v>527</v>
      </c>
      <c r="G65" s="33" t="s">
        <v>730</v>
      </c>
      <c r="H65" s="34">
        <v>2599.9899999999998</v>
      </c>
      <c r="I65" s="35">
        <v>2651.99</v>
      </c>
      <c r="J65" s="9"/>
      <c r="K65" s="36">
        <f t="shared" si="2"/>
        <v>0</v>
      </c>
      <c r="L65" s="36">
        <f t="shared" si="2"/>
        <v>0</v>
      </c>
      <c r="M65" s="34">
        <f t="shared" si="3"/>
        <v>0</v>
      </c>
      <c r="N65" s="34">
        <f t="shared" si="3"/>
        <v>0</v>
      </c>
      <c r="O65" s="36"/>
    </row>
    <row r="66" spans="1:15">
      <c r="A66" s="33" t="s">
        <v>528</v>
      </c>
      <c r="B66" s="33" t="s">
        <v>730</v>
      </c>
      <c r="C66" s="34">
        <v>2599.9899999999998</v>
      </c>
      <c r="D66" s="35">
        <v>2651.99</v>
      </c>
      <c r="E66" s="33"/>
      <c r="F66" s="33" t="s">
        <v>528</v>
      </c>
      <c r="G66" s="33" t="s">
        <v>730</v>
      </c>
      <c r="H66" s="34">
        <v>2599.9899999999998</v>
      </c>
      <c r="I66" s="35">
        <v>2651.99</v>
      </c>
      <c r="J66" s="9"/>
      <c r="K66" s="36">
        <f t="shared" si="2"/>
        <v>0</v>
      </c>
      <c r="L66" s="36">
        <f t="shared" si="2"/>
        <v>0</v>
      </c>
      <c r="M66" s="34">
        <f t="shared" si="3"/>
        <v>0</v>
      </c>
      <c r="N66" s="34">
        <f t="shared" si="3"/>
        <v>0</v>
      </c>
      <c r="O66" s="36"/>
    </row>
    <row r="67" spans="1:15">
      <c r="A67" s="33" t="s">
        <v>529</v>
      </c>
      <c r="B67" s="33" t="s">
        <v>731</v>
      </c>
      <c r="C67" s="34">
        <v>1249</v>
      </c>
      <c r="D67" s="35">
        <v>1273.98</v>
      </c>
      <c r="E67" s="33"/>
      <c r="F67" s="33" t="s">
        <v>529</v>
      </c>
      <c r="G67" s="33" t="s">
        <v>731</v>
      </c>
      <c r="H67" s="34">
        <v>1249</v>
      </c>
      <c r="I67" s="35">
        <v>1273.98</v>
      </c>
      <c r="J67" s="9"/>
      <c r="K67" s="36">
        <f t="shared" si="2"/>
        <v>0</v>
      </c>
      <c r="L67" s="36">
        <f t="shared" si="2"/>
        <v>0</v>
      </c>
      <c r="M67" s="34">
        <f t="shared" si="3"/>
        <v>0</v>
      </c>
      <c r="N67" s="34">
        <f t="shared" si="3"/>
        <v>0</v>
      </c>
      <c r="O67" s="36"/>
    </row>
    <row r="68" spans="1:15">
      <c r="A68" s="33" t="s">
        <v>530</v>
      </c>
      <c r="B68" s="33" t="s">
        <v>370</v>
      </c>
      <c r="C68" s="34">
        <v>100</v>
      </c>
      <c r="D68" s="35">
        <v>100</v>
      </c>
      <c r="E68" s="33"/>
      <c r="F68" s="33" t="s">
        <v>530</v>
      </c>
      <c r="G68" s="33" t="s">
        <v>370</v>
      </c>
      <c r="H68" s="34">
        <v>100</v>
      </c>
      <c r="I68" s="35">
        <v>100</v>
      </c>
      <c r="J68" s="9"/>
      <c r="K68" s="36">
        <f t="shared" si="2"/>
        <v>0</v>
      </c>
      <c r="L68" s="36">
        <f t="shared" si="2"/>
        <v>0</v>
      </c>
      <c r="M68" s="34">
        <f t="shared" si="3"/>
        <v>0</v>
      </c>
      <c r="N68" s="34">
        <f t="shared" si="3"/>
        <v>0</v>
      </c>
      <c r="O68" s="36"/>
    </row>
    <row r="69" spans="1:15">
      <c r="A69" s="33" t="s">
        <v>531</v>
      </c>
      <c r="B69" s="33" t="s">
        <v>288</v>
      </c>
      <c r="C69" s="34">
        <v>279.89999999999998</v>
      </c>
      <c r="D69" s="35">
        <v>289.89</v>
      </c>
      <c r="E69" s="33"/>
      <c r="F69" s="33" t="s">
        <v>531</v>
      </c>
      <c r="G69" s="33" t="s">
        <v>288</v>
      </c>
      <c r="H69" s="34">
        <v>279.89999999999998</v>
      </c>
      <c r="I69" s="35">
        <v>289.89</v>
      </c>
      <c r="J69" s="9"/>
      <c r="K69" s="36">
        <f t="shared" si="2"/>
        <v>0</v>
      </c>
      <c r="L69" s="36">
        <f t="shared" si="2"/>
        <v>0</v>
      </c>
      <c r="M69" s="34">
        <f t="shared" si="3"/>
        <v>0</v>
      </c>
      <c r="N69" s="34">
        <f t="shared" si="3"/>
        <v>0</v>
      </c>
      <c r="O69" s="36"/>
    </row>
    <row r="70" spans="1:15">
      <c r="A70" s="33" t="s">
        <v>532</v>
      </c>
      <c r="B70" s="33" t="s">
        <v>370</v>
      </c>
      <c r="C70" s="34">
        <v>100</v>
      </c>
      <c r="D70" s="35">
        <v>100</v>
      </c>
      <c r="E70" s="33"/>
      <c r="F70" s="33" t="s">
        <v>532</v>
      </c>
      <c r="G70" s="33" t="s">
        <v>370</v>
      </c>
      <c r="H70" s="34">
        <v>100</v>
      </c>
      <c r="I70" s="35">
        <v>100</v>
      </c>
      <c r="J70" s="9"/>
      <c r="K70" s="36">
        <f t="shared" si="2"/>
        <v>0</v>
      </c>
      <c r="L70" s="36">
        <f t="shared" si="2"/>
        <v>0</v>
      </c>
      <c r="M70" s="34">
        <f t="shared" si="3"/>
        <v>0</v>
      </c>
      <c r="N70" s="34">
        <f t="shared" si="3"/>
        <v>0</v>
      </c>
      <c r="O70" s="36"/>
    </row>
    <row r="71" spans="1:15">
      <c r="A71" s="33" t="s">
        <v>317</v>
      </c>
      <c r="B71" s="33" t="s">
        <v>327</v>
      </c>
      <c r="C71" s="34">
        <v>0</v>
      </c>
      <c r="D71" s="35">
        <v>0</v>
      </c>
      <c r="E71" s="33"/>
      <c r="F71" s="33" t="s">
        <v>317</v>
      </c>
      <c r="G71" s="33" t="s">
        <v>327</v>
      </c>
      <c r="H71" s="34">
        <v>0</v>
      </c>
      <c r="I71" s="35">
        <v>0</v>
      </c>
      <c r="J71" s="9"/>
      <c r="K71" s="36">
        <f t="shared" si="2"/>
        <v>0</v>
      </c>
      <c r="L71" s="36">
        <f t="shared" si="2"/>
        <v>0</v>
      </c>
      <c r="M71" s="34">
        <f t="shared" si="3"/>
        <v>0</v>
      </c>
      <c r="N71" s="34">
        <f t="shared" si="3"/>
        <v>0</v>
      </c>
      <c r="O71" s="36"/>
    </row>
    <row r="72" spans="1:15">
      <c r="A72" s="33" t="s">
        <v>318</v>
      </c>
      <c r="B72" s="33" t="s">
        <v>327</v>
      </c>
      <c r="C72" s="34">
        <v>404.9</v>
      </c>
      <c r="D72" s="35">
        <v>409.07</v>
      </c>
      <c r="E72" s="33"/>
      <c r="F72" s="33" t="s">
        <v>318</v>
      </c>
      <c r="G72" s="33" t="s">
        <v>327</v>
      </c>
      <c r="H72" s="34">
        <v>404.9</v>
      </c>
      <c r="I72" s="35">
        <v>409.07</v>
      </c>
      <c r="J72" s="9"/>
      <c r="K72" s="36">
        <f t="shared" si="2"/>
        <v>0</v>
      </c>
      <c r="L72" s="36">
        <f t="shared" si="2"/>
        <v>0</v>
      </c>
      <c r="M72" s="34">
        <f t="shared" si="3"/>
        <v>0</v>
      </c>
      <c r="N72" s="34">
        <f t="shared" si="3"/>
        <v>0</v>
      </c>
      <c r="O72" s="36"/>
    </row>
    <row r="73" spans="1:15">
      <c r="A73" s="33" t="s">
        <v>533</v>
      </c>
      <c r="B73" s="33" t="s">
        <v>370</v>
      </c>
      <c r="C73" s="34">
        <v>100</v>
      </c>
      <c r="D73" s="35">
        <v>100</v>
      </c>
      <c r="E73" s="33"/>
      <c r="F73" s="33" t="s">
        <v>533</v>
      </c>
      <c r="G73" s="33" t="s">
        <v>370</v>
      </c>
      <c r="H73" s="34">
        <v>100</v>
      </c>
      <c r="I73" s="35">
        <v>100</v>
      </c>
      <c r="J73" s="9"/>
      <c r="K73" s="36">
        <f t="shared" si="2"/>
        <v>0</v>
      </c>
      <c r="L73" s="36">
        <f t="shared" si="2"/>
        <v>0</v>
      </c>
      <c r="M73" s="34">
        <f t="shared" si="3"/>
        <v>0</v>
      </c>
      <c r="N73" s="34">
        <f t="shared" si="3"/>
        <v>0</v>
      </c>
      <c r="O73" s="36"/>
    </row>
    <row r="74" spans="1:15">
      <c r="A74" s="33" t="s">
        <v>534</v>
      </c>
      <c r="B74" s="33" t="s">
        <v>465</v>
      </c>
      <c r="C74" s="34">
        <v>94.9</v>
      </c>
      <c r="D74" s="35">
        <v>99.89</v>
      </c>
      <c r="E74" s="33"/>
      <c r="F74" s="33" t="s">
        <v>534</v>
      </c>
      <c r="G74" s="33" t="s">
        <v>465</v>
      </c>
      <c r="H74" s="34">
        <v>94.9</v>
      </c>
      <c r="I74" s="35">
        <v>99.89</v>
      </c>
      <c r="J74" s="9"/>
      <c r="K74" s="36">
        <f t="shared" si="2"/>
        <v>0</v>
      </c>
      <c r="L74" s="36">
        <f t="shared" si="2"/>
        <v>0</v>
      </c>
      <c r="M74" s="34">
        <f t="shared" si="3"/>
        <v>0</v>
      </c>
      <c r="N74" s="34">
        <f t="shared" si="3"/>
        <v>0</v>
      </c>
      <c r="O74" s="36"/>
    </row>
    <row r="75" spans="1:15">
      <c r="A75" s="33" t="s">
        <v>535</v>
      </c>
      <c r="B75" s="33" t="s">
        <v>370</v>
      </c>
      <c r="C75" s="34">
        <v>100</v>
      </c>
      <c r="D75" s="35">
        <v>100</v>
      </c>
      <c r="E75" s="33"/>
      <c r="F75" s="33" t="s">
        <v>535</v>
      </c>
      <c r="G75" s="33" t="s">
        <v>370</v>
      </c>
      <c r="H75" s="34">
        <v>100</v>
      </c>
      <c r="I75" s="35">
        <v>100</v>
      </c>
      <c r="J75" s="9"/>
      <c r="K75" s="36">
        <f t="shared" si="2"/>
        <v>0</v>
      </c>
      <c r="L75" s="36">
        <f t="shared" si="2"/>
        <v>0</v>
      </c>
      <c r="M75" s="34">
        <f t="shared" si="3"/>
        <v>0</v>
      </c>
      <c r="N75" s="34">
        <f t="shared" si="3"/>
        <v>0</v>
      </c>
      <c r="O75" s="36"/>
    </row>
    <row r="76" spans="1:15">
      <c r="A76" s="33" t="s">
        <v>536</v>
      </c>
      <c r="B76" s="33" t="s">
        <v>732</v>
      </c>
      <c r="C76" s="34">
        <v>67.8</v>
      </c>
      <c r="D76" s="35">
        <v>69.2</v>
      </c>
      <c r="E76" s="33"/>
      <c r="F76" s="33" t="s">
        <v>536</v>
      </c>
      <c r="G76" s="33" t="s">
        <v>732</v>
      </c>
      <c r="H76" s="34">
        <v>67.8</v>
      </c>
      <c r="I76" s="35">
        <v>69.2</v>
      </c>
      <c r="J76" s="9"/>
      <c r="K76" s="36">
        <f t="shared" si="2"/>
        <v>0</v>
      </c>
      <c r="L76" s="36">
        <f t="shared" si="2"/>
        <v>0</v>
      </c>
      <c r="M76" s="34">
        <f t="shared" si="3"/>
        <v>0</v>
      </c>
      <c r="N76" s="34">
        <f t="shared" si="3"/>
        <v>0</v>
      </c>
      <c r="O76" s="36"/>
    </row>
    <row r="77" spans="1:15">
      <c r="A77" s="33" t="s">
        <v>537</v>
      </c>
      <c r="B77" s="33" t="s">
        <v>292</v>
      </c>
      <c r="C77" s="34">
        <v>399</v>
      </c>
      <c r="D77" s="35">
        <v>401.31</v>
      </c>
      <c r="E77" s="33"/>
      <c r="F77" s="33" t="s">
        <v>537</v>
      </c>
      <c r="G77" s="33" t="s">
        <v>292</v>
      </c>
      <c r="H77" s="34">
        <v>399</v>
      </c>
      <c r="I77" s="35">
        <v>401.31</v>
      </c>
      <c r="J77" s="9"/>
      <c r="K77" s="36">
        <f t="shared" si="2"/>
        <v>0</v>
      </c>
      <c r="L77" s="36">
        <f t="shared" si="2"/>
        <v>0</v>
      </c>
      <c r="M77" s="34">
        <f t="shared" si="3"/>
        <v>0</v>
      </c>
      <c r="N77" s="34">
        <f t="shared" si="3"/>
        <v>0</v>
      </c>
      <c r="O77" s="36"/>
    </row>
    <row r="78" spans="1:15">
      <c r="A78" s="33" t="s">
        <v>538</v>
      </c>
      <c r="B78" s="33" t="s">
        <v>733</v>
      </c>
      <c r="C78" s="34">
        <v>779.7</v>
      </c>
      <c r="D78" s="35">
        <v>781.52</v>
      </c>
      <c r="E78" s="33"/>
      <c r="F78" s="33" t="s">
        <v>538</v>
      </c>
      <c r="G78" s="33" t="s">
        <v>733</v>
      </c>
      <c r="H78" s="34">
        <v>779.7</v>
      </c>
      <c r="I78" s="35">
        <v>781.52</v>
      </c>
      <c r="J78" s="9"/>
      <c r="K78" s="36">
        <f t="shared" si="2"/>
        <v>0</v>
      </c>
      <c r="L78" s="36">
        <f t="shared" si="2"/>
        <v>0</v>
      </c>
      <c r="M78" s="34">
        <f t="shared" si="3"/>
        <v>0</v>
      </c>
      <c r="N78" s="34">
        <f t="shared" si="3"/>
        <v>0</v>
      </c>
      <c r="O78" s="36"/>
    </row>
    <row r="79" spans="1:15">
      <c r="A79" s="33" t="s">
        <v>539</v>
      </c>
      <c r="B79" s="33" t="s">
        <v>288</v>
      </c>
      <c r="C79" s="34">
        <v>279.89999999999998</v>
      </c>
      <c r="D79" s="35">
        <v>323.10000000000002</v>
      </c>
      <c r="E79" s="33"/>
      <c r="F79" s="33" t="s">
        <v>539</v>
      </c>
      <c r="G79" s="33" t="s">
        <v>288</v>
      </c>
      <c r="H79" s="34">
        <v>279.89999999999998</v>
      </c>
      <c r="I79" s="35">
        <v>323.10000000000002</v>
      </c>
      <c r="J79" s="9"/>
      <c r="K79" s="36">
        <f t="shared" si="2"/>
        <v>0</v>
      </c>
      <c r="L79" s="36">
        <f t="shared" si="2"/>
        <v>0</v>
      </c>
      <c r="M79" s="34">
        <f t="shared" si="3"/>
        <v>0</v>
      </c>
      <c r="N79" s="34">
        <f t="shared" si="3"/>
        <v>0</v>
      </c>
      <c r="O79" s="36"/>
    </row>
    <row r="80" spans="1:15">
      <c r="A80" s="33" t="s">
        <v>540</v>
      </c>
      <c r="B80" s="33" t="s">
        <v>288</v>
      </c>
      <c r="C80" s="34">
        <v>279.89999999999998</v>
      </c>
      <c r="D80" s="35">
        <v>289.89</v>
      </c>
      <c r="E80" s="33"/>
      <c r="F80" s="33" t="s">
        <v>540</v>
      </c>
      <c r="G80" s="33" t="s">
        <v>288</v>
      </c>
      <c r="H80" s="34">
        <v>279.89999999999998</v>
      </c>
      <c r="I80" s="35">
        <v>289.89</v>
      </c>
      <c r="J80" s="9"/>
      <c r="K80" s="36">
        <f t="shared" si="2"/>
        <v>0</v>
      </c>
      <c r="L80" s="36">
        <f t="shared" si="2"/>
        <v>0</v>
      </c>
      <c r="M80" s="34">
        <f t="shared" si="3"/>
        <v>0</v>
      </c>
      <c r="N80" s="34">
        <f t="shared" si="3"/>
        <v>0</v>
      </c>
      <c r="O80" s="36"/>
    </row>
    <row r="81" spans="1:15">
      <c r="A81" s="33" t="s">
        <v>541</v>
      </c>
      <c r="B81" s="33" t="s">
        <v>730</v>
      </c>
      <c r="C81" s="34">
        <v>2599.9899999999998</v>
      </c>
      <c r="D81" s="35">
        <v>2651.99</v>
      </c>
      <c r="E81" s="33"/>
      <c r="F81" s="33" t="s">
        <v>541</v>
      </c>
      <c r="G81" s="33" t="s">
        <v>730</v>
      </c>
      <c r="H81" s="34">
        <v>2599.9899999999998</v>
      </c>
      <c r="I81" s="35">
        <v>2651.99</v>
      </c>
      <c r="J81" s="9"/>
      <c r="K81" s="36">
        <f t="shared" si="2"/>
        <v>0</v>
      </c>
      <c r="L81" s="36">
        <f t="shared" si="2"/>
        <v>0</v>
      </c>
      <c r="M81" s="34">
        <f t="shared" si="3"/>
        <v>0</v>
      </c>
      <c r="N81" s="34">
        <f t="shared" si="3"/>
        <v>0</v>
      </c>
      <c r="O81" s="36"/>
    </row>
    <row r="82" spans="1:15">
      <c r="A82" s="33" t="s">
        <v>354</v>
      </c>
      <c r="B82" s="33" t="s">
        <v>361</v>
      </c>
      <c r="C82" s="34">
        <v>0</v>
      </c>
      <c r="D82" s="35">
        <v>0</v>
      </c>
      <c r="E82" s="33"/>
      <c r="F82" s="33" t="s">
        <v>354</v>
      </c>
      <c r="G82" s="33" t="s">
        <v>361</v>
      </c>
      <c r="H82" s="34">
        <v>0</v>
      </c>
      <c r="I82" s="35">
        <v>0</v>
      </c>
      <c r="J82" s="9"/>
      <c r="K82" s="36">
        <f t="shared" si="2"/>
        <v>0</v>
      </c>
      <c r="L82" s="36">
        <f t="shared" si="2"/>
        <v>0</v>
      </c>
      <c r="M82" s="34">
        <f t="shared" si="3"/>
        <v>0</v>
      </c>
      <c r="N82" s="34">
        <f t="shared" si="3"/>
        <v>0</v>
      </c>
      <c r="O82" s="36"/>
    </row>
    <row r="83" spans="1:15">
      <c r="A83" s="33" t="s">
        <v>354</v>
      </c>
      <c r="B83" s="33" t="s">
        <v>360</v>
      </c>
      <c r="C83" s="34">
        <v>0</v>
      </c>
      <c r="D83" s="35">
        <v>0</v>
      </c>
      <c r="E83" s="33"/>
      <c r="F83" s="33" t="s">
        <v>354</v>
      </c>
      <c r="G83" s="33" t="s">
        <v>360</v>
      </c>
      <c r="H83" s="34">
        <v>0</v>
      </c>
      <c r="I83" s="35">
        <v>0</v>
      </c>
      <c r="J83" s="9"/>
      <c r="K83" s="36">
        <f t="shared" si="2"/>
        <v>0</v>
      </c>
      <c r="L83" s="36">
        <f t="shared" si="2"/>
        <v>0</v>
      </c>
      <c r="M83" s="34">
        <f t="shared" si="3"/>
        <v>0</v>
      </c>
      <c r="N83" s="34">
        <f t="shared" si="3"/>
        <v>0</v>
      </c>
      <c r="O83" s="36"/>
    </row>
    <row r="84" spans="1:15">
      <c r="A84" s="33" t="s">
        <v>354</v>
      </c>
      <c r="B84" s="33" t="s">
        <v>359</v>
      </c>
      <c r="C84" s="34">
        <v>0</v>
      </c>
      <c r="D84" s="35">
        <v>0</v>
      </c>
      <c r="E84" s="33"/>
      <c r="F84" s="33" t="s">
        <v>354</v>
      </c>
      <c r="G84" s="33" t="s">
        <v>359</v>
      </c>
      <c r="H84" s="34">
        <v>0</v>
      </c>
      <c r="I84" s="35">
        <v>0</v>
      </c>
      <c r="J84" s="9"/>
      <c r="K84" s="36">
        <f t="shared" si="2"/>
        <v>0</v>
      </c>
      <c r="L84" s="36">
        <f t="shared" si="2"/>
        <v>0</v>
      </c>
      <c r="M84" s="34">
        <f t="shared" si="3"/>
        <v>0</v>
      </c>
      <c r="N84" s="34">
        <f t="shared" si="3"/>
        <v>0</v>
      </c>
      <c r="O84" s="36"/>
    </row>
    <row r="85" spans="1:15">
      <c r="A85" s="33" t="s">
        <v>354</v>
      </c>
      <c r="B85" s="33" t="s">
        <v>358</v>
      </c>
      <c r="C85" s="34">
        <v>0</v>
      </c>
      <c r="D85" s="35">
        <v>0</v>
      </c>
      <c r="E85" s="33"/>
      <c r="F85" s="33" t="s">
        <v>354</v>
      </c>
      <c r="G85" s="33" t="s">
        <v>358</v>
      </c>
      <c r="H85" s="34">
        <v>0</v>
      </c>
      <c r="I85" s="35">
        <v>0</v>
      </c>
      <c r="J85" s="9"/>
      <c r="K85" s="36">
        <f t="shared" si="2"/>
        <v>0</v>
      </c>
      <c r="L85" s="36">
        <f t="shared" si="2"/>
        <v>0</v>
      </c>
      <c r="M85" s="34">
        <f t="shared" si="3"/>
        <v>0</v>
      </c>
      <c r="N85" s="34">
        <f t="shared" si="3"/>
        <v>0</v>
      </c>
      <c r="O85" s="36"/>
    </row>
    <row r="86" spans="1:15">
      <c r="A86" s="33" t="s">
        <v>355</v>
      </c>
      <c r="B86" s="33" t="s">
        <v>361</v>
      </c>
      <c r="C86" s="34">
        <v>28.9</v>
      </c>
      <c r="D86" s="35">
        <v>35.32</v>
      </c>
      <c r="E86" s="33"/>
      <c r="F86" s="33" t="s">
        <v>355</v>
      </c>
      <c r="G86" s="33" t="s">
        <v>361</v>
      </c>
      <c r="H86" s="34">
        <v>28.9</v>
      </c>
      <c r="I86" s="35">
        <v>35.32</v>
      </c>
      <c r="J86" s="9"/>
      <c r="K86" s="36">
        <f t="shared" si="2"/>
        <v>0</v>
      </c>
      <c r="L86" s="36">
        <f t="shared" si="2"/>
        <v>0</v>
      </c>
      <c r="M86" s="34">
        <f t="shared" si="3"/>
        <v>0</v>
      </c>
      <c r="N86" s="34">
        <f t="shared" si="3"/>
        <v>0</v>
      </c>
      <c r="O86" s="36"/>
    </row>
    <row r="87" spans="1:15">
      <c r="A87" s="33" t="s">
        <v>355</v>
      </c>
      <c r="B87" s="33" t="s">
        <v>360</v>
      </c>
      <c r="C87" s="34">
        <v>29.9</v>
      </c>
      <c r="D87" s="35">
        <v>36.54</v>
      </c>
      <c r="E87" s="33"/>
      <c r="F87" s="33" t="s">
        <v>355</v>
      </c>
      <c r="G87" s="33" t="s">
        <v>360</v>
      </c>
      <c r="H87" s="34">
        <v>29.9</v>
      </c>
      <c r="I87" s="35">
        <v>36.54</v>
      </c>
      <c r="J87" s="9"/>
      <c r="K87" s="36">
        <f t="shared" si="2"/>
        <v>0</v>
      </c>
      <c r="L87" s="36">
        <f t="shared" si="2"/>
        <v>0</v>
      </c>
      <c r="M87" s="34">
        <f t="shared" si="3"/>
        <v>0</v>
      </c>
      <c r="N87" s="34">
        <f t="shared" si="3"/>
        <v>0</v>
      </c>
      <c r="O87" s="36"/>
    </row>
    <row r="88" spans="1:15">
      <c r="A88" s="33" t="s">
        <v>355</v>
      </c>
      <c r="B88" s="33" t="s">
        <v>359</v>
      </c>
      <c r="C88" s="34">
        <v>37.9</v>
      </c>
      <c r="D88" s="35">
        <v>46.32</v>
      </c>
      <c r="E88" s="33"/>
      <c r="F88" s="33" t="s">
        <v>355</v>
      </c>
      <c r="G88" s="33" t="s">
        <v>359</v>
      </c>
      <c r="H88" s="34">
        <v>37.9</v>
      </c>
      <c r="I88" s="35">
        <v>46.32</v>
      </c>
      <c r="J88" s="9"/>
      <c r="K88" s="36">
        <f t="shared" si="2"/>
        <v>0</v>
      </c>
      <c r="L88" s="36">
        <f t="shared" si="2"/>
        <v>0</v>
      </c>
      <c r="M88" s="34">
        <f t="shared" si="3"/>
        <v>0</v>
      </c>
      <c r="N88" s="34">
        <f t="shared" si="3"/>
        <v>0</v>
      </c>
      <c r="O88" s="36"/>
    </row>
    <row r="89" spans="1:15">
      <c r="A89" s="33" t="s">
        <v>355</v>
      </c>
      <c r="B89" s="33" t="s">
        <v>358</v>
      </c>
      <c r="C89" s="34">
        <v>28.9</v>
      </c>
      <c r="D89" s="35">
        <v>35.340000000000003</v>
      </c>
      <c r="E89" s="33"/>
      <c r="F89" s="33" t="s">
        <v>355</v>
      </c>
      <c r="G89" s="33" t="s">
        <v>358</v>
      </c>
      <c r="H89" s="34">
        <v>28.9</v>
      </c>
      <c r="I89" s="35">
        <v>35.340000000000003</v>
      </c>
      <c r="J89" s="9"/>
      <c r="K89" s="36">
        <f t="shared" si="2"/>
        <v>0</v>
      </c>
      <c r="L89" s="36">
        <f t="shared" si="2"/>
        <v>0</v>
      </c>
      <c r="M89" s="34">
        <f t="shared" si="3"/>
        <v>0</v>
      </c>
      <c r="N89" s="34">
        <f t="shared" si="3"/>
        <v>0</v>
      </c>
      <c r="O89" s="36"/>
    </row>
    <row r="90" spans="1:15">
      <c r="A90" s="33" t="s">
        <v>542</v>
      </c>
      <c r="B90" s="33" t="s">
        <v>734</v>
      </c>
      <c r="C90" s="34">
        <v>0</v>
      </c>
      <c r="D90" s="35">
        <v>0</v>
      </c>
      <c r="E90" s="33"/>
      <c r="F90" s="33" t="s">
        <v>542</v>
      </c>
      <c r="G90" s="33" t="s">
        <v>734</v>
      </c>
      <c r="H90" s="34">
        <v>0</v>
      </c>
      <c r="I90" s="35">
        <v>0</v>
      </c>
      <c r="J90" s="9"/>
      <c r="K90" s="36">
        <f t="shared" si="2"/>
        <v>0</v>
      </c>
      <c r="L90" s="36">
        <f t="shared" si="2"/>
        <v>0</v>
      </c>
      <c r="M90" s="34">
        <f t="shared" si="3"/>
        <v>0</v>
      </c>
      <c r="N90" s="34">
        <f t="shared" si="3"/>
        <v>0</v>
      </c>
      <c r="O90" s="36"/>
    </row>
    <row r="91" spans="1:15">
      <c r="A91" s="33" t="s">
        <v>542</v>
      </c>
      <c r="B91" s="33" t="s">
        <v>735</v>
      </c>
      <c r="C91" s="34">
        <v>0</v>
      </c>
      <c r="D91" s="35">
        <v>0</v>
      </c>
      <c r="E91" s="33"/>
      <c r="F91" s="33" t="s">
        <v>542</v>
      </c>
      <c r="G91" s="33" t="s">
        <v>735</v>
      </c>
      <c r="H91" s="34">
        <v>0</v>
      </c>
      <c r="I91" s="35">
        <v>0</v>
      </c>
      <c r="J91" s="9"/>
      <c r="K91" s="36">
        <f t="shared" si="2"/>
        <v>0</v>
      </c>
      <c r="L91" s="36">
        <f t="shared" si="2"/>
        <v>0</v>
      </c>
      <c r="M91" s="34">
        <f t="shared" si="3"/>
        <v>0</v>
      </c>
      <c r="N91" s="34">
        <f t="shared" si="3"/>
        <v>0</v>
      </c>
      <c r="O91" s="36"/>
    </row>
    <row r="92" spans="1:15">
      <c r="A92" s="33" t="s">
        <v>542</v>
      </c>
      <c r="B92" s="33" t="s">
        <v>736</v>
      </c>
      <c r="C92" s="34">
        <v>0</v>
      </c>
      <c r="D92" s="35">
        <v>0</v>
      </c>
      <c r="E92" s="33"/>
      <c r="F92" s="33" t="s">
        <v>542</v>
      </c>
      <c r="G92" s="33" t="s">
        <v>736</v>
      </c>
      <c r="H92" s="34">
        <v>0</v>
      </c>
      <c r="I92" s="35">
        <v>0</v>
      </c>
      <c r="J92" s="9"/>
      <c r="K92" s="36">
        <f t="shared" si="2"/>
        <v>0</v>
      </c>
      <c r="L92" s="36">
        <f t="shared" si="2"/>
        <v>0</v>
      </c>
      <c r="M92" s="34">
        <f t="shared" si="3"/>
        <v>0</v>
      </c>
      <c r="N92" s="34">
        <f t="shared" si="3"/>
        <v>0</v>
      </c>
      <c r="O92" s="36"/>
    </row>
    <row r="93" spans="1:15">
      <c r="A93" s="33" t="s">
        <v>543</v>
      </c>
      <c r="B93" s="33" t="s">
        <v>734</v>
      </c>
      <c r="C93" s="34">
        <v>26.9</v>
      </c>
      <c r="D93" s="35">
        <v>32.14</v>
      </c>
      <c r="E93" s="33"/>
      <c r="F93" s="33" t="s">
        <v>543</v>
      </c>
      <c r="G93" s="33" t="s">
        <v>734</v>
      </c>
      <c r="H93" s="34">
        <v>26.9</v>
      </c>
      <c r="I93" s="35">
        <v>32.14</v>
      </c>
      <c r="J93" s="9"/>
      <c r="K93" s="36">
        <f t="shared" ref="K93:L103" si="4">IF(A93=F93,0,999)</f>
        <v>0</v>
      </c>
      <c r="L93" s="36">
        <f t="shared" si="4"/>
        <v>0</v>
      </c>
      <c r="M93" s="34">
        <f t="shared" ref="M93:N103" si="5">C93-H93</f>
        <v>0</v>
      </c>
      <c r="N93" s="34">
        <f t="shared" si="5"/>
        <v>0</v>
      </c>
      <c r="O93" s="36"/>
    </row>
    <row r="94" spans="1:15">
      <c r="A94" s="33" t="s">
        <v>543</v>
      </c>
      <c r="B94" s="33" t="s">
        <v>735</v>
      </c>
      <c r="C94" s="34">
        <v>30.9</v>
      </c>
      <c r="D94" s="35">
        <v>36.92</v>
      </c>
      <c r="E94" s="33"/>
      <c r="F94" s="33" t="s">
        <v>543</v>
      </c>
      <c r="G94" s="33" t="s">
        <v>735</v>
      </c>
      <c r="H94" s="34">
        <v>30.9</v>
      </c>
      <c r="I94" s="35">
        <v>36.92</v>
      </c>
      <c r="J94" s="9"/>
      <c r="K94" s="36">
        <f t="shared" si="4"/>
        <v>0</v>
      </c>
      <c r="L94" s="36">
        <f t="shared" si="4"/>
        <v>0</v>
      </c>
      <c r="M94" s="34">
        <f t="shared" si="5"/>
        <v>0</v>
      </c>
      <c r="N94" s="34">
        <f t="shared" si="5"/>
        <v>0</v>
      </c>
      <c r="O94" s="36"/>
    </row>
    <row r="95" spans="1:15">
      <c r="A95" s="33" t="s">
        <v>543</v>
      </c>
      <c r="B95" s="33" t="s">
        <v>736</v>
      </c>
      <c r="C95" s="34">
        <v>23.9</v>
      </c>
      <c r="D95" s="35">
        <v>28.59</v>
      </c>
      <c r="E95" s="33"/>
      <c r="F95" s="33" t="s">
        <v>543</v>
      </c>
      <c r="G95" s="33" t="s">
        <v>736</v>
      </c>
      <c r="H95" s="34">
        <v>23.9</v>
      </c>
      <c r="I95" s="35">
        <v>28.59</v>
      </c>
      <c r="J95" s="9"/>
      <c r="K95" s="36">
        <f t="shared" si="4"/>
        <v>0</v>
      </c>
      <c r="L95" s="36">
        <f t="shared" si="4"/>
        <v>0</v>
      </c>
      <c r="M95" s="34">
        <f t="shared" si="5"/>
        <v>0</v>
      </c>
      <c r="N95" s="34">
        <f t="shared" si="5"/>
        <v>0</v>
      </c>
      <c r="O95" s="36"/>
    </row>
    <row r="96" spans="1:15">
      <c r="A96" s="33" t="s">
        <v>544</v>
      </c>
      <c r="B96" s="33" t="s">
        <v>361</v>
      </c>
      <c r="C96" s="34">
        <v>0</v>
      </c>
      <c r="D96" s="35">
        <v>0</v>
      </c>
      <c r="E96" s="33"/>
      <c r="F96" s="33" t="s">
        <v>544</v>
      </c>
      <c r="G96" s="33" t="s">
        <v>361</v>
      </c>
      <c r="H96" s="34">
        <v>0</v>
      </c>
      <c r="I96" s="35">
        <v>0</v>
      </c>
      <c r="J96" s="9"/>
      <c r="K96" s="36">
        <f t="shared" si="4"/>
        <v>0</v>
      </c>
      <c r="L96" s="36">
        <f t="shared" si="4"/>
        <v>0</v>
      </c>
      <c r="M96" s="34">
        <f t="shared" si="5"/>
        <v>0</v>
      </c>
      <c r="N96" s="34">
        <f t="shared" si="5"/>
        <v>0</v>
      </c>
      <c r="O96" s="36"/>
    </row>
    <row r="97" spans="1:15">
      <c r="A97" s="33" t="s">
        <v>544</v>
      </c>
      <c r="B97" s="33" t="s">
        <v>360</v>
      </c>
      <c r="C97" s="34">
        <v>0</v>
      </c>
      <c r="D97" s="35">
        <v>0</v>
      </c>
      <c r="E97" s="33"/>
      <c r="F97" s="33" t="s">
        <v>544</v>
      </c>
      <c r="G97" s="33" t="s">
        <v>360</v>
      </c>
      <c r="H97" s="34">
        <v>0</v>
      </c>
      <c r="I97" s="35">
        <v>0</v>
      </c>
      <c r="J97" s="9"/>
      <c r="K97" s="36">
        <f t="shared" si="4"/>
        <v>0</v>
      </c>
      <c r="L97" s="36">
        <f t="shared" si="4"/>
        <v>0</v>
      </c>
      <c r="M97" s="34">
        <f t="shared" si="5"/>
        <v>0</v>
      </c>
      <c r="N97" s="34">
        <f t="shared" si="5"/>
        <v>0</v>
      </c>
      <c r="O97" s="36"/>
    </row>
    <row r="98" spans="1:15">
      <c r="A98" s="33" t="s">
        <v>544</v>
      </c>
      <c r="B98" s="33" t="s">
        <v>359</v>
      </c>
      <c r="C98" s="34">
        <v>0</v>
      </c>
      <c r="D98" s="35">
        <v>0</v>
      </c>
      <c r="E98" s="33"/>
      <c r="F98" s="33" t="s">
        <v>544</v>
      </c>
      <c r="G98" s="33" t="s">
        <v>359</v>
      </c>
      <c r="H98" s="34">
        <v>0</v>
      </c>
      <c r="I98" s="35">
        <v>0</v>
      </c>
      <c r="J98" s="9"/>
      <c r="K98" s="36">
        <f t="shared" si="4"/>
        <v>0</v>
      </c>
      <c r="L98" s="36">
        <f t="shared" si="4"/>
        <v>0</v>
      </c>
      <c r="M98" s="34">
        <f t="shared" si="5"/>
        <v>0</v>
      </c>
      <c r="N98" s="34">
        <f t="shared" si="5"/>
        <v>0</v>
      </c>
      <c r="O98" s="36"/>
    </row>
    <row r="99" spans="1:15">
      <c r="A99" s="33" t="s">
        <v>544</v>
      </c>
      <c r="B99" s="33" t="s">
        <v>358</v>
      </c>
      <c r="C99" s="34">
        <v>0</v>
      </c>
      <c r="D99" s="35">
        <v>0</v>
      </c>
      <c r="E99" s="33"/>
      <c r="F99" s="33" t="s">
        <v>544</v>
      </c>
      <c r="G99" s="33" t="s">
        <v>358</v>
      </c>
      <c r="H99" s="34">
        <v>0</v>
      </c>
      <c r="I99" s="35">
        <v>0</v>
      </c>
      <c r="J99" s="9"/>
      <c r="K99" s="36">
        <f t="shared" si="4"/>
        <v>0</v>
      </c>
      <c r="L99" s="36">
        <f t="shared" si="4"/>
        <v>0</v>
      </c>
      <c r="M99" s="34">
        <f t="shared" si="5"/>
        <v>0</v>
      </c>
      <c r="N99" s="34">
        <f t="shared" si="5"/>
        <v>0</v>
      </c>
      <c r="O99" s="36"/>
    </row>
    <row r="100" spans="1:15">
      <c r="A100" s="33" t="s">
        <v>545</v>
      </c>
      <c r="B100" s="33" t="s">
        <v>361</v>
      </c>
      <c r="C100" s="34">
        <v>28.9</v>
      </c>
      <c r="D100" s="35">
        <v>35.32</v>
      </c>
      <c r="E100" s="33"/>
      <c r="F100" s="33" t="s">
        <v>545</v>
      </c>
      <c r="G100" s="33" t="s">
        <v>361</v>
      </c>
      <c r="H100" s="34">
        <v>28.9</v>
      </c>
      <c r="I100" s="35">
        <v>35.32</v>
      </c>
      <c r="J100" s="9"/>
      <c r="K100" s="36">
        <f t="shared" si="4"/>
        <v>0</v>
      </c>
      <c r="L100" s="36">
        <f t="shared" si="4"/>
        <v>0</v>
      </c>
      <c r="M100" s="34">
        <f t="shared" si="5"/>
        <v>0</v>
      </c>
      <c r="N100" s="34">
        <f t="shared" si="5"/>
        <v>0</v>
      </c>
      <c r="O100" s="36"/>
    </row>
    <row r="101" spans="1:15">
      <c r="A101" s="33" t="s">
        <v>545</v>
      </c>
      <c r="B101" s="33" t="s">
        <v>360</v>
      </c>
      <c r="C101" s="34">
        <v>29.9</v>
      </c>
      <c r="D101" s="35">
        <v>36.54</v>
      </c>
      <c r="E101" s="33"/>
      <c r="F101" s="33" t="s">
        <v>545</v>
      </c>
      <c r="G101" s="33" t="s">
        <v>360</v>
      </c>
      <c r="H101" s="34">
        <v>29.9</v>
      </c>
      <c r="I101" s="35">
        <v>36.54</v>
      </c>
      <c r="J101" s="9"/>
      <c r="K101" s="36">
        <f t="shared" si="4"/>
        <v>0</v>
      </c>
      <c r="L101" s="36">
        <f t="shared" si="4"/>
        <v>0</v>
      </c>
      <c r="M101" s="34">
        <f t="shared" si="5"/>
        <v>0</v>
      </c>
      <c r="N101" s="34">
        <f t="shared" si="5"/>
        <v>0</v>
      </c>
      <c r="O101" s="36"/>
    </row>
    <row r="102" spans="1:15">
      <c r="A102" s="33" t="s">
        <v>545</v>
      </c>
      <c r="B102" s="33" t="s">
        <v>359</v>
      </c>
      <c r="C102" s="34">
        <v>37.9</v>
      </c>
      <c r="D102" s="35">
        <v>46.32</v>
      </c>
      <c r="E102" s="33"/>
      <c r="F102" s="33" t="s">
        <v>545</v>
      </c>
      <c r="G102" s="33" t="s">
        <v>359</v>
      </c>
      <c r="H102" s="34">
        <v>37.9</v>
      </c>
      <c r="I102" s="35">
        <v>46.32</v>
      </c>
      <c r="J102" s="9"/>
      <c r="K102" s="36">
        <f t="shared" si="4"/>
        <v>0</v>
      </c>
      <c r="L102" s="36">
        <f t="shared" si="4"/>
        <v>0</v>
      </c>
      <c r="M102" s="34">
        <f t="shared" si="5"/>
        <v>0</v>
      </c>
      <c r="N102" s="34">
        <f t="shared" si="5"/>
        <v>0</v>
      </c>
      <c r="O102" s="36"/>
    </row>
    <row r="103" spans="1:15">
      <c r="A103" s="33" t="s">
        <v>545</v>
      </c>
      <c r="B103" s="33" t="s">
        <v>358</v>
      </c>
      <c r="C103" s="34">
        <v>28.9</v>
      </c>
      <c r="D103" s="35">
        <v>35.340000000000003</v>
      </c>
      <c r="E103" s="33"/>
      <c r="F103" s="33" t="s">
        <v>545</v>
      </c>
      <c r="G103" s="33" t="s">
        <v>358</v>
      </c>
      <c r="H103" s="34">
        <v>28.9</v>
      </c>
      <c r="I103" s="35">
        <v>35.340000000000003</v>
      </c>
      <c r="J103" s="9"/>
      <c r="K103" s="36">
        <f t="shared" si="4"/>
        <v>0</v>
      </c>
      <c r="L103" s="36">
        <f t="shared" si="4"/>
        <v>0</v>
      </c>
      <c r="M103" s="34">
        <f t="shared" si="5"/>
        <v>0</v>
      </c>
      <c r="N103" s="34">
        <f t="shared" si="5"/>
        <v>0</v>
      </c>
      <c r="O103" s="36"/>
    </row>
    <row r="104" spans="1:15">
      <c r="A104" s="33" t="s">
        <v>546</v>
      </c>
      <c r="B104" s="33" t="s">
        <v>737</v>
      </c>
      <c r="C104" s="34">
        <v>100</v>
      </c>
      <c r="D104" s="35">
        <v>125</v>
      </c>
      <c r="E104" s="33"/>
      <c r="F104" s="33" t="s">
        <v>546</v>
      </c>
      <c r="G104" s="33" t="s">
        <v>737</v>
      </c>
      <c r="H104" s="34">
        <v>100</v>
      </c>
      <c r="I104" s="35">
        <v>125</v>
      </c>
      <c r="J104" s="9"/>
      <c r="K104" s="36">
        <f>IF(A104=F104,0,999)</f>
        <v>0</v>
      </c>
      <c r="L104" s="36">
        <f>IF(B104=G104,0,999)</f>
        <v>0</v>
      </c>
      <c r="M104" s="34">
        <f>C104-H104</f>
        <v>0</v>
      </c>
      <c r="N104" s="34">
        <f>D104-I104</f>
        <v>0</v>
      </c>
      <c r="O104" s="36"/>
    </row>
    <row r="105" spans="1:15">
      <c r="A105" s="33" t="s">
        <v>547</v>
      </c>
      <c r="B105" s="33" t="s">
        <v>737</v>
      </c>
      <c r="C105" s="34">
        <v>100</v>
      </c>
      <c r="D105" s="35">
        <v>125</v>
      </c>
      <c r="E105" s="33"/>
      <c r="F105" s="33" t="s">
        <v>547</v>
      </c>
      <c r="G105" s="33" t="s">
        <v>737</v>
      </c>
      <c r="H105" s="34">
        <v>100</v>
      </c>
      <c r="I105" s="35">
        <v>125</v>
      </c>
      <c r="J105" s="9"/>
      <c r="K105" s="36">
        <f t="shared" ref="K105:L123" si="6">IF(A105=F105,0,999)</f>
        <v>0</v>
      </c>
      <c r="L105" s="36">
        <f t="shared" si="6"/>
        <v>0</v>
      </c>
      <c r="M105" s="34">
        <f t="shared" ref="M105:N123" si="7">C105-H105</f>
        <v>0</v>
      </c>
      <c r="N105" s="34">
        <f t="shared" si="7"/>
        <v>0</v>
      </c>
      <c r="O105" s="36"/>
    </row>
    <row r="106" spans="1:15">
      <c r="A106" s="33" t="s">
        <v>548</v>
      </c>
      <c r="B106" s="33" t="s">
        <v>738</v>
      </c>
      <c r="C106" s="34">
        <v>929.9</v>
      </c>
      <c r="D106" s="35">
        <v>933.58</v>
      </c>
      <c r="E106" s="33"/>
      <c r="F106" s="33" t="s">
        <v>548</v>
      </c>
      <c r="G106" s="33" t="s">
        <v>738</v>
      </c>
      <c r="H106" s="34">
        <v>929.9</v>
      </c>
      <c r="I106" s="35">
        <v>933.58</v>
      </c>
      <c r="J106" s="9"/>
      <c r="K106" s="36">
        <f t="shared" si="6"/>
        <v>0</v>
      </c>
      <c r="L106" s="36">
        <f t="shared" si="6"/>
        <v>0</v>
      </c>
      <c r="M106" s="34">
        <f t="shared" si="7"/>
        <v>0</v>
      </c>
      <c r="N106" s="34">
        <f t="shared" si="7"/>
        <v>0</v>
      </c>
      <c r="O106" s="36"/>
    </row>
    <row r="107" spans="1:15">
      <c r="A107" s="33" t="s">
        <v>549</v>
      </c>
      <c r="B107" s="33" t="s">
        <v>739</v>
      </c>
      <c r="C107" s="34">
        <v>259.89999999999998</v>
      </c>
      <c r="D107" s="35">
        <v>266.89</v>
      </c>
      <c r="E107" s="33"/>
      <c r="F107" s="33" t="s">
        <v>549</v>
      </c>
      <c r="G107" s="33" t="s">
        <v>739</v>
      </c>
      <c r="H107" s="34">
        <v>259.89999999999998</v>
      </c>
      <c r="I107" s="35">
        <v>266.89</v>
      </c>
      <c r="J107" s="9"/>
      <c r="K107" s="36">
        <f t="shared" si="6"/>
        <v>0</v>
      </c>
      <c r="L107" s="36">
        <f t="shared" si="6"/>
        <v>0</v>
      </c>
      <c r="M107" s="34">
        <f t="shared" si="7"/>
        <v>0</v>
      </c>
      <c r="N107" s="34">
        <f t="shared" si="7"/>
        <v>0</v>
      </c>
      <c r="O107" s="36"/>
    </row>
    <row r="108" spans="1:15">
      <c r="A108" s="33" t="s">
        <v>550</v>
      </c>
      <c r="B108" s="33" t="s">
        <v>370</v>
      </c>
      <c r="C108" s="34">
        <v>100</v>
      </c>
      <c r="D108" s="35">
        <v>100</v>
      </c>
      <c r="E108" s="33"/>
      <c r="F108" s="33" t="s">
        <v>550</v>
      </c>
      <c r="G108" s="33" t="s">
        <v>370</v>
      </c>
      <c r="H108" s="34">
        <v>100</v>
      </c>
      <c r="I108" s="35">
        <v>100</v>
      </c>
      <c r="J108" s="9"/>
      <c r="K108" s="36">
        <f t="shared" si="6"/>
        <v>0</v>
      </c>
      <c r="L108" s="36">
        <f t="shared" si="6"/>
        <v>0</v>
      </c>
      <c r="M108" s="34">
        <f t="shared" si="7"/>
        <v>0</v>
      </c>
      <c r="N108" s="34">
        <f t="shared" si="7"/>
        <v>0</v>
      </c>
      <c r="O108" s="36"/>
    </row>
    <row r="109" spans="1:15">
      <c r="A109" s="33" t="s">
        <v>551</v>
      </c>
      <c r="B109" s="33" t="s">
        <v>370</v>
      </c>
      <c r="C109" s="34">
        <v>100</v>
      </c>
      <c r="D109" s="35">
        <v>100</v>
      </c>
      <c r="E109" s="33"/>
      <c r="F109" s="33" t="s">
        <v>551</v>
      </c>
      <c r="G109" s="33" t="s">
        <v>370</v>
      </c>
      <c r="H109" s="34">
        <v>100</v>
      </c>
      <c r="I109" s="35">
        <v>100</v>
      </c>
      <c r="J109" s="9"/>
      <c r="K109" s="36">
        <f t="shared" si="6"/>
        <v>0</v>
      </c>
      <c r="L109" s="36">
        <f t="shared" si="6"/>
        <v>0</v>
      </c>
      <c r="M109" s="34">
        <f t="shared" si="7"/>
        <v>0</v>
      </c>
      <c r="N109" s="34">
        <f t="shared" si="7"/>
        <v>0</v>
      </c>
      <c r="O109" s="36"/>
    </row>
    <row r="110" spans="1:15">
      <c r="A110" s="33" t="s">
        <v>552</v>
      </c>
      <c r="B110" s="33" t="s">
        <v>370</v>
      </c>
      <c r="C110" s="34">
        <v>100</v>
      </c>
      <c r="D110" s="35">
        <v>100</v>
      </c>
      <c r="E110" s="33"/>
      <c r="F110" s="33" t="s">
        <v>552</v>
      </c>
      <c r="G110" s="33" t="s">
        <v>370</v>
      </c>
      <c r="H110" s="34">
        <v>100</v>
      </c>
      <c r="I110" s="35">
        <v>100</v>
      </c>
      <c r="J110" s="9"/>
      <c r="K110" s="36">
        <f t="shared" si="6"/>
        <v>0</v>
      </c>
      <c r="L110" s="36">
        <f t="shared" si="6"/>
        <v>0</v>
      </c>
      <c r="M110" s="34">
        <f t="shared" si="7"/>
        <v>0</v>
      </c>
      <c r="N110" s="34">
        <f t="shared" si="7"/>
        <v>0</v>
      </c>
      <c r="O110" s="36"/>
    </row>
    <row r="111" spans="1:15">
      <c r="A111" s="33" t="s">
        <v>553</v>
      </c>
      <c r="B111" s="33" t="s">
        <v>370</v>
      </c>
      <c r="C111" s="34">
        <v>100</v>
      </c>
      <c r="D111" s="35">
        <v>100</v>
      </c>
      <c r="E111" s="33"/>
      <c r="F111" s="33" t="s">
        <v>553</v>
      </c>
      <c r="G111" s="33" t="s">
        <v>370</v>
      </c>
      <c r="H111" s="34">
        <v>100</v>
      </c>
      <c r="I111" s="35">
        <v>100</v>
      </c>
      <c r="J111" s="9"/>
      <c r="K111" s="36">
        <f t="shared" si="6"/>
        <v>0</v>
      </c>
      <c r="L111" s="36">
        <f t="shared" si="6"/>
        <v>0</v>
      </c>
      <c r="M111" s="34">
        <f t="shared" si="7"/>
        <v>0</v>
      </c>
      <c r="N111" s="34">
        <f t="shared" si="7"/>
        <v>0</v>
      </c>
      <c r="O111" s="36"/>
    </row>
    <row r="112" spans="1:15">
      <c r="A112" s="33" t="s">
        <v>554</v>
      </c>
      <c r="B112" s="33" t="s">
        <v>370</v>
      </c>
      <c r="C112" s="34">
        <v>100</v>
      </c>
      <c r="D112" s="35">
        <v>100</v>
      </c>
      <c r="E112" s="33"/>
      <c r="F112" s="33" t="s">
        <v>554</v>
      </c>
      <c r="G112" s="33" t="s">
        <v>370</v>
      </c>
      <c r="H112" s="34">
        <v>100</v>
      </c>
      <c r="I112" s="35">
        <v>100</v>
      </c>
      <c r="J112" s="9"/>
      <c r="K112" s="36">
        <f t="shared" si="6"/>
        <v>0</v>
      </c>
      <c r="L112" s="36">
        <f t="shared" si="6"/>
        <v>0</v>
      </c>
      <c r="M112" s="34">
        <f t="shared" si="7"/>
        <v>0</v>
      </c>
      <c r="N112" s="34">
        <f t="shared" si="7"/>
        <v>0</v>
      </c>
      <c r="O112" s="36"/>
    </row>
    <row r="113" spans="1:15">
      <c r="A113" s="33" t="s">
        <v>555</v>
      </c>
      <c r="B113" s="33" t="s">
        <v>370</v>
      </c>
      <c r="C113" s="34">
        <v>100</v>
      </c>
      <c r="D113" s="35">
        <v>100</v>
      </c>
      <c r="E113" s="33"/>
      <c r="F113" s="33" t="s">
        <v>555</v>
      </c>
      <c r="G113" s="33" t="s">
        <v>370</v>
      </c>
      <c r="H113" s="34">
        <v>100</v>
      </c>
      <c r="I113" s="35">
        <v>100</v>
      </c>
      <c r="J113" s="9"/>
      <c r="K113" s="36">
        <f t="shared" si="6"/>
        <v>0</v>
      </c>
      <c r="L113" s="36">
        <f t="shared" si="6"/>
        <v>0</v>
      </c>
      <c r="M113" s="34">
        <f t="shared" si="7"/>
        <v>0</v>
      </c>
      <c r="N113" s="34">
        <f t="shared" si="7"/>
        <v>0</v>
      </c>
      <c r="O113" s="36"/>
    </row>
    <row r="114" spans="1:15">
      <c r="A114" s="33" t="s">
        <v>556</v>
      </c>
      <c r="B114" s="33" t="s">
        <v>370</v>
      </c>
      <c r="C114" s="34">
        <v>100</v>
      </c>
      <c r="D114" s="35">
        <v>100</v>
      </c>
      <c r="E114" s="33"/>
      <c r="F114" s="33" t="s">
        <v>556</v>
      </c>
      <c r="G114" s="33" t="s">
        <v>370</v>
      </c>
      <c r="H114" s="34">
        <v>100</v>
      </c>
      <c r="I114" s="35">
        <v>100</v>
      </c>
      <c r="J114" s="9"/>
      <c r="K114" s="36">
        <f t="shared" si="6"/>
        <v>0</v>
      </c>
      <c r="L114" s="36">
        <f t="shared" si="6"/>
        <v>0</v>
      </c>
      <c r="M114" s="34">
        <f t="shared" si="7"/>
        <v>0</v>
      </c>
      <c r="N114" s="34">
        <f t="shared" si="7"/>
        <v>0</v>
      </c>
      <c r="O114" s="36"/>
    </row>
    <row r="115" spans="1:15">
      <c r="A115" s="33" t="s">
        <v>557</v>
      </c>
      <c r="B115" s="33" t="s">
        <v>740</v>
      </c>
      <c r="C115" s="34">
        <v>6499.99</v>
      </c>
      <c r="D115" s="35">
        <v>6519.97</v>
      </c>
      <c r="E115" s="33"/>
      <c r="F115" s="33" t="s">
        <v>557</v>
      </c>
      <c r="G115" s="33" t="s">
        <v>740</v>
      </c>
      <c r="H115" s="34">
        <v>6499.99</v>
      </c>
      <c r="I115" s="35">
        <v>6519.97</v>
      </c>
      <c r="J115" s="9"/>
      <c r="K115" s="36">
        <f t="shared" si="6"/>
        <v>0</v>
      </c>
      <c r="L115" s="36">
        <f t="shared" si="6"/>
        <v>0</v>
      </c>
      <c r="M115" s="34">
        <f t="shared" si="7"/>
        <v>0</v>
      </c>
      <c r="N115" s="34">
        <f t="shared" si="7"/>
        <v>0</v>
      </c>
      <c r="O115" s="36"/>
    </row>
    <row r="116" spans="1:15">
      <c r="A116" s="33" t="s">
        <v>557</v>
      </c>
      <c r="B116" s="33" t="s">
        <v>741</v>
      </c>
      <c r="C116" s="34">
        <v>6499.99</v>
      </c>
      <c r="D116" s="35">
        <v>6519.97</v>
      </c>
      <c r="E116" s="33"/>
      <c r="F116" s="33" t="s">
        <v>557</v>
      </c>
      <c r="G116" s="33" t="s">
        <v>741</v>
      </c>
      <c r="H116" s="34">
        <v>6499.99</v>
      </c>
      <c r="I116" s="35">
        <v>6519.97</v>
      </c>
      <c r="J116" s="9"/>
      <c r="K116" s="36">
        <f t="shared" si="6"/>
        <v>0</v>
      </c>
      <c r="L116" s="36">
        <f t="shared" si="6"/>
        <v>0</v>
      </c>
      <c r="M116" s="34">
        <f t="shared" si="7"/>
        <v>0</v>
      </c>
      <c r="N116" s="34">
        <f t="shared" si="7"/>
        <v>0</v>
      </c>
      <c r="O116" s="36"/>
    </row>
    <row r="117" spans="1:15">
      <c r="A117" s="33" t="s">
        <v>558</v>
      </c>
      <c r="B117" s="33" t="s">
        <v>370</v>
      </c>
      <c r="C117" s="34">
        <v>100</v>
      </c>
      <c r="D117" s="35">
        <v>125</v>
      </c>
      <c r="E117" s="33"/>
      <c r="F117" s="33" t="s">
        <v>558</v>
      </c>
      <c r="G117" s="33" t="s">
        <v>370</v>
      </c>
      <c r="H117" s="34">
        <v>100</v>
      </c>
      <c r="I117" s="35">
        <v>125</v>
      </c>
      <c r="J117" s="9"/>
      <c r="K117" s="36">
        <f t="shared" si="6"/>
        <v>0</v>
      </c>
      <c r="L117" s="36">
        <f t="shared" si="6"/>
        <v>0</v>
      </c>
      <c r="M117" s="34">
        <f t="shared" si="7"/>
        <v>0</v>
      </c>
      <c r="N117" s="34">
        <f t="shared" si="7"/>
        <v>0</v>
      </c>
      <c r="O117" s="36"/>
    </row>
    <row r="118" spans="1:15">
      <c r="A118" s="33" t="s">
        <v>559</v>
      </c>
      <c r="B118" s="33" t="s">
        <v>370</v>
      </c>
      <c r="C118" s="34">
        <v>100</v>
      </c>
      <c r="D118" s="35">
        <v>125</v>
      </c>
      <c r="E118" s="33"/>
      <c r="F118" s="33" t="s">
        <v>559</v>
      </c>
      <c r="G118" s="33" t="s">
        <v>370</v>
      </c>
      <c r="H118" s="34">
        <v>100</v>
      </c>
      <c r="I118" s="35">
        <v>125</v>
      </c>
      <c r="J118" s="9"/>
      <c r="K118" s="36">
        <f t="shared" si="6"/>
        <v>0</v>
      </c>
      <c r="L118" s="36">
        <f t="shared" si="6"/>
        <v>0</v>
      </c>
      <c r="M118" s="34">
        <f t="shared" si="7"/>
        <v>0</v>
      </c>
      <c r="N118" s="34">
        <f t="shared" si="7"/>
        <v>0</v>
      </c>
      <c r="O118" s="36"/>
    </row>
    <row r="119" spans="1:15">
      <c r="A119" s="33" t="s">
        <v>560</v>
      </c>
      <c r="B119" s="33" t="s">
        <v>370</v>
      </c>
      <c r="C119" s="34">
        <v>100</v>
      </c>
      <c r="D119" s="35">
        <v>125</v>
      </c>
      <c r="E119" s="33"/>
      <c r="F119" s="33" t="s">
        <v>560</v>
      </c>
      <c r="G119" s="33" t="s">
        <v>370</v>
      </c>
      <c r="H119" s="34">
        <v>100</v>
      </c>
      <c r="I119" s="35">
        <v>125</v>
      </c>
      <c r="J119" s="9"/>
      <c r="K119" s="36">
        <f t="shared" si="6"/>
        <v>0</v>
      </c>
      <c r="L119" s="36">
        <f t="shared" si="6"/>
        <v>0</v>
      </c>
      <c r="M119" s="34">
        <f t="shared" si="7"/>
        <v>0</v>
      </c>
      <c r="N119" s="34">
        <f t="shared" si="7"/>
        <v>0</v>
      </c>
      <c r="O119" s="36"/>
    </row>
    <row r="120" spans="1:15">
      <c r="A120" s="33" t="s">
        <v>561</v>
      </c>
      <c r="B120" s="33" t="s">
        <v>370</v>
      </c>
      <c r="C120" s="34">
        <v>100</v>
      </c>
      <c r="D120" s="35">
        <v>125</v>
      </c>
      <c r="E120" s="33"/>
      <c r="F120" s="33" t="s">
        <v>561</v>
      </c>
      <c r="G120" s="33" t="s">
        <v>370</v>
      </c>
      <c r="H120" s="34">
        <v>100</v>
      </c>
      <c r="I120" s="35">
        <v>125</v>
      </c>
      <c r="J120" s="9"/>
      <c r="K120" s="36">
        <f t="shared" si="6"/>
        <v>0</v>
      </c>
      <c r="L120" s="36">
        <f t="shared" si="6"/>
        <v>0</v>
      </c>
      <c r="M120" s="34">
        <f t="shared" si="7"/>
        <v>0</v>
      </c>
      <c r="N120" s="34">
        <f t="shared" si="7"/>
        <v>0</v>
      </c>
      <c r="O120" s="36"/>
    </row>
    <row r="121" spans="1:15">
      <c r="A121" s="33" t="s">
        <v>562</v>
      </c>
      <c r="B121" s="33" t="s">
        <v>370</v>
      </c>
      <c r="C121" s="34">
        <v>100</v>
      </c>
      <c r="D121" s="35">
        <v>125</v>
      </c>
      <c r="E121" s="33"/>
      <c r="F121" s="33" t="s">
        <v>562</v>
      </c>
      <c r="G121" s="33" t="s">
        <v>370</v>
      </c>
      <c r="H121" s="34">
        <v>100</v>
      </c>
      <c r="I121" s="35">
        <v>125</v>
      </c>
      <c r="J121" s="9"/>
      <c r="K121" s="36">
        <f t="shared" si="6"/>
        <v>0</v>
      </c>
      <c r="L121" s="36">
        <f t="shared" si="6"/>
        <v>0</v>
      </c>
      <c r="M121" s="34">
        <f t="shared" si="7"/>
        <v>0</v>
      </c>
      <c r="N121" s="34">
        <f t="shared" si="7"/>
        <v>0</v>
      </c>
      <c r="O121" s="36"/>
    </row>
    <row r="122" spans="1:15">
      <c r="A122" s="33" t="s">
        <v>563</v>
      </c>
      <c r="B122" s="33" t="s">
        <v>370</v>
      </c>
      <c r="C122" s="34">
        <v>100</v>
      </c>
      <c r="D122" s="35">
        <v>125</v>
      </c>
      <c r="E122" s="33"/>
      <c r="F122" s="33" t="s">
        <v>563</v>
      </c>
      <c r="G122" s="33" t="s">
        <v>370</v>
      </c>
      <c r="H122" s="34">
        <v>100</v>
      </c>
      <c r="I122" s="35">
        <v>125</v>
      </c>
      <c r="J122" s="9"/>
      <c r="K122" s="36">
        <f t="shared" si="6"/>
        <v>0</v>
      </c>
      <c r="L122" s="36">
        <f t="shared" si="6"/>
        <v>0</v>
      </c>
      <c r="M122" s="34">
        <f t="shared" si="7"/>
        <v>0</v>
      </c>
      <c r="N122" s="34">
        <f t="shared" si="7"/>
        <v>0</v>
      </c>
      <c r="O122" s="36"/>
    </row>
    <row r="123" spans="1:15">
      <c r="A123" s="33" t="s">
        <v>564</v>
      </c>
      <c r="B123" s="33" t="s">
        <v>370</v>
      </c>
      <c r="C123" s="34">
        <v>100</v>
      </c>
      <c r="D123" s="35">
        <v>100</v>
      </c>
      <c r="E123" s="33"/>
      <c r="F123" s="33" t="s">
        <v>564</v>
      </c>
      <c r="G123" s="33" t="s">
        <v>370</v>
      </c>
      <c r="H123" s="34">
        <v>100</v>
      </c>
      <c r="I123" s="35">
        <v>100</v>
      </c>
      <c r="J123" s="9"/>
      <c r="K123" s="36">
        <f t="shared" si="6"/>
        <v>0</v>
      </c>
      <c r="L123" s="36">
        <f t="shared" si="6"/>
        <v>0</v>
      </c>
      <c r="M123" s="34">
        <f t="shared" si="7"/>
        <v>0</v>
      </c>
      <c r="N123" s="34">
        <f t="shared" si="7"/>
        <v>0</v>
      </c>
      <c r="O123" s="36"/>
    </row>
    <row r="124" spans="1:15">
      <c r="A124" s="33" t="s">
        <v>565</v>
      </c>
      <c r="B124" s="33" t="s">
        <v>370</v>
      </c>
      <c r="C124" s="34">
        <v>100</v>
      </c>
      <c r="D124" s="35">
        <v>100</v>
      </c>
      <c r="E124" s="33"/>
      <c r="F124" s="33" t="s">
        <v>565</v>
      </c>
      <c r="G124" s="33" t="s">
        <v>370</v>
      </c>
      <c r="H124" s="34">
        <v>100</v>
      </c>
      <c r="I124" s="35">
        <v>100</v>
      </c>
      <c r="J124" s="9"/>
      <c r="K124" s="36">
        <f t="shared" ref="K124:L187" si="8">IF(A124=F124,0,999)</f>
        <v>0</v>
      </c>
      <c r="L124" s="36">
        <f t="shared" si="8"/>
        <v>0</v>
      </c>
      <c r="M124" s="34">
        <f t="shared" ref="M124:N187" si="9">C124-H124</f>
        <v>0</v>
      </c>
      <c r="N124" s="34">
        <f t="shared" si="9"/>
        <v>0</v>
      </c>
      <c r="O124" s="36"/>
    </row>
    <row r="125" spans="1:15">
      <c r="A125" s="33" t="s">
        <v>566</v>
      </c>
      <c r="B125" s="33" t="s">
        <v>370</v>
      </c>
      <c r="C125" s="34">
        <v>100</v>
      </c>
      <c r="D125" s="35">
        <v>100</v>
      </c>
      <c r="E125" s="33"/>
      <c r="F125" s="33" t="s">
        <v>566</v>
      </c>
      <c r="G125" s="33" t="s">
        <v>370</v>
      </c>
      <c r="H125" s="34">
        <v>100</v>
      </c>
      <c r="I125" s="35">
        <v>100</v>
      </c>
      <c r="J125" s="9"/>
      <c r="K125" s="36">
        <f t="shared" si="8"/>
        <v>0</v>
      </c>
      <c r="L125" s="36">
        <f t="shared" si="8"/>
        <v>0</v>
      </c>
      <c r="M125" s="34">
        <f t="shared" si="9"/>
        <v>0</v>
      </c>
      <c r="N125" s="34">
        <f t="shared" si="9"/>
        <v>0</v>
      </c>
      <c r="O125" s="36"/>
    </row>
    <row r="126" spans="1:15">
      <c r="A126" s="33" t="s">
        <v>567</v>
      </c>
      <c r="B126" s="33" t="s">
        <v>370</v>
      </c>
      <c r="C126" s="34">
        <v>100</v>
      </c>
      <c r="D126" s="35">
        <v>100</v>
      </c>
      <c r="E126" s="33"/>
      <c r="F126" s="33" t="s">
        <v>567</v>
      </c>
      <c r="G126" s="33" t="s">
        <v>370</v>
      </c>
      <c r="H126" s="34">
        <v>100</v>
      </c>
      <c r="I126" s="35">
        <v>100</v>
      </c>
      <c r="J126" s="9"/>
      <c r="K126" s="36">
        <f t="shared" si="8"/>
        <v>0</v>
      </c>
      <c r="L126" s="36">
        <f t="shared" si="8"/>
        <v>0</v>
      </c>
      <c r="M126" s="34">
        <f t="shared" si="9"/>
        <v>0</v>
      </c>
      <c r="N126" s="34">
        <f t="shared" si="9"/>
        <v>0</v>
      </c>
      <c r="O126" s="36"/>
    </row>
    <row r="127" spans="1:15">
      <c r="A127" s="33" t="s">
        <v>568</v>
      </c>
      <c r="B127" s="33" t="s">
        <v>370</v>
      </c>
      <c r="C127" s="34">
        <v>100</v>
      </c>
      <c r="D127" s="35">
        <v>100</v>
      </c>
      <c r="E127" s="33"/>
      <c r="F127" s="33" t="s">
        <v>568</v>
      </c>
      <c r="G127" s="33" t="s">
        <v>370</v>
      </c>
      <c r="H127" s="34">
        <v>100</v>
      </c>
      <c r="I127" s="35">
        <v>100</v>
      </c>
      <c r="J127" s="9"/>
      <c r="K127" s="36">
        <f t="shared" si="8"/>
        <v>0</v>
      </c>
      <c r="L127" s="36">
        <f t="shared" si="8"/>
        <v>0</v>
      </c>
      <c r="M127" s="34">
        <f t="shared" si="9"/>
        <v>0</v>
      </c>
      <c r="N127" s="34">
        <f t="shared" si="9"/>
        <v>0</v>
      </c>
      <c r="O127" s="36"/>
    </row>
    <row r="128" spans="1:15">
      <c r="A128" s="33" t="s">
        <v>569</v>
      </c>
      <c r="B128" s="33" t="s">
        <v>370</v>
      </c>
      <c r="C128" s="34">
        <v>100</v>
      </c>
      <c r="D128" s="35">
        <v>100</v>
      </c>
      <c r="E128" s="33"/>
      <c r="F128" s="33" t="s">
        <v>569</v>
      </c>
      <c r="G128" s="33" t="s">
        <v>370</v>
      </c>
      <c r="H128" s="34">
        <v>100</v>
      </c>
      <c r="I128" s="35">
        <v>100</v>
      </c>
      <c r="J128" s="9"/>
      <c r="K128" s="36">
        <f t="shared" si="8"/>
        <v>0</v>
      </c>
      <c r="L128" s="36">
        <f t="shared" si="8"/>
        <v>0</v>
      </c>
      <c r="M128" s="34">
        <f t="shared" si="9"/>
        <v>0</v>
      </c>
      <c r="N128" s="34">
        <f t="shared" si="9"/>
        <v>0</v>
      </c>
      <c r="O128" s="36"/>
    </row>
    <row r="129" spans="1:15">
      <c r="A129" s="33" t="s">
        <v>570</v>
      </c>
      <c r="B129" s="33" t="s">
        <v>742</v>
      </c>
      <c r="C129" s="34">
        <v>0</v>
      </c>
      <c r="D129" s="35">
        <v>0</v>
      </c>
      <c r="E129" s="33"/>
      <c r="F129" s="33" t="s">
        <v>570</v>
      </c>
      <c r="G129" s="33" t="s">
        <v>742</v>
      </c>
      <c r="H129" s="34">
        <v>0</v>
      </c>
      <c r="I129" s="35">
        <v>0</v>
      </c>
      <c r="J129" s="9"/>
      <c r="K129" s="36">
        <f t="shared" si="8"/>
        <v>0</v>
      </c>
      <c r="L129" s="36">
        <f t="shared" si="8"/>
        <v>0</v>
      </c>
      <c r="M129" s="34">
        <f t="shared" si="9"/>
        <v>0</v>
      </c>
      <c r="N129" s="34">
        <f t="shared" si="9"/>
        <v>0</v>
      </c>
      <c r="O129" s="36"/>
    </row>
    <row r="130" spans="1:15">
      <c r="A130" s="33" t="s">
        <v>570</v>
      </c>
      <c r="B130" s="33" t="s">
        <v>743</v>
      </c>
      <c r="C130" s="34">
        <v>0</v>
      </c>
      <c r="D130" s="35">
        <v>0</v>
      </c>
      <c r="E130" s="33"/>
      <c r="F130" s="33" t="s">
        <v>570</v>
      </c>
      <c r="G130" s="33" t="s">
        <v>743</v>
      </c>
      <c r="H130" s="34">
        <v>0</v>
      </c>
      <c r="I130" s="35">
        <v>0</v>
      </c>
      <c r="J130" s="9"/>
      <c r="K130" s="36">
        <f t="shared" si="8"/>
        <v>0</v>
      </c>
      <c r="L130" s="36">
        <f t="shared" si="8"/>
        <v>0</v>
      </c>
      <c r="M130" s="34">
        <f t="shared" si="9"/>
        <v>0</v>
      </c>
      <c r="N130" s="34">
        <f t="shared" si="9"/>
        <v>0</v>
      </c>
      <c r="O130" s="36"/>
    </row>
    <row r="131" spans="1:15">
      <c r="A131" s="33" t="s">
        <v>570</v>
      </c>
      <c r="B131" s="33" t="s">
        <v>744</v>
      </c>
      <c r="C131" s="34">
        <v>0</v>
      </c>
      <c r="D131" s="35">
        <v>0</v>
      </c>
      <c r="E131" s="33"/>
      <c r="F131" s="33" t="s">
        <v>570</v>
      </c>
      <c r="G131" s="33" t="s">
        <v>744</v>
      </c>
      <c r="H131" s="34">
        <v>0</v>
      </c>
      <c r="I131" s="35">
        <v>0</v>
      </c>
      <c r="J131" s="9"/>
      <c r="K131" s="36">
        <f t="shared" si="8"/>
        <v>0</v>
      </c>
      <c r="L131" s="36">
        <f t="shared" si="8"/>
        <v>0</v>
      </c>
      <c r="M131" s="34">
        <f t="shared" si="9"/>
        <v>0</v>
      </c>
      <c r="N131" s="34">
        <f t="shared" si="9"/>
        <v>0</v>
      </c>
      <c r="O131" s="36"/>
    </row>
    <row r="132" spans="1:15">
      <c r="A132" s="33" t="s">
        <v>571</v>
      </c>
      <c r="B132" s="33" t="s">
        <v>742</v>
      </c>
      <c r="C132" s="34">
        <v>37.9</v>
      </c>
      <c r="D132" s="35">
        <v>40.68</v>
      </c>
      <c r="E132" s="33"/>
      <c r="F132" s="33" t="s">
        <v>571</v>
      </c>
      <c r="G132" s="33" t="s">
        <v>742</v>
      </c>
      <c r="H132" s="34">
        <v>37.9</v>
      </c>
      <c r="I132" s="35">
        <v>40.68</v>
      </c>
      <c r="J132" s="9"/>
      <c r="K132" s="36">
        <f t="shared" si="8"/>
        <v>0</v>
      </c>
      <c r="L132" s="36">
        <f t="shared" si="8"/>
        <v>0</v>
      </c>
      <c r="M132" s="34">
        <f t="shared" si="9"/>
        <v>0</v>
      </c>
      <c r="N132" s="34">
        <f t="shared" si="9"/>
        <v>0</v>
      </c>
      <c r="O132" s="36"/>
    </row>
    <row r="133" spans="1:15">
      <c r="A133" s="33" t="s">
        <v>571</v>
      </c>
      <c r="B133" s="33" t="s">
        <v>743</v>
      </c>
      <c r="C133" s="34">
        <v>89</v>
      </c>
      <c r="D133" s="35">
        <v>95.54</v>
      </c>
      <c r="E133" s="33"/>
      <c r="F133" s="33" t="s">
        <v>571</v>
      </c>
      <c r="G133" s="33" t="s">
        <v>743</v>
      </c>
      <c r="H133" s="34">
        <v>89</v>
      </c>
      <c r="I133" s="35">
        <v>95.54</v>
      </c>
      <c r="J133" s="9"/>
      <c r="K133" s="36">
        <f t="shared" si="8"/>
        <v>0</v>
      </c>
      <c r="L133" s="36">
        <f t="shared" si="8"/>
        <v>0</v>
      </c>
      <c r="M133" s="34">
        <f t="shared" si="9"/>
        <v>0</v>
      </c>
      <c r="N133" s="34">
        <f t="shared" si="9"/>
        <v>0</v>
      </c>
      <c r="O133" s="36"/>
    </row>
    <row r="134" spans="1:15">
      <c r="A134" s="33" t="s">
        <v>571</v>
      </c>
      <c r="B134" s="33" t="s">
        <v>744</v>
      </c>
      <c r="C134" s="34">
        <v>89.9</v>
      </c>
      <c r="D134" s="35">
        <v>96.53</v>
      </c>
      <c r="E134" s="33"/>
      <c r="F134" s="33" t="s">
        <v>571</v>
      </c>
      <c r="G134" s="33" t="s">
        <v>744</v>
      </c>
      <c r="H134" s="34">
        <v>89.9</v>
      </c>
      <c r="I134" s="35">
        <v>96.53</v>
      </c>
      <c r="J134" s="9"/>
      <c r="K134" s="36">
        <f t="shared" si="8"/>
        <v>0</v>
      </c>
      <c r="L134" s="36">
        <f t="shared" si="8"/>
        <v>0</v>
      </c>
      <c r="M134" s="34">
        <f t="shared" si="9"/>
        <v>0</v>
      </c>
      <c r="N134" s="34">
        <f t="shared" si="9"/>
        <v>0</v>
      </c>
      <c r="O134" s="36"/>
    </row>
    <row r="135" spans="1:15">
      <c r="A135" s="33" t="s">
        <v>572</v>
      </c>
      <c r="B135" s="33" t="s">
        <v>370</v>
      </c>
      <c r="C135" s="34">
        <v>100</v>
      </c>
      <c r="D135" s="35">
        <v>100</v>
      </c>
      <c r="E135" s="33"/>
      <c r="F135" s="33" t="s">
        <v>572</v>
      </c>
      <c r="G135" s="33" t="s">
        <v>370</v>
      </c>
      <c r="H135" s="34">
        <v>100</v>
      </c>
      <c r="I135" s="35">
        <v>100</v>
      </c>
      <c r="J135" s="9"/>
      <c r="K135" s="36">
        <f t="shared" si="8"/>
        <v>0</v>
      </c>
      <c r="L135" s="36">
        <f t="shared" si="8"/>
        <v>0</v>
      </c>
      <c r="M135" s="34">
        <f t="shared" si="9"/>
        <v>0</v>
      </c>
      <c r="N135" s="34">
        <f t="shared" si="9"/>
        <v>0</v>
      </c>
      <c r="O135" s="36"/>
    </row>
    <row r="136" spans="1:15">
      <c r="A136" s="33" t="s">
        <v>573</v>
      </c>
      <c r="B136" s="33" t="s">
        <v>370</v>
      </c>
      <c r="C136" s="34">
        <v>100</v>
      </c>
      <c r="D136" s="35">
        <v>100</v>
      </c>
      <c r="E136" s="33"/>
      <c r="F136" s="33" t="s">
        <v>573</v>
      </c>
      <c r="G136" s="33" t="s">
        <v>370</v>
      </c>
      <c r="H136" s="34">
        <v>100</v>
      </c>
      <c r="I136" s="35">
        <v>100</v>
      </c>
      <c r="J136" s="9"/>
      <c r="K136" s="36">
        <f t="shared" si="8"/>
        <v>0</v>
      </c>
      <c r="L136" s="36">
        <f t="shared" si="8"/>
        <v>0</v>
      </c>
      <c r="M136" s="34">
        <f t="shared" si="9"/>
        <v>0</v>
      </c>
      <c r="N136" s="34">
        <f t="shared" si="9"/>
        <v>0</v>
      </c>
      <c r="O136" s="36"/>
    </row>
    <row r="137" spans="1:15">
      <c r="A137" s="33" t="s">
        <v>574</v>
      </c>
      <c r="B137" s="33" t="s">
        <v>370</v>
      </c>
      <c r="C137" s="34">
        <v>100</v>
      </c>
      <c r="D137" s="35">
        <v>100</v>
      </c>
      <c r="E137" s="33"/>
      <c r="F137" s="33" t="s">
        <v>574</v>
      </c>
      <c r="G137" s="33" t="s">
        <v>370</v>
      </c>
      <c r="H137" s="34">
        <v>100</v>
      </c>
      <c r="I137" s="35">
        <v>100</v>
      </c>
      <c r="J137" s="9"/>
      <c r="K137" s="36">
        <f t="shared" si="8"/>
        <v>0</v>
      </c>
      <c r="L137" s="36">
        <f t="shared" si="8"/>
        <v>0</v>
      </c>
      <c r="M137" s="34">
        <f t="shared" si="9"/>
        <v>0</v>
      </c>
      <c r="N137" s="34">
        <f t="shared" si="9"/>
        <v>0</v>
      </c>
      <c r="O137" s="36"/>
    </row>
    <row r="138" spans="1:15">
      <c r="A138" s="33" t="s">
        <v>575</v>
      </c>
      <c r="B138" s="33" t="s">
        <v>370</v>
      </c>
      <c r="C138" s="34">
        <v>100</v>
      </c>
      <c r="D138" s="35">
        <v>100</v>
      </c>
      <c r="E138" s="33"/>
      <c r="F138" s="33" t="s">
        <v>575</v>
      </c>
      <c r="G138" s="33" t="s">
        <v>370</v>
      </c>
      <c r="H138" s="34">
        <v>100</v>
      </c>
      <c r="I138" s="35">
        <v>100</v>
      </c>
      <c r="J138" s="9"/>
      <c r="K138" s="36">
        <f t="shared" si="8"/>
        <v>0</v>
      </c>
      <c r="L138" s="36">
        <f t="shared" si="8"/>
        <v>0</v>
      </c>
      <c r="M138" s="34">
        <f t="shared" si="9"/>
        <v>0</v>
      </c>
      <c r="N138" s="34">
        <f t="shared" si="9"/>
        <v>0</v>
      </c>
      <c r="O138" s="36"/>
    </row>
    <row r="139" spans="1:15">
      <c r="A139" s="33" t="s">
        <v>576</v>
      </c>
      <c r="B139" s="33" t="s">
        <v>292</v>
      </c>
      <c r="C139" s="34">
        <v>1995</v>
      </c>
      <c r="D139" s="35">
        <v>2033.66</v>
      </c>
      <c r="E139" s="33"/>
      <c r="F139" s="33" t="s">
        <v>576</v>
      </c>
      <c r="G139" s="33" t="s">
        <v>292</v>
      </c>
      <c r="H139" s="34">
        <v>1995</v>
      </c>
      <c r="I139" s="35">
        <v>2033.66</v>
      </c>
      <c r="J139" s="9"/>
      <c r="K139" s="36">
        <f t="shared" si="8"/>
        <v>0</v>
      </c>
      <c r="L139" s="36">
        <f t="shared" si="8"/>
        <v>0</v>
      </c>
      <c r="M139" s="34">
        <f t="shared" si="9"/>
        <v>0</v>
      </c>
      <c r="N139" s="34">
        <f t="shared" si="9"/>
        <v>0</v>
      </c>
      <c r="O139" s="36"/>
    </row>
    <row r="140" spans="1:15">
      <c r="A140" s="33" t="s">
        <v>576</v>
      </c>
      <c r="B140" s="33" t="s">
        <v>288</v>
      </c>
      <c r="C140" s="34">
        <v>839.7</v>
      </c>
      <c r="D140" s="35">
        <v>855.96</v>
      </c>
      <c r="E140" s="33"/>
      <c r="F140" s="33" t="s">
        <v>576</v>
      </c>
      <c r="G140" s="33" t="s">
        <v>288</v>
      </c>
      <c r="H140" s="34">
        <v>839.7</v>
      </c>
      <c r="I140" s="35">
        <v>855.96</v>
      </c>
      <c r="J140" s="9"/>
      <c r="K140" s="36">
        <f t="shared" si="8"/>
        <v>0</v>
      </c>
      <c r="L140" s="36">
        <f t="shared" si="8"/>
        <v>0</v>
      </c>
      <c r="M140" s="34">
        <f t="shared" si="9"/>
        <v>0</v>
      </c>
      <c r="N140" s="34">
        <f t="shared" si="9"/>
        <v>0</v>
      </c>
      <c r="O140" s="36"/>
    </row>
    <row r="141" spans="1:15">
      <c r="A141" s="33" t="s">
        <v>577</v>
      </c>
      <c r="B141" s="33" t="s">
        <v>465</v>
      </c>
      <c r="C141" s="34">
        <v>94.9</v>
      </c>
      <c r="D141" s="35">
        <v>96.33</v>
      </c>
      <c r="E141" s="33"/>
      <c r="F141" s="33" t="s">
        <v>577</v>
      </c>
      <c r="G141" s="33" t="s">
        <v>465</v>
      </c>
      <c r="H141" s="34">
        <v>94.9</v>
      </c>
      <c r="I141" s="35">
        <v>96.33</v>
      </c>
      <c r="J141" s="9"/>
      <c r="K141" s="36">
        <f t="shared" si="8"/>
        <v>0</v>
      </c>
      <c r="L141" s="36">
        <f t="shared" si="8"/>
        <v>0</v>
      </c>
      <c r="M141" s="34">
        <f t="shared" si="9"/>
        <v>0</v>
      </c>
      <c r="N141" s="34">
        <f t="shared" si="9"/>
        <v>0</v>
      </c>
      <c r="O141" s="36"/>
    </row>
    <row r="142" spans="1:15">
      <c r="A142" s="33" t="s">
        <v>578</v>
      </c>
      <c r="B142" s="33" t="s">
        <v>370</v>
      </c>
      <c r="C142" s="34">
        <v>100</v>
      </c>
      <c r="D142" s="35">
        <v>100</v>
      </c>
      <c r="E142" s="33"/>
      <c r="F142" s="33" t="s">
        <v>578</v>
      </c>
      <c r="G142" s="33" t="s">
        <v>370</v>
      </c>
      <c r="H142" s="34">
        <v>100</v>
      </c>
      <c r="I142" s="35">
        <v>100</v>
      </c>
      <c r="J142" s="9"/>
      <c r="K142" s="36">
        <f t="shared" si="8"/>
        <v>0</v>
      </c>
      <c r="L142" s="36">
        <f t="shared" si="8"/>
        <v>0</v>
      </c>
      <c r="M142" s="34">
        <f t="shared" si="9"/>
        <v>0</v>
      </c>
      <c r="N142" s="34">
        <f t="shared" si="9"/>
        <v>0</v>
      </c>
      <c r="O142" s="36"/>
    </row>
    <row r="143" spans="1:15">
      <c r="A143" s="33" t="s">
        <v>579</v>
      </c>
      <c r="B143" s="33" t="s">
        <v>370</v>
      </c>
      <c r="C143" s="34">
        <v>100</v>
      </c>
      <c r="D143" s="35">
        <v>100</v>
      </c>
      <c r="E143" s="33"/>
      <c r="F143" s="33" t="s">
        <v>579</v>
      </c>
      <c r="G143" s="33" t="s">
        <v>370</v>
      </c>
      <c r="H143" s="34">
        <v>100</v>
      </c>
      <c r="I143" s="35">
        <v>100</v>
      </c>
      <c r="J143" s="9"/>
      <c r="K143" s="36">
        <f t="shared" si="8"/>
        <v>0</v>
      </c>
      <c r="L143" s="36">
        <f t="shared" si="8"/>
        <v>0</v>
      </c>
      <c r="M143" s="34">
        <f t="shared" si="9"/>
        <v>0</v>
      </c>
      <c r="N143" s="34">
        <f t="shared" si="9"/>
        <v>0</v>
      </c>
      <c r="O143" s="36"/>
    </row>
    <row r="144" spans="1:15">
      <c r="A144" s="33" t="s">
        <v>580</v>
      </c>
      <c r="B144" s="33" t="s">
        <v>370</v>
      </c>
      <c r="C144" s="34">
        <v>100</v>
      </c>
      <c r="D144" s="35">
        <v>100</v>
      </c>
      <c r="E144" s="33"/>
      <c r="F144" s="33" t="s">
        <v>580</v>
      </c>
      <c r="G144" s="33" t="s">
        <v>370</v>
      </c>
      <c r="H144" s="34">
        <v>100</v>
      </c>
      <c r="I144" s="35">
        <v>100</v>
      </c>
      <c r="J144" s="9"/>
      <c r="K144" s="36">
        <f t="shared" si="8"/>
        <v>0</v>
      </c>
      <c r="L144" s="36">
        <f t="shared" si="8"/>
        <v>0</v>
      </c>
      <c r="M144" s="34">
        <f t="shared" si="9"/>
        <v>0</v>
      </c>
      <c r="N144" s="34">
        <f t="shared" si="9"/>
        <v>0</v>
      </c>
      <c r="O144" s="36"/>
    </row>
    <row r="145" spans="1:15">
      <c r="A145" s="33" t="s">
        <v>581</v>
      </c>
      <c r="B145" s="33" t="s">
        <v>315</v>
      </c>
      <c r="C145" s="34">
        <v>57.39</v>
      </c>
      <c r="D145" s="35">
        <v>57.39</v>
      </c>
      <c r="E145" s="33"/>
      <c r="F145" s="33" t="s">
        <v>581</v>
      </c>
      <c r="G145" s="33" t="s">
        <v>315</v>
      </c>
      <c r="H145" s="34">
        <v>57.39</v>
      </c>
      <c r="I145" s="35">
        <v>57.39</v>
      </c>
      <c r="J145" s="9"/>
      <c r="K145" s="36">
        <f t="shared" si="8"/>
        <v>0</v>
      </c>
      <c r="L145" s="36">
        <f t="shared" si="8"/>
        <v>0</v>
      </c>
      <c r="M145" s="34">
        <f t="shared" si="9"/>
        <v>0</v>
      </c>
      <c r="N145" s="34">
        <f t="shared" si="9"/>
        <v>0</v>
      </c>
      <c r="O145" s="36"/>
    </row>
    <row r="146" spans="1:15">
      <c r="A146" s="33" t="s">
        <v>582</v>
      </c>
      <c r="B146" s="33" t="s">
        <v>292</v>
      </c>
      <c r="C146" s="34">
        <v>1995</v>
      </c>
      <c r="D146" s="35">
        <v>2033.66</v>
      </c>
      <c r="E146" s="33"/>
      <c r="F146" s="33" t="s">
        <v>582</v>
      </c>
      <c r="G146" s="33" t="s">
        <v>292</v>
      </c>
      <c r="H146" s="34">
        <v>1995</v>
      </c>
      <c r="I146" s="35">
        <v>2033.66</v>
      </c>
      <c r="J146" s="9"/>
      <c r="K146" s="36">
        <f t="shared" si="8"/>
        <v>0</v>
      </c>
      <c r="L146" s="36">
        <f t="shared" si="8"/>
        <v>0</v>
      </c>
      <c r="M146" s="34">
        <f t="shared" si="9"/>
        <v>0</v>
      </c>
      <c r="N146" s="34">
        <f t="shared" si="9"/>
        <v>0</v>
      </c>
      <c r="O146" s="36"/>
    </row>
    <row r="147" spans="1:15">
      <c r="A147" s="33" t="s">
        <v>582</v>
      </c>
      <c r="B147" s="33" t="s">
        <v>288</v>
      </c>
      <c r="C147" s="34">
        <v>839.7</v>
      </c>
      <c r="D147" s="35">
        <v>855.96</v>
      </c>
      <c r="E147" s="33"/>
      <c r="F147" s="33" t="s">
        <v>582</v>
      </c>
      <c r="G147" s="33" t="s">
        <v>288</v>
      </c>
      <c r="H147" s="34">
        <v>839.7</v>
      </c>
      <c r="I147" s="35">
        <v>855.96</v>
      </c>
      <c r="J147" s="9"/>
      <c r="K147" s="36">
        <f t="shared" si="8"/>
        <v>0</v>
      </c>
      <c r="L147" s="36">
        <f t="shared" si="8"/>
        <v>0</v>
      </c>
      <c r="M147" s="34">
        <f t="shared" si="9"/>
        <v>0</v>
      </c>
      <c r="N147" s="34">
        <f t="shared" si="9"/>
        <v>0</v>
      </c>
      <c r="O147" s="36"/>
    </row>
    <row r="148" spans="1:15">
      <c r="A148" s="33" t="s">
        <v>583</v>
      </c>
      <c r="B148" s="33" t="s">
        <v>733</v>
      </c>
      <c r="C148" s="34">
        <v>94.9</v>
      </c>
      <c r="D148" s="35">
        <v>94.9</v>
      </c>
      <c r="E148" s="33"/>
      <c r="F148" s="33" t="s">
        <v>583</v>
      </c>
      <c r="G148" s="33" t="s">
        <v>733</v>
      </c>
      <c r="H148" s="34">
        <v>94.9</v>
      </c>
      <c r="I148" s="35">
        <v>94.9</v>
      </c>
      <c r="J148" s="9"/>
      <c r="K148" s="36">
        <f t="shared" si="8"/>
        <v>0</v>
      </c>
      <c r="L148" s="36">
        <f t="shared" si="8"/>
        <v>0</v>
      </c>
      <c r="M148" s="34">
        <f t="shared" si="9"/>
        <v>0</v>
      </c>
      <c r="N148" s="34">
        <f t="shared" si="9"/>
        <v>0</v>
      </c>
      <c r="O148" s="36"/>
    </row>
    <row r="149" spans="1:15">
      <c r="A149" s="33" t="s">
        <v>584</v>
      </c>
      <c r="B149" s="33" t="s">
        <v>725</v>
      </c>
      <c r="C149" s="34">
        <v>929.9</v>
      </c>
      <c r="D149" s="35">
        <v>933.58</v>
      </c>
      <c r="E149" s="33"/>
      <c r="F149" s="33" t="s">
        <v>584</v>
      </c>
      <c r="G149" s="33" t="s">
        <v>725</v>
      </c>
      <c r="H149" s="34">
        <v>929.9</v>
      </c>
      <c r="I149" s="35">
        <v>933.58</v>
      </c>
      <c r="J149" s="9"/>
      <c r="K149" s="36">
        <f t="shared" si="8"/>
        <v>0</v>
      </c>
      <c r="L149" s="36">
        <f t="shared" si="8"/>
        <v>0</v>
      </c>
      <c r="M149" s="34">
        <f t="shared" si="9"/>
        <v>0</v>
      </c>
      <c r="N149" s="34">
        <f t="shared" si="9"/>
        <v>0</v>
      </c>
      <c r="O149" s="36"/>
    </row>
    <row r="150" spans="1:15">
      <c r="A150" s="33" t="s">
        <v>585</v>
      </c>
      <c r="B150" s="33" t="s">
        <v>315</v>
      </c>
      <c r="C150" s="34">
        <v>57.39</v>
      </c>
      <c r="D150" s="35">
        <v>57.39</v>
      </c>
      <c r="E150" s="33"/>
      <c r="F150" s="33" t="s">
        <v>585</v>
      </c>
      <c r="G150" s="33" t="s">
        <v>315</v>
      </c>
      <c r="H150" s="34">
        <v>57.39</v>
      </c>
      <c r="I150" s="35">
        <v>57.39</v>
      </c>
      <c r="J150" s="9"/>
      <c r="K150" s="36">
        <f t="shared" si="8"/>
        <v>0</v>
      </c>
      <c r="L150" s="36">
        <f t="shared" si="8"/>
        <v>0</v>
      </c>
      <c r="M150" s="34">
        <f t="shared" si="9"/>
        <v>0</v>
      </c>
      <c r="N150" s="34">
        <f t="shared" si="9"/>
        <v>0</v>
      </c>
      <c r="O150" s="36"/>
    </row>
    <row r="151" spans="1:15">
      <c r="A151" s="33" t="s">
        <v>586</v>
      </c>
      <c r="B151" s="33" t="s">
        <v>745</v>
      </c>
      <c r="C151" s="34">
        <v>37.159999999999997</v>
      </c>
      <c r="D151" s="35">
        <v>37.159999999999997</v>
      </c>
      <c r="E151" s="33"/>
      <c r="F151" s="33" t="s">
        <v>586</v>
      </c>
      <c r="G151" s="33" t="s">
        <v>745</v>
      </c>
      <c r="H151" s="34">
        <v>37.159999999999997</v>
      </c>
      <c r="I151" s="35">
        <v>37.159999999999997</v>
      </c>
      <c r="J151" s="9"/>
      <c r="K151" s="36">
        <f t="shared" si="8"/>
        <v>0</v>
      </c>
      <c r="L151" s="36">
        <f t="shared" si="8"/>
        <v>0</v>
      </c>
      <c r="M151" s="34">
        <f t="shared" si="9"/>
        <v>0</v>
      </c>
      <c r="N151" s="34">
        <f t="shared" si="9"/>
        <v>0</v>
      </c>
      <c r="O151" s="36"/>
    </row>
    <row r="152" spans="1:15">
      <c r="A152" s="33" t="s">
        <v>587</v>
      </c>
      <c r="B152" s="33" t="s">
        <v>721</v>
      </c>
      <c r="C152" s="34">
        <v>15.86</v>
      </c>
      <c r="D152" s="35">
        <v>15.86</v>
      </c>
      <c r="E152" s="33"/>
      <c r="F152" s="33" t="s">
        <v>587</v>
      </c>
      <c r="G152" s="33" t="s">
        <v>721</v>
      </c>
      <c r="H152" s="34">
        <v>15.86</v>
      </c>
      <c r="I152" s="35">
        <v>15.86</v>
      </c>
      <c r="J152" s="9"/>
      <c r="K152" s="36">
        <f t="shared" si="8"/>
        <v>0</v>
      </c>
      <c r="L152" s="36">
        <f t="shared" si="8"/>
        <v>0</v>
      </c>
      <c r="M152" s="34">
        <f t="shared" si="9"/>
        <v>0</v>
      </c>
      <c r="N152" s="34">
        <f t="shared" si="9"/>
        <v>0</v>
      </c>
      <c r="O152" s="36"/>
    </row>
    <row r="153" spans="1:15">
      <c r="A153" s="33" t="s">
        <v>588</v>
      </c>
      <c r="B153" s="33" t="s">
        <v>733</v>
      </c>
      <c r="C153" s="34">
        <v>379.6</v>
      </c>
      <c r="D153" s="35">
        <v>379.6</v>
      </c>
      <c r="E153" s="33"/>
      <c r="F153" s="33" t="s">
        <v>588</v>
      </c>
      <c r="G153" s="33" t="s">
        <v>733</v>
      </c>
      <c r="H153" s="34">
        <v>379.6</v>
      </c>
      <c r="I153" s="35">
        <v>379.6</v>
      </c>
      <c r="J153" s="9"/>
      <c r="K153" s="36">
        <f t="shared" si="8"/>
        <v>0</v>
      </c>
      <c r="L153" s="36">
        <f t="shared" si="8"/>
        <v>0</v>
      </c>
      <c r="M153" s="34">
        <f t="shared" si="9"/>
        <v>0</v>
      </c>
      <c r="N153" s="34">
        <f t="shared" si="9"/>
        <v>0</v>
      </c>
      <c r="O153" s="36"/>
    </row>
    <row r="154" spans="1:15">
      <c r="A154" s="33" t="s">
        <v>589</v>
      </c>
      <c r="B154" s="33" t="s">
        <v>733</v>
      </c>
      <c r="C154" s="34">
        <v>189.8</v>
      </c>
      <c r="D154" s="35">
        <v>189.8</v>
      </c>
      <c r="E154" s="33"/>
      <c r="F154" s="33" t="s">
        <v>589</v>
      </c>
      <c r="G154" s="33" t="s">
        <v>733</v>
      </c>
      <c r="H154" s="34">
        <v>189.8</v>
      </c>
      <c r="I154" s="35">
        <v>189.8</v>
      </c>
      <c r="J154" s="9"/>
      <c r="K154" s="36">
        <f t="shared" si="8"/>
        <v>0</v>
      </c>
      <c r="L154" s="36">
        <f t="shared" si="8"/>
        <v>0</v>
      </c>
      <c r="M154" s="34">
        <f t="shared" si="9"/>
        <v>0</v>
      </c>
      <c r="N154" s="34">
        <f t="shared" si="9"/>
        <v>0</v>
      </c>
      <c r="O154" s="36"/>
    </row>
    <row r="155" spans="1:15">
      <c r="A155" s="33" t="s">
        <v>590</v>
      </c>
      <c r="B155" s="33" t="s">
        <v>733</v>
      </c>
      <c r="C155" s="34">
        <v>474.5</v>
      </c>
      <c r="D155" s="35">
        <v>474.5</v>
      </c>
      <c r="E155" s="33"/>
      <c r="F155" s="33" t="s">
        <v>590</v>
      </c>
      <c r="G155" s="33" t="s">
        <v>733</v>
      </c>
      <c r="H155" s="34">
        <v>474.5</v>
      </c>
      <c r="I155" s="35">
        <v>474.5</v>
      </c>
      <c r="J155" s="9"/>
      <c r="K155" s="36">
        <f t="shared" si="8"/>
        <v>0</v>
      </c>
      <c r="L155" s="36">
        <f t="shared" si="8"/>
        <v>0</v>
      </c>
      <c r="M155" s="34">
        <f t="shared" si="9"/>
        <v>0</v>
      </c>
      <c r="N155" s="34">
        <f t="shared" si="9"/>
        <v>0</v>
      </c>
      <c r="O155" s="36"/>
    </row>
    <row r="156" spans="1:15">
      <c r="A156" s="33" t="s">
        <v>591</v>
      </c>
      <c r="B156" s="33" t="s">
        <v>733</v>
      </c>
      <c r="C156" s="34">
        <v>189.8</v>
      </c>
      <c r="D156" s="35">
        <v>189.8</v>
      </c>
      <c r="E156" s="33"/>
      <c r="F156" s="33" t="s">
        <v>591</v>
      </c>
      <c r="G156" s="33" t="s">
        <v>733</v>
      </c>
      <c r="H156" s="34">
        <v>189.8</v>
      </c>
      <c r="I156" s="35">
        <v>189.8</v>
      </c>
      <c r="J156" s="9"/>
      <c r="K156" s="36">
        <f t="shared" si="8"/>
        <v>0</v>
      </c>
      <c r="L156" s="36">
        <f t="shared" si="8"/>
        <v>0</v>
      </c>
      <c r="M156" s="34">
        <f t="shared" si="9"/>
        <v>0</v>
      </c>
      <c r="N156" s="34">
        <f t="shared" si="9"/>
        <v>0</v>
      </c>
      <c r="O156" s="36"/>
    </row>
    <row r="157" spans="1:15">
      <c r="A157" s="33" t="s">
        <v>592</v>
      </c>
      <c r="B157" s="33" t="s">
        <v>465</v>
      </c>
      <c r="C157" s="34">
        <v>94.9</v>
      </c>
      <c r="D157" s="35">
        <v>99.89</v>
      </c>
      <c r="E157" s="33"/>
      <c r="F157" s="33" t="s">
        <v>592</v>
      </c>
      <c r="G157" s="33" t="s">
        <v>465</v>
      </c>
      <c r="H157" s="34">
        <v>94.9</v>
      </c>
      <c r="I157" s="35">
        <v>99.89</v>
      </c>
      <c r="J157" s="9"/>
      <c r="K157" s="36">
        <f t="shared" si="8"/>
        <v>0</v>
      </c>
      <c r="L157" s="36">
        <f t="shared" si="8"/>
        <v>0</v>
      </c>
      <c r="M157" s="34">
        <f t="shared" si="9"/>
        <v>0</v>
      </c>
      <c r="N157" s="34">
        <f t="shared" si="9"/>
        <v>0</v>
      </c>
      <c r="O157" s="36"/>
    </row>
    <row r="158" spans="1:15">
      <c r="A158" s="33" t="s">
        <v>593</v>
      </c>
      <c r="B158" s="33" t="s">
        <v>746</v>
      </c>
      <c r="C158" s="34">
        <v>999.9</v>
      </c>
      <c r="D158" s="35">
        <v>1007.17</v>
      </c>
      <c r="E158" s="33"/>
      <c r="F158" s="33" t="s">
        <v>593</v>
      </c>
      <c r="G158" s="33" t="s">
        <v>746</v>
      </c>
      <c r="H158" s="34">
        <v>999.9</v>
      </c>
      <c r="I158" s="35">
        <v>1007.17</v>
      </c>
      <c r="J158" s="9"/>
      <c r="K158" s="36">
        <f t="shared" si="8"/>
        <v>0</v>
      </c>
      <c r="L158" s="36">
        <f t="shared" si="8"/>
        <v>0</v>
      </c>
      <c r="M158" s="34">
        <f t="shared" si="9"/>
        <v>0</v>
      </c>
      <c r="N158" s="34">
        <f t="shared" si="9"/>
        <v>0</v>
      </c>
      <c r="O158" s="36"/>
    </row>
    <row r="159" spans="1:15">
      <c r="A159" s="33" t="s">
        <v>593</v>
      </c>
      <c r="B159" s="33" t="s">
        <v>747</v>
      </c>
      <c r="C159" s="34">
        <v>1744.9</v>
      </c>
      <c r="D159" s="35">
        <v>1757.61</v>
      </c>
      <c r="E159" s="33"/>
      <c r="F159" s="33" t="s">
        <v>593</v>
      </c>
      <c r="G159" s="33" t="s">
        <v>747</v>
      </c>
      <c r="H159" s="34">
        <v>1744.9</v>
      </c>
      <c r="I159" s="35">
        <v>1757.61</v>
      </c>
      <c r="J159" s="9"/>
      <c r="K159" s="36">
        <f t="shared" si="8"/>
        <v>0</v>
      </c>
      <c r="L159" s="36">
        <f t="shared" si="8"/>
        <v>0</v>
      </c>
      <c r="M159" s="34">
        <f t="shared" si="9"/>
        <v>0</v>
      </c>
      <c r="N159" s="34">
        <f t="shared" si="9"/>
        <v>0</v>
      </c>
      <c r="O159" s="36"/>
    </row>
    <row r="160" spans="1:15">
      <c r="A160" s="33" t="s">
        <v>594</v>
      </c>
      <c r="B160" s="33" t="s">
        <v>315</v>
      </c>
      <c r="C160" s="34">
        <v>90.39</v>
      </c>
      <c r="D160" s="35">
        <v>90.39</v>
      </c>
      <c r="E160" s="33"/>
      <c r="F160" s="33" t="s">
        <v>594</v>
      </c>
      <c r="G160" s="33" t="s">
        <v>315</v>
      </c>
      <c r="H160" s="34">
        <v>90.39</v>
      </c>
      <c r="I160" s="35">
        <v>90.39</v>
      </c>
      <c r="J160" s="9"/>
      <c r="K160" s="36">
        <f t="shared" si="8"/>
        <v>0</v>
      </c>
      <c r="L160" s="36">
        <f t="shared" si="8"/>
        <v>0</v>
      </c>
      <c r="M160" s="34">
        <f t="shared" si="9"/>
        <v>0</v>
      </c>
      <c r="N160" s="34">
        <f t="shared" si="9"/>
        <v>0</v>
      </c>
      <c r="O160" s="36"/>
    </row>
    <row r="161" spans="1:15">
      <c r="A161" s="33" t="s">
        <v>595</v>
      </c>
      <c r="B161" s="33" t="s">
        <v>748</v>
      </c>
      <c r="C161" s="34">
        <v>342.9</v>
      </c>
      <c r="D161" s="35">
        <v>318.51</v>
      </c>
      <c r="E161" s="33"/>
      <c r="F161" s="33" t="s">
        <v>595</v>
      </c>
      <c r="G161" s="33" t="s">
        <v>748</v>
      </c>
      <c r="H161" s="34">
        <v>342.9</v>
      </c>
      <c r="I161" s="35">
        <v>318.51</v>
      </c>
      <c r="J161" s="9"/>
      <c r="K161" s="36">
        <f t="shared" si="8"/>
        <v>0</v>
      </c>
      <c r="L161" s="36">
        <f t="shared" si="8"/>
        <v>0</v>
      </c>
      <c r="M161" s="34">
        <f t="shared" si="9"/>
        <v>0</v>
      </c>
      <c r="N161" s="34">
        <f t="shared" si="9"/>
        <v>0</v>
      </c>
      <c r="O161" s="36"/>
    </row>
    <row r="162" spans="1:15">
      <c r="A162" s="33" t="s">
        <v>596</v>
      </c>
      <c r="B162" s="33" t="s">
        <v>749</v>
      </c>
      <c r="C162" s="34">
        <v>559</v>
      </c>
      <c r="D162" s="35">
        <v>568.99</v>
      </c>
      <c r="E162" s="33"/>
      <c r="F162" s="33" t="s">
        <v>596</v>
      </c>
      <c r="G162" s="33" t="s">
        <v>749</v>
      </c>
      <c r="H162" s="34">
        <v>559</v>
      </c>
      <c r="I162" s="35">
        <v>568.99</v>
      </c>
      <c r="J162" s="9"/>
      <c r="K162" s="36">
        <f t="shared" si="8"/>
        <v>0</v>
      </c>
      <c r="L162" s="36">
        <f t="shared" si="8"/>
        <v>0</v>
      </c>
      <c r="M162" s="34">
        <f t="shared" si="9"/>
        <v>0</v>
      </c>
      <c r="N162" s="34">
        <f t="shared" si="9"/>
        <v>0</v>
      </c>
      <c r="O162" s="36"/>
    </row>
    <row r="163" spans="1:15">
      <c r="A163" s="33" t="s">
        <v>597</v>
      </c>
      <c r="B163" s="33" t="s">
        <v>315</v>
      </c>
      <c r="C163" s="34">
        <v>57.39</v>
      </c>
      <c r="D163" s="35">
        <v>57.39</v>
      </c>
      <c r="E163" s="33"/>
      <c r="F163" s="33" t="s">
        <v>597</v>
      </c>
      <c r="G163" s="33" t="s">
        <v>315</v>
      </c>
      <c r="H163" s="34">
        <v>57.39</v>
      </c>
      <c r="I163" s="35">
        <v>57.39</v>
      </c>
      <c r="J163" s="9"/>
      <c r="K163" s="36">
        <f t="shared" si="8"/>
        <v>0</v>
      </c>
      <c r="L163" s="36">
        <f t="shared" si="8"/>
        <v>0</v>
      </c>
      <c r="M163" s="34">
        <f t="shared" si="9"/>
        <v>0</v>
      </c>
      <c r="N163" s="34">
        <f t="shared" si="9"/>
        <v>0</v>
      </c>
      <c r="O163" s="36"/>
    </row>
    <row r="164" spans="1:15">
      <c r="A164" s="33" t="s">
        <v>598</v>
      </c>
      <c r="B164" s="33" t="s">
        <v>738</v>
      </c>
      <c r="C164" s="34">
        <v>2789.7</v>
      </c>
      <c r="D164" s="35">
        <v>2810.67</v>
      </c>
      <c r="E164" s="33"/>
      <c r="F164" s="33" t="s">
        <v>598</v>
      </c>
      <c r="G164" s="33" t="s">
        <v>738</v>
      </c>
      <c r="H164" s="34">
        <v>2789.7</v>
      </c>
      <c r="I164" s="35">
        <v>2810.67</v>
      </c>
      <c r="J164" s="9"/>
      <c r="K164" s="36">
        <f t="shared" si="8"/>
        <v>0</v>
      </c>
      <c r="L164" s="36">
        <f t="shared" si="8"/>
        <v>0</v>
      </c>
      <c r="M164" s="34">
        <f t="shared" si="9"/>
        <v>0</v>
      </c>
      <c r="N164" s="34">
        <f t="shared" si="9"/>
        <v>0</v>
      </c>
      <c r="O164" s="36"/>
    </row>
    <row r="165" spans="1:15">
      <c r="A165" s="33" t="s">
        <v>599</v>
      </c>
      <c r="B165" s="33" t="s">
        <v>750</v>
      </c>
      <c r="C165" s="34">
        <v>169.9</v>
      </c>
      <c r="D165" s="35">
        <v>173.3</v>
      </c>
      <c r="E165" s="33"/>
      <c r="F165" s="33" t="s">
        <v>599</v>
      </c>
      <c r="G165" s="33" t="s">
        <v>750</v>
      </c>
      <c r="H165" s="34">
        <v>169.9</v>
      </c>
      <c r="I165" s="35">
        <v>173.3</v>
      </c>
      <c r="J165" s="9"/>
      <c r="K165" s="36">
        <f t="shared" si="8"/>
        <v>0</v>
      </c>
      <c r="L165" s="36">
        <f t="shared" si="8"/>
        <v>0</v>
      </c>
      <c r="M165" s="34">
        <f t="shared" si="9"/>
        <v>0</v>
      </c>
      <c r="N165" s="34">
        <f t="shared" si="9"/>
        <v>0</v>
      </c>
      <c r="O165" s="36"/>
    </row>
    <row r="166" spans="1:15">
      <c r="A166" s="33" t="s">
        <v>600</v>
      </c>
      <c r="B166" s="33" t="s">
        <v>751</v>
      </c>
      <c r="C166" s="34">
        <v>189.9</v>
      </c>
      <c r="D166" s="35">
        <v>196.89</v>
      </c>
      <c r="E166" s="33"/>
      <c r="F166" s="33" t="s">
        <v>600</v>
      </c>
      <c r="G166" s="33" t="s">
        <v>751</v>
      </c>
      <c r="H166" s="34">
        <v>189.9</v>
      </c>
      <c r="I166" s="35">
        <v>196.89</v>
      </c>
      <c r="J166" s="9"/>
      <c r="K166" s="36">
        <f t="shared" si="8"/>
        <v>0</v>
      </c>
      <c r="L166" s="36">
        <f t="shared" si="8"/>
        <v>0</v>
      </c>
      <c r="M166" s="34">
        <f t="shared" si="9"/>
        <v>0</v>
      </c>
      <c r="N166" s="34">
        <f t="shared" si="9"/>
        <v>0</v>
      </c>
      <c r="O166" s="36"/>
    </row>
    <row r="167" spans="1:15">
      <c r="A167" s="33" t="s">
        <v>601</v>
      </c>
      <c r="B167" s="33" t="s">
        <v>721</v>
      </c>
      <c r="C167" s="34">
        <v>26.51</v>
      </c>
      <c r="D167" s="35">
        <v>26.51</v>
      </c>
      <c r="E167" s="33"/>
      <c r="F167" s="33" t="s">
        <v>601</v>
      </c>
      <c r="G167" s="33" t="s">
        <v>721</v>
      </c>
      <c r="H167" s="34">
        <v>26.51</v>
      </c>
      <c r="I167" s="35">
        <v>26.51</v>
      </c>
      <c r="J167" s="9"/>
      <c r="K167" s="36">
        <f t="shared" si="8"/>
        <v>0</v>
      </c>
      <c r="L167" s="36">
        <f t="shared" si="8"/>
        <v>0</v>
      </c>
      <c r="M167" s="34">
        <f t="shared" si="9"/>
        <v>0</v>
      </c>
      <c r="N167" s="34">
        <f t="shared" si="9"/>
        <v>0</v>
      </c>
      <c r="O167" s="36"/>
    </row>
    <row r="168" spans="1:15">
      <c r="A168" s="33" t="s">
        <v>602</v>
      </c>
      <c r="B168" s="33" t="s">
        <v>738</v>
      </c>
      <c r="C168" s="34">
        <v>2789.7</v>
      </c>
      <c r="D168" s="35">
        <v>2810.67</v>
      </c>
      <c r="E168" s="33"/>
      <c r="F168" s="33" t="s">
        <v>602</v>
      </c>
      <c r="G168" s="33" t="s">
        <v>738</v>
      </c>
      <c r="H168" s="34">
        <v>2789.7</v>
      </c>
      <c r="I168" s="35">
        <v>2810.67</v>
      </c>
      <c r="J168" s="9"/>
      <c r="K168" s="36">
        <f t="shared" si="8"/>
        <v>0</v>
      </c>
      <c r="L168" s="36">
        <f t="shared" si="8"/>
        <v>0</v>
      </c>
      <c r="M168" s="34">
        <f t="shared" si="9"/>
        <v>0</v>
      </c>
      <c r="N168" s="34">
        <f t="shared" si="9"/>
        <v>0</v>
      </c>
      <c r="O168" s="36"/>
    </row>
    <row r="169" spans="1:15">
      <c r="A169" s="33" t="s">
        <v>603</v>
      </c>
      <c r="B169" s="33" t="s">
        <v>752</v>
      </c>
      <c r="C169" s="34">
        <v>999.9</v>
      </c>
      <c r="D169" s="35">
        <v>909.81</v>
      </c>
      <c r="E169" s="33"/>
      <c r="F169" s="33" t="s">
        <v>603</v>
      </c>
      <c r="G169" s="33" t="s">
        <v>752</v>
      </c>
      <c r="H169" s="34">
        <v>999.9</v>
      </c>
      <c r="I169" s="35">
        <v>909.81</v>
      </c>
      <c r="J169" s="9"/>
      <c r="K169" s="36">
        <f t="shared" si="8"/>
        <v>0</v>
      </c>
      <c r="L169" s="36">
        <f t="shared" si="8"/>
        <v>0</v>
      </c>
      <c r="M169" s="34">
        <f t="shared" si="9"/>
        <v>0</v>
      </c>
      <c r="N169" s="34">
        <f t="shared" si="9"/>
        <v>0</v>
      </c>
      <c r="O169" s="36"/>
    </row>
    <row r="170" spans="1:15">
      <c r="A170" s="33" t="s">
        <v>604</v>
      </c>
      <c r="B170" s="33" t="s">
        <v>738</v>
      </c>
      <c r="C170" s="34">
        <v>929.9</v>
      </c>
      <c r="D170" s="35">
        <v>936.89</v>
      </c>
      <c r="E170" s="33"/>
      <c r="F170" s="33" t="s">
        <v>604</v>
      </c>
      <c r="G170" s="33" t="s">
        <v>738</v>
      </c>
      <c r="H170" s="34">
        <v>929.9</v>
      </c>
      <c r="I170" s="35">
        <v>936.89</v>
      </c>
      <c r="J170" s="9"/>
      <c r="K170" s="36">
        <f t="shared" si="8"/>
        <v>0</v>
      </c>
      <c r="L170" s="36">
        <f t="shared" si="8"/>
        <v>0</v>
      </c>
      <c r="M170" s="34">
        <f t="shared" si="9"/>
        <v>0</v>
      </c>
      <c r="N170" s="34">
        <f t="shared" si="9"/>
        <v>0</v>
      </c>
      <c r="O170" s="36"/>
    </row>
    <row r="171" spans="1:15">
      <c r="A171" s="33" t="s">
        <v>605</v>
      </c>
      <c r="B171" s="33" t="s">
        <v>738</v>
      </c>
      <c r="C171" s="34">
        <v>2789.7</v>
      </c>
      <c r="D171" s="35">
        <v>2810.67</v>
      </c>
      <c r="E171" s="33"/>
      <c r="F171" s="33" t="s">
        <v>605</v>
      </c>
      <c r="G171" s="33" t="s">
        <v>738</v>
      </c>
      <c r="H171" s="34">
        <v>2789.7</v>
      </c>
      <c r="I171" s="35">
        <v>2810.67</v>
      </c>
      <c r="J171" s="9"/>
      <c r="K171" s="36">
        <f t="shared" si="8"/>
        <v>0</v>
      </c>
      <c r="L171" s="36">
        <f t="shared" si="8"/>
        <v>0</v>
      </c>
      <c r="M171" s="34">
        <f t="shared" si="9"/>
        <v>0</v>
      </c>
      <c r="N171" s="34">
        <f t="shared" si="9"/>
        <v>0</v>
      </c>
      <c r="O171" s="36"/>
    </row>
    <row r="172" spans="1:15">
      <c r="A172" s="33" t="s">
        <v>606</v>
      </c>
      <c r="B172" s="33" t="s">
        <v>753</v>
      </c>
      <c r="C172" s="34">
        <v>255.9</v>
      </c>
      <c r="D172" s="35">
        <v>261.02</v>
      </c>
      <c r="E172" s="33"/>
      <c r="F172" s="33" t="s">
        <v>606</v>
      </c>
      <c r="G172" s="33" t="s">
        <v>753</v>
      </c>
      <c r="H172" s="34">
        <v>255.9</v>
      </c>
      <c r="I172" s="35">
        <v>261.02</v>
      </c>
      <c r="J172" s="9"/>
      <c r="K172" s="36">
        <f t="shared" si="8"/>
        <v>0</v>
      </c>
      <c r="L172" s="36">
        <f t="shared" si="8"/>
        <v>0</v>
      </c>
      <c r="M172" s="34">
        <f t="shared" si="9"/>
        <v>0</v>
      </c>
      <c r="N172" s="34">
        <f t="shared" si="9"/>
        <v>0</v>
      </c>
      <c r="O172" s="36"/>
    </row>
    <row r="173" spans="1:15">
      <c r="A173" s="33" t="s">
        <v>607</v>
      </c>
      <c r="B173" s="33" t="s">
        <v>721</v>
      </c>
      <c r="C173" s="34">
        <v>15.86</v>
      </c>
      <c r="D173" s="35">
        <v>15.86</v>
      </c>
      <c r="E173" s="33"/>
      <c r="F173" s="33" t="s">
        <v>607</v>
      </c>
      <c r="G173" s="33" t="s">
        <v>721</v>
      </c>
      <c r="H173" s="34">
        <v>15.86</v>
      </c>
      <c r="I173" s="35">
        <v>15.86</v>
      </c>
      <c r="J173" s="9"/>
      <c r="K173" s="36">
        <f t="shared" si="8"/>
        <v>0</v>
      </c>
      <c r="L173" s="36">
        <f t="shared" si="8"/>
        <v>0</v>
      </c>
      <c r="M173" s="34">
        <f t="shared" si="9"/>
        <v>0</v>
      </c>
      <c r="N173" s="34">
        <f t="shared" si="9"/>
        <v>0</v>
      </c>
      <c r="O173" s="36"/>
    </row>
    <row r="174" spans="1:15">
      <c r="A174" s="33" t="s">
        <v>608</v>
      </c>
      <c r="B174" s="33" t="s">
        <v>740</v>
      </c>
      <c r="C174" s="34">
        <v>6499.99</v>
      </c>
      <c r="D174" s="35">
        <v>6519.97</v>
      </c>
      <c r="E174" s="33"/>
      <c r="F174" s="33" t="s">
        <v>608</v>
      </c>
      <c r="G174" s="33" t="s">
        <v>740</v>
      </c>
      <c r="H174" s="34">
        <v>6499.99</v>
      </c>
      <c r="I174" s="35">
        <v>6519.97</v>
      </c>
      <c r="J174" s="9"/>
      <c r="K174" s="36">
        <f t="shared" si="8"/>
        <v>0</v>
      </c>
      <c r="L174" s="36">
        <f t="shared" si="8"/>
        <v>0</v>
      </c>
      <c r="M174" s="34">
        <f t="shared" si="9"/>
        <v>0</v>
      </c>
      <c r="N174" s="34">
        <f t="shared" si="9"/>
        <v>0</v>
      </c>
      <c r="O174" s="36"/>
    </row>
    <row r="175" spans="1:15">
      <c r="A175" s="33" t="s">
        <v>608</v>
      </c>
      <c r="B175" s="33" t="s">
        <v>741</v>
      </c>
      <c r="C175" s="34">
        <v>6499.99</v>
      </c>
      <c r="D175" s="35">
        <v>6519.97</v>
      </c>
      <c r="E175" s="33"/>
      <c r="F175" s="33" t="s">
        <v>608</v>
      </c>
      <c r="G175" s="33" t="s">
        <v>741</v>
      </c>
      <c r="H175" s="34">
        <v>6499.99</v>
      </c>
      <c r="I175" s="35">
        <v>6519.97</v>
      </c>
      <c r="J175" s="9"/>
      <c r="K175" s="36">
        <f t="shared" si="8"/>
        <v>0</v>
      </c>
      <c r="L175" s="36">
        <f t="shared" si="8"/>
        <v>0</v>
      </c>
      <c r="M175" s="34">
        <f t="shared" si="9"/>
        <v>0</v>
      </c>
      <c r="N175" s="34">
        <f t="shared" si="9"/>
        <v>0</v>
      </c>
      <c r="O175" s="36"/>
    </row>
    <row r="176" spans="1:15">
      <c r="A176" s="37" t="s">
        <v>609</v>
      </c>
      <c r="B176" s="37" t="s">
        <v>754</v>
      </c>
      <c r="C176" s="38">
        <v>1068</v>
      </c>
      <c r="D176" s="39">
        <v>1079.8800000000001</v>
      </c>
      <c r="E176" s="37"/>
      <c r="F176" s="37" t="s">
        <v>609</v>
      </c>
      <c r="G176" s="37" t="s">
        <v>754</v>
      </c>
      <c r="H176" s="38">
        <v>178</v>
      </c>
      <c r="I176" s="39">
        <v>179.98</v>
      </c>
      <c r="J176" s="40"/>
      <c r="K176" s="41">
        <f t="shared" si="8"/>
        <v>0</v>
      </c>
      <c r="L176" s="41">
        <f t="shared" si="8"/>
        <v>0</v>
      </c>
      <c r="M176" s="38">
        <f t="shared" si="9"/>
        <v>890</v>
      </c>
      <c r="N176" s="38">
        <f t="shared" si="9"/>
        <v>899.90000000000009</v>
      </c>
      <c r="O176" s="41" t="s">
        <v>798</v>
      </c>
    </row>
    <row r="177" spans="1:15">
      <c r="A177" s="33" t="s">
        <v>610</v>
      </c>
      <c r="B177" s="33" t="s">
        <v>740</v>
      </c>
      <c r="C177" s="34">
        <v>6499.99</v>
      </c>
      <c r="D177" s="35">
        <v>6519.97</v>
      </c>
      <c r="E177" s="33"/>
      <c r="F177" s="33" t="s">
        <v>610</v>
      </c>
      <c r="G177" s="33" t="s">
        <v>740</v>
      </c>
      <c r="H177" s="34">
        <v>6499.99</v>
      </c>
      <c r="I177" s="35">
        <v>6519.97</v>
      </c>
      <c r="J177" s="9"/>
      <c r="K177" s="36">
        <f t="shared" si="8"/>
        <v>0</v>
      </c>
      <c r="L177" s="36">
        <f t="shared" si="8"/>
        <v>0</v>
      </c>
      <c r="M177" s="34">
        <f t="shared" si="9"/>
        <v>0</v>
      </c>
      <c r="N177" s="34">
        <f t="shared" si="9"/>
        <v>0</v>
      </c>
      <c r="O177" s="36"/>
    </row>
    <row r="178" spans="1:15">
      <c r="A178" s="33" t="s">
        <v>610</v>
      </c>
      <c r="B178" s="33" t="s">
        <v>741</v>
      </c>
      <c r="C178" s="34">
        <v>6499.99</v>
      </c>
      <c r="D178" s="35">
        <v>6519.97</v>
      </c>
      <c r="E178" s="33"/>
      <c r="F178" s="33" t="s">
        <v>610</v>
      </c>
      <c r="G178" s="33" t="s">
        <v>741</v>
      </c>
      <c r="H178" s="34">
        <v>6499.99</v>
      </c>
      <c r="I178" s="35">
        <v>6519.97</v>
      </c>
      <c r="J178" s="9"/>
      <c r="K178" s="36">
        <f t="shared" si="8"/>
        <v>0</v>
      </c>
      <c r="L178" s="36">
        <f t="shared" si="8"/>
        <v>0</v>
      </c>
      <c r="M178" s="34">
        <f t="shared" si="9"/>
        <v>0</v>
      </c>
      <c r="N178" s="34">
        <f t="shared" si="9"/>
        <v>0</v>
      </c>
      <c r="O178" s="36"/>
    </row>
    <row r="179" spans="1:15">
      <c r="A179" s="33" t="s">
        <v>611</v>
      </c>
      <c r="B179" s="33" t="s">
        <v>316</v>
      </c>
      <c r="C179" s="34">
        <v>422.1</v>
      </c>
      <c r="D179" s="35">
        <v>423.09</v>
      </c>
      <c r="E179" s="33"/>
      <c r="F179" s="33" t="s">
        <v>611</v>
      </c>
      <c r="G179" s="33" t="s">
        <v>316</v>
      </c>
      <c r="H179" s="34">
        <v>422.1</v>
      </c>
      <c r="I179" s="35">
        <v>423.09</v>
      </c>
      <c r="J179" s="9"/>
      <c r="K179" s="36">
        <f t="shared" si="8"/>
        <v>0</v>
      </c>
      <c r="L179" s="36">
        <f t="shared" si="8"/>
        <v>0</v>
      </c>
      <c r="M179" s="34">
        <f t="shared" si="9"/>
        <v>0</v>
      </c>
      <c r="N179" s="34">
        <f t="shared" si="9"/>
        <v>0</v>
      </c>
      <c r="O179" s="36"/>
    </row>
    <row r="180" spans="1:15">
      <c r="A180" s="33" t="s">
        <v>612</v>
      </c>
      <c r="B180" s="33" t="s">
        <v>755</v>
      </c>
      <c r="C180" s="34">
        <v>579.9</v>
      </c>
      <c r="D180" s="35">
        <v>579.9</v>
      </c>
      <c r="E180" s="33"/>
      <c r="F180" s="33" t="s">
        <v>612</v>
      </c>
      <c r="G180" s="33" t="s">
        <v>755</v>
      </c>
      <c r="H180" s="34">
        <v>579.9</v>
      </c>
      <c r="I180" s="35">
        <v>579.9</v>
      </c>
      <c r="J180" s="9"/>
      <c r="K180" s="36">
        <f t="shared" si="8"/>
        <v>0</v>
      </c>
      <c r="L180" s="36">
        <f t="shared" si="8"/>
        <v>0</v>
      </c>
      <c r="M180" s="34">
        <f t="shared" si="9"/>
        <v>0</v>
      </c>
      <c r="N180" s="34">
        <f t="shared" si="9"/>
        <v>0</v>
      </c>
      <c r="O180" s="36"/>
    </row>
    <row r="181" spans="1:15">
      <c r="A181" s="33" t="s">
        <v>613</v>
      </c>
      <c r="B181" s="33" t="s">
        <v>756</v>
      </c>
      <c r="C181" s="34">
        <v>546.89</v>
      </c>
      <c r="D181" s="35">
        <v>551.88</v>
      </c>
      <c r="E181" s="33"/>
      <c r="F181" s="33" t="s">
        <v>613</v>
      </c>
      <c r="G181" s="33" t="s">
        <v>756</v>
      </c>
      <c r="H181" s="34">
        <v>546.89</v>
      </c>
      <c r="I181" s="35">
        <v>551.88</v>
      </c>
      <c r="J181" s="9"/>
      <c r="K181" s="36">
        <f t="shared" si="8"/>
        <v>0</v>
      </c>
      <c r="L181" s="36">
        <f t="shared" si="8"/>
        <v>0</v>
      </c>
      <c r="M181" s="34">
        <f t="shared" si="9"/>
        <v>0</v>
      </c>
      <c r="N181" s="34">
        <f t="shared" si="9"/>
        <v>0</v>
      </c>
      <c r="O181" s="36"/>
    </row>
    <row r="182" spans="1:15">
      <c r="A182" s="33" t="s">
        <v>614</v>
      </c>
      <c r="B182" s="33" t="s">
        <v>740</v>
      </c>
      <c r="C182" s="34">
        <v>6499.99</v>
      </c>
      <c r="D182" s="35">
        <v>6519.97</v>
      </c>
      <c r="E182" s="33"/>
      <c r="F182" s="33" t="s">
        <v>614</v>
      </c>
      <c r="G182" s="33" t="s">
        <v>740</v>
      </c>
      <c r="H182" s="34">
        <v>6499.99</v>
      </c>
      <c r="I182" s="35">
        <v>6519.97</v>
      </c>
      <c r="J182" s="9"/>
      <c r="K182" s="36">
        <f t="shared" si="8"/>
        <v>0</v>
      </c>
      <c r="L182" s="36">
        <f t="shared" si="8"/>
        <v>0</v>
      </c>
      <c r="M182" s="34">
        <f t="shared" si="9"/>
        <v>0</v>
      </c>
      <c r="N182" s="34">
        <f t="shared" si="9"/>
        <v>0</v>
      </c>
      <c r="O182" s="36"/>
    </row>
    <row r="183" spans="1:15">
      <c r="A183" s="33" t="s">
        <v>614</v>
      </c>
      <c r="B183" s="33" t="s">
        <v>741</v>
      </c>
      <c r="C183" s="34">
        <v>6499.99</v>
      </c>
      <c r="D183" s="35">
        <v>6519.97</v>
      </c>
      <c r="E183" s="33"/>
      <c r="F183" s="33" t="s">
        <v>614</v>
      </c>
      <c r="G183" s="33" t="s">
        <v>741</v>
      </c>
      <c r="H183" s="34">
        <v>6499.99</v>
      </c>
      <c r="I183" s="35">
        <v>6519.97</v>
      </c>
      <c r="J183" s="9"/>
      <c r="K183" s="36">
        <f t="shared" si="8"/>
        <v>0</v>
      </c>
      <c r="L183" s="36">
        <f t="shared" si="8"/>
        <v>0</v>
      </c>
      <c r="M183" s="34">
        <f t="shared" si="9"/>
        <v>0</v>
      </c>
      <c r="N183" s="34">
        <f t="shared" si="9"/>
        <v>0</v>
      </c>
      <c r="O183" s="36"/>
    </row>
    <row r="184" spans="1:15">
      <c r="A184" s="33" t="s">
        <v>615</v>
      </c>
      <c r="B184" s="33" t="s">
        <v>755</v>
      </c>
      <c r="C184" s="34">
        <v>579.9</v>
      </c>
      <c r="D184" s="35">
        <v>609.89</v>
      </c>
      <c r="E184" s="33"/>
      <c r="F184" s="33" t="s">
        <v>615</v>
      </c>
      <c r="G184" s="33" t="s">
        <v>755</v>
      </c>
      <c r="H184" s="34">
        <v>579.9</v>
      </c>
      <c r="I184" s="35">
        <v>609.89</v>
      </c>
      <c r="J184" s="9"/>
      <c r="K184" s="36">
        <f t="shared" si="8"/>
        <v>0</v>
      </c>
      <c r="L184" s="36">
        <f t="shared" si="8"/>
        <v>0</v>
      </c>
      <c r="M184" s="34">
        <f t="shared" si="9"/>
        <v>0</v>
      </c>
      <c r="N184" s="34">
        <f t="shared" si="9"/>
        <v>0</v>
      </c>
      <c r="O184" s="36"/>
    </row>
    <row r="185" spans="1:15">
      <c r="A185" s="33" t="s">
        <v>616</v>
      </c>
      <c r="B185" s="33" t="s">
        <v>315</v>
      </c>
      <c r="C185" s="34">
        <v>56.32</v>
      </c>
      <c r="D185" s="35">
        <v>56.32</v>
      </c>
      <c r="E185" s="33"/>
      <c r="F185" s="33" t="s">
        <v>616</v>
      </c>
      <c r="G185" s="33" t="s">
        <v>315</v>
      </c>
      <c r="H185" s="34">
        <v>56.32</v>
      </c>
      <c r="I185" s="35">
        <v>56.32</v>
      </c>
      <c r="J185" s="9"/>
      <c r="K185" s="36">
        <f t="shared" si="8"/>
        <v>0</v>
      </c>
      <c r="L185" s="36">
        <f t="shared" si="8"/>
        <v>0</v>
      </c>
      <c r="M185" s="34">
        <f t="shared" si="9"/>
        <v>0</v>
      </c>
      <c r="N185" s="34">
        <f t="shared" si="9"/>
        <v>0</v>
      </c>
      <c r="O185" s="36"/>
    </row>
    <row r="186" spans="1:15">
      <c r="A186" s="33" t="s">
        <v>617</v>
      </c>
      <c r="B186" s="33" t="s">
        <v>756</v>
      </c>
      <c r="C186" s="34">
        <v>546.89</v>
      </c>
      <c r="D186" s="35">
        <v>551.88</v>
      </c>
      <c r="E186" s="33"/>
      <c r="F186" s="33" t="s">
        <v>617</v>
      </c>
      <c r="G186" s="33" t="s">
        <v>756</v>
      </c>
      <c r="H186" s="34">
        <v>546.89</v>
      </c>
      <c r="I186" s="35">
        <v>551.88</v>
      </c>
      <c r="J186" s="9"/>
      <c r="K186" s="36">
        <f t="shared" si="8"/>
        <v>0</v>
      </c>
      <c r="L186" s="36">
        <f t="shared" si="8"/>
        <v>0</v>
      </c>
      <c r="M186" s="34">
        <f t="shared" si="9"/>
        <v>0</v>
      </c>
      <c r="N186" s="34">
        <f t="shared" si="9"/>
        <v>0</v>
      </c>
      <c r="O186" s="36"/>
    </row>
    <row r="187" spans="1:15">
      <c r="A187" s="33" t="s">
        <v>618</v>
      </c>
      <c r="B187" s="33" t="s">
        <v>756</v>
      </c>
      <c r="C187" s="34">
        <v>546.89</v>
      </c>
      <c r="D187" s="35">
        <v>551.88</v>
      </c>
      <c r="E187" s="33"/>
      <c r="F187" s="33" t="s">
        <v>618</v>
      </c>
      <c r="G187" s="33" t="s">
        <v>756</v>
      </c>
      <c r="H187" s="34">
        <v>546.89</v>
      </c>
      <c r="I187" s="35">
        <v>551.88</v>
      </c>
      <c r="J187" s="9"/>
      <c r="K187" s="36">
        <f t="shared" si="8"/>
        <v>0</v>
      </c>
      <c r="L187" s="36">
        <f t="shared" si="8"/>
        <v>0</v>
      </c>
      <c r="M187" s="34">
        <f t="shared" si="9"/>
        <v>0</v>
      </c>
      <c r="N187" s="34">
        <f t="shared" si="9"/>
        <v>0</v>
      </c>
      <c r="O187" s="36"/>
    </row>
    <row r="188" spans="1:15">
      <c r="A188" s="37" t="s">
        <v>619</v>
      </c>
      <c r="B188" s="37" t="s">
        <v>756</v>
      </c>
      <c r="C188" s="38">
        <v>16406.7</v>
      </c>
      <c r="D188" s="39">
        <v>16556.400000000001</v>
      </c>
      <c r="E188" s="37"/>
      <c r="F188" s="37" t="s">
        <v>619</v>
      </c>
      <c r="G188" s="37" t="s">
        <v>756</v>
      </c>
      <c r="H188" s="38">
        <v>2734.45</v>
      </c>
      <c r="I188" s="39">
        <v>2759.4</v>
      </c>
      <c r="J188" s="40"/>
      <c r="K188" s="41">
        <f t="shared" ref="K188:L251" si="10">IF(A188=F188,0,999)</f>
        <v>0</v>
      </c>
      <c r="L188" s="41">
        <f t="shared" si="10"/>
        <v>0</v>
      </c>
      <c r="M188" s="38">
        <f t="shared" ref="M188:N251" si="11">C188-H188</f>
        <v>13672.25</v>
      </c>
      <c r="N188" s="38">
        <f t="shared" si="11"/>
        <v>13797.000000000002</v>
      </c>
      <c r="O188" s="41" t="s">
        <v>798</v>
      </c>
    </row>
    <row r="189" spans="1:15">
      <c r="A189" s="33" t="s">
        <v>620</v>
      </c>
      <c r="B189" s="33" t="s">
        <v>756</v>
      </c>
      <c r="C189" s="34">
        <v>546.89</v>
      </c>
      <c r="D189" s="35">
        <v>551.88</v>
      </c>
      <c r="E189" s="33"/>
      <c r="F189" s="33" t="s">
        <v>620</v>
      </c>
      <c r="G189" s="33" t="s">
        <v>756</v>
      </c>
      <c r="H189" s="34">
        <v>546.89</v>
      </c>
      <c r="I189" s="35">
        <v>551.88</v>
      </c>
      <c r="J189" s="9"/>
      <c r="K189" s="36">
        <f t="shared" si="10"/>
        <v>0</v>
      </c>
      <c r="L189" s="36">
        <f t="shared" si="10"/>
        <v>0</v>
      </c>
      <c r="M189" s="34">
        <f t="shared" si="11"/>
        <v>0</v>
      </c>
      <c r="N189" s="34">
        <f t="shared" si="11"/>
        <v>0</v>
      </c>
      <c r="O189" s="36"/>
    </row>
    <row r="190" spans="1:15">
      <c r="A190" s="33" t="s">
        <v>621</v>
      </c>
      <c r="B190" s="33" t="s">
        <v>756</v>
      </c>
      <c r="C190" s="34">
        <v>546.89</v>
      </c>
      <c r="D190" s="35">
        <v>551.88</v>
      </c>
      <c r="E190" s="33"/>
      <c r="F190" s="33" t="s">
        <v>621</v>
      </c>
      <c r="G190" s="33" t="s">
        <v>756</v>
      </c>
      <c r="H190" s="34">
        <v>546.89</v>
      </c>
      <c r="I190" s="35">
        <v>551.88</v>
      </c>
      <c r="J190" s="9"/>
      <c r="K190" s="36">
        <f t="shared" si="10"/>
        <v>0</v>
      </c>
      <c r="L190" s="36">
        <f t="shared" si="10"/>
        <v>0</v>
      </c>
      <c r="M190" s="34">
        <f t="shared" si="11"/>
        <v>0</v>
      </c>
      <c r="N190" s="34">
        <f t="shared" si="11"/>
        <v>0</v>
      </c>
      <c r="O190" s="36"/>
    </row>
    <row r="191" spans="1:15">
      <c r="A191" s="33" t="s">
        <v>622</v>
      </c>
      <c r="B191" s="33" t="s">
        <v>370</v>
      </c>
      <c r="C191" s="34">
        <v>100</v>
      </c>
      <c r="D191" s="35">
        <v>100</v>
      </c>
      <c r="E191" s="33"/>
      <c r="F191" s="33" t="s">
        <v>622</v>
      </c>
      <c r="G191" s="33" t="s">
        <v>370</v>
      </c>
      <c r="H191" s="34">
        <v>100</v>
      </c>
      <c r="I191" s="35">
        <v>100</v>
      </c>
      <c r="J191" s="9"/>
      <c r="K191" s="36">
        <f t="shared" si="10"/>
        <v>0</v>
      </c>
      <c r="L191" s="36">
        <f t="shared" si="10"/>
        <v>0</v>
      </c>
      <c r="M191" s="34">
        <f t="shared" si="11"/>
        <v>0</v>
      </c>
      <c r="N191" s="34">
        <f t="shared" si="11"/>
        <v>0</v>
      </c>
      <c r="O191" s="36"/>
    </row>
    <row r="192" spans="1:15">
      <c r="A192" s="33" t="s">
        <v>623</v>
      </c>
      <c r="B192" s="33" t="s">
        <v>729</v>
      </c>
      <c r="C192" s="34">
        <v>365.56</v>
      </c>
      <c r="D192" s="35">
        <v>365.56</v>
      </c>
      <c r="E192" s="33"/>
      <c r="F192" s="33" t="s">
        <v>623</v>
      </c>
      <c r="G192" s="33" t="s">
        <v>729</v>
      </c>
      <c r="H192" s="34">
        <v>365.56</v>
      </c>
      <c r="I192" s="35">
        <v>365.56</v>
      </c>
      <c r="J192" s="9"/>
      <c r="K192" s="36">
        <f t="shared" si="10"/>
        <v>0</v>
      </c>
      <c r="L192" s="36">
        <f t="shared" si="10"/>
        <v>0</v>
      </c>
      <c r="M192" s="34">
        <f t="shared" si="11"/>
        <v>0</v>
      </c>
      <c r="N192" s="34">
        <f t="shared" si="11"/>
        <v>0</v>
      </c>
      <c r="O192" s="36"/>
    </row>
    <row r="193" spans="1:15">
      <c r="A193" s="33" t="s">
        <v>624</v>
      </c>
      <c r="B193" s="33" t="s">
        <v>729</v>
      </c>
      <c r="C193" s="34">
        <v>365.56</v>
      </c>
      <c r="D193" s="35">
        <v>365.56</v>
      </c>
      <c r="E193" s="33"/>
      <c r="F193" s="33" t="s">
        <v>624</v>
      </c>
      <c r="G193" s="33" t="s">
        <v>729</v>
      </c>
      <c r="H193" s="34">
        <v>365.56</v>
      </c>
      <c r="I193" s="35">
        <v>365.56</v>
      </c>
      <c r="J193" s="9"/>
      <c r="K193" s="36">
        <f t="shared" si="10"/>
        <v>0</v>
      </c>
      <c r="L193" s="36">
        <f t="shared" si="10"/>
        <v>0</v>
      </c>
      <c r="M193" s="34">
        <f t="shared" si="11"/>
        <v>0</v>
      </c>
      <c r="N193" s="34">
        <f t="shared" si="11"/>
        <v>0</v>
      </c>
      <c r="O193" s="36"/>
    </row>
    <row r="194" spans="1:15">
      <c r="A194" s="33" t="s">
        <v>625</v>
      </c>
      <c r="B194" s="33" t="s">
        <v>729</v>
      </c>
      <c r="C194" s="34">
        <v>365.56</v>
      </c>
      <c r="D194" s="35">
        <v>365.56</v>
      </c>
      <c r="E194" s="33"/>
      <c r="F194" s="33" t="s">
        <v>625</v>
      </c>
      <c r="G194" s="33" t="s">
        <v>729</v>
      </c>
      <c r="H194" s="34">
        <v>365.56</v>
      </c>
      <c r="I194" s="35">
        <v>365.56</v>
      </c>
      <c r="J194" s="9"/>
      <c r="K194" s="36">
        <f t="shared" si="10"/>
        <v>0</v>
      </c>
      <c r="L194" s="36">
        <f t="shared" si="10"/>
        <v>0</v>
      </c>
      <c r="M194" s="34">
        <f t="shared" si="11"/>
        <v>0</v>
      </c>
      <c r="N194" s="34">
        <f t="shared" si="11"/>
        <v>0</v>
      </c>
      <c r="O194" s="36"/>
    </row>
    <row r="195" spans="1:15">
      <c r="A195" s="33" t="s">
        <v>626</v>
      </c>
      <c r="B195" s="33" t="s">
        <v>732</v>
      </c>
      <c r="C195" s="34">
        <v>67.8</v>
      </c>
      <c r="D195" s="35">
        <v>69.2</v>
      </c>
      <c r="E195" s="33"/>
      <c r="F195" s="33" t="s">
        <v>626</v>
      </c>
      <c r="G195" s="33" t="s">
        <v>732</v>
      </c>
      <c r="H195" s="34">
        <v>67.8</v>
      </c>
      <c r="I195" s="35">
        <v>69.2</v>
      </c>
      <c r="J195" s="9"/>
      <c r="K195" s="36">
        <f t="shared" si="10"/>
        <v>0</v>
      </c>
      <c r="L195" s="36">
        <f t="shared" si="10"/>
        <v>0</v>
      </c>
      <c r="M195" s="34">
        <f t="shared" si="11"/>
        <v>0</v>
      </c>
      <c r="N195" s="34">
        <f t="shared" si="11"/>
        <v>0</v>
      </c>
      <c r="O195" s="36"/>
    </row>
    <row r="196" spans="1:15">
      <c r="A196" s="33" t="s">
        <v>627</v>
      </c>
      <c r="B196" s="33" t="s">
        <v>757</v>
      </c>
      <c r="C196" s="34">
        <v>199.99</v>
      </c>
      <c r="D196" s="35">
        <v>239.99</v>
      </c>
      <c r="E196" s="33"/>
      <c r="F196" s="33" t="s">
        <v>627</v>
      </c>
      <c r="G196" s="33" t="s">
        <v>757</v>
      </c>
      <c r="H196" s="34">
        <v>199.99</v>
      </c>
      <c r="I196" s="35">
        <v>239.99</v>
      </c>
      <c r="J196" s="9"/>
      <c r="K196" s="36">
        <f t="shared" si="10"/>
        <v>0</v>
      </c>
      <c r="L196" s="36">
        <f t="shared" si="10"/>
        <v>0</v>
      </c>
      <c r="M196" s="34">
        <f t="shared" si="11"/>
        <v>0</v>
      </c>
      <c r="N196" s="34">
        <f t="shared" si="11"/>
        <v>0</v>
      </c>
      <c r="O196" s="36"/>
    </row>
    <row r="197" spans="1:15">
      <c r="A197" s="33" t="s">
        <v>628</v>
      </c>
      <c r="B197" s="33" t="s">
        <v>757</v>
      </c>
      <c r="C197" s="34">
        <v>199.99</v>
      </c>
      <c r="D197" s="35">
        <v>239.99</v>
      </c>
      <c r="E197" s="33"/>
      <c r="F197" s="33" t="s">
        <v>628</v>
      </c>
      <c r="G197" s="33" t="s">
        <v>757</v>
      </c>
      <c r="H197" s="34">
        <v>199.99</v>
      </c>
      <c r="I197" s="35">
        <v>239.99</v>
      </c>
      <c r="J197" s="9"/>
      <c r="K197" s="36">
        <f t="shared" si="10"/>
        <v>0</v>
      </c>
      <c r="L197" s="36">
        <f t="shared" si="10"/>
        <v>0</v>
      </c>
      <c r="M197" s="34">
        <f t="shared" si="11"/>
        <v>0</v>
      </c>
      <c r="N197" s="34">
        <f t="shared" si="11"/>
        <v>0</v>
      </c>
      <c r="O197" s="36"/>
    </row>
    <row r="198" spans="1:15">
      <c r="A198" s="33" t="s">
        <v>629</v>
      </c>
      <c r="B198" s="33" t="s">
        <v>758</v>
      </c>
      <c r="C198" s="34">
        <v>99</v>
      </c>
      <c r="D198" s="35">
        <v>99</v>
      </c>
      <c r="E198" s="33"/>
      <c r="F198" s="33" t="s">
        <v>629</v>
      </c>
      <c r="G198" s="33" t="s">
        <v>758</v>
      </c>
      <c r="H198" s="34">
        <v>99</v>
      </c>
      <c r="I198" s="35">
        <v>99</v>
      </c>
      <c r="J198" s="9"/>
      <c r="K198" s="36">
        <f t="shared" si="10"/>
        <v>0</v>
      </c>
      <c r="L198" s="36">
        <f t="shared" si="10"/>
        <v>0</v>
      </c>
      <c r="M198" s="34">
        <f t="shared" si="11"/>
        <v>0</v>
      </c>
      <c r="N198" s="34">
        <f t="shared" si="11"/>
        <v>0</v>
      </c>
      <c r="O198" s="36"/>
    </row>
    <row r="199" spans="1:15">
      <c r="A199" s="33" t="s">
        <v>630</v>
      </c>
      <c r="B199" s="33" t="s">
        <v>758</v>
      </c>
      <c r="C199" s="34">
        <v>99</v>
      </c>
      <c r="D199" s="35">
        <v>99</v>
      </c>
      <c r="E199" s="33"/>
      <c r="F199" s="33" t="s">
        <v>630</v>
      </c>
      <c r="G199" s="33" t="s">
        <v>758</v>
      </c>
      <c r="H199" s="34">
        <v>99</v>
      </c>
      <c r="I199" s="35">
        <v>99</v>
      </c>
      <c r="J199" s="9"/>
      <c r="K199" s="36">
        <f t="shared" si="10"/>
        <v>0</v>
      </c>
      <c r="L199" s="36">
        <f t="shared" si="10"/>
        <v>0</v>
      </c>
      <c r="M199" s="34">
        <f t="shared" si="11"/>
        <v>0</v>
      </c>
      <c r="N199" s="34">
        <f t="shared" si="11"/>
        <v>0</v>
      </c>
      <c r="O199" s="36"/>
    </row>
    <row r="200" spans="1:15">
      <c r="A200" s="33" t="s">
        <v>631</v>
      </c>
      <c r="B200" s="33" t="s">
        <v>759</v>
      </c>
      <c r="C200" s="34">
        <v>109.9</v>
      </c>
      <c r="D200" s="35">
        <v>112.1</v>
      </c>
      <c r="E200" s="33"/>
      <c r="F200" s="33" t="s">
        <v>631</v>
      </c>
      <c r="G200" s="33" t="s">
        <v>759</v>
      </c>
      <c r="H200" s="34">
        <v>109.9</v>
      </c>
      <c r="I200" s="35">
        <v>112.1</v>
      </c>
      <c r="J200" s="9"/>
      <c r="K200" s="36">
        <f t="shared" si="10"/>
        <v>0</v>
      </c>
      <c r="L200" s="36">
        <f t="shared" si="10"/>
        <v>0</v>
      </c>
      <c r="M200" s="34">
        <f t="shared" si="11"/>
        <v>0</v>
      </c>
      <c r="N200" s="34">
        <f t="shared" si="11"/>
        <v>0</v>
      </c>
      <c r="O200" s="36"/>
    </row>
    <row r="201" spans="1:15">
      <c r="A201" s="33" t="s">
        <v>632</v>
      </c>
      <c r="B201" s="33" t="s">
        <v>757</v>
      </c>
      <c r="C201" s="34">
        <v>199.99</v>
      </c>
      <c r="D201" s="35">
        <v>239.99</v>
      </c>
      <c r="E201" s="33"/>
      <c r="F201" s="33" t="s">
        <v>632</v>
      </c>
      <c r="G201" s="33" t="s">
        <v>757</v>
      </c>
      <c r="H201" s="34">
        <v>199.99</v>
      </c>
      <c r="I201" s="35">
        <v>239.99</v>
      </c>
      <c r="J201" s="9"/>
      <c r="K201" s="36">
        <f t="shared" si="10"/>
        <v>0</v>
      </c>
      <c r="L201" s="36">
        <f t="shared" si="10"/>
        <v>0</v>
      </c>
      <c r="M201" s="34">
        <f t="shared" si="11"/>
        <v>0</v>
      </c>
      <c r="N201" s="34">
        <f t="shared" si="11"/>
        <v>0</v>
      </c>
      <c r="O201" s="36"/>
    </row>
    <row r="202" spans="1:15">
      <c r="A202" s="33" t="s">
        <v>633</v>
      </c>
      <c r="B202" s="33" t="s">
        <v>757</v>
      </c>
      <c r="C202" s="34">
        <v>199.99</v>
      </c>
      <c r="D202" s="35">
        <v>239.99</v>
      </c>
      <c r="E202" s="33"/>
      <c r="F202" s="33" t="s">
        <v>633</v>
      </c>
      <c r="G202" s="33" t="s">
        <v>757</v>
      </c>
      <c r="H202" s="34">
        <v>199.99</v>
      </c>
      <c r="I202" s="35">
        <v>239.99</v>
      </c>
      <c r="J202" s="9"/>
      <c r="K202" s="36">
        <f t="shared" si="10"/>
        <v>0</v>
      </c>
      <c r="L202" s="36">
        <f t="shared" si="10"/>
        <v>0</v>
      </c>
      <c r="M202" s="34">
        <f t="shared" si="11"/>
        <v>0</v>
      </c>
      <c r="N202" s="34">
        <f t="shared" si="11"/>
        <v>0</v>
      </c>
      <c r="O202" s="36"/>
    </row>
    <row r="203" spans="1:15">
      <c r="A203" s="33" t="s">
        <v>634</v>
      </c>
      <c r="B203" s="33" t="s">
        <v>757</v>
      </c>
      <c r="C203" s="34">
        <v>199.99</v>
      </c>
      <c r="D203" s="35">
        <v>239.99</v>
      </c>
      <c r="E203" s="33"/>
      <c r="F203" s="33" t="s">
        <v>634</v>
      </c>
      <c r="G203" s="33" t="s">
        <v>757</v>
      </c>
      <c r="H203" s="34">
        <v>199.99</v>
      </c>
      <c r="I203" s="35">
        <v>239.99</v>
      </c>
      <c r="J203" s="9"/>
      <c r="K203" s="36">
        <f t="shared" si="10"/>
        <v>0</v>
      </c>
      <c r="L203" s="36">
        <f t="shared" si="10"/>
        <v>0</v>
      </c>
      <c r="M203" s="34">
        <f t="shared" si="11"/>
        <v>0</v>
      </c>
      <c r="N203" s="34">
        <f t="shared" si="11"/>
        <v>0</v>
      </c>
      <c r="O203" s="36"/>
    </row>
    <row r="204" spans="1:15">
      <c r="A204" s="33" t="s">
        <v>635</v>
      </c>
      <c r="B204" s="33" t="s">
        <v>760</v>
      </c>
      <c r="C204" s="34">
        <v>299</v>
      </c>
      <c r="D204" s="35">
        <v>300.92</v>
      </c>
      <c r="E204" s="33"/>
      <c r="F204" s="33" t="s">
        <v>635</v>
      </c>
      <c r="G204" s="33" t="s">
        <v>760</v>
      </c>
      <c r="H204" s="34">
        <v>299</v>
      </c>
      <c r="I204" s="35">
        <v>300.92</v>
      </c>
      <c r="J204" s="9"/>
      <c r="K204" s="36">
        <f t="shared" si="10"/>
        <v>0</v>
      </c>
      <c r="L204" s="36">
        <f t="shared" si="10"/>
        <v>0</v>
      </c>
      <c r="M204" s="34">
        <f t="shared" si="11"/>
        <v>0</v>
      </c>
      <c r="N204" s="34">
        <f t="shared" si="11"/>
        <v>0</v>
      </c>
      <c r="O204" s="36"/>
    </row>
    <row r="205" spans="1:15">
      <c r="A205" s="33" t="s">
        <v>636</v>
      </c>
      <c r="B205" s="33" t="s">
        <v>760</v>
      </c>
      <c r="C205" s="34">
        <v>299</v>
      </c>
      <c r="D205" s="35">
        <v>300.92</v>
      </c>
      <c r="E205" s="33"/>
      <c r="F205" s="33" t="s">
        <v>636</v>
      </c>
      <c r="G205" s="33" t="s">
        <v>760</v>
      </c>
      <c r="H205" s="34">
        <v>299</v>
      </c>
      <c r="I205" s="35">
        <v>300.92</v>
      </c>
      <c r="J205" s="9"/>
      <c r="K205" s="36">
        <f t="shared" si="10"/>
        <v>0</v>
      </c>
      <c r="L205" s="36">
        <f t="shared" si="10"/>
        <v>0</v>
      </c>
      <c r="M205" s="34">
        <f t="shared" si="11"/>
        <v>0</v>
      </c>
      <c r="N205" s="34">
        <f t="shared" si="11"/>
        <v>0</v>
      </c>
      <c r="O205" s="36"/>
    </row>
    <row r="206" spans="1:15">
      <c r="A206" s="33" t="s">
        <v>637</v>
      </c>
      <c r="B206" s="33" t="s">
        <v>760</v>
      </c>
      <c r="C206" s="34">
        <v>299</v>
      </c>
      <c r="D206" s="35">
        <v>300.92</v>
      </c>
      <c r="E206" s="33"/>
      <c r="F206" s="33" t="s">
        <v>637</v>
      </c>
      <c r="G206" s="33" t="s">
        <v>760</v>
      </c>
      <c r="H206" s="34">
        <v>299</v>
      </c>
      <c r="I206" s="35">
        <v>300.92</v>
      </c>
      <c r="J206" s="9"/>
      <c r="K206" s="36">
        <f t="shared" si="10"/>
        <v>0</v>
      </c>
      <c r="L206" s="36">
        <f t="shared" si="10"/>
        <v>0</v>
      </c>
      <c r="M206" s="34">
        <f t="shared" si="11"/>
        <v>0</v>
      </c>
      <c r="N206" s="34">
        <f t="shared" si="11"/>
        <v>0</v>
      </c>
      <c r="O206" s="36"/>
    </row>
    <row r="207" spans="1:15">
      <c r="A207" s="33" t="s">
        <v>638</v>
      </c>
      <c r="B207" s="33" t="s">
        <v>288</v>
      </c>
      <c r="C207" s="34">
        <v>279.89999999999998</v>
      </c>
      <c r="D207" s="35">
        <v>289.89</v>
      </c>
      <c r="E207" s="33"/>
      <c r="F207" s="33" t="s">
        <v>638</v>
      </c>
      <c r="G207" s="33" t="s">
        <v>288</v>
      </c>
      <c r="H207" s="34">
        <v>279.89999999999998</v>
      </c>
      <c r="I207" s="35">
        <v>289.89</v>
      </c>
      <c r="J207" s="9"/>
      <c r="K207" s="36">
        <f t="shared" si="10"/>
        <v>0</v>
      </c>
      <c r="L207" s="36">
        <f t="shared" si="10"/>
        <v>0</v>
      </c>
      <c r="M207" s="34">
        <f t="shared" si="11"/>
        <v>0</v>
      </c>
      <c r="N207" s="34">
        <f t="shared" si="11"/>
        <v>0</v>
      </c>
      <c r="O207" s="36"/>
    </row>
    <row r="208" spans="1:15">
      <c r="A208" s="33" t="s">
        <v>639</v>
      </c>
      <c r="B208" s="33" t="s">
        <v>288</v>
      </c>
      <c r="C208" s="34">
        <v>279.89999999999998</v>
      </c>
      <c r="D208" s="35">
        <v>289.89</v>
      </c>
      <c r="E208" s="33"/>
      <c r="F208" s="33" t="s">
        <v>639</v>
      </c>
      <c r="G208" s="33" t="s">
        <v>288</v>
      </c>
      <c r="H208" s="34">
        <v>279.89999999999998</v>
      </c>
      <c r="I208" s="35">
        <v>289.89</v>
      </c>
      <c r="J208" s="9"/>
      <c r="K208" s="36">
        <f t="shared" si="10"/>
        <v>0</v>
      </c>
      <c r="L208" s="36">
        <f t="shared" si="10"/>
        <v>0</v>
      </c>
      <c r="M208" s="34">
        <f t="shared" si="11"/>
        <v>0</v>
      </c>
      <c r="N208" s="34">
        <f t="shared" si="11"/>
        <v>0</v>
      </c>
      <c r="O208" s="36"/>
    </row>
    <row r="209" spans="1:15">
      <c r="A209" s="33" t="s">
        <v>640</v>
      </c>
      <c r="B209" s="33" t="s">
        <v>288</v>
      </c>
      <c r="C209" s="34">
        <v>279.89999999999998</v>
      </c>
      <c r="D209" s="35">
        <v>289.89</v>
      </c>
      <c r="E209" s="33"/>
      <c r="F209" s="33" t="s">
        <v>640</v>
      </c>
      <c r="G209" s="33" t="s">
        <v>288</v>
      </c>
      <c r="H209" s="34">
        <v>279.89999999999998</v>
      </c>
      <c r="I209" s="35">
        <v>289.89</v>
      </c>
      <c r="J209" s="9"/>
      <c r="K209" s="36">
        <f t="shared" si="10"/>
        <v>0</v>
      </c>
      <c r="L209" s="36">
        <f t="shared" si="10"/>
        <v>0</v>
      </c>
      <c r="M209" s="34">
        <f t="shared" si="11"/>
        <v>0</v>
      </c>
      <c r="N209" s="34">
        <f t="shared" si="11"/>
        <v>0</v>
      </c>
      <c r="O209" s="36"/>
    </row>
    <row r="210" spans="1:15">
      <c r="A210" s="33" t="s">
        <v>641</v>
      </c>
      <c r="B210" s="33" t="s">
        <v>288</v>
      </c>
      <c r="C210" s="34">
        <v>279.89999999999998</v>
      </c>
      <c r="D210" s="35">
        <v>289.89</v>
      </c>
      <c r="E210" s="33"/>
      <c r="F210" s="33" t="s">
        <v>641</v>
      </c>
      <c r="G210" s="33" t="s">
        <v>288</v>
      </c>
      <c r="H210" s="34">
        <v>279.89999999999998</v>
      </c>
      <c r="I210" s="35">
        <v>289.89</v>
      </c>
      <c r="J210" s="9"/>
      <c r="K210" s="36">
        <f t="shared" si="10"/>
        <v>0</v>
      </c>
      <c r="L210" s="36">
        <f t="shared" si="10"/>
        <v>0</v>
      </c>
      <c r="M210" s="34">
        <f t="shared" si="11"/>
        <v>0</v>
      </c>
      <c r="N210" s="34">
        <f t="shared" si="11"/>
        <v>0</v>
      </c>
      <c r="O210" s="36"/>
    </row>
    <row r="211" spans="1:15">
      <c r="A211" s="33" t="s">
        <v>642</v>
      </c>
      <c r="B211" s="33" t="s">
        <v>288</v>
      </c>
      <c r="C211" s="34">
        <v>279.89999999999998</v>
      </c>
      <c r="D211" s="35">
        <v>289.89</v>
      </c>
      <c r="E211" s="33"/>
      <c r="F211" s="33" t="s">
        <v>642</v>
      </c>
      <c r="G211" s="33" t="s">
        <v>288</v>
      </c>
      <c r="H211" s="34">
        <v>279.89999999999998</v>
      </c>
      <c r="I211" s="35">
        <v>289.89</v>
      </c>
      <c r="J211" s="9"/>
      <c r="K211" s="36">
        <f t="shared" si="10"/>
        <v>0</v>
      </c>
      <c r="L211" s="36">
        <f t="shared" si="10"/>
        <v>0</v>
      </c>
      <c r="M211" s="34">
        <f t="shared" si="11"/>
        <v>0</v>
      </c>
      <c r="N211" s="34">
        <f t="shared" si="11"/>
        <v>0</v>
      </c>
      <c r="O211" s="36"/>
    </row>
    <row r="212" spans="1:15">
      <c r="A212" s="33" t="s">
        <v>643</v>
      </c>
      <c r="B212" s="33" t="s">
        <v>288</v>
      </c>
      <c r="C212" s="34">
        <v>279.89999999999998</v>
      </c>
      <c r="D212" s="35">
        <v>289.89</v>
      </c>
      <c r="E212" s="33"/>
      <c r="F212" s="33" t="s">
        <v>643</v>
      </c>
      <c r="G212" s="33" t="s">
        <v>288</v>
      </c>
      <c r="H212" s="34">
        <v>279.89999999999998</v>
      </c>
      <c r="I212" s="35">
        <v>289.89</v>
      </c>
      <c r="J212" s="9"/>
      <c r="K212" s="36">
        <f t="shared" si="10"/>
        <v>0</v>
      </c>
      <c r="L212" s="36">
        <f t="shared" si="10"/>
        <v>0</v>
      </c>
      <c r="M212" s="34">
        <f t="shared" si="11"/>
        <v>0</v>
      </c>
      <c r="N212" s="34">
        <f t="shared" si="11"/>
        <v>0</v>
      </c>
      <c r="O212" s="36"/>
    </row>
    <row r="213" spans="1:15">
      <c r="A213" s="33" t="s">
        <v>644</v>
      </c>
      <c r="B213" s="33" t="s">
        <v>288</v>
      </c>
      <c r="C213" s="34">
        <v>279.89999999999998</v>
      </c>
      <c r="D213" s="35">
        <v>289.89</v>
      </c>
      <c r="E213" s="33"/>
      <c r="F213" s="33" t="s">
        <v>644</v>
      </c>
      <c r="G213" s="33" t="s">
        <v>288</v>
      </c>
      <c r="H213" s="34">
        <v>279.89999999999998</v>
      </c>
      <c r="I213" s="35">
        <v>289.89</v>
      </c>
      <c r="J213" s="9"/>
      <c r="K213" s="36">
        <f t="shared" si="10"/>
        <v>0</v>
      </c>
      <c r="L213" s="36">
        <f t="shared" si="10"/>
        <v>0</v>
      </c>
      <c r="M213" s="34">
        <f t="shared" si="11"/>
        <v>0</v>
      </c>
      <c r="N213" s="34">
        <f t="shared" si="11"/>
        <v>0</v>
      </c>
      <c r="O213" s="36"/>
    </row>
    <row r="214" spans="1:15">
      <c r="A214" s="33" t="s">
        <v>645</v>
      </c>
      <c r="B214" s="33" t="s">
        <v>288</v>
      </c>
      <c r="C214" s="34">
        <v>279.89999999999998</v>
      </c>
      <c r="D214" s="35">
        <v>289.89</v>
      </c>
      <c r="E214" s="33"/>
      <c r="F214" s="33" t="s">
        <v>645</v>
      </c>
      <c r="G214" s="33" t="s">
        <v>288</v>
      </c>
      <c r="H214" s="34">
        <v>279.89999999999998</v>
      </c>
      <c r="I214" s="35">
        <v>289.89</v>
      </c>
      <c r="J214" s="9"/>
      <c r="K214" s="36">
        <f t="shared" si="10"/>
        <v>0</v>
      </c>
      <c r="L214" s="36">
        <f t="shared" si="10"/>
        <v>0</v>
      </c>
      <c r="M214" s="34">
        <f t="shared" si="11"/>
        <v>0</v>
      </c>
      <c r="N214" s="34">
        <f t="shared" si="11"/>
        <v>0</v>
      </c>
      <c r="O214" s="36"/>
    </row>
    <row r="215" spans="1:15">
      <c r="A215" s="33" t="s">
        <v>646</v>
      </c>
      <c r="B215" s="33" t="s">
        <v>288</v>
      </c>
      <c r="C215" s="34">
        <v>279.89999999999998</v>
      </c>
      <c r="D215" s="35">
        <v>289.89</v>
      </c>
      <c r="E215" s="33"/>
      <c r="F215" s="33" t="s">
        <v>646</v>
      </c>
      <c r="G215" s="33" t="s">
        <v>288</v>
      </c>
      <c r="H215" s="34">
        <v>279.89999999999998</v>
      </c>
      <c r="I215" s="35">
        <v>289.89</v>
      </c>
      <c r="J215" s="9"/>
      <c r="K215" s="36">
        <f t="shared" si="10"/>
        <v>0</v>
      </c>
      <c r="L215" s="36">
        <f t="shared" si="10"/>
        <v>0</v>
      </c>
      <c r="M215" s="34">
        <f t="shared" si="11"/>
        <v>0</v>
      </c>
      <c r="N215" s="34">
        <f t="shared" si="11"/>
        <v>0</v>
      </c>
      <c r="O215" s="36"/>
    </row>
    <row r="216" spans="1:15">
      <c r="A216" s="33" t="s">
        <v>647</v>
      </c>
      <c r="B216" s="33" t="s">
        <v>288</v>
      </c>
      <c r="C216" s="34">
        <v>279.89999999999998</v>
      </c>
      <c r="D216" s="35">
        <v>289.89</v>
      </c>
      <c r="E216" s="33"/>
      <c r="F216" s="33" t="s">
        <v>647</v>
      </c>
      <c r="G216" s="33" t="s">
        <v>288</v>
      </c>
      <c r="H216" s="34">
        <v>279.89999999999998</v>
      </c>
      <c r="I216" s="35">
        <v>289.89</v>
      </c>
      <c r="J216" s="9"/>
      <c r="K216" s="36">
        <f t="shared" si="10"/>
        <v>0</v>
      </c>
      <c r="L216" s="36">
        <f t="shared" si="10"/>
        <v>0</v>
      </c>
      <c r="M216" s="34">
        <f t="shared" si="11"/>
        <v>0</v>
      </c>
      <c r="N216" s="34">
        <f t="shared" si="11"/>
        <v>0</v>
      </c>
      <c r="O216" s="36"/>
    </row>
    <row r="217" spans="1:15">
      <c r="A217" s="33" t="s">
        <v>648</v>
      </c>
      <c r="B217" s="33" t="s">
        <v>288</v>
      </c>
      <c r="C217" s="34">
        <v>279.89999999999998</v>
      </c>
      <c r="D217" s="35">
        <v>289.89</v>
      </c>
      <c r="E217" s="33"/>
      <c r="F217" s="33" t="s">
        <v>648</v>
      </c>
      <c r="G217" s="33" t="s">
        <v>288</v>
      </c>
      <c r="H217" s="34">
        <v>279.89999999999998</v>
      </c>
      <c r="I217" s="35">
        <v>289.89</v>
      </c>
      <c r="J217" s="9"/>
      <c r="K217" s="36">
        <f t="shared" si="10"/>
        <v>0</v>
      </c>
      <c r="L217" s="36">
        <f t="shared" si="10"/>
        <v>0</v>
      </c>
      <c r="M217" s="34">
        <f t="shared" si="11"/>
        <v>0</v>
      </c>
      <c r="N217" s="34">
        <f t="shared" si="11"/>
        <v>0</v>
      </c>
      <c r="O217" s="36"/>
    </row>
    <row r="218" spans="1:15">
      <c r="A218" s="33" t="s">
        <v>649</v>
      </c>
      <c r="B218" s="33" t="s">
        <v>288</v>
      </c>
      <c r="C218" s="34">
        <v>279.89999999999998</v>
      </c>
      <c r="D218" s="35">
        <v>289.89</v>
      </c>
      <c r="E218" s="33"/>
      <c r="F218" s="33" t="s">
        <v>649</v>
      </c>
      <c r="G218" s="33" t="s">
        <v>288</v>
      </c>
      <c r="H218" s="34">
        <v>279.89999999999998</v>
      </c>
      <c r="I218" s="35">
        <v>289.89</v>
      </c>
      <c r="J218" s="9"/>
      <c r="K218" s="36">
        <f t="shared" si="10"/>
        <v>0</v>
      </c>
      <c r="L218" s="36">
        <f t="shared" si="10"/>
        <v>0</v>
      </c>
      <c r="M218" s="34">
        <f t="shared" si="11"/>
        <v>0</v>
      </c>
      <c r="N218" s="34">
        <f t="shared" si="11"/>
        <v>0</v>
      </c>
      <c r="O218" s="36"/>
    </row>
    <row r="219" spans="1:15">
      <c r="A219" s="33" t="s">
        <v>650</v>
      </c>
      <c r="B219" s="33" t="s">
        <v>288</v>
      </c>
      <c r="C219" s="34">
        <v>279.89999999999998</v>
      </c>
      <c r="D219" s="35">
        <v>289.89</v>
      </c>
      <c r="E219" s="33"/>
      <c r="F219" s="33" t="s">
        <v>650</v>
      </c>
      <c r="G219" s="33" t="s">
        <v>288</v>
      </c>
      <c r="H219" s="34">
        <v>279.89999999999998</v>
      </c>
      <c r="I219" s="35">
        <v>289.89</v>
      </c>
      <c r="J219" s="9"/>
      <c r="K219" s="36">
        <f t="shared" si="10"/>
        <v>0</v>
      </c>
      <c r="L219" s="36">
        <f t="shared" si="10"/>
        <v>0</v>
      </c>
      <c r="M219" s="34">
        <f t="shared" si="11"/>
        <v>0</v>
      </c>
      <c r="N219" s="34">
        <f t="shared" si="11"/>
        <v>0</v>
      </c>
      <c r="O219" s="36"/>
    </row>
    <row r="220" spans="1:15">
      <c r="A220" s="33" t="s">
        <v>651</v>
      </c>
      <c r="B220" s="33" t="s">
        <v>288</v>
      </c>
      <c r="C220" s="34">
        <v>279.89999999999998</v>
      </c>
      <c r="D220" s="35">
        <v>289.89</v>
      </c>
      <c r="E220" s="33"/>
      <c r="F220" s="33" t="s">
        <v>651</v>
      </c>
      <c r="G220" s="33" t="s">
        <v>288</v>
      </c>
      <c r="H220" s="34">
        <v>279.89999999999998</v>
      </c>
      <c r="I220" s="35">
        <v>289.89</v>
      </c>
      <c r="J220" s="9"/>
      <c r="K220" s="36">
        <f t="shared" si="10"/>
        <v>0</v>
      </c>
      <c r="L220" s="36">
        <f t="shared" si="10"/>
        <v>0</v>
      </c>
      <c r="M220" s="34">
        <f t="shared" si="11"/>
        <v>0</v>
      </c>
      <c r="N220" s="34">
        <f t="shared" si="11"/>
        <v>0</v>
      </c>
      <c r="O220" s="36"/>
    </row>
    <row r="221" spans="1:15">
      <c r="A221" s="33" t="s">
        <v>652</v>
      </c>
      <c r="B221" s="33" t="s">
        <v>288</v>
      </c>
      <c r="C221" s="34">
        <v>279.89999999999998</v>
      </c>
      <c r="D221" s="35">
        <v>289.89</v>
      </c>
      <c r="E221" s="33"/>
      <c r="F221" s="33" t="s">
        <v>652</v>
      </c>
      <c r="G221" s="33" t="s">
        <v>288</v>
      </c>
      <c r="H221" s="34">
        <v>279.89999999999998</v>
      </c>
      <c r="I221" s="35">
        <v>289.89</v>
      </c>
      <c r="J221" s="9"/>
      <c r="K221" s="36">
        <f t="shared" si="10"/>
        <v>0</v>
      </c>
      <c r="L221" s="36">
        <f t="shared" si="10"/>
        <v>0</v>
      </c>
      <c r="M221" s="34">
        <f t="shared" si="11"/>
        <v>0</v>
      </c>
      <c r="N221" s="34">
        <f t="shared" si="11"/>
        <v>0</v>
      </c>
      <c r="O221" s="36"/>
    </row>
    <row r="222" spans="1:15">
      <c r="A222" s="33" t="s">
        <v>653</v>
      </c>
      <c r="B222" s="33" t="s">
        <v>288</v>
      </c>
      <c r="C222" s="34">
        <v>279.89999999999998</v>
      </c>
      <c r="D222" s="35">
        <v>289.89</v>
      </c>
      <c r="E222" s="33"/>
      <c r="F222" s="33" t="s">
        <v>653</v>
      </c>
      <c r="G222" s="33" t="s">
        <v>288</v>
      </c>
      <c r="H222" s="34">
        <v>279.89999999999998</v>
      </c>
      <c r="I222" s="35">
        <v>289.89</v>
      </c>
      <c r="J222" s="9"/>
      <c r="K222" s="36">
        <f t="shared" si="10"/>
        <v>0</v>
      </c>
      <c r="L222" s="36">
        <f t="shared" si="10"/>
        <v>0</v>
      </c>
      <c r="M222" s="34">
        <f t="shared" si="11"/>
        <v>0</v>
      </c>
      <c r="N222" s="34">
        <f t="shared" si="11"/>
        <v>0</v>
      </c>
      <c r="O222" s="36"/>
    </row>
    <row r="223" spans="1:15">
      <c r="A223" s="33" t="s">
        <v>654</v>
      </c>
      <c r="B223" s="33" t="s">
        <v>288</v>
      </c>
      <c r="C223" s="34">
        <v>279.89999999999998</v>
      </c>
      <c r="D223" s="35">
        <v>289.89</v>
      </c>
      <c r="E223" s="33"/>
      <c r="F223" s="33" t="s">
        <v>654</v>
      </c>
      <c r="G223" s="33" t="s">
        <v>288</v>
      </c>
      <c r="H223" s="34">
        <v>279.89999999999998</v>
      </c>
      <c r="I223" s="35">
        <v>289.89</v>
      </c>
      <c r="J223" s="9"/>
      <c r="K223" s="36">
        <f t="shared" si="10"/>
        <v>0</v>
      </c>
      <c r="L223" s="36">
        <f t="shared" si="10"/>
        <v>0</v>
      </c>
      <c r="M223" s="34">
        <f t="shared" si="11"/>
        <v>0</v>
      </c>
      <c r="N223" s="34">
        <f t="shared" si="11"/>
        <v>0</v>
      </c>
      <c r="O223" s="36"/>
    </row>
    <row r="224" spans="1:15">
      <c r="A224" s="33" t="s">
        <v>655</v>
      </c>
      <c r="B224" s="33" t="s">
        <v>761</v>
      </c>
      <c r="C224" s="34">
        <v>67.8</v>
      </c>
      <c r="D224" s="35">
        <v>69.2</v>
      </c>
      <c r="E224" s="33"/>
      <c r="F224" s="33" t="s">
        <v>655</v>
      </c>
      <c r="G224" s="33" t="s">
        <v>761</v>
      </c>
      <c r="H224" s="34">
        <v>67.8</v>
      </c>
      <c r="I224" s="35">
        <v>69.2</v>
      </c>
      <c r="J224" s="9"/>
      <c r="K224" s="36">
        <f t="shared" si="10"/>
        <v>0</v>
      </c>
      <c r="L224" s="36">
        <f t="shared" si="10"/>
        <v>0</v>
      </c>
      <c r="M224" s="34">
        <f t="shared" si="11"/>
        <v>0</v>
      </c>
      <c r="N224" s="34">
        <f t="shared" si="11"/>
        <v>0</v>
      </c>
      <c r="O224" s="36"/>
    </row>
    <row r="225" spans="1:15">
      <c r="A225" s="33" t="s">
        <v>655</v>
      </c>
      <c r="B225" s="33" t="s">
        <v>732</v>
      </c>
      <c r="C225" s="34">
        <v>67.8</v>
      </c>
      <c r="D225" s="35">
        <v>69.2</v>
      </c>
      <c r="E225" s="33"/>
      <c r="F225" s="33" t="s">
        <v>655</v>
      </c>
      <c r="G225" s="33" t="s">
        <v>732</v>
      </c>
      <c r="H225" s="34">
        <v>67.8</v>
      </c>
      <c r="I225" s="35">
        <v>69.2</v>
      </c>
      <c r="J225" s="9"/>
      <c r="K225" s="36">
        <f t="shared" si="10"/>
        <v>0</v>
      </c>
      <c r="L225" s="36">
        <f t="shared" si="10"/>
        <v>0</v>
      </c>
      <c r="M225" s="34">
        <f t="shared" si="11"/>
        <v>0</v>
      </c>
      <c r="N225" s="34">
        <f t="shared" si="11"/>
        <v>0</v>
      </c>
      <c r="O225" s="36"/>
    </row>
    <row r="226" spans="1:15">
      <c r="A226" s="33" t="s">
        <v>656</v>
      </c>
      <c r="B226" s="33" t="s">
        <v>762</v>
      </c>
      <c r="C226" s="34">
        <v>1897</v>
      </c>
      <c r="D226" s="35">
        <v>1902.75</v>
      </c>
      <c r="E226" s="33"/>
      <c r="F226" s="33" t="s">
        <v>656</v>
      </c>
      <c r="G226" s="33" t="s">
        <v>762</v>
      </c>
      <c r="H226" s="34">
        <v>1897</v>
      </c>
      <c r="I226" s="35">
        <v>1902.75</v>
      </c>
      <c r="J226" s="9"/>
      <c r="K226" s="36">
        <f t="shared" si="10"/>
        <v>0</v>
      </c>
      <c r="L226" s="36">
        <f t="shared" si="10"/>
        <v>0</v>
      </c>
      <c r="M226" s="34">
        <f t="shared" si="11"/>
        <v>0</v>
      </c>
      <c r="N226" s="34">
        <f t="shared" si="11"/>
        <v>0</v>
      </c>
      <c r="O226" s="36"/>
    </row>
    <row r="227" spans="1:15">
      <c r="A227" s="33" t="s">
        <v>657</v>
      </c>
      <c r="B227" s="33" t="s">
        <v>763</v>
      </c>
      <c r="C227" s="34">
        <v>109.9</v>
      </c>
      <c r="D227" s="35">
        <v>104.4</v>
      </c>
      <c r="E227" s="33"/>
      <c r="F227" s="33" t="s">
        <v>657</v>
      </c>
      <c r="G227" s="33" t="s">
        <v>763</v>
      </c>
      <c r="H227" s="34">
        <v>109.9</v>
      </c>
      <c r="I227" s="35">
        <v>104.4</v>
      </c>
      <c r="J227" s="9"/>
      <c r="K227" s="36">
        <f t="shared" si="10"/>
        <v>0</v>
      </c>
      <c r="L227" s="36">
        <f t="shared" si="10"/>
        <v>0</v>
      </c>
      <c r="M227" s="34">
        <f t="shared" si="11"/>
        <v>0</v>
      </c>
      <c r="N227" s="34">
        <f t="shared" si="11"/>
        <v>0</v>
      </c>
      <c r="O227" s="36"/>
    </row>
    <row r="228" spans="1:15">
      <c r="A228" s="33" t="s">
        <v>658</v>
      </c>
      <c r="B228" s="33" t="s">
        <v>759</v>
      </c>
      <c r="C228" s="34">
        <v>109.9</v>
      </c>
      <c r="D228" s="35">
        <v>114.87</v>
      </c>
      <c r="E228" s="33"/>
      <c r="F228" s="33" t="s">
        <v>658</v>
      </c>
      <c r="G228" s="33" t="s">
        <v>759</v>
      </c>
      <c r="H228" s="34">
        <v>109.9</v>
      </c>
      <c r="I228" s="35">
        <v>114.87</v>
      </c>
      <c r="J228" s="9"/>
      <c r="K228" s="36">
        <f t="shared" si="10"/>
        <v>0</v>
      </c>
      <c r="L228" s="36">
        <f t="shared" si="10"/>
        <v>0</v>
      </c>
      <c r="M228" s="34">
        <f t="shared" si="11"/>
        <v>0</v>
      </c>
      <c r="N228" s="34">
        <f t="shared" si="11"/>
        <v>0</v>
      </c>
      <c r="O228" s="36"/>
    </row>
    <row r="229" spans="1:15">
      <c r="A229" s="33" t="s">
        <v>659</v>
      </c>
      <c r="B229" s="33" t="s">
        <v>759</v>
      </c>
      <c r="C229" s="34">
        <v>109.9</v>
      </c>
      <c r="D229" s="35">
        <v>124.23</v>
      </c>
      <c r="E229" s="33"/>
      <c r="F229" s="33" t="s">
        <v>659</v>
      </c>
      <c r="G229" s="33" t="s">
        <v>759</v>
      </c>
      <c r="H229" s="34">
        <v>109.9</v>
      </c>
      <c r="I229" s="35">
        <v>124.23</v>
      </c>
      <c r="J229" s="9"/>
      <c r="K229" s="36">
        <f t="shared" si="10"/>
        <v>0</v>
      </c>
      <c r="L229" s="36">
        <f t="shared" si="10"/>
        <v>0</v>
      </c>
      <c r="M229" s="34">
        <f t="shared" si="11"/>
        <v>0</v>
      </c>
      <c r="N229" s="34">
        <f t="shared" si="11"/>
        <v>0</v>
      </c>
      <c r="O229" s="36"/>
    </row>
    <row r="230" spans="1:15">
      <c r="A230" s="33" t="s">
        <v>660</v>
      </c>
      <c r="B230" s="33" t="s">
        <v>292</v>
      </c>
      <c r="C230" s="34">
        <v>399</v>
      </c>
      <c r="D230" s="35">
        <v>403.99</v>
      </c>
      <c r="E230" s="33"/>
      <c r="F230" s="33" t="s">
        <v>660</v>
      </c>
      <c r="G230" s="33" t="s">
        <v>292</v>
      </c>
      <c r="H230" s="34">
        <v>399</v>
      </c>
      <c r="I230" s="35">
        <v>403.99</v>
      </c>
      <c r="J230" s="9"/>
      <c r="K230" s="36">
        <f t="shared" si="10"/>
        <v>0</v>
      </c>
      <c r="L230" s="36">
        <f t="shared" si="10"/>
        <v>0</v>
      </c>
      <c r="M230" s="34">
        <f t="shared" si="11"/>
        <v>0</v>
      </c>
      <c r="N230" s="34">
        <f t="shared" si="11"/>
        <v>0</v>
      </c>
      <c r="O230" s="36"/>
    </row>
    <row r="231" spans="1:15">
      <c r="A231" s="33" t="s">
        <v>661</v>
      </c>
      <c r="B231" s="33" t="s">
        <v>757</v>
      </c>
      <c r="C231" s="34">
        <v>500.99</v>
      </c>
      <c r="D231" s="35">
        <v>508.76</v>
      </c>
      <c r="E231" s="33"/>
      <c r="F231" s="33" t="s">
        <v>661</v>
      </c>
      <c r="G231" s="33" t="s">
        <v>757</v>
      </c>
      <c r="H231" s="34">
        <v>500.99</v>
      </c>
      <c r="I231" s="35">
        <v>508.76</v>
      </c>
      <c r="J231" s="9"/>
      <c r="K231" s="36">
        <f t="shared" si="10"/>
        <v>0</v>
      </c>
      <c r="L231" s="36">
        <f t="shared" si="10"/>
        <v>0</v>
      </c>
      <c r="M231" s="34">
        <f t="shared" si="11"/>
        <v>0</v>
      </c>
      <c r="N231" s="34">
        <f t="shared" si="11"/>
        <v>0</v>
      </c>
      <c r="O231" s="36"/>
    </row>
    <row r="232" spans="1:15">
      <c r="A232" s="33" t="s">
        <v>662</v>
      </c>
      <c r="B232" s="33" t="s">
        <v>764</v>
      </c>
      <c r="C232" s="34">
        <v>149</v>
      </c>
      <c r="D232" s="35">
        <v>149</v>
      </c>
      <c r="E232" s="33"/>
      <c r="F232" s="33" t="s">
        <v>662</v>
      </c>
      <c r="G232" s="33" t="s">
        <v>764</v>
      </c>
      <c r="H232" s="34">
        <v>149</v>
      </c>
      <c r="I232" s="35">
        <v>149</v>
      </c>
      <c r="J232" s="9"/>
      <c r="K232" s="36">
        <f t="shared" si="10"/>
        <v>0</v>
      </c>
      <c r="L232" s="36">
        <f t="shared" si="10"/>
        <v>0</v>
      </c>
      <c r="M232" s="34">
        <f t="shared" si="11"/>
        <v>0</v>
      </c>
      <c r="N232" s="34">
        <f t="shared" si="11"/>
        <v>0</v>
      </c>
      <c r="O232" s="36"/>
    </row>
    <row r="233" spans="1:15">
      <c r="A233" s="33" t="s">
        <v>663</v>
      </c>
      <c r="B233" s="33" t="s">
        <v>370</v>
      </c>
      <c r="C233" s="34">
        <v>100</v>
      </c>
      <c r="D233" s="35">
        <v>100</v>
      </c>
      <c r="E233" s="33"/>
      <c r="F233" s="33" t="s">
        <v>663</v>
      </c>
      <c r="G233" s="33" t="s">
        <v>370</v>
      </c>
      <c r="H233" s="34">
        <v>100</v>
      </c>
      <c r="I233" s="35">
        <v>100</v>
      </c>
      <c r="J233" s="9"/>
      <c r="K233" s="36">
        <f t="shared" si="10"/>
        <v>0</v>
      </c>
      <c r="L233" s="36">
        <f t="shared" si="10"/>
        <v>0</v>
      </c>
      <c r="M233" s="34">
        <f t="shared" si="11"/>
        <v>0</v>
      </c>
      <c r="N233" s="34">
        <f t="shared" si="11"/>
        <v>0</v>
      </c>
      <c r="O233" s="36"/>
    </row>
    <row r="234" spans="1:15">
      <c r="A234" s="33" t="s">
        <v>664</v>
      </c>
      <c r="B234" s="33" t="s">
        <v>765</v>
      </c>
      <c r="C234" s="34">
        <v>199</v>
      </c>
      <c r="D234" s="35">
        <v>200.72</v>
      </c>
      <c r="E234" s="33"/>
      <c r="F234" s="33" t="s">
        <v>664</v>
      </c>
      <c r="G234" s="33" t="s">
        <v>765</v>
      </c>
      <c r="H234" s="34">
        <v>199</v>
      </c>
      <c r="I234" s="35">
        <v>200.72</v>
      </c>
      <c r="J234" s="9"/>
      <c r="K234" s="36">
        <f t="shared" si="10"/>
        <v>0</v>
      </c>
      <c r="L234" s="36">
        <f t="shared" si="10"/>
        <v>0</v>
      </c>
      <c r="M234" s="34">
        <f t="shared" si="11"/>
        <v>0</v>
      </c>
      <c r="N234" s="34">
        <f t="shared" si="11"/>
        <v>0</v>
      </c>
      <c r="O234" s="36"/>
    </row>
    <row r="235" spans="1:15">
      <c r="A235" s="33" t="s">
        <v>665</v>
      </c>
      <c r="B235" s="33" t="s">
        <v>766</v>
      </c>
      <c r="C235" s="34">
        <v>149</v>
      </c>
      <c r="D235" s="35">
        <v>150.6</v>
      </c>
      <c r="E235" s="33"/>
      <c r="F235" s="33" t="s">
        <v>665</v>
      </c>
      <c r="G235" s="33" t="s">
        <v>766</v>
      </c>
      <c r="H235" s="34">
        <v>149</v>
      </c>
      <c r="I235" s="35">
        <v>150.6</v>
      </c>
      <c r="J235" s="9"/>
      <c r="K235" s="36">
        <f t="shared" si="10"/>
        <v>0</v>
      </c>
      <c r="L235" s="36">
        <f t="shared" si="10"/>
        <v>0</v>
      </c>
      <c r="M235" s="34">
        <f t="shared" si="11"/>
        <v>0</v>
      </c>
      <c r="N235" s="34">
        <f t="shared" si="11"/>
        <v>0</v>
      </c>
      <c r="O235" s="36"/>
    </row>
    <row r="236" spans="1:15">
      <c r="A236" s="33" t="s">
        <v>666</v>
      </c>
      <c r="B236" s="33" t="s">
        <v>370</v>
      </c>
      <c r="C236" s="34">
        <v>100</v>
      </c>
      <c r="D236" s="35">
        <v>100</v>
      </c>
      <c r="E236" s="33"/>
      <c r="F236" s="33" t="s">
        <v>666</v>
      </c>
      <c r="G236" s="33" t="s">
        <v>370</v>
      </c>
      <c r="H236" s="34">
        <v>100</v>
      </c>
      <c r="I236" s="35">
        <v>100</v>
      </c>
      <c r="J236" s="9"/>
      <c r="K236" s="36">
        <f t="shared" si="10"/>
        <v>0</v>
      </c>
      <c r="L236" s="36">
        <f t="shared" si="10"/>
        <v>0</v>
      </c>
      <c r="M236" s="34">
        <f t="shared" si="11"/>
        <v>0</v>
      </c>
      <c r="N236" s="34">
        <f t="shared" si="11"/>
        <v>0</v>
      </c>
      <c r="O236" s="36"/>
    </row>
    <row r="237" spans="1:15">
      <c r="A237" s="33" t="s">
        <v>667</v>
      </c>
      <c r="B237" s="33" t="s">
        <v>370</v>
      </c>
      <c r="C237" s="34">
        <v>100</v>
      </c>
      <c r="D237" s="35">
        <v>100</v>
      </c>
      <c r="E237" s="33"/>
      <c r="F237" s="33" t="s">
        <v>667</v>
      </c>
      <c r="G237" s="33" t="s">
        <v>370</v>
      </c>
      <c r="H237" s="34">
        <v>100</v>
      </c>
      <c r="I237" s="35">
        <v>100</v>
      </c>
      <c r="J237" s="9"/>
      <c r="K237" s="36">
        <f t="shared" si="10"/>
        <v>0</v>
      </c>
      <c r="L237" s="36">
        <f t="shared" si="10"/>
        <v>0</v>
      </c>
      <c r="M237" s="34">
        <f t="shared" si="11"/>
        <v>0</v>
      </c>
      <c r="N237" s="34">
        <f t="shared" si="11"/>
        <v>0</v>
      </c>
      <c r="O237" s="36"/>
    </row>
    <row r="238" spans="1:15">
      <c r="A238" s="33" t="s">
        <v>668</v>
      </c>
      <c r="B238" s="33" t="s">
        <v>370</v>
      </c>
      <c r="C238" s="34">
        <v>100</v>
      </c>
      <c r="D238" s="35">
        <v>100</v>
      </c>
      <c r="E238" s="33"/>
      <c r="F238" s="33" t="s">
        <v>668</v>
      </c>
      <c r="G238" s="33" t="s">
        <v>370</v>
      </c>
      <c r="H238" s="34">
        <v>100</v>
      </c>
      <c r="I238" s="35">
        <v>100</v>
      </c>
      <c r="J238" s="9"/>
      <c r="K238" s="36">
        <f t="shared" si="10"/>
        <v>0</v>
      </c>
      <c r="L238" s="36">
        <f t="shared" si="10"/>
        <v>0</v>
      </c>
      <c r="M238" s="34">
        <f t="shared" si="11"/>
        <v>0</v>
      </c>
      <c r="N238" s="34">
        <f t="shared" si="11"/>
        <v>0</v>
      </c>
      <c r="O238" s="36"/>
    </row>
    <row r="239" spans="1:15">
      <c r="A239" s="33" t="s">
        <v>669</v>
      </c>
      <c r="B239" s="33" t="s">
        <v>370</v>
      </c>
      <c r="C239" s="34">
        <v>100</v>
      </c>
      <c r="D239" s="35">
        <v>100</v>
      </c>
      <c r="E239" s="33"/>
      <c r="F239" s="33" t="s">
        <v>669</v>
      </c>
      <c r="G239" s="33" t="s">
        <v>370</v>
      </c>
      <c r="H239" s="34">
        <v>100</v>
      </c>
      <c r="I239" s="35">
        <v>100</v>
      </c>
      <c r="J239" s="9"/>
      <c r="K239" s="36">
        <f t="shared" si="10"/>
        <v>0</v>
      </c>
      <c r="L239" s="36">
        <f t="shared" si="10"/>
        <v>0</v>
      </c>
      <c r="M239" s="34">
        <f t="shared" si="11"/>
        <v>0</v>
      </c>
      <c r="N239" s="34">
        <f t="shared" si="11"/>
        <v>0</v>
      </c>
      <c r="O239" s="36"/>
    </row>
    <row r="240" spans="1:15">
      <c r="A240" s="33" t="s">
        <v>670</v>
      </c>
      <c r="B240" s="33" t="s">
        <v>738</v>
      </c>
      <c r="C240" s="34">
        <v>929.9</v>
      </c>
      <c r="D240" s="35">
        <v>933.58</v>
      </c>
      <c r="E240" s="33"/>
      <c r="F240" s="33" t="s">
        <v>670</v>
      </c>
      <c r="G240" s="33" t="s">
        <v>738</v>
      </c>
      <c r="H240" s="34">
        <v>929.9</v>
      </c>
      <c r="I240" s="35">
        <v>933.58</v>
      </c>
      <c r="J240" s="9"/>
      <c r="K240" s="36">
        <f t="shared" si="10"/>
        <v>0</v>
      </c>
      <c r="L240" s="36">
        <f t="shared" si="10"/>
        <v>0</v>
      </c>
      <c r="M240" s="34">
        <f t="shared" si="11"/>
        <v>0</v>
      </c>
      <c r="N240" s="34">
        <f t="shared" si="11"/>
        <v>0</v>
      </c>
      <c r="O240" s="36"/>
    </row>
    <row r="241" spans="1:15">
      <c r="A241" s="33" t="s">
        <v>671</v>
      </c>
      <c r="B241" s="33" t="s">
        <v>740</v>
      </c>
      <c r="C241" s="34">
        <v>6499.99</v>
      </c>
      <c r="D241" s="35">
        <v>6519.97</v>
      </c>
      <c r="E241" s="33"/>
      <c r="F241" s="33" t="s">
        <v>671</v>
      </c>
      <c r="G241" s="33" t="s">
        <v>740</v>
      </c>
      <c r="H241" s="34">
        <v>6499.99</v>
      </c>
      <c r="I241" s="35">
        <v>6519.97</v>
      </c>
      <c r="J241" s="9"/>
      <c r="K241" s="36">
        <f t="shared" si="10"/>
        <v>0</v>
      </c>
      <c r="L241" s="36">
        <f t="shared" si="10"/>
        <v>0</v>
      </c>
      <c r="M241" s="34">
        <f t="shared" si="11"/>
        <v>0</v>
      </c>
      <c r="N241" s="34">
        <f t="shared" si="11"/>
        <v>0</v>
      </c>
      <c r="O241" s="36"/>
    </row>
    <row r="242" spans="1:15">
      <c r="A242" s="33" t="s">
        <v>671</v>
      </c>
      <c r="B242" s="33" t="s">
        <v>741</v>
      </c>
      <c r="C242" s="34">
        <v>6499.99</v>
      </c>
      <c r="D242" s="35">
        <v>6519.97</v>
      </c>
      <c r="E242" s="33"/>
      <c r="F242" s="33" t="s">
        <v>671</v>
      </c>
      <c r="G242" s="33" t="s">
        <v>741</v>
      </c>
      <c r="H242" s="34">
        <v>6499.99</v>
      </c>
      <c r="I242" s="35">
        <v>6519.97</v>
      </c>
      <c r="J242" s="9"/>
      <c r="K242" s="36">
        <f t="shared" si="10"/>
        <v>0</v>
      </c>
      <c r="L242" s="36">
        <f t="shared" si="10"/>
        <v>0</v>
      </c>
      <c r="M242" s="34">
        <f t="shared" si="11"/>
        <v>0</v>
      </c>
      <c r="N242" s="34">
        <f t="shared" si="11"/>
        <v>0</v>
      </c>
      <c r="O242" s="36"/>
    </row>
    <row r="243" spans="1:15">
      <c r="A243" s="33" t="s">
        <v>672</v>
      </c>
      <c r="B243" s="33" t="s">
        <v>740</v>
      </c>
      <c r="C243" s="34">
        <v>6499.99</v>
      </c>
      <c r="D243" s="35">
        <v>6519.97</v>
      </c>
      <c r="E243" s="33"/>
      <c r="F243" s="33" t="s">
        <v>672</v>
      </c>
      <c r="G243" s="33" t="s">
        <v>740</v>
      </c>
      <c r="H243" s="34">
        <v>6499.99</v>
      </c>
      <c r="I243" s="35">
        <v>6519.97</v>
      </c>
      <c r="J243" s="9"/>
      <c r="K243" s="36">
        <f t="shared" si="10"/>
        <v>0</v>
      </c>
      <c r="L243" s="36">
        <f t="shared" si="10"/>
        <v>0</v>
      </c>
      <c r="M243" s="34">
        <f t="shared" si="11"/>
        <v>0</v>
      </c>
      <c r="N243" s="34">
        <f t="shared" si="11"/>
        <v>0</v>
      </c>
      <c r="O243" s="36"/>
    </row>
    <row r="244" spans="1:15">
      <c r="A244" s="33" t="s">
        <v>672</v>
      </c>
      <c r="B244" s="33" t="s">
        <v>741</v>
      </c>
      <c r="C244" s="34">
        <v>6499.99</v>
      </c>
      <c r="D244" s="35">
        <v>6519.97</v>
      </c>
      <c r="E244" s="33"/>
      <c r="F244" s="33" t="s">
        <v>672</v>
      </c>
      <c r="G244" s="33" t="s">
        <v>741</v>
      </c>
      <c r="H244" s="34">
        <v>6499.99</v>
      </c>
      <c r="I244" s="35">
        <v>6519.97</v>
      </c>
      <c r="J244" s="9"/>
      <c r="K244" s="36">
        <f t="shared" si="10"/>
        <v>0</v>
      </c>
      <c r="L244" s="36">
        <f t="shared" si="10"/>
        <v>0</v>
      </c>
      <c r="M244" s="34">
        <f t="shared" si="11"/>
        <v>0</v>
      </c>
      <c r="N244" s="34">
        <f t="shared" si="11"/>
        <v>0</v>
      </c>
      <c r="O244" s="36"/>
    </row>
    <row r="245" spans="1:15">
      <c r="A245" s="33" t="s">
        <v>673</v>
      </c>
      <c r="B245" s="33" t="s">
        <v>370</v>
      </c>
      <c r="C245" s="34">
        <v>100</v>
      </c>
      <c r="D245" s="35">
        <v>100</v>
      </c>
      <c r="E245" s="33"/>
      <c r="F245" s="33" t="s">
        <v>673</v>
      </c>
      <c r="G245" s="33" t="s">
        <v>370</v>
      </c>
      <c r="H245" s="34">
        <v>100</v>
      </c>
      <c r="I245" s="35">
        <v>100</v>
      </c>
      <c r="J245" s="9"/>
      <c r="K245" s="36">
        <f t="shared" si="10"/>
        <v>0</v>
      </c>
      <c r="L245" s="36">
        <f t="shared" si="10"/>
        <v>0</v>
      </c>
      <c r="M245" s="34">
        <f t="shared" si="11"/>
        <v>0</v>
      </c>
      <c r="N245" s="34">
        <f t="shared" si="11"/>
        <v>0</v>
      </c>
      <c r="O245" s="36"/>
    </row>
    <row r="246" spans="1:15">
      <c r="A246" s="33" t="s">
        <v>674</v>
      </c>
      <c r="B246" s="33" t="s">
        <v>740</v>
      </c>
      <c r="C246" s="34">
        <v>6499.99</v>
      </c>
      <c r="D246" s="35">
        <v>6519.51</v>
      </c>
      <c r="E246" s="33"/>
      <c r="F246" s="33" t="s">
        <v>674</v>
      </c>
      <c r="G246" s="33" t="s">
        <v>740</v>
      </c>
      <c r="H246" s="34">
        <v>6499.99</v>
      </c>
      <c r="I246" s="35">
        <v>6519.51</v>
      </c>
      <c r="J246" s="9"/>
      <c r="K246" s="36">
        <f t="shared" si="10"/>
        <v>0</v>
      </c>
      <c r="L246" s="36">
        <f t="shared" si="10"/>
        <v>0</v>
      </c>
      <c r="M246" s="34">
        <f t="shared" si="11"/>
        <v>0</v>
      </c>
      <c r="N246" s="34">
        <f t="shared" si="11"/>
        <v>0</v>
      </c>
      <c r="O246" s="36"/>
    </row>
    <row r="247" spans="1:15">
      <c r="A247" s="33" t="s">
        <v>674</v>
      </c>
      <c r="B247" s="33" t="s">
        <v>741</v>
      </c>
      <c r="C247" s="34">
        <v>6499.99</v>
      </c>
      <c r="D247" s="35">
        <v>6519.51</v>
      </c>
      <c r="E247" s="33"/>
      <c r="F247" s="33" t="s">
        <v>674</v>
      </c>
      <c r="G247" s="33" t="s">
        <v>741</v>
      </c>
      <c r="H247" s="34">
        <v>6499.99</v>
      </c>
      <c r="I247" s="35">
        <v>6519.51</v>
      </c>
      <c r="J247" s="9"/>
      <c r="K247" s="36">
        <f t="shared" si="10"/>
        <v>0</v>
      </c>
      <c r="L247" s="36">
        <f t="shared" si="10"/>
        <v>0</v>
      </c>
      <c r="M247" s="34">
        <f t="shared" si="11"/>
        <v>0</v>
      </c>
      <c r="N247" s="34">
        <f t="shared" si="11"/>
        <v>0</v>
      </c>
      <c r="O247" s="36"/>
    </row>
    <row r="248" spans="1:15">
      <c r="A248" s="33" t="s">
        <v>674</v>
      </c>
      <c r="B248" s="33" t="s">
        <v>738</v>
      </c>
      <c r="C248" s="34">
        <v>200</v>
      </c>
      <c r="D248" s="35">
        <v>200.62</v>
      </c>
      <c r="E248" s="33"/>
      <c r="F248" s="33" t="s">
        <v>674</v>
      </c>
      <c r="G248" s="33" t="s">
        <v>738</v>
      </c>
      <c r="H248" s="34">
        <v>200</v>
      </c>
      <c r="I248" s="35">
        <v>200.62</v>
      </c>
      <c r="J248" s="9"/>
      <c r="K248" s="36">
        <f t="shared" si="10"/>
        <v>0</v>
      </c>
      <c r="L248" s="36">
        <f t="shared" si="10"/>
        <v>0</v>
      </c>
      <c r="M248" s="34">
        <f t="shared" si="11"/>
        <v>0</v>
      </c>
      <c r="N248" s="34">
        <f t="shared" si="11"/>
        <v>0</v>
      </c>
      <c r="O248" s="36"/>
    </row>
    <row r="249" spans="1:15">
      <c r="A249" s="33" t="s">
        <v>674</v>
      </c>
      <c r="B249" s="33" t="s">
        <v>288</v>
      </c>
      <c r="C249" s="34">
        <v>100</v>
      </c>
      <c r="D249" s="35">
        <v>100.3</v>
      </c>
      <c r="E249" s="33"/>
      <c r="F249" s="33" t="s">
        <v>674</v>
      </c>
      <c r="G249" s="33" t="s">
        <v>288</v>
      </c>
      <c r="H249" s="34">
        <v>100</v>
      </c>
      <c r="I249" s="35">
        <v>100.3</v>
      </c>
      <c r="J249" s="9"/>
      <c r="K249" s="36">
        <f t="shared" si="10"/>
        <v>0</v>
      </c>
      <c r="L249" s="36">
        <f t="shared" si="10"/>
        <v>0</v>
      </c>
      <c r="M249" s="34">
        <f t="shared" si="11"/>
        <v>0</v>
      </c>
      <c r="N249" s="34">
        <f t="shared" si="11"/>
        <v>0</v>
      </c>
      <c r="O249" s="36"/>
    </row>
    <row r="250" spans="1:15">
      <c r="A250" s="37" t="s">
        <v>675</v>
      </c>
      <c r="B250" s="37" t="s">
        <v>755</v>
      </c>
      <c r="C250" s="38">
        <v>6958.8</v>
      </c>
      <c r="D250" s="39">
        <v>7004.28</v>
      </c>
      <c r="E250" s="37"/>
      <c r="F250" s="37" t="s">
        <v>675</v>
      </c>
      <c r="G250" s="37" t="s">
        <v>755</v>
      </c>
      <c r="H250" s="38">
        <v>1159.8</v>
      </c>
      <c r="I250" s="39">
        <v>1167.3800000000001</v>
      </c>
      <c r="J250" s="40"/>
      <c r="K250" s="41">
        <f t="shared" si="10"/>
        <v>0</v>
      </c>
      <c r="L250" s="41">
        <f t="shared" si="10"/>
        <v>0</v>
      </c>
      <c r="M250" s="38">
        <f t="shared" si="11"/>
        <v>5799</v>
      </c>
      <c r="N250" s="38">
        <f t="shared" si="11"/>
        <v>5836.9</v>
      </c>
      <c r="O250" s="41" t="s">
        <v>798</v>
      </c>
    </row>
    <row r="251" spans="1:15">
      <c r="A251" s="33" t="s">
        <v>676</v>
      </c>
      <c r="B251" s="33" t="s">
        <v>370</v>
      </c>
      <c r="C251" s="34">
        <v>100</v>
      </c>
      <c r="D251" s="35">
        <v>100</v>
      </c>
      <c r="E251" s="33"/>
      <c r="F251" s="33" t="s">
        <v>676</v>
      </c>
      <c r="G251" s="33" t="s">
        <v>370</v>
      </c>
      <c r="H251" s="34">
        <v>100</v>
      </c>
      <c r="I251" s="35">
        <v>100</v>
      </c>
      <c r="J251" s="9"/>
      <c r="K251" s="36">
        <f t="shared" si="10"/>
        <v>0</v>
      </c>
      <c r="L251" s="36">
        <f t="shared" si="10"/>
        <v>0</v>
      </c>
      <c r="M251" s="34">
        <f t="shared" si="11"/>
        <v>0</v>
      </c>
      <c r="N251" s="34">
        <f t="shared" si="11"/>
        <v>0</v>
      </c>
      <c r="O251" s="36"/>
    </row>
    <row r="252" spans="1:15">
      <c r="A252" s="33" t="s">
        <v>677</v>
      </c>
      <c r="B252" s="33" t="s">
        <v>370</v>
      </c>
      <c r="C252" s="34">
        <v>100</v>
      </c>
      <c r="D252" s="35">
        <v>100</v>
      </c>
      <c r="E252" s="33"/>
      <c r="F252" s="33" t="s">
        <v>677</v>
      </c>
      <c r="G252" s="33" t="s">
        <v>370</v>
      </c>
      <c r="H252" s="34">
        <v>100</v>
      </c>
      <c r="I252" s="35">
        <v>100</v>
      </c>
      <c r="J252" s="9"/>
      <c r="K252" s="36">
        <f t="shared" ref="K252:L314" si="12">IF(A252=F252,0,999)</f>
        <v>0</v>
      </c>
      <c r="L252" s="36">
        <f t="shared" si="12"/>
        <v>0</v>
      </c>
      <c r="M252" s="34">
        <f t="shared" ref="M252:N314" si="13">C252-H252</f>
        <v>0</v>
      </c>
      <c r="N252" s="34">
        <f t="shared" si="13"/>
        <v>0</v>
      </c>
      <c r="O252" s="36"/>
    </row>
    <row r="253" spans="1:15">
      <c r="A253" s="33" t="s">
        <v>811</v>
      </c>
      <c r="B253" s="33" t="s">
        <v>760</v>
      </c>
      <c r="C253" s="34">
        <v>1399</v>
      </c>
      <c r="D253" s="35">
        <v>1570</v>
      </c>
      <c r="E253" s="33"/>
      <c r="F253" s="33" t="s">
        <v>811</v>
      </c>
      <c r="G253" s="33" t="s">
        <v>760</v>
      </c>
      <c r="H253" s="34">
        <v>1399</v>
      </c>
      <c r="I253" s="35">
        <v>1570</v>
      </c>
      <c r="J253" s="9"/>
      <c r="K253" s="36">
        <f t="shared" si="12"/>
        <v>0</v>
      </c>
      <c r="L253" s="36">
        <f t="shared" si="12"/>
        <v>0</v>
      </c>
      <c r="M253" s="34">
        <f t="shared" si="13"/>
        <v>0</v>
      </c>
      <c r="N253" s="34">
        <f t="shared" si="13"/>
        <v>0</v>
      </c>
      <c r="O253" s="36"/>
    </row>
    <row r="254" spans="1:15">
      <c r="A254" s="33" t="s">
        <v>812</v>
      </c>
      <c r="B254" s="33" t="s">
        <v>370</v>
      </c>
      <c r="C254" s="34">
        <v>100</v>
      </c>
      <c r="D254" s="35">
        <v>100</v>
      </c>
      <c r="E254" s="33"/>
      <c r="F254" s="33" t="s">
        <v>812</v>
      </c>
      <c r="G254" s="33" t="s">
        <v>370</v>
      </c>
      <c r="H254" s="34">
        <v>100</v>
      </c>
      <c r="I254" s="35">
        <v>100</v>
      </c>
      <c r="J254" s="9"/>
      <c r="K254" s="36">
        <f t="shared" si="12"/>
        <v>0</v>
      </c>
      <c r="L254" s="36">
        <f t="shared" si="12"/>
        <v>0</v>
      </c>
      <c r="M254" s="34">
        <f t="shared" si="13"/>
        <v>0</v>
      </c>
      <c r="N254" s="34">
        <f t="shared" si="13"/>
        <v>0</v>
      </c>
      <c r="O254" s="36"/>
    </row>
    <row r="255" spans="1:15">
      <c r="A255" s="33" t="s">
        <v>813</v>
      </c>
      <c r="B255" s="33" t="s">
        <v>740</v>
      </c>
      <c r="C255" s="34">
        <v>6499.99</v>
      </c>
      <c r="D255" s="35">
        <v>6519.97</v>
      </c>
      <c r="E255" s="33"/>
      <c r="F255" s="33" t="s">
        <v>813</v>
      </c>
      <c r="G255" s="33" t="s">
        <v>740</v>
      </c>
      <c r="H255" s="34">
        <v>6499.99</v>
      </c>
      <c r="I255" s="35">
        <v>6519.97</v>
      </c>
      <c r="J255" s="9"/>
      <c r="K255" s="36">
        <f t="shared" si="12"/>
        <v>0</v>
      </c>
      <c r="L255" s="36">
        <f t="shared" si="12"/>
        <v>0</v>
      </c>
      <c r="M255" s="34">
        <f t="shared" si="13"/>
        <v>0</v>
      </c>
      <c r="N255" s="34">
        <f t="shared" si="13"/>
        <v>0</v>
      </c>
      <c r="O255" s="36"/>
    </row>
    <row r="256" spans="1:15">
      <c r="A256" s="33" t="s">
        <v>813</v>
      </c>
      <c r="B256" s="33" t="s">
        <v>741</v>
      </c>
      <c r="C256" s="34">
        <v>6499.99</v>
      </c>
      <c r="D256" s="35">
        <v>6519.97</v>
      </c>
      <c r="E256" s="33"/>
      <c r="F256" s="33" t="s">
        <v>813</v>
      </c>
      <c r="G256" s="33" t="s">
        <v>741</v>
      </c>
      <c r="H256" s="34">
        <v>6499.99</v>
      </c>
      <c r="I256" s="35">
        <v>6519.97</v>
      </c>
      <c r="J256" s="9"/>
      <c r="K256" s="36">
        <f t="shared" si="12"/>
        <v>0</v>
      </c>
      <c r="L256" s="36">
        <f t="shared" si="12"/>
        <v>0</v>
      </c>
      <c r="M256" s="34">
        <f t="shared" si="13"/>
        <v>0</v>
      </c>
      <c r="N256" s="34">
        <f t="shared" si="13"/>
        <v>0</v>
      </c>
      <c r="O256" s="36"/>
    </row>
    <row r="257" spans="1:15">
      <c r="A257" s="33" t="s">
        <v>814</v>
      </c>
      <c r="B257" s="33" t="s">
        <v>740</v>
      </c>
      <c r="C257" s="34">
        <v>6499.99</v>
      </c>
      <c r="D257" s="35">
        <v>6519.97</v>
      </c>
      <c r="E257" s="33"/>
      <c r="F257" s="33" t="s">
        <v>814</v>
      </c>
      <c r="G257" s="33" t="s">
        <v>740</v>
      </c>
      <c r="H257" s="34">
        <v>6499.99</v>
      </c>
      <c r="I257" s="35">
        <v>6519.97</v>
      </c>
      <c r="J257" s="9"/>
      <c r="K257" s="36">
        <f t="shared" si="12"/>
        <v>0</v>
      </c>
      <c r="L257" s="36">
        <f t="shared" si="12"/>
        <v>0</v>
      </c>
      <c r="M257" s="34">
        <f t="shared" si="13"/>
        <v>0</v>
      </c>
      <c r="N257" s="34">
        <f t="shared" si="13"/>
        <v>0</v>
      </c>
      <c r="O257" s="36"/>
    </row>
    <row r="258" spans="1:15">
      <c r="A258" s="33" t="s">
        <v>814</v>
      </c>
      <c r="B258" s="33" t="s">
        <v>741</v>
      </c>
      <c r="C258" s="34">
        <v>6499.99</v>
      </c>
      <c r="D258" s="35">
        <v>6519.97</v>
      </c>
      <c r="E258" s="33"/>
      <c r="F258" s="33" t="s">
        <v>814</v>
      </c>
      <c r="G258" s="33" t="s">
        <v>741</v>
      </c>
      <c r="H258" s="34">
        <v>6499.99</v>
      </c>
      <c r="I258" s="35">
        <v>6519.97</v>
      </c>
      <c r="J258" s="9"/>
      <c r="K258" s="36">
        <f t="shared" si="12"/>
        <v>0</v>
      </c>
      <c r="L258" s="36">
        <f t="shared" si="12"/>
        <v>0</v>
      </c>
      <c r="M258" s="34">
        <f t="shared" si="13"/>
        <v>0</v>
      </c>
      <c r="N258" s="34">
        <f t="shared" si="13"/>
        <v>0</v>
      </c>
      <c r="O258" s="36"/>
    </row>
    <row r="259" spans="1:15">
      <c r="A259" s="33" t="s">
        <v>815</v>
      </c>
      <c r="B259" s="33" t="s">
        <v>370</v>
      </c>
      <c r="C259" s="34">
        <v>100</v>
      </c>
      <c r="D259" s="35">
        <v>100</v>
      </c>
      <c r="E259" s="33"/>
      <c r="F259" s="33" t="s">
        <v>815</v>
      </c>
      <c r="G259" s="33" t="s">
        <v>370</v>
      </c>
      <c r="H259" s="34">
        <v>100</v>
      </c>
      <c r="I259" s="35">
        <v>100</v>
      </c>
      <c r="J259" s="9"/>
      <c r="K259" s="36">
        <f t="shared" si="12"/>
        <v>0</v>
      </c>
      <c r="L259" s="36">
        <f t="shared" si="12"/>
        <v>0</v>
      </c>
      <c r="M259" s="34">
        <f t="shared" si="13"/>
        <v>0</v>
      </c>
      <c r="N259" s="34">
        <f t="shared" si="13"/>
        <v>0</v>
      </c>
      <c r="O259" s="36"/>
    </row>
    <row r="260" spans="1:15">
      <c r="A260" s="33" t="s">
        <v>816</v>
      </c>
      <c r="B260" s="33" t="s">
        <v>370</v>
      </c>
      <c r="C260" s="34">
        <v>100</v>
      </c>
      <c r="D260" s="35">
        <v>100</v>
      </c>
      <c r="E260" s="33"/>
      <c r="F260" s="33" t="s">
        <v>816</v>
      </c>
      <c r="G260" s="33" t="s">
        <v>370</v>
      </c>
      <c r="H260" s="34">
        <v>100</v>
      </c>
      <c r="I260" s="35">
        <v>100</v>
      </c>
      <c r="J260" s="9"/>
      <c r="K260" s="36">
        <f t="shared" si="12"/>
        <v>0</v>
      </c>
      <c r="L260" s="36">
        <f t="shared" si="12"/>
        <v>0</v>
      </c>
      <c r="M260" s="34">
        <f t="shared" si="13"/>
        <v>0</v>
      </c>
      <c r="N260" s="34">
        <f t="shared" si="13"/>
        <v>0</v>
      </c>
      <c r="O260" s="36"/>
    </row>
    <row r="261" spans="1:15">
      <c r="A261" s="33" t="s">
        <v>817</v>
      </c>
      <c r="B261" s="33" t="s">
        <v>740</v>
      </c>
      <c r="C261" s="34">
        <v>0</v>
      </c>
      <c r="D261" s="35">
        <v>0</v>
      </c>
      <c r="E261" s="33"/>
      <c r="F261" s="33" t="s">
        <v>817</v>
      </c>
      <c r="G261" s="33" t="s">
        <v>740</v>
      </c>
      <c r="H261" s="34">
        <v>0</v>
      </c>
      <c r="I261" s="35">
        <v>0</v>
      </c>
      <c r="J261" s="9"/>
      <c r="K261" s="36">
        <f t="shared" si="12"/>
        <v>0</v>
      </c>
      <c r="L261" s="36">
        <f t="shared" si="12"/>
        <v>0</v>
      </c>
      <c r="M261" s="34">
        <f t="shared" si="13"/>
        <v>0</v>
      </c>
      <c r="N261" s="34">
        <f t="shared" si="13"/>
        <v>0</v>
      </c>
      <c r="O261" s="36"/>
    </row>
    <row r="262" spans="1:15">
      <c r="A262" s="33" t="s">
        <v>817</v>
      </c>
      <c r="B262" s="33" t="s">
        <v>741</v>
      </c>
      <c r="C262" s="34">
        <v>0</v>
      </c>
      <c r="D262" s="35">
        <v>0</v>
      </c>
      <c r="E262" s="33"/>
      <c r="F262" s="33" t="s">
        <v>817</v>
      </c>
      <c r="G262" s="33" t="s">
        <v>741</v>
      </c>
      <c r="H262" s="34">
        <v>0</v>
      </c>
      <c r="I262" s="35">
        <v>0</v>
      </c>
      <c r="J262" s="9"/>
      <c r="K262" s="36">
        <f t="shared" si="12"/>
        <v>0</v>
      </c>
      <c r="L262" s="36">
        <f t="shared" si="12"/>
        <v>0</v>
      </c>
      <c r="M262" s="34">
        <f t="shared" si="13"/>
        <v>0</v>
      </c>
      <c r="N262" s="34">
        <f t="shared" si="13"/>
        <v>0</v>
      </c>
      <c r="O262" s="36"/>
    </row>
    <row r="263" spans="1:15">
      <c r="A263" s="33" t="s">
        <v>818</v>
      </c>
      <c r="B263" s="33" t="s">
        <v>370</v>
      </c>
      <c r="C263" s="34">
        <v>100</v>
      </c>
      <c r="D263" s="35">
        <v>100</v>
      </c>
      <c r="E263" s="33"/>
      <c r="F263" s="33" t="s">
        <v>818</v>
      </c>
      <c r="G263" s="33" t="s">
        <v>370</v>
      </c>
      <c r="H263" s="34">
        <v>100</v>
      </c>
      <c r="I263" s="35">
        <v>100</v>
      </c>
      <c r="J263" s="9"/>
      <c r="K263" s="36">
        <f t="shared" si="12"/>
        <v>0</v>
      </c>
      <c r="L263" s="36">
        <f t="shared" si="12"/>
        <v>0</v>
      </c>
      <c r="M263" s="34">
        <f t="shared" si="13"/>
        <v>0</v>
      </c>
      <c r="N263" s="34">
        <f t="shared" si="13"/>
        <v>0</v>
      </c>
      <c r="O263" s="36"/>
    </row>
    <row r="264" spans="1:15">
      <c r="A264" s="33" t="s">
        <v>819</v>
      </c>
      <c r="B264" s="33" t="s">
        <v>370</v>
      </c>
      <c r="C264" s="34">
        <v>100</v>
      </c>
      <c r="D264" s="35">
        <v>100</v>
      </c>
      <c r="E264" s="33"/>
      <c r="F264" s="33" t="s">
        <v>819</v>
      </c>
      <c r="G264" s="33" t="s">
        <v>370</v>
      </c>
      <c r="H264" s="34">
        <v>100</v>
      </c>
      <c r="I264" s="35">
        <v>100</v>
      </c>
      <c r="J264" s="9"/>
      <c r="K264" s="36">
        <f t="shared" si="12"/>
        <v>0</v>
      </c>
      <c r="L264" s="36">
        <f t="shared" si="12"/>
        <v>0</v>
      </c>
      <c r="M264" s="34">
        <f t="shared" si="13"/>
        <v>0</v>
      </c>
      <c r="N264" s="34">
        <f t="shared" si="13"/>
        <v>0</v>
      </c>
      <c r="O264" s="36"/>
    </row>
    <row r="265" spans="1:15">
      <c r="A265" s="33" t="s">
        <v>820</v>
      </c>
      <c r="B265" s="33" t="s">
        <v>821</v>
      </c>
      <c r="C265" s="34">
        <v>976</v>
      </c>
      <c r="D265" s="35">
        <v>977.98</v>
      </c>
      <c r="E265" s="33"/>
      <c r="F265" s="33" t="s">
        <v>820</v>
      </c>
      <c r="G265" s="33" t="s">
        <v>821</v>
      </c>
      <c r="H265" s="34">
        <v>976</v>
      </c>
      <c r="I265" s="35">
        <v>977.98</v>
      </c>
      <c r="J265" s="9"/>
      <c r="K265" s="36">
        <f t="shared" si="12"/>
        <v>0</v>
      </c>
      <c r="L265" s="36">
        <f t="shared" si="12"/>
        <v>0</v>
      </c>
      <c r="M265" s="34">
        <f t="shared" si="13"/>
        <v>0</v>
      </c>
      <c r="N265" s="34">
        <f t="shared" si="13"/>
        <v>0</v>
      </c>
      <c r="O265" s="36"/>
    </row>
    <row r="266" spans="1:15">
      <c r="A266" s="33" t="s">
        <v>822</v>
      </c>
      <c r="B266" s="33" t="s">
        <v>370</v>
      </c>
      <c r="C266" s="34">
        <v>100</v>
      </c>
      <c r="D266" s="35">
        <v>100</v>
      </c>
      <c r="E266" s="33"/>
      <c r="F266" s="33" t="s">
        <v>822</v>
      </c>
      <c r="G266" s="33" t="s">
        <v>370</v>
      </c>
      <c r="H266" s="34">
        <v>100</v>
      </c>
      <c r="I266" s="35">
        <v>100</v>
      </c>
      <c r="J266" s="9"/>
      <c r="K266" s="36">
        <f t="shared" si="12"/>
        <v>0</v>
      </c>
      <c r="L266" s="36">
        <f t="shared" si="12"/>
        <v>0</v>
      </c>
      <c r="M266" s="34">
        <f t="shared" si="13"/>
        <v>0</v>
      </c>
      <c r="N266" s="34">
        <f t="shared" si="13"/>
        <v>0</v>
      </c>
      <c r="O266" s="36"/>
    </row>
    <row r="267" spans="1:15">
      <c r="A267" s="33" t="s">
        <v>823</v>
      </c>
      <c r="B267" s="33" t="s">
        <v>824</v>
      </c>
      <c r="C267" s="34">
        <v>559.79999999999995</v>
      </c>
      <c r="D267" s="35">
        <v>596.52</v>
      </c>
      <c r="E267" s="33"/>
      <c r="F267" s="33" t="s">
        <v>823</v>
      </c>
      <c r="G267" s="33" t="s">
        <v>824</v>
      </c>
      <c r="H267" s="34">
        <v>559.79999999999995</v>
      </c>
      <c r="I267" s="35">
        <v>596.52</v>
      </c>
      <c r="J267" s="9"/>
      <c r="K267" s="36">
        <f t="shared" si="12"/>
        <v>0</v>
      </c>
      <c r="L267" s="36">
        <f t="shared" si="12"/>
        <v>0</v>
      </c>
      <c r="M267" s="34">
        <f t="shared" si="13"/>
        <v>0</v>
      </c>
      <c r="N267" s="34">
        <f t="shared" si="13"/>
        <v>0</v>
      </c>
      <c r="O267" s="36"/>
    </row>
    <row r="268" spans="1:15">
      <c r="A268" s="33" t="s">
        <v>825</v>
      </c>
      <c r="B268" s="33" t="s">
        <v>370</v>
      </c>
      <c r="C268" s="34">
        <v>100</v>
      </c>
      <c r="D268" s="35">
        <v>100</v>
      </c>
      <c r="E268" s="33"/>
      <c r="F268" s="33" t="s">
        <v>825</v>
      </c>
      <c r="G268" s="33" t="s">
        <v>370</v>
      </c>
      <c r="H268" s="34">
        <v>100</v>
      </c>
      <c r="I268" s="35">
        <v>100</v>
      </c>
      <c r="J268" s="9"/>
      <c r="K268" s="36">
        <f t="shared" si="12"/>
        <v>0</v>
      </c>
      <c r="L268" s="36">
        <f t="shared" si="12"/>
        <v>0</v>
      </c>
      <c r="M268" s="34">
        <f t="shared" si="13"/>
        <v>0</v>
      </c>
      <c r="N268" s="34">
        <f t="shared" si="13"/>
        <v>0</v>
      </c>
      <c r="O268" s="36"/>
    </row>
    <row r="269" spans="1:15">
      <c r="A269" s="33" t="s">
        <v>826</v>
      </c>
      <c r="B269" s="33" t="s">
        <v>370</v>
      </c>
      <c r="C269" s="34">
        <v>100</v>
      </c>
      <c r="D269" s="35">
        <v>100</v>
      </c>
      <c r="E269" s="33"/>
      <c r="F269" s="33" t="s">
        <v>826</v>
      </c>
      <c r="G269" s="33" t="s">
        <v>370</v>
      </c>
      <c r="H269" s="34">
        <v>100</v>
      </c>
      <c r="I269" s="35">
        <v>100</v>
      </c>
      <c r="J269" s="9"/>
      <c r="K269" s="36">
        <f t="shared" si="12"/>
        <v>0</v>
      </c>
      <c r="L269" s="36">
        <f t="shared" si="12"/>
        <v>0</v>
      </c>
      <c r="M269" s="34">
        <f t="shared" si="13"/>
        <v>0</v>
      </c>
      <c r="N269" s="34">
        <f t="shared" si="13"/>
        <v>0</v>
      </c>
      <c r="O269" s="36"/>
    </row>
    <row r="270" spans="1:15">
      <c r="A270" s="33" t="s">
        <v>827</v>
      </c>
      <c r="B270" s="33" t="s">
        <v>370</v>
      </c>
      <c r="C270" s="34">
        <v>100</v>
      </c>
      <c r="D270" s="35">
        <v>100</v>
      </c>
      <c r="E270" s="33"/>
      <c r="F270" s="33" t="s">
        <v>827</v>
      </c>
      <c r="G270" s="33" t="s">
        <v>370</v>
      </c>
      <c r="H270" s="34">
        <v>100</v>
      </c>
      <c r="I270" s="35">
        <v>100</v>
      </c>
      <c r="J270" s="9"/>
      <c r="K270" s="36">
        <f t="shared" si="12"/>
        <v>0</v>
      </c>
      <c r="L270" s="36">
        <f t="shared" si="12"/>
        <v>0</v>
      </c>
      <c r="M270" s="34">
        <f t="shared" si="13"/>
        <v>0</v>
      </c>
      <c r="N270" s="34">
        <f t="shared" si="13"/>
        <v>0</v>
      </c>
      <c r="O270" s="36"/>
    </row>
    <row r="271" spans="1:15">
      <c r="A271" s="33" t="s">
        <v>828</v>
      </c>
      <c r="B271" s="33" t="s">
        <v>370</v>
      </c>
      <c r="C271" s="34">
        <v>100</v>
      </c>
      <c r="D271" s="35">
        <v>100</v>
      </c>
      <c r="E271" s="33"/>
      <c r="F271" s="33" t="s">
        <v>828</v>
      </c>
      <c r="G271" s="33" t="s">
        <v>370</v>
      </c>
      <c r="H271" s="34">
        <v>100</v>
      </c>
      <c r="I271" s="35">
        <v>100</v>
      </c>
      <c r="J271" s="9"/>
      <c r="K271" s="36">
        <f t="shared" si="12"/>
        <v>0</v>
      </c>
      <c r="L271" s="36">
        <f t="shared" si="12"/>
        <v>0</v>
      </c>
      <c r="M271" s="34">
        <f t="shared" si="13"/>
        <v>0</v>
      </c>
      <c r="N271" s="34">
        <f t="shared" si="13"/>
        <v>0</v>
      </c>
      <c r="O271" s="36"/>
    </row>
    <row r="272" spans="1:15">
      <c r="A272" s="33" t="s">
        <v>829</v>
      </c>
      <c r="B272" s="33" t="s">
        <v>370</v>
      </c>
      <c r="C272" s="34">
        <v>100</v>
      </c>
      <c r="D272" s="35">
        <v>100</v>
      </c>
      <c r="E272" s="33"/>
      <c r="F272" s="33" t="s">
        <v>829</v>
      </c>
      <c r="G272" s="33" t="s">
        <v>370</v>
      </c>
      <c r="H272" s="34">
        <v>100</v>
      </c>
      <c r="I272" s="35">
        <v>100</v>
      </c>
      <c r="J272" s="9"/>
      <c r="K272" s="36">
        <f t="shared" si="12"/>
        <v>0</v>
      </c>
      <c r="L272" s="36">
        <f t="shared" si="12"/>
        <v>0</v>
      </c>
      <c r="M272" s="34">
        <f t="shared" si="13"/>
        <v>0</v>
      </c>
      <c r="N272" s="34">
        <f t="shared" si="13"/>
        <v>0</v>
      </c>
      <c r="O272" s="36"/>
    </row>
    <row r="273" spans="1:15">
      <c r="A273" s="33" t="s">
        <v>830</v>
      </c>
      <c r="B273" s="33" t="s">
        <v>370</v>
      </c>
      <c r="C273" s="34">
        <v>100</v>
      </c>
      <c r="D273" s="35">
        <v>100</v>
      </c>
      <c r="E273" s="33"/>
      <c r="F273" s="33" t="s">
        <v>830</v>
      </c>
      <c r="G273" s="33" t="s">
        <v>370</v>
      </c>
      <c r="H273" s="34">
        <v>100</v>
      </c>
      <c r="I273" s="35">
        <v>100</v>
      </c>
      <c r="J273" s="9"/>
      <c r="K273" s="36">
        <f t="shared" si="12"/>
        <v>0</v>
      </c>
      <c r="L273" s="36">
        <f t="shared" si="12"/>
        <v>0</v>
      </c>
      <c r="M273" s="34">
        <f t="shared" si="13"/>
        <v>0</v>
      </c>
      <c r="N273" s="34">
        <f t="shared" si="13"/>
        <v>0</v>
      </c>
      <c r="O273" s="36"/>
    </row>
    <row r="274" spans="1:15">
      <c r="A274" s="33" t="s">
        <v>831</v>
      </c>
      <c r="B274" s="33" t="s">
        <v>370</v>
      </c>
      <c r="C274" s="34">
        <v>100</v>
      </c>
      <c r="D274" s="35">
        <v>100</v>
      </c>
      <c r="E274" s="33"/>
      <c r="F274" s="33" t="s">
        <v>831</v>
      </c>
      <c r="G274" s="33" t="s">
        <v>370</v>
      </c>
      <c r="H274" s="34">
        <v>100</v>
      </c>
      <c r="I274" s="35">
        <v>100</v>
      </c>
      <c r="J274" s="9"/>
      <c r="K274" s="36">
        <f t="shared" si="12"/>
        <v>0</v>
      </c>
      <c r="L274" s="36">
        <f t="shared" si="12"/>
        <v>0</v>
      </c>
      <c r="M274" s="34">
        <f t="shared" si="13"/>
        <v>0</v>
      </c>
      <c r="N274" s="34">
        <f t="shared" si="13"/>
        <v>0</v>
      </c>
      <c r="O274" s="36"/>
    </row>
    <row r="275" spans="1:15">
      <c r="A275" s="33" t="s">
        <v>832</v>
      </c>
      <c r="B275" s="33" t="s">
        <v>465</v>
      </c>
      <c r="C275" s="34">
        <v>94.9</v>
      </c>
      <c r="D275" s="35">
        <v>99.89</v>
      </c>
      <c r="E275" s="33"/>
      <c r="F275" s="33" t="s">
        <v>832</v>
      </c>
      <c r="G275" s="33" t="s">
        <v>465</v>
      </c>
      <c r="H275" s="34">
        <v>94.9</v>
      </c>
      <c r="I275" s="35">
        <v>99.89</v>
      </c>
      <c r="J275" s="9"/>
      <c r="K275" s="36">
        <f t="shared" si="12"/>
        <v>0</v>
      </c>
      <c r="L275" s="36">
        <f t="shared" si="12"/>
        <v>0</v>
      </c>
      <c r="M275" s="34">
        <f t="shared" si="13"/>
        <v>0</v>
      </c>
      <c r="N275" s="34">
        <f t="shared" si="13"/>
        <v>0</v>
      </c>
      <c r="O275" s="36"/>
    </row>
    <row r="276" spans="1:15">
      <c r="A276" s="33" t="s">
        <v>833</v>
      </c>
      <c r="B276" s="33" t="s">
        <v>465</v>
      </c>
      <c r="C276" s="34">
        <v>94.9</v>
      </c>
      <c r="D276" s="35">
        <v>99.89</v>
      </c>
      <c r="E276" s="33"/>
      <c r="F276" s="33" t="s">
        <v>833</v>
      </c>
      <c r="G276" s="33" t="s">
        <v>465</v>
      </c>
      <c r="H276" s="34">
        <v>94.9</v>
      </c>
      <c r="I276" s="35">
        <v>99.89</v>
      </c>
      <c r="J276" s="9"/>
      <c r="K276" s="36">
        <f t="shared" si="12"/>
        <v>0</v>
      </c>
      <c r="L276" s="36">
        <f t="shared" si="12"/>
        <v>0</v>
      </c>
      <c r="M276" s="34">
        <f t="shared" si="13"/>
        <v>0</v>
      </c>
      <c r="N276" s="34">
        <f t="shared" si="13"/>
        <v>0</v>
      </c>
      <c r="O276" s="36"/>
    </row>
    <row r="277" spans="1:15">
      <c r="A277" s="33" t="s">
        <v>834</v>
      </c>
      <c r="B277" s="33" t="s">
        <v>370</v>
      </c>
      <c r="C277" s="34">
        <v>100</v>
      </c>
      <c r="D277" s="35">
        <v>100</v>
      </c>
      <c r="E277" s="33"/>
      <c r="F277" s="33" t="s">
        <v>834</v>
      </c>
      <c r="G277" s="33" t="s">
        <v>370</v>
      </c>
      <c r="H277" s="34">
        <v>100</v>
      </c>
      <c r="I277" s="35">
        <v>100</v>
      </c>
      <c r="J277" s="9"/>
      <c r="K277" s="36">
        <f t="shared" si="12"/>
        <v>0</v>
      </c>
      <c r="L277" s="36">
        <f t="shared" si="12"/>
        <v>0</v>
      </c>
      <c r="M277" s="34">
        <f t="shared" si="13"/>
        <v>0</v>
      </c>
      <c r="N277" s="34">
        <f t="shared" si="13"/>
        <v>0</v>
      </c>
      <c r="O277" s="36"/>
    </row>
    <row r="278" spans="1:15">
      <c r="A278" s="33" t="s">
        <v>835</v>
      </c>
      <c r="B278" s="33" t="s">
        <v>821</v>
      </c>
      <c r="C278" s="34">
        <v>976</v>
      </c>
      <c r="D278" s="35">
        <v>977.98</v>
      </c>
      <c r="E278" s="33"/>
      <c r="F278" s="33" t="s">
        <v>835</v>
      </c>
      <c r="G278" s="33" t="s">
        <v>821</v>
      </c>
      <c r="H278" s="34">
        <v>976</v>
      </c>
      <c r="I278" s="35">
        <v>977.98</v>
      </c>
      <c r="J278" s="9"/>
      <c r="K278" s="36">
        <f t="shared" si="12"/>
        <v>0</v>
      </c>
      <c r="L278" s="36">
        <f t="shared" si="12"/>
        <v>0</v>
      </c>
      <c r="M278" s="34">
        <f t="shared" si="13"/>
        <v>0</v>
      </c>
      <c r="N278" s="34">
        <f t="shared" si="13"/>
        <v>0</v>
      </c>
      <c r="O278" s="36"/>
    </row>
    <row r="279" spans="1:15">
      <c r="A279" s="33" t="s">
        <v>836</v>
      </c>
      <c r="B279" s="33" t="s">
        <v>288</v>
      </c>
      <c r="C279" s="34">
        <v>279.89999999999998</v>
      </c>
      <c r="D279" s="35">
        <v>323.10000000000002</v>
      </c>
      <c r="E279" s="33"/>
      <c r="F279" s="33" t="s">
        <v>836</v>
      </c>
      <c r="G279" s="33" t="s">
        <v>288</v>
      </c>
      <c r="H279" s="34">
        <v>279.89999999999998</v>
      </c>
      <c r="I279" s="35">
        <v>323.10000000000002</v>
      </c>
      <c r="J279" s="9"/>
      <c r="K279" s="36">
        <f t="shared" si="12"/>
        <v>0</v>
      </c>
      <c r="L279" s="36">
        <f t="shared" si="12"/>
        <v>0</v>
      </c>
      <c r="M279" s="34">
        <f t="shared" si="13"/>
        <v>0</v>
      </c>
      <c r="N279" s="34">
        <f t="shared" si="13"/>
        <v>0</v>
      </c>
      <c r="O279" s="36"/>
    </row>
    <row r="280" spans="1:15">
      <c r="A280" s="33" t="s">
        <v>837</v>
      </c>
      <c r="B280" s="33" t="s">
        <v>740</v>
      </c>
      <c r="C280" s="34">
        <v>0</v>
      </c>
      <c r="D280" s="35">
        <v>0</v>
      </c>
      <c r="E280" s="33"/>
      <c r="F280" s="33" t="s">
        <v>837</v>
      </c>
      <c r="G280" s="33" t="s">
        <v>740</v>
      </c>
      <c r="H280" s="34">
        <v>0</v>
      </c>
      <c r="I280" s="35">
        <v>0</v>
      </c>
      <c r="J280" s="9"/>
      <c r="K280" s="36">
        <f t="shared" si="12"/>
        <v>0</v>
      </c>
      <c r="L280" s="36">
        <f t="shared" si="12"/>
        <v>0</v>
      </c>
      <c r="M280" s="34">
        <f t="shared" si="13"/>
        <v>0</v>
      </c>
      <c r="N280" s="34">
        <f t="shared" si="13"/>
        <v>0</v>
      </c>
      <c r="O280" s="36"/>
    </row>
    <row r="281" spans="1:15">
      <c r="A281" s="33" t="s">
        <v>837</v>
      </c>
      <c r="B281" s="33" t="s">
        <v>741</v>
      </c>
      <c r="C281" s="34">
        <v>0</v>
      </c>
      <c r="D281" s="35">
        <v>0</v>
      </c>
      <c r="E281" s="33"/>
      <c r="F281" s="33" t="s">
        <v>837</v>
      </c>
      <c r="G281" s="33" t="s">
        <v>741</v>
      </c>
      <c r="H281" s="34">
        <v>0</v>
      </c>
      <c r="I281" s="35">
        <v>0</v>
      </c>
      <c r="J281" s="9"/>
      <c r="K281" s="36">
        <f t="shared" si="12"/>
        <v>0</v>
      </c>
      <c r="L281" s="36">
        <f t="shared" si="12"/>
        <v>0</v>
      </c>
      <c r="M281" s="34">
        <f t="shared" si="13"/>
        <v>0</v>
      </c>
      <c r="N281" s="34">
        <f t="shared" si="13"/>
        <v>0</v>
      </c>
      <c r="O281" s="36"/>
    </row>
    <row r="282" spans="1:15">
      <c r="A282" s="33" t="s">
        <v>838</v>
      </c>
      <c r="B282" s="33" t="s">
        <v>839</v>
      </c>
      <c r="C282" s="34">
        <v>0</v>
      </c>
      <c r="D282" s="35">
        <v>0</v>
      </c>
      <c r="E282" s="33"/>
      <c r="F282" s="33" t="s">
        <v>838</v>
      </c>
      <c r="G282" s="33" t="s">
        <v>839</v>
      </c>
      <c r="H282" s="34">
        <v>0</v>
      </c>
      <c r="I282" s="35">
        <v>0</v>
      </c>
      <c r="J282" s="9"/>
      <c r="K282" s="36">
        <f t="shared" si="12"/>
        <v>0</v>
      </c>
      <c r="L282" s="36">
        <f t="shared" si="12"/>
        <v>0</v>
      </c>
      <c r="M282" s="34">
        <f t="shared" si="13"/>
        <v>0</v>
      </c>
      <c r="N282" s="34">
        <f t="shared" si="13"/>
        <v>0</v>
      </c>
      <c r="O282" s="36"/>
    </row>
    <row r="283" spans="1:15">
      <c r="A283" s="33" t="s">
        <v>840</v>
      </c>
      <c r="B283" s="33" t="s">
        <v>740</v>
      </c>
      <c r="C283" s="34">
        <v>0</v>
      </c>
      <c r="D283" s="35">
        <v>0</v>
      </c>
      <c r="E283" s="33"/>
      <c r="F283" s="33" t="s">
        <v>840</v>
      </c>
      <c r="G283" s="33" t="s">
        <v>740</v>
      </c>
      <c r="H283" s="34">
        <v>0</v>
      </c>
      <c r="I283" s="35">
        <v>0</v>
      </c>
      <c r="J283" s="9"/>
      <c r="K283" s="36">
        <f t="shared" si="12"/>
        <v>0</v>
      </c>
      <c r="L283" s="36">
        <f t="shared" si="12"/>
        <v>0</v>
      </c>
      <c r="M283" s="34">
        <f t="shared" si="13"/>
        <v>0</v>
      </c>
      <c r="N283" s="34">
        <f t="shared" si="13"/>
        <v>0</v>
      </c>
      <c r="O283" s="36"/>
    </row>
    <row r="284" spans="1:15">
      <c r="A284" s="33" t="s">
        <v>840</v>
      </c>
      <c r="B284" s="33" t="s">
        <v>741</v>
      </c>
      <c r="C284" s="34">
        <v>0</v>
      </c>
      <c r="D284" s="35">
        <v>0</v>
      </c>
      <c r="E284" s="33"/>
      <c r="F284" s="33" t="s">
        <v>840</v>
      </c>
      <c r="G284" s="33" t="s">
        <v>741</v>
      </c>
      <c r="H284" s="34">
        <v>0</v>
      </c>
      <c r="I284" s="35">
        <v>0</v>
      </c>
      <c r="J284" s="9"/>
      <c r="K284" s="36">
        <f t="shared" si="12"/>
        <v>0</v>
      </c>
      <c r="L284" s="36">
        <f t="shared" si="12"/>
        <v>0</v>
      </c>
      <c r="M284" s="34">
        <f t="shared" si="13"/>
        <v>0</v>
      </c>
      <c r="N284" s="34">
        <f t="shared" si="13"/>
        <v>0</v>
      </c>
      <c r="O284" s="36"/>
    </row>
    <row r="285" spans="1:15">
      <c r="A285" s="33" t="s">
        <v>841</v>
      </c>
      <c r="B285" s="33" t="s">
        <v>465</v>
      </c>
      <c r="C285" s="34">
        <v>94.9</v>
      </c>
      <c r="D285" s="35">
        <v>99.89</v>
      </c>
      <c r="E285" s="33"/>
      <c r="F285" s="33" t="s">
        <v>841</v>
      </c>
      <c r="G285" s="33" t="s">
        <v>465</v>
      </c>
      <c r="H285" s="34">
        <v>94.9</v>
      </c>
      <c r="I285" s="35">
        <v>99.89</v>
      </c>
      <c r="J285" s="9"/>
      <c r="K285" s="36">
        <f t="shared" si="12"/>
        <v>0</v>
      </c>
      <c r="L285" s="36">
        <f t="shared" si="12"/>
        <v>0</v>
      </c>
      <c r="M285" s="34">
        <f t="shared" si="13"/>
        <v>0</v>
      </c>
      <c r="N285" s="34">
        <f t="shared" si="13"/>
        <v>0</v>
      </c>
      <c r="O285" s="36"/>
    </row>
    <row r="286" spans="1:15">
      <c r="A286" s="33" t="s">
        <v>842</v>
      </c>
      <c r="B286" s="33" t="s">
        <v>740</v>
      </c>
      <c r="C286" s="34">
        <v>6499.99</v>
      </c>
      <c r="D286" s="35">
        <v>6519.37</v>
      </c>
      <c r="E286" s="33"/>
      <c r="F286" s="33" t="s">
        <v>842</v>
      </c>
      <c r="G286" s="33" t="s">
        <v>740</v>
      </c>
      <c r="H286" s="34">
        <v>6499.99</v>
      </c>
      <c r="I286" s="35">
        <v>6519.37</v>
      </c>
      <c r="J286" s="9"/>
      <c r="K286" s="36">
        <f t="shared" si="12"/>
        <v>0</v>
      </c>
      <c r="L286" s="36">
        <f t="shared" si="12"/>
        <v>0</v>
      </c>
      <c r="M286" s="34">
        <f t="shared" si="13"/>
        <v>0</v>
      </c>
      <c r="N286" s="34">
        <f t="shared" si="13"/>
        <v>0</v>
      </c>
      <c r="O286" s="36"/>
    </row>
    <row r="287" spans="1:15">
      <c r="A287" s="33" t="s">
        <v>842</v>
      </c>
      <c r="B287" s="33" t="s">
        <v>741</v>
      </c>
      <c r="C287" s="34">
        <v>6499.99</v>
      </c>
      <c r="D287" s="35">
        <v>6519.37</v>
      </c>
      <c r="E287" s="33"/>
      <c r="F287" s="33" t="s">
        <v>842</v>
      </c>
      <c r="G287" s="33" t="s">
        <v>741</v>
      </c>
      <c r="H287" s="34">
        <v>6499.99</v>
      </c>
      <c r="I287" s="35">
        <v>6519.37</v>
      </c>
      <c r="J287" s="9"/>
      <c r="K287" s="36">
        <f t="shared" si="12"/>
        <v>0</v>
      </c>
      <c r="L287" s="36">
        <f t="shared" si="12"/>
        <v>0</v>
      </c>
      <c r="M287" s="34">
        <f t="shared" si="13"/>
        <v>0</v>
      </c>
      <c r="N287" s="34">
        <f t="shared" si="13"/>
        <v>0</v>
      </c>
      <c r="O287" s="36"/>
    </row>
    <row r="288" spans="1:15">
      <c r="A288" s="33" t="s">
        <v>842</v>
      </c>
      <c r="B288" s="33" t="s">
        <v>738</v>
      </c>
      <c r="C288" s="34">
        <v>200</v>
      </c>
      <c r="D288" s="35">
        <v>200.59</v>
      </c>
      <c r="E288" s="33"/>
      <c r="F288" s="33" t="s">
        <v>842</v>
      </c>
      <c r="G288" s="33" t="s">
        <v>738</v>
      </c>
      <c r="H288" s="34">
        <v>200</v>
      </c>
      <c r="I288" s="35">
        <v>200.59</v>
      </c>
      <c r="J288" s="9"/>
      <c r="K288" s="36">
        <f t="shared" si="12"/>
        <v>0</v>
      </c>
      <c r="L288" s="36">
        <f t="shared" si="12"/>
        <v>0</v>
      </c>
      <c r="M288" s="34">
        <f t="shared" si="13"/>
        <v>0</v>
      </c>
      <c r="N288" s="34">
        <f t="shared" si="13"/>
        <v>0</v>
      </c>
      <c r="O288" s="36"/>
    </row>
    <row r="289" spans="1:15">
      <c r="A289" s="33" t="s">
        <v>842</v>
      </c>
      <c r="B289" s="33" t="s">
        <v>821</v>
      </c>
      <c r="C289" s="34">
        <v>100</v>
      </c>
      <c r="D289" s="35">
        <v>100.32</v>
      </c>
      <c r="E289" s="33"/>
      <c r="F289" s="33" t="s">
        <v>842</v>
      </c>
      <c r="G289" s="33" t="s">
        <v>821</v>
      </c>
      <c r="H289" s="34">
        <v>100</v>
      </c>
      <c r="I289" s="35">
        <v>100.32</v>
      </c>
      <c r="J289" s="9"/>
      <c r="K289" s="36">
        <f t="shared" si="12"/>
        <v>0</v>
      </c>
      <c r="L289" s="36">
        <f t="shared" si="12"/>
        <v>0</v>
      </c>
      <c r="M289" s="34">
        <f t="shared" si="13"/>
        <v>0</v>
      </c>
      <c r="N289" s="34">
        <f t="shared" si="13"/>
        <v>0</v>
      </c>
      <c r="O289" s="36"/>
    </row>
    <row r="290" spans="1:15">
      <c r="A290" s="33" t="s">
        <v>842</v>
      </c>
      <c r="B290" s="33" t="s">
        <v>288</v>
      </c>
      <c r="C290" s="34">
        <v>100</v>
      </c>
      <c r="D290" s="35">
        <v>100.29</v>
      </c>
      <c r="E290" s="33"/>
      <c r="F290" s="33" t="s">
        <v>842</v>
      </c>
      <c r="G290" s="33" t="s">
        <v>288</v>
      </c>
      <c r="H290" s="34">
        <v>100</v>
      </c>
      <c r="I290" s="35">
        <v>100.29</v>
      </c>
      <c r="J290" s="9"/>
      <c r="K290" s="36">
        <f t="shared" si="12"/>
        <v>0</v>
      </c>
      <c r="L290" s="36">
        <f t="shared" si="12"/>
        <v>0</v>
      </c>
      <c r="M290" s="34">
        <f t="shared" si="13"/>
        <v>0</v>
      </c>
      <c r="N290" s="34">
        <f t="shared" si="13"/>
        <v>0</v>
      </c>
      <c r="O290" s="36"/>
    </row>
    <row r="291" spans="1:15">
      <c r="A291" s="33" t="s">
        <v>843</v>
      </c>
      <c r="B291" s="33" t="s">
        <v>465</v>
      </c>
      <c r="C291" s="34">
        <v>94.9</v>
      </c>
      <c r="D291" s="35">
        <v>99.89</v>
      </c>
      <c r="E291" s="33"/>
      <c r="F291" s="33" t="s">
        <v>843</v>
      </c>
      <c r="G291" s="33" t="s">
        <v>465</v>
      </c>
      <c r="H291" s="34">
        <v>94.9</v>
      </c>
      <c r="I291" s="35">
        <v>99.89</v>
      </c>
      <c r="J291" s="9"/>
      <c r="K291" s="36">
        <f t="shared" si="12"/>
        <v>0</v>
      </c>
      <c r="L291" s="36">
        <f t="shared" si="12"/>
        <v>0</v>
      </c>
      <c r="M291" s="34">
        <f t="shared" si="13"/>
        <v>0</v>
      </c>
      <c r="N291" s="34">
        <f t="shared" si="13"/>
        <v>0</v>
      </c>
      <c r="O291" s="36"/>
    </row>
    <row r="292" spans="1:15">
      <c r="A292" s="33" t="s">
        <v>844</v>
      </c>
      <c r="B292" s="33" t="s">
        <v>845</v>
      </c>
      <c r="C292" s="34">
        <v>1299.9000000000001</v>
      </c>
      <c r="D292" s="35">
        <v>1299.9000000000001</v>
      </c>
      <c r="E292" s="33"/>
      <c r="F292" s="33" t="s">
        <v>844</v>
      </c>
      <c r="G292" s="33" t="s">
        <v>845</v>
      </c>
      <c r="H292" s="34">
        <v>1299.9000000000001</v>
      </c>
      <c r="I292" s="35">
        <v>1299.9000000000001</v>
      </c>
      <c r="J292" s="9"/>
      <c r="K292" s="36">
        <f t="shared" si="12"/>
        <v>0</v>
      </c>
      <c r="L292" s="36">
        <f t="shared" si="12"/>
        <v>0</v>
      </c>
      <c r="M292" s="34">
        <f t="shared" si="13"/>
        <v>0</v>
      </c>
      <c r="N292" s="34">
        <f t="shared" si="13"/>
        <v>0</v>
      </c>
      <c r="O292" s="36"/>
    </row>
    <row r="293" spans="1:15">
      <c r="A293" s="33" t="s">
        <v>846</v>
      </c>
      <c r="B293" s="33" t="s">
        <v>465</v>
      </c>
      <c r="C293" s="34">
        <v>94.9</v>
      </c>
      <c r="D293" s="35">
        <v>99.89</v>
      </c>
      <c r="E293" s="33"/>
      <c r="F293" s="33" t="s">
        <v>846</v>
      </c>
      <c r="G293" s="33" t="s">
        <v>465</v>
      </c>
      <c r="H293" s="34">
        <v>94.9</v>
      </c>
      <c r="I293" s="35">
        <v>99.89</v>
      </c>
      <c r="J293" s="9"/>
      <c r="K293" s="36">
        <f t="shared" si="12"/>
        <v>0</v>
      </c>
      <c r="L293" s="36">
        <f t="shared" si="12"/>
        <v>0</v>
      </c>
      <c r="M293" s="34">
        <f t="shared" si="13"/>
        <v>0</v>
      </c>
      <c r="N293" s="34">
        <f t="shared" si="13"/>
        <v>0</v>
      </c>
      <c r="O293" s="36"/>
    </row>
    <row r="294" spans="1:15">
      <c r="A294" s="33" t="s">
        <v>847</v>
      </c>
      <c r="B294" s="33" t="s">
        <v>465</v>
      </c>
      <c r="C294" s="34">
        <v>94.9</v>
      </c>
      <c r="D294" s="35">
        <v>99.89</v>
      </c>
      <c r="E294" s="33"/>
      <c r="F294" s="33" t="s">
        <v>847</v>
      </c>
      <c r="G294" s="33" t="s">
        <v>465</v>
      </c>
      <c r="H294" s="34">
        <v>94.9</v>
      </c>
      <c r="I294" s="35">
        <v>99.89</v>
      </c>
      <c r="J294" s="9"/>
      <c r="K294" s="36">
        <f t="shared" si="12"/>
        <v>0</v>
      </c>
      <c r="L294" s="36">
        <f t="shared" si="12"/>
        <v>0</v>
      </c>
      <c r="M294" s="34">
        <f t="shared" si="13"/>
        <v>0</v>
      </c>
      <c r="N294" s="34">
        <f t="shared" si="13"/>
        <v>0</v>
      </c>
      <c r="O294" s="36"/>
    </row>
    <row r="295" spans="1:15">
      <c r="A295" s="33" t="s">
        <v>848</v>
      </c>
      <c r="B295" s="33" t="s">
        <v>733</v>
      </c>
      <c r="C295" s="34">
        <v>189.8</v>
      </c>
      <c r="D295" s="35">
        <v>190.56</v>
      </c>
      <c r="E295" s="33"/>
      <c r="F295" s="33" t="s">
        <v>848</v>
      </c>
      <c r="G295" s="33" t="s">
        <v>733</v>
      </c>
      <c r="H295" s="34">
        <v>189.8</v>
      </c>
      <c r="I295" s="35">
        <v>190.56</v>
      </c>
      <c r="J295" s="9"/>
      <c r="K295" s="36">
        <f t="shared" si="12"/>
        <v>0</v>
      </c>
      <c r="L295" s="36">
        <f t="shared" si="12"/>
        <v>0</v>
      </c>
      <c r="M295" s="34">
        <f t="shared" si="13"/>
        <v>0</v>
      </c>
      <c r="N295" s="34">
        <f t="shared" si="13"/>
        <v>0</v>
      </c>
      <c r="O295" s="36"/>
    </row>
    <row r="296" spans="1:15">
      <c r="A296" s="33" t="s">
        <v>849</v>
      </c>
      <c r="B296" s="33" t="s">
        <v>465</v>
      </c>
      <c r="C296" s="34">
        <v>94.9</v>
      </c>
      <c r="D296" s="35">
        <v>99.89</v>
      </c>
      <c r="E296" s="33"/>
      <c r="F296" s="33" t="s">
        <v>849</v>
      </c>
      <c r="G296" s="33" t="s">
        <v>465</v>
      </c>
      <c r="H296" s="34">
        <v>94.9</v>
      </c>
      <c r="I296" s="35">
        <v>99.89</v>
      </c>
      <c r="J296" s="9"/>
      <c r="K296" s="36">
        <f t="shared" si="12"/>
        <v>0</v>
      </c>
      <c r="L296" s="36">
        <f t="shared" si="12"/>
        <v>0</v>
      </c>
      <c r="M296" s="34">
        <f t="shared" si="13"/>
        <v>0</v>
      </c>
      <c r="N296" s="34">
        <f t="shared" si="13"/>
        <v>0</v>
      </c>
      <c r="O296" s="36"/>
    </row>
    <row r="297" spans="1:15">
      <c r="A297" s="33" t="s">
        <v>850</v>
      </c>
      <c r="B297" s="33" t="s">
        <v>851</v>
      </c>
      <c r="C297" s="34">
        <v>369.9</v>
      </c>
      <c r="D297" s="35">
        <v>377.3</v>
      </c>
      <c r="E297" s="33"/>
      <c r="F297" s="33" t="s">
        <v>850</v>
      </c>
      <c r="G297" s="33" t="s">
        <v>851</v>
      </c>
      <c r="H297" s="34">
        <v>369.9</v>
      </c>
      <c r="I297" s="35">
        <v>377.3</v>
      </c>
      <c r="J297" s="9"/>
      <c r="K297" s="36">
        <f t="shared" si="12"/>
        <v>0</v>
      </c>
      <c r="L297" s="36">
        <f t="shared" si="12"/>
        <v>0</v>
      </c>
      <c r="M297" s="34">
        <f t="shared" si="13"/>
        <v>0</v>
      </c>
      <c r="N297" s="34">
        <f t="shared" si="13"/>
        <v>0</v>
      </c>
      <c r="O297" s="36"/>
    </row>
    <row r="298" spans="1:15">
      <c r="A298" s="33" t="s">
        <v>852</v>
      </c>
      <c r="B298" s="33" t="s">
        <v>845</v>
      </c>
      <c r="C298" s="34">
        <v>1299.9000000000001</v>
      </c>
      <c r="D298" s="35">
        <v>1411.68</v>
      </c>
      <c r="E298" s="33"/>
      <c r="F298" s="33" t="s">
        <v>852</v>
      </c>
      <c r="G298" s="33" t="s">
        <v>845</v>
      </c>
      <c r="H298" s="34">
        <v>1299.9000000000001</v>
      </c>
      <c r="I298" s="35">
        <v>1411.68</v>
      </c>
      <c r="J298" s="9"/>
      <c r="K298" s="36">
        <f t="shared" si="12"/>
        <v>0</v>
      </c>
      <c r="L298" s="36">
        <f t="shared" si="12"/>
        <v>0</v>
      </c>
      <c r="M298" s="34">
        <f t="shared" si="13"/>
        <v>0</v>
      </c>
      <c r="N298" s="34">
        <f t="shared" si="13"/>
        <v>0</v>
      </c>
      <c r="O298" s="36"/>
    </row>
    <row r="299" spans="1:15">
      <c r="A299" s="33" t="s">
        <v>853</v>
      </c>
      <c r="B299" s="33" t="s">
        <v>851</v>
      </c>
      <c r="C299" s="34">
        <v>369.9</v>
      </c>
      <c r="D299" s="35">
        <v>377.3</v>
      </c>
      <c r="E299" s="33"/>
      <c r="F299" s="33" t="s">
        <v>853</v>
      </c>
      <c r="G299" s="33" t="s">
        <v>851</v>
      </c>
      <c r="H299" s="34">
        <v>369.9</v>
      </c>
      <c r="I299" s="35">
        <v>377.3</v>
      </c>
      <c r="J299" s="9"/>
      <c r="K299" s="36">
        <f t="shared" si="12"/>
        <v>0</v>
      </c>
      <c r="L299" s="36">
        <f t="shared" si="12"/>
        <v>0</v>
      </c>
      <c r="M299" s="34">
        <f t="shared" si="13"/>
        <v>0</v>
      </c>
      <c r="N299" s="34">
        <f t="shared" si="13"/>
        <v>0</v>
      </c>
      <c r="O299" s="36"/>
    </row>
    <row r="300" spans="1:15">
      <c r="A300" s="33" t="s">
        <v>854</v>
      </c>
      <c r="B300" s="33" t="s">
        <v>845</v>
      </c>
      <c r="C300" s="34">
        <v>1299.9000000000001</v>
      </c>
      <c r="D300" s="35">
        <v>1411.68</v>
      </c>
      <c r="E300" s="33"/>
      <c r="F300" s="33" t="s">
        <v>854</v>
      </c>
      <c r="G300" s="33" t="s">
        <v>845</v>
      </c>
      <c r="H300" s="34">
        <v>1299.9000000000001</v>
      </c>
      <c r="I300" s="35">
        <v>1411.68</v>
      </c>
      <c r="J300" s="9"/>
      <c r="K300" s="36">
        <f t="shared" si="12"/>
        <v>0</v>
      </c>
      <c r="L300" s="36">
        <f t="shared" si="12"/>
        <v>0</v>
      </c>
      <c r="M300" s="34">
        <f t="shared" si="13"/>
        <v>0</v>
      </c>
      <c r="N300" s="34">
        <f t="shared" si="13"/>
        <v>0</v>
      </c>
      <c r="O300" s="36"/>
    </row>
    <row r="301" spans="1:15">
      <c r="A301" s="33" t="s">
        <v>855</v>
      </c>
      <c r="B301" s="33" t="s">
        <v>740</v>
      </c>
      <c r="C301" s="34">
        <v>0</v>
      </c>
      <c r="D301" s="35">
        <v>0</v>
      </c>
      <c r="E301" s="33"/>
      <c r="F301" s="33" t="s">
        <v>855</v>
      </c>
      <c r="G301" s="33" t="s">
        <v>740</v>
      </c>
      <c r="H301" s="34">
        <v>0</v>
      </c>
      <c r="I301" s="35">
        <v>0</v>
      </c>
      <c r="J301" s="9"/>
      <c r="K301" s="36">
        <f t="shared" si="12"/>
        <v>0</v>
      </c>
      <c r="L301" s="36">
        <f t="shared" si="12"/>
        <v>0</v>
      </c>
      <c r="M301" s="34">
        <f t="shared" si="13"/>
        <v>0</v>
      </c>
      <c r="N301" s="34">
        <f t="shared" si="13"/>
        <v>0</v>
      </c>
      <c r="O301" s="36"/>
    </row>
    <row r="302" spans="1:15">
      <c r="A302" s="33" t="s">
        <v>855</v>
      </c>
      <c r="B302" s="33" t="s">
        <v>741</v>
      </c>
      <c r="C302" s="34">
        <v>0</v>
      </c>
      <c r="D302" s="35">
        <v>0</v>
      </c>
      <c r="E302" s="33"/>
      <c r="F302" s="33" t="s">
        <v>855</v>
      </c>
      <c r="G302" s="33" t="s">
        <v>741</v>
      </c>
      <c r="H302" s="34">
        <v>0</v>
      </c>
      <c r="I302" s="35">
        <v>0</v>
      </c>
      <c r="J302" s="9"/>
      <c r="K302" s="36">
        <f t="shared" si="12"/>
        <v>0</v>
      </c>
      <c r="L302" s="36">
        <f t="shared" si="12"/>
        <v>0</v>
      </c>
      <c r="M302" s="34">
        <f t="shared" si="13"/>
        <v>0</v>
      </c>
      <c r="N302" s="34">
        <f t="shared" si="13"/>
        <v>0</v>
      </c>
      <c r="O302" s="36"/>
    </row>
    <row r="303" spans="1:15">
      <c r="A303" s="33" t="s">
        <v>856</v>
      </c>
      <c r="B303" s="33" t="s">
        <v>851</v>
      </c>
      <c r="C303" s="34">
        <v>0</v>
      </c>
      <c r="D303" s="35">
        <v>0</v>
      </c>
      <c r="E303" s="33"/>
      <c r="F303" s="33" t="s">
        <v>856</v>
      </c>
      <c r="G303" s="33" t="s">
        <v>851</v>
      </c>
      <c r="H303" s="34">
        <v>0</v>
      </c>
      <c r="I303" s="35">
        <v>0</v>
      </c>
      <c r="J303" s="9"/>
      <c r="K303" s="36">
        <f t="shared" si="12"/>
        <v>0</v>
      </c>
      <c r="L303" s="36">
        <f t="shared" si="12"/>
        <v>0</v>
      </c>
      <c r="M303" s="34">
        <f t="shared" si="13"/>
        <v>0</v>
      </c>
      <c r="N303" s="34">
        <f t="shared" si="13"/>
        <v>0</v>
      </c>
      <c r="O303" s="36"/>
    </row>
    <row r="304" spans="1:15">
      <c r="A304" s="33" t="s">
        <v>857</v>
      </c>
      <c r="B304" s="33" t="s">
        <v>851</v>
      </c>
      <c r="C304" s="34">
        <v>0</v>
      </c>
      <c r="D304" s="35">
        <v>0</v>
      </c>
      <c r="E304" s="33"/>
      <c r="F304" s="33" t="s">
        <v>857</v>
      </c>
      <c r="G304" s="33" t="s">
        <v>851</v>
      </c>
      <c r="H304" s="34">
        <v>0</v>
      </c>
      <c r="I304" s="35">
        <v>0</v>
      </c>
      <c r="J304" s="9"/>
      <c r="K304" s="36">
        <f t="shared" si="12"/>
        <v>0</v>
      </c>
      <c r="L304" s="36">
        <f t="shared" si="12"/>
        <v>0</v>
      </c>
      <c r="M304" s="34">
        <f t="shared" si="13"/>
        <v>0</v>
      </c>
      <c r="N304" s="34">
        <f t="shared" si="13"/>
        <v>0</v>
      </c>
      <c r="O304" s="36"/>
    </row>
    <row r="305" spans="1:15">
      <c r="A305" s="33" t="s">
        <v>858</v>
      </c>
      <c r="B305" s="33" t="s">
        <v>851</v>
      </c>
      <c r="C305" s="34">
        <v>0</v>
      </c>
      <c r="D305" s="35">
        <v>0</v>
      </c>
      <c r="E305" s="33"/>
      <c r="F305" s="33" t="s">
        <v>858</v>
      </c>
      <c r="G305" s="33" t="s">
        <v>851</v>
      </c>
      <c r="H305" s="34">
        <v>0</v>
      </c>
      <c r="I305" s="35">
        <v>0</v>
      </c>
      <c r="J305" s="9"/>
      <c r="K305" s="36">
        <f t="shared" si="12"/>
        <v>0</v>
      </c>
      <c r="L305" s="36">
        <f t="shared" si="12"/>
        <v>0</v>
      </c>
      <c r="M305" s="34">
        <f t="shared" si="13"/>
        <v>0</v>
      </c>
      <c r="N305" s="34">
        <f t="shared" si="13"/>
        <v>0</v>
      </c>
      <c r="O305" s="36"/>
    </row>
    <row r="306" spans="1:15">
      <c r="A306" s="33" t="s">
        <v>859</v>
      </c>
      <c r="B306" s="33" t="s">
        <v>851</v>
      </c>
      <c r="C306" s="34">
        <v>0</v>
      </c>
      <c r="D306" s="35">
        <v>0</v>
      </c>
      <c r="E306" s="33"/>
      <c r="F306" s="33" t="s">
        <v>859</v>
      </c>
      <c r="G306" s="33" t="s">
        <v>851</v>
      </c>
      <c r="H306" s="34">
        <v>0</v>
      </c>
      <c r="I306" s="35">
        <v>0</v>
      </c>
      <c r="J306" s="9"/>
      <c r="K306" s="36">
        <f t="shared" si="12"/>
        <v>0</v>
      </c>
      <c r="L306" s="36">
        <f t="shared" si="12"/>
        <v>0</v>
      </c>
      <c r="M306" s="34">
        <f t="shared" si="13"/>
        <v>0</v>
      </c>
      <c r="N306" s="34">
        <f t="shared" si="13"/>
        <v>0</v>
      </c>
      <c r="O306" s="36"/>
    </row>
    <row r="307" spans="1:15">
      <c r="A307" s="33" t="s">
        <v>860</v>
      </c>
      <c r="B307" s="33" t="s">
        <v>757</v>
      </c>
      <c r="C307" s="34">
        <v>500.99</v>
      </c>
      <c r="D307" s="35">
        <v>510.99</v>
      </c>
      <c r="E307" s="33"/>
      <c r="F307" s="33" t="s">
        <v>860</v>
      </c>
      <c r="G307" s="33" t="s">
        <v>757</v>
      </c>
      <c r="H307" s="34">
        <v>500.99</v>
      </c>
      <c r="I307" s="35">
        <v>510.99</v>
      </c>
      <c r="J307" s="9"/>
      <c r="K307" s="36">
        <f t="shared" si="12"/>
        <v>0</v>
      </c>
      <c r="L307" s="36">
        <f t="shared" si="12"/>
        <v>0</v>
      </c>
      <c r="M307" s="34">
        <f t="shared" si="13"/>
        <v>0</v>
      </c>
      <c r="N307" s="34">
        <f t="shared" si="13"/>
        <v>0</v>
      </c>
      <c r="O307" s="36"/>
    </row>
    <row r="308" spans="1:15">
      <c r="A308" s="33" t="s">
        <v>861</v>
      </c>
      <c r="B308" s="33" t="s">
        <v>465</v>
      </c>
      <c r="C308" s="34">
        <v>94.9</v>
      </c>
      <c r="D308" s="35">
        <v>99.89</v>
      </c>
      <c r="E308" s="33"/>
      <c r="F308" s="33" t="s">
        <v>861</v>
      </c>
      <c r="G308" s="33" t="s">
        <v>465</v>
      </c>
      <c r="H308" s="34">
        <v>94.9</v>
      </c>
      <c r="I308" s="35">
        <v>99.89</v>
      </c>
      <c r="J308" s="9"/>
      <c r="K308" s="36">
        <f t="shared" si="12"/>
        <v>0</v>
      </c>
      <c r="L308" s="36">
        <f t="shared" si="12"/>
        <v>0</v>
      </c>
      <c r="M308" s="34">
        <f t="shared" si="13"/>
        <v>0</v>
      </c>
      <c r="N308" s="34">
        <f t="shared" si="13"/>
        <v>0</v>
      </c>
      <c r="O308" s="36"/>
    </row>
    <row r="309" spans="1:15">
      <c r="A309" s="33" t="s">
        <v>862</v>
      </c>
      <c r="B309" s="33" t="s">
        <v>465</v>
      </c>
      <c r="C309" s="34">
        <v>94.9</v>
      </c>
      <c r="D309" s="35">
        <v>99.89</v>
      </c>
      <c r="E309" s="33"/>
      <c r="F309" s="33" t="s">
        <v>862</v>
      </c>
      <c r="G309" s="33" t="s">
        <v>465</v>
      </c>
      <c r="H309" s="34">
        <v>94.9</v>
      </c>
      <c r="I309" s="35">
        <v>99.89</v>
      </c>
      <c r="J309" s="9"/>
      <c r="K309" s="36">
        <f t="shared" si="12"/>
        <v>0</v>
      </c>
      <c r="L309" s="36">
        <f t="shared" si="12"/>
        <v>0</v>
      </c>
      <c r="M309" s="34">
        <f t="shared" si="13"/>
        <v>0</v>
      </c>
      <c r="N309" s="34">
        <f t="shared" si="13"/>
        <v>0</v>
      </c>
      <c r="O309" s="36"/>
    </row>
    <row r="310" spans="1:15">
      <c r="A310" s="33" t="s">
        <v>863</v>
      </c>
      <c r="B310" s="33" t="s">
        <v>370</v>
      </c>
      <c r="C310" s="34">
        <v>100</v>
      </c>
      <c r="D310" s="35">
        <v>100</v>
      </c>
      <c r="E310" s="33"/>
      <c r="F310" s="33" t="s">
        <v>863</v>
      </c>
      <c r="G310" s="33" t="s">
        <v>370</v>
      </c>
      <c r="H310" s="34">
        <v>100</v>
      </c>
      <c r="I310" s="35">
        <v>100</v>
      </c>
      <c r="J310" s="9"/>
      <c r="K310" s="36">
        <f t="shared" si="12"/>
        <v>0</v>
      </c>
      <c r="L310" s="36">
        <f t="shared" si="12"/>
        <v>0</v>
      </c>
      <c r="M310" s="34">
        <f t="shared" si="13"/>
        <v>0</v>
      </c>
      <c r="N310" s="34">
        <f t="shared" si="13"/>
        <v>0</v>
      </c>
      <c r="O310" s="36"/>
    </row>
    <row r="311" spans="1:15">
      <c r="A311" s="33" t="s">
        <v>864</v>
      </c>
      <c r="B311" s="33" t="s">
        <v>370</v>
      </c>
      <c r="C311" s="34">
        <v>100</v>
      </c>
      <c r="D311" s="35">
        <v>100</v>
      </c>
      <c r="E311" s="33"/>
      <c r="F311" s="33" t="s">
        <v>864</v>
      </c>
      <c r="G311" s="33" t="s">
        <v>370</v>
      </c>
      <c r="H311" s="34">
        <v>100</v>
      </c>
      <c r="I311" s="35">
        <v>100</v>
      </c>
      <c r="J311" s="9"/>
      <c r="K311" s="36">
        <f t="shared" si="12"/>
        <v>0</v>
      </c>
      <c r="L311" s="36">
        <f t="shared" si="12"/>
        <v>0</v>
      </c>
      <c r="M311" s="34">
        <f t="shared" si="13"/>
        <v>0</v>
      </c>
      <c r="N311" s="34">
        <f t="shared" si="13"/>
        <v>0</v>
      </c>
      <c r="O311" s="36"/>
    </row>
    <row r="312" spans="1:15">
      <c r="A312" s="33" t="s">
        <v>865</v>
      </c>
      <c r="B312" s="33" t="s">
        <v>465</v>
      </c>
      <c r="C312" s="34">
        <v>94.9</v>
      </c>
      <c r="D312" s="35">
        <v>99.89</v>
      </c>
      <c r="E312" s="33"/>
      <c r="F312" s="33" t="s">
        <v>865</v>
      </c>
      <c r="G312" s="33" t="s">
        <v>465</v>
      </c>
      <c r="H312" s="34">
        <v>94.9</v>
      </c>
      <c r="I312" s="35">
        <v>99.89</v>
      </c>
      <c r="J312" s="9"/>
      <c r="K312" s="36">
        <f t="shared" si="12"/>
        <v>0</v>
      </c>
      <c r="L312" s="36">
        <f t="shared" si="12"/>
        <v>0</v>
      </c>
      <c r="M312" s="34">
        <f t="shared" si="13"/>
        <v>0</v>
      </c>
      <c r="N312" s="34">
        <f t="shared" si="13"/>
        <v>0</v>
      </c>
      <c r="O312" s="36"/>
    </row>
    <row r="313" spans="1:15">
      <c r="A313" s="33" t="s">
        <v>866</v>
      </c>
      <c r="B313" s="33" t="s">
        <v>370</v>
      </c>
      <c r="C313" s="34">
        <v>100</v>
      </c>
      <c r="D313" s="35">
        <v>100</v>
      </c>
      <c r="E313" s="33"/>
      <c r="F313" s="33" t="s">
        <v>866</v>
      </c>
      <c r="G313" s="33" t="s">
        <v>370</v>
      </c>
      <c r="H313" s="34">
        <v>100</v>
      </c>
      <c r="I313" s="35">
        <v>100</v>
      </c>
      <c r="J313" s="9"/>
      <c r="K313" s="36">
        <f t="shared" si="12"/>
        <v>0</v>
      </c>
      <c r="L313" s="36">
        <f t="shared" si="12"/>
        <v>0</v>
      </c>
      <c r="M313" s="34">
        <f t="shared" si="13"/>
        <v>0</v>
      </c>
      <c r="N313" s="34">
        <f t="shared" si="13"/>
        <v>0</v>
      </c>
      <c r="O313" s="36"/>
    </row>
    <row r="314" spans="1:15">
      <c r="A314" s="33" t="s">
        <v>867</v>
      </c>
      <c r="B314" s="33" t="s">
        <v>465</v>
      </c>
      <c r="C314" s="34">
        <v>94.9</v>
      </c>
      <c r="D314" s="35">
        <v>99.89</v>
      </c>
      <c r="E314" s="33"/>
      <c r="F314" s="33" t="s">
        <v>867</v>
      </c>
      <c r="G314" s="33" t="s">
        <v>465</v>
      </c>
      <c r="H314" s="34">
        <v>94.9</v>
      </c>
      <c r="I314" s="35">
        <v>99.89</v>
      </c>
      <c r="J314" s="9"/>
      <c r="K314" s="36">
        <f t="shared" si="12"/>
        <v>0</v>
      </c>
      <c r="L314" s="36">
        <f t="shared" si="12"/>
        <v>0</v>
      </c>
      <c r="M314" s="34">
        <f t="shared" si="13"/>
        <v>0</v>
      </c>
      <c r="N314" s="34">
        <f t="shared" si="13"/>
        <v>0</v>
      </c>
      <c r="O314" s="36"/>
    </row>
    <row r="315" spans="1:15">
      <c r="A315" s="33" t="s">
        <v>868</v>
      </c>
      <c r="B315" s="33" t="s">
        <v>851</v>
      </c>
      <c r="C315" s="34">
        <v>0</v>
      </c>
      <c r="D315" s="35">
        <v>0</v>
      </c>
      <c r="E315" s="33"/>
      <c r="F315" s="33" t="s">
        <v>868</v>
      </c>
      <c r="G315" s="33" t="s">
        <v>851</v>
      </c>
      <c r="H315" s="34">
        <v>0</v>
      </c>
      <c r="I315" s="35">
        <v>0</v>
      </c>
      <c r="J315" s="9"/>
      <c r="K315" s="36">
        <f t="shared" ref="K315:K378" si="14">IF(A315=F315,0,999)</f>
        <v>0</v>
      </c>
      <c r="L315" s="36">
        <f t="shared" ref="L315:L378" si="15">IF(B315=G315,0,999)</f>
        <v>0</v>
      </c>
      <c r="M315" s="34">
        <f t="shared" ref="M315:M378" si="16">C315-H315</f>
        <v>0</v>
      </c>
      <c r="N315" s="34">
        <f t="shared" ref="N315:N378" si="17">D315-I315</f>
        <v>0</v>
      </c>
      <c r="O315" s="36"/>
    </row>
    <row r="316" spans="1:15">
      <c r="A316" s="33" t="s">
        <v>869</v>
      </c>
      <c r="B316" s="33" t="s">
        <v>851</v>
      </c>
      <c r="C316" s="34">
        <v>0</v>
      </c>
      <c r="D316" s="35">
        <v>0</v>
      </c>
      <c r="E316" s="33"/>
      <c r="F316" s="33" t="s">
        <v>869</v>
      </c>
      <c r="G316" s="33" t="s">
        <v>851</v>
      </c>
      <c r="H316" s="34">
        <v>0</v>
      </c>
      <c r="I316" s="35">
        <v>0</v>
      </c>
      <c r="J316" s="9"/>
      <c r="K316" s="36">
        <f t="shared" si="14"/>
        <v>0</v>
      </c>
      <c r="L316" s="36">
        <f t="shared" si="15"/>
        <v>0</v>
      </c>
      <c r="M316" s="34">
        <f t="shared" si="16"/>
        <v>0</v>
      </c>
      <c r="N316" s="34">
        <f t="shared" si="17"/>
        <v>0</v>
      </c>
      <c r="O316" s="36"/>
    </row>
    <row r="317" spans="1:15">
      <c r="A317" s="33" t="s">
        <v>870</v>
      </c>
      <c r="B317" s="33" t="s">
        <v>851</v>
      </c>
      <c r="C317" s="34">
        <v>0</v>
      </c>
      <c r="D317" s="35">
        <v>0</v>
      </c>
      <c r="E317" s="33"/>
      <c r="F317" s="33" t="s">
        <v>870</v>
      </c>
      <c r="G317" s="33" t="s">
        <v>851</v>
      </c>
      <c r="H317" s="34">
        <v>0</v>
      </c>
      <c r="I317" s="35">
        <v>0</v>
      </c>
      <c r="J317" s="9"/>
      <c r="K317" s="36">
        <f t="shared" si="14"/>
        <v>0</v>
      </c>
      <c r="L317" s="36">
        <f t="shared" si="15"/>
        <v>0</v>
      </c>
      <c r="M317" s="34">
        <f t="shared" si="16"/>
        <v>0</v>
      </c>
      <c r="N317" s="34">
        <f t="shared" si="17"/>
        <v>0</v>
      </c>
      <c r="O317" s="36"/>
    </row>
    <row r="318" spans="1:15">
      <c r="A318" s="33" t="s">
        <v>871</v>
      </c>
      <c r="B318" s="33" t="s">
        <v>851</v>
      </c>
      <c r="C318" s="34">
        <v>0</v>
      </c>
      <c r="D318" s="34">
        <v>0</v>
      </c>
      <c r="E318" s="33"/>
      <c r="F318" s="33" t="s">
        <v>871</v>
      </c>
      <c r="G318" s="33" t="s">
        <v>851</v>
      </c>
      <c r="H318" s="34">
        <v>0</v>
      </c>
      <c r="I318" s="34">
        <v>0</v>
      </c>
      <c r="J318" s="9"/>
      <c r="K318" s="36">
        <f t="shared" si="14"/>
        <v>0</v>
      </c>
      <c r="L318" s="36">
        <f t="shared" si="15"/>
        <v>0</v>
      </c>
      <c r="M318" s="34">
        <f t="shared" si="16"/>
        <v>0</v>
      </c>
      <c r="N318" s="34">
        <f t="shared" si="17"/>
        <v>0</v>
      </c>
      <c r="O318" s="36"/>
    </row>
    <row r="319" spans="1:15">
      <c r="A319" s="33" t="s">
        <v>872</v>
      </c>
      <c r="B319" s="33" t="s">
        <v>370</v>
      </c>
      <c r="C319" s="34">
        <v>100</v>
      </c>
      <c r="D319" s="35">
        <v>100</v>
      </c>
      <c r="E319" s="33"/>
      <c r="F319" s="33" t="s">
        <v>872</v>
      </c>
      <c r="G319" s="33" t="s">
        <v>370</v>
      </c>
      <c r="H319" s="34">
        <v>100</v>
      </c>
      <c r="I319" s="35">
        <v>100</v>
      </c>
      <c r="J319" s="9"/>
      <c r="K319" s="36">
        <f t="shared" si="14"/>
        <v>0</v>
      </c>
      <c r="L319" s="36">
        <f t="shared" si="15"/>
        <v>0</v>
      </c>
      <c r="M319" s="34">
        <f t="shared" si="16"/>
        <v>0</v>
      </c>
      <c r="N319" s="34">
        <f t="shared" si="17"/>
        <v>0</v>
      </c>
      <c r="O319" s="36"/>
    </row>
    <row r="320" spans="1:15">
      <c r="A320" s="33" t="s">
        <v>873</v>
      </c>
      <c r="B320" s="33" t="s">
        <v>465</v>
      </c>
      <c r="C320" s="34">
        <v>94.9</v>
      </c>
      <c r="D320" s="35">
        <v>99.89</v>
      </c>
      <c r="E320" s="33"/>
      <c r="F320" s="33" t="s">
        <v>873</v>
      </c>
      <c r="G320" s="33" t="s">
        <v>465</v>
      </c>
      <c r="H320" s="34">
        <v>94.9</v>
      </c>
      <c r="I320" s="34">
        <v>99.89</v>
      </c>
      <c r="J320" s="9"/>
      <c r="K320" s="36">
        <f t="shared" si="14"/>
        <v>0</v>
      </c>
      <c r="L320" s="36">
        <f t="shared" si="15"/>
        <v>0</v>
      </c>
      <c r="M320" s="34">
        <f t="shared" si="16"/>
        <v>0</v>
      </c>
      <c r="N320" s="34">
        <f t="shared" si="17"/>
        <v>0</v>
      </c>
      <c r="O320" s="36"/>
    </row>
    <row r="321" spans="1:14">
      <c r="A321" s="21" t="s">
        <v>874</v>
      </c>
      <c r="B321" s="21" t="s">
        <v>757</v>
      </c>
      <c r="C321" s="22">
        <v>500.99</v>
      </c>
      <c r="D321" s="23">
        <v>544.44000000000005</v>
      </c>
      <c r="F321" s="21" t="s">
        <v>874</v>
      </c>
      <c r="G321" s="21" t="s">
        <v>757</v>
      </c>
      <c r="H321" s="22">
        <v>500.99</v>
      </c>
      <c r="I321" s="23">
        <v>544.44000000000005</v>
      </c>
      <c r="K321" s="36">
        <f t="shared" si="14"/>
        <v>0</v>
      </c>
      <c r="L321" s="36">
        <f t="shared" si="15"/>
        <v>0</v>
      </c>
      <c r="M321" s="34">
        <f t="shared" si="16"/>
        <v>0</v>
      </c>
      <c r="N321" s="34">
        <f t="shared" si="17"/>
        <v>0</v>
      </c>
    </row>
    <row r="322" spans="1:14">
      <c r="A322" s="21" t="s">
        <v>875</v>
      </c>
      <c r="B322" s="21" t="s">
        <v>757</v>
      </c>
      <c r="C322" s="22">
        <v>500.99</v>
      </c>
      <c r="D322" s="23">
        <v>510.99</v>
      </c>
      <c r="F322" s="21" t="s">
        <v>875</v>
      </c>
      <c r="G322" s="21" t="s">
        <v>757</v>
      </c>
      <c r="H322" s="22">
        <v>500.99</v>
      </c>
      <c r="I322" s="23">
        <v>510.99</v>
      </c>
      <c r="K322" s="36">
        <f t="shared" si="14"/>
        <v>0</v>
      </c>
      <c r="L322" s="36">
        <f t="shared" si="15"/>
        <v>0</v>
      </c>
      <c r="M322" s="34">
        <f t="shared" si="16"/>
        <v>0</v>
      </c>
      <c r="N322" s="34">
        <f t="shared" si="17"/>
        <v>0</v>
      </c>
    </row>
    <row r="323" spans="1:14">
      <c r="A323" s="21" t="s">
        <v>876</v>
      </c>
      <c r="B323" s="21" t="s">
        <v>757</v>
      </c>
      <c r="C323" s="22">
        <v>500.99</v>
      </c>
      <c r="D323" s="23">
        <v>601.19000000000005</v>
      </c>
      <c r="F323" s="21" t="s">
        <v>876</v>
      </c>
      <c r="G323" s="21" t="s">
        <v>757</v>
      </c>
      <c r="H323" s="22">
        <v>500.99</v>
      </c>
      <c r="I323" s="23">
        <v>601.19000000000005</v>
      </c>
      <c r="K323" s="36">
        <f t="shared" si="14"/>
        <v>0</v>
      </c>
      <c r="L323" s="36">
        <f t="shared" si="15"/>
        <v>0</v>
      </c>
      <c r="M323" s="34">
        <f t="shared" si="16"/>
        <v>0</v>
      </c>
      <c r="N323" s="34">
        <f t="shared" si="17"/>
        <v>0</v>
      </c>
    </row>
    <row r="324" spans="1:14">
      <c r="A324" s="21" t="s">
        <v>877</v>
      </c>
      <c r="B324" s="21" t="s">
        <v>315</v>
      </c>
      <c r="C324" s="22">
        <v>46.74</v>
      </c>
      <c r="D324" s="23">
        <v>46.74</v>
      </c>
      <c r="F324" s="21" t="s">
        <v>877</v>
      </c>
      <c r="G324" s="21" t="s">
        <v>315</v>
      </c>
      <c r="H324" s="22">
        <v>46.74</v>
      </c>
      <c r="I324" s="23">
        <v>46.74</v>
      </c>
      <c r="K324" s="36">
        <f t="shared" si="14"/>
        <v>0</v>
      </c>
      <c r="L324" s="36">
        <f t="shared" si="15"/>
        <v>0</v>
      </c>
      <c r="M324" s="34">
        <f t="shared" si="16"/>
        <v>0</v>
      </c>
      <c r="N324" s="34">
        <f t="shared" si="17"/>
        <v>0</v>
      </c>
    </row>
    <row r="325" spans="1:14">
      <c r="A325" s="21" t="s">
        <v>878</v>
      </c>
      <c r="B325" s="21" t="s">
        <v>370</v>
      </c>
      <c r="C325" s="22">
        <v>100</v>
      </c>
      <c r="D325" s="23">
        <v>100</v>
      </c>
      <c r="F325" s="21" t="s">
        <v>878</v>
      </c>
      <c r="G325" s="21" t="s">
        <v>370</v>
      </c>
      <c r="H325" s="22">
        <v>100</v>
      </c>
      <c r="I325" s="23">
        <v>100</v>
      </c>
      <c r="K325" s="36">
        <f t="shared" si="14"/>
        <v>0</v>
      </c>
      <c r="L325" s="36">
        <f t="shared" si="15"/>
        <v>0</v>
      </c>
      <c r="M325" s="34">
        <f t="shared" si="16"/>
        <v>0</v>
      </c>
      <c r="N325" s="34">
        <f t="shared" si="17"/>
        <v>0</v>
      </c>
    </row>
    <row r="326" spans="1:14">
      <c r="A326" s="21" t="s">
        <v>678</v>
      </c>
      <c r="B326" s="21" t="s">
        <v>767</v>
      </c>
      <c r="C326" s="22">
        <v>462.96</v>
      </c>
      <c r="D326" s="23">
        <v>984.45</v>
      </c>
      <c r="F326" s="21" t="s">
        <v>678</v>
      </c>
      <c r="G326" s="21" t="s">
        <v>767</v>
      </c>
      <c r="H326" s="22">
        <v>462.96</v>
      </c>
      <c r="I326" s="23">
        <v>984.45</v>
      </c>
      <c r="K326" s="36">
        <f t="shared" si="14"/>
        <v>0</v>
      </c>
      <c r="L326" s="36">
        <f t="shared" si="15"/>
        <v>0</v>
      </c>
      <c r="M326" s="34">
        <f t="shared" si="16"/>
        <v>0</v>
      </c>
      <c r="N326" s="34">
        <f t="shared" si="17"/>
        <v>0</v>
      </c>
    </row>
    <row r="327" spans="1:14">
      <c r="A327" s="21" t="s">
        <v>679</v>
      </c>
      <c r="B327" s="21" t="s">
        <v>768</v>
      </c>
      <c r="C327" s="22">
        <v>4136.3</v>
      </c>
      <c r="D327" s="23">
        <v>5395.67</v>
      </c>
      <c r="F327" s="21" t="s">
        <v>679</v>
      </c>
      <c r="G327" s="21" t="s">
        <v>768</v>
      </c>
      <c r="H327" s="22">
        <v>4136.3</v>
      </c>
      <c r="I327" s="23">
        <v>5395.67</v>
      </c>
      <c r="K327" s="36">
        <f t="shared" si="14"/>
        <v>0</v>
      </c>
      <c r="L327" s="36">
        <f t="shared" si="15"/>
        <v>0</v>
      </c>
      <c r="M327" s="34">
        <f t="shared" si="16"/>
        <v>0</v>
      </c>
      <c r="N327" s="34">
        <f t="shared" si="17"/>
        <v>0</v>
      </c>
    </row>
    <row r="328" spans="1:14">
      <c r="A328" s="21" t="s">
        <v>679</v>
      </c>
      <c r="B328" s="21" t="s">
        <v>767</v>
      </c>
      <c r="C328" s="22">
        <v>308.64</v>
      </c>
      <c r="D328" s="23">
        <v>441.21</v>
      </c>
      <c r="F328" s="21" t="s">
        <v>679</v>
      </c>
      <c r="G328" s="21" t="s">
        <v>767</v>
      </c>
      <c r="H328" s="22">
        <v>308.64</v>
      </c>
      <c r="I328" s="23">
        <v>441.21</v>
      </c>
      <c r="K328" s="36">
        <f t="shared" si="14"/>
        <v>0</v>
      </c>
      <c r="L328" s="36">
        <f t="shared" si="15"/>
        <v>0</v>
      </c>
      <c r="M328" s="34">
        <f t="shared" si="16"/>
        <v>0</v>
      </c>
      <c r="N328" s="34">
        <f t="shared" si="17"/>
        <v>0</v>
      </c>
    </row>
    <row r="329" spans="1:14">
      <c r="A329" s="21" t="s">
        <v>680</v>
      </c>
      <c r="B329" s="21" t="s">
        <v>769</v>
      </c>
      <c r="C329" s="22">
        <v>2675.07</v>
      </c>
      <c r="D329" s="23">
        <v>3622.16</v>
      </c>
      <c r="F329" s="21" t="s">
        <v>680</v>
      </c>
      <c r="G329" s="21" t="s">
        <v>769</v>
      </c>
      <c r="H329" s="22">
        <v>2675.07</v>
      </c>
      <c r="I329" s="23">
        <v>3622.16</v>
      </c>
      <c r="K329" s="36">
        <f t="shared" si="14"/>
        <v>0</v>
      </c>
      <c r="L329" s="36">
        <f t="shared" si="15"/>
        <v>0</v>
      </c>
      <c r="M329" s="34">
        <f t="shared" si="16"/>
        <v>0</v>
      </c>
      <c r="N329" s="34">
        <f t="shared" si="17"/>
        <v>0</v>
      </c>
    </row>
    <row r="330" spans="1:14">
      <c r="A330" s="21" t="s">
        <v>681</v>
      </c>
      <c r="B330" s="21" t="s">
        <v>770</v>
      </c>
      <c r="C330" s="22">
        <v>353.14</v>
      </c>
      <c r="D330" s="23">
        <v>496.56</v>
      </c>
      <c r="F330" s="21" t="s">
        <v>681</v>
      </c>
      <c r="G330" s="21" t="s">
        <v>770</v>
      </c>
      <c r="H330" s="22">
        <v>353.14</v>
      </c>
      <c r="I330" s="23">
        <v>496.56</v>
      </c>
      <c r="K330" s="36">
        <f t="shared" si="14"/>
        <v>0</v>
      </c>
      <c r="L330" s="36">
        <f t="shared" si="15"/>
        <v>0</v>
      </c>
      <c r="M330" s="34">
        <f t="shared" si="16"/>
        <v>0</v>
      </c>
      <c r="N330" s="34">
        <f t="shared" si="17"/>
        <v>0</v>
      </c>
    </row>
    <row r="331" spans="1:14">
      <c r="A331" s="21" t="s">
        <v>681</v>
      </c>
      <c r="B331" s="21" t="s">
        <v>768</v>
      </c>
      <c r="C331" s="22">
        <v>4136.3</v>
      </c>
      <c r="D331" s="23">
        <v>5099.03</v>
      </c>
      <c r="F331" s="21" t="s">
        <v>681</v>
      </c>
      <c r="G331" s="21" t="s">
        <v>768</v>
      </c>
      <c r="H331" s="22">
        <v>4136.3</v>
      </c>
      <c r="I331" s="23">
        <v>5099.03</v>
      </c>
      <c r="K331" s="36">
        <f t="shared" si="14"/>
        <v>0</v>
      </c>
      <c r="L331" s="36">
        <f t="shared" si="15"/>
        <v>0</v>
      </c>
      <c r="M331" s="34">
        <f t="shared" si="16"/>
        <v>0</v>
      </c>
      <c r="N331" s="34">
        <f t="shared" si="17"/>
        <v>0</v>
      </c>
    </row>
    <row r="332" spans="1:14">
      <c r="A332" s="21" t="s">
        <v>682</v>
      </c>
      <c r="B332" s="21" t="s">
        <v>771</v>
      </c>
      <c r="C332" s="22">
        <v>3272.86</v>
      </c>
      <c r="D332" s="23">
        <v>4029.71</v>
      </c>
      <c r="F332" s="21" t="s">
        <v>682</v>
      </c>
      <c r="G332" s="21" t="s">
        <v>771</v>
      </c>
      <c r="H332" s="22">
        <v>3272.86</v>
      </c>
      <c r="I332" s="23">
        <v>4029.71</v>
      </c>
      <c r="K332" s="36">
        <f t="shared" si="14"/>
        <v>0</v>
      </c>
      <c r="L332" s="36">
        <f t="shared" si="15"/>
        <v>0</v>
      </c>
      <c r="M332" s="34">
        <f t="shared" si="16"/>
        <v>0</v>
      </c>
      <c r="N332" s="34">
        <f t="shared" si="17"/>
        <v>0</v>
      </c>
    </row>
    <row r="333" spans="1:14">
      <c r="A333" s="21" t="s">
        <v>683</v>
      </c>
      <c r="B333" s="21" t="s">
        <v>772</v>
      </c>
      <c r="C333" s="22">
        <v>4091.08</v>
      </c>
      <c r="D333" s="23">
        <v>5123.12</v>
      </c>
      <c r="F333" s="21" t="s">
        <v>683</v>
      </c>
      <c r="G333" s="21" t="s">
        <v>772</v>
      </c>
      <c r="H333" s="22">
        <v>4091.08</v>
      </c>
      <c r="I333" s="23">
        <v>5123.12</v>
      </c>
      <c r="K333" s="36">
        <f t="shared" si="14"/>
        <v>0</v>
      </c>
      <c r="L333" s="36">
        <f t="shared" si="15"/>
        <v>0</v>
      </c>
      <c r="M333" s="34">
        <f t="shared" si="16"/>
        <v>0</v>
      </c>
      <c r="N333" s="34">
        <f t="shared" si="17"/>
        <v>0</v>
      </c>
    </row>
    <row r="334" spans="1:14">
      <c r="A334" s="21" t="s">
        <v>684</v>
      </c>
      <c r="B334" s="21" t="s">
        <v>770</v>
      </c>
      <c r="C334" s="22">
        <v>322.26</v>
      </c>
      <c r="D334" s="23">
        <v>455.69</v>
      </c>
      <c r="F334" s="21" t="s">
        <v>684</v>
      </c>
      <c r="G334" s="21" t="s">
        <v>770</v>
      </c>
      <c r="H334" s="22">
        <v>322.26</v>
      </c>
      <c r="I334" s="23">
        <v>455.69</v>
      </c>
      <c r="K334" s="36">
        <f t="shared" si="14"/>
        <v>0</v>
      </c>
      <c r="L334" s="36">
        <f t="shared" si="15"/>
        <v>0</v>
      </c>
      <c r="M334" s="34">
        <f t="shared" si="16"/>
        <v>0</v>
      </c>
      <c r="N334" s="34">
        <f t="shared" si="17"/>
        <v>0</v>
      </c>
    </row>
    <row r="335" spans="1:14">
      <c r="A335" s="21" t="s">
        <v>684</v>
      </c>
      <c r="B335" s="21" t="s">
        <v>771</v>
      </c>
      <c r="C335" s="22">
        <v>3272.86</v>
      </c>
      <c r="D335" s="23">
        <v>4116.6099999999997</v>
      </c>
      <c r="F335" s="21" t="s">
        <v>684</v>
      </c>
      <c r="G335" s="21" t="s">
        <v>771</v>
      </c>
      <c r="H335" s="22">
        <v>3272.86</v>
      </c>
      <c r="I335" s="23">
        <v>4116.6099999999997</v>
      </c>
      <c r="K335" s="36">
        <f t="shared" si="14"/>
        <v>0</v>
      </c>
      <c r="L335" s="36">
        <f t="shared" si="15"/>
        <v>0</v>
      </c>
      <c r="M335" s="34">
        <f t="shared" si="16"/>
        <v>0</v>
      </c>
      <c r="N335" s="34">
        <f t="shared" si="17"/>
        <v>0</v>
      </c>
    </row>
    <row r="336" spans="1:14">
      <c r="A336" s="21" t="s">
        <v>685</v>
      </c>
      <c r="B336" s="21" t="s">
        <v>773</v>
      </c>
      <c r="C336" s="22">
        <v>1080</v>
      </c>
      <c r="D336" s="23">
        <v>1140</v>
      </c>
      <c r="F336" s="21" t="s">
        <v>685</v>
      </c>
      <c r="G336" s="21" t="s">
        <v>773</v>
      </c>
      <c r="H336" s="22">
        <v>1080</v>
      </c>
      <c r="I336" s="23">
        <v>1140</v>
      </c>
      <c r="K336" s="36">
        <f t="shared" si="14"/>
        <v>0</v>
      </c>
      <c r="L336" s="36">
        <f t="shared" si="15"/>
        <v>0</v>
      </c>
      <c r="M336" s="34">
        <f t="shared" si="16"/>
        <v>0</v>
      </c>
      <c r="N336" s="34">
        <f t="shared" si="17"/>
        <v>0</v>
      </c>
    </row>
    <row r="337" spans="1:15">
      <c r="A337" s="21" t="s">
        <v>686</v>
      </c>
      <c r="B337" s="21" t="s">
        <v>774</v>
      </c>
      <c r="C337" s="22">
        <v>204</v>
      </c>
      <c r="D337" s="23">
        <v>258.72000000000003</v>
      </c>
      <c r="F337" s="21" t="s">
        <v>686</v>
      </c>
      <c r="G337" s="21" t="s">
        <v>774</v>
      </c>
      <c r="H337" s="22">
        <v>204</v>
      </c>
      <c r="I337" s="23">
        <v>258.72000000000003</v>
      </c>
      <c r="K337" s="36">
        <f t="shared" si="14"/>
        <v>0</v>
      </c>
      <c r="L337" s="36">
        <f t="shared" si="15"/>
        <v>0</v>
      </c>
      <c r="M337" s="34">
        <f t="shared" si="16"/>
        <v>0</v>
      </c>
      <c r="N337" s="34">
        <f t="shared" si="17"/>
        <v>0</v>
      </c>
    </row>
    <row r="338" spans="1:15">
      <c r="A338" s="21" t="s">
        <v>687</v>
      </c>
      <c r="B338" s="21" t="s">
        <v>775</v>
      </c>
      <c r="C338" s="22">
        <v>2004.63</v>
      </c>
      <c r="D338" s="23">
        <v>2282.0300000000002</v>
      </c>
      <c r="F338" s="21" t="s">
        <v>687</v>
      </c>
      <c r="G338" s="21" t="s">
        <v>775</v>
      </c>
      <c r="H338" s="22">
        <v>2004.63</v>
      </c>
      <c r="I338" s="23">
        <v>2282.0300000000002</v>
      </c>
      <c r="K338" s="36">
        <f t="shared" si="14"/>
        <v>0</v>
      </c>
      <c r="L338" s="36">
        <f t="shared" si="15"/>
        <v>0</v>
      </c>
      <c r="M338" s="34">
        <f t="shared" si="16"/>
        <v>0</v>
      </c>
      <c r="N338" s="34">
        <f t="shared" si="17"/>
        <v>0</v>
      </c>
    </row>
    <row r="339" spans="1:15">
      <c r="A339" s="21" t="s">
        <v>688</v>
      </c>
      <c r="B339" s="21" t="s">
        <v>776</v>
      </c>
      <c r="C339" s="22">
        <v>92.32</v>
      </c>
      <c r="D339" s="23">
        <v>111.71</v>
      </c>
      <c r="F339" s="21" t="s">
        <v>688</v>
      </c>
      <c r="G339" s="21" t="s">
        <v>776</v>
      </c>
      <c r="H339" s="22">
        <v>92.32</v>
      </c>
      <c r="I339" s="23">
        <v>111.71</v>
      </c>
      <c r="K339" s="36">
        <f t="shared" si="14"/>
        <v>0</v>
      </c>
      <c r="L339" s="36">
        <f t="shared" si="15"/>
        <v>0</v>
      </c>
      <c r="M339" s="34">
        <f t="shared" si="16"/>
        <v>0</v>
      </c>
      <c r="N339" s="34">
        <f t="shared" si="17"/>
        <v>0</v>
      </c>
    </row>
    <row r="340" spans="1:15">
      <c r="A340" s="21" t="s">
        <v>689</v>
      </c>
      <c r="B340" s="21" t="s">
        <v>777</v>
      </c>
      <c r="C340" s="22">
        <v>1448.96</v>
      </c>
      <c r="D340" s="23">
        <v>2397.52</v>
      </c>
      <c r="F340" s="21" t="s">
        <v>689</v>
      </c>
      <c r="G340" s="21" t="s">
        <v>777</v>
      </c>
      <c r="H340" s="22">
        <v>1448.96</v>
      </c>
      <c r="I340" s="23">
        <v>2397.52</v>
      </c>
      <c r="K340" s="36">
        <f t="shared" si="14"/>
        <v>0</v>
      </c>
      <c r="L340" s="36">
        <f t="shared" si="15"/>
        <v>0</v>
      </c>
      <c r="M340" s="34">
        <f t="shared" si="16"/>
        <v>0</v>
      </c>
      <c r="N340" s="34">
        <f t="shared" si="17"/>
        <v>0</v>
      </c>
    </row>
    <row r="341" spans="1:15">
      <c r="A341" s="21" t="s">
        <v>690</v>
      </c>
      <c r="B341" s="21" t="s">
        <v>775</v>
      </c>
      <c r="C341" s="22">
        <v>4612.2</v>
      </c>
      <c r="D341" s="23">
        <v>5662.01</v>
      </c>
      <c r="F341" s="21" t="s">
        <v>690</v>
      </c>
      <c r="G341" s="21" t="s">
        <v>775</v>
      </c>
      <c r="H341" s="22">
        <v>4612.2</v>
      </c>
      <c r="I341" s="23">
        <v>5662.01</v>
      </c>
      <c r="K341" s="36">
        <f t="shared" si="14"/>
        <v>0</v>
      </c>
      <c r="L341" s="36">
        <f t="shared" si="15"/>
        <v>0</v>
      </c>
      <c r="M341" s="34">
        <f t="shared" si="16"/>
        <v>0</v>
      </c>
      <c r="N341" s="34">
        <f t="shared" si="17"/>
        <v>0</v>
      </c>
    </row>
    <row r="342" spans="1:15">
      <c r="A342" s="21" t="s">
        <v>691</v>
      </c>
      <c r="B342" s="21" t="s">
        <v>774</v>
      </c>
      <c r="C342" s="22">
        <v>156.08000000000001</v>
      </c>
      <c r="D342" s="23">
        <v>184.04</v>
      </c>
      <c r="F342" s="21" t="s">
        <v>691</v>
      </c>
      <c r="G342" s="21" t="s">
        <v>774</v>
      </c>
      <c r="H342" s="22">
        <v>156.08000000000001</v>
      </c>
      <c r="I342" s="23">
        <v>184.04</v>
      </c>
      <c r="K342" s="36">
        <f t="shared" si="14"/>
        <v>0</v>
      </c>
      <c r="L342" s="36">
        <f t="shared" si="15"/>
        <v>0</v>
      </c>
      <c r="M342" s="34">
        <f t="shared" si="16"/>
        <v>0</v>
      </c>
      <c r="N342" s="34">
        <f t="shared" si="17"/>
        <v>0</v>
      </c>
    </row>
    <row r="343" spans="1:15">
      <c r="A343" s="37" t="s">
        <v>691</v>
      </c>
      <c r="B343" s="37" t="s">
        <v>778</v>
      </c>
      <c r="C343" s="38">
        <v>881.88</v>
      </c>
      <c r="D343" s="39">
        <v>1203.8399999999999</v>
      </c>
      <c r="E343" s="37"/>
      <c r="F343" s="37" t="s">
        <v>691</v>
      </c>
      <c r="G343" s="37" t="s">
        <v>778</v>
      </c>
      <c r="H343" s="38">
        <v>146.97999999999999</v>
      </c>
      <c r="I343" s="39">
        <v>200.64</v>
      </c>
      <c r="J343" s="40"/>
      <c r="K343" s="41">
        <f t="shared" si="14"/>
        <v>0</v>
      </c>
      <c r="L343" s="41">
        <f t="shared" si="15"/>
        <v>0</v>
      </c>
      <c r="M343" s="38">
        <f t="shared" si="16"/>
        <v>734.9</v>
      </c>
      <c r="N343" s="38">
        <f t="shared" si="17"/>
        <v>1003.1999999999999</v>
      </c>
      <c r="O343" s="41" t="s">
        <v>905</v>
      </c>
    </row>
    <row r="344" spans="1:15">
      <c r="A344" s="21" t="s">
        <v>692</v>
      </c>
      <c r="B344" s="21" t="s">
        <v>777</v>
      </c>
      <c r="C344" s="22">
        <v>1448.96</v>
      </c>
      <c r="D344" s="23">
        <v>2533.7600000000002</v>
      </c>
      <c r="F344" s="21" t="s">
        <v>692</v>
      </c>
      <c r="G344" s="21" t="s">
        <v>777</v>
      </c>
      <c r="H344" s="22">
        <v>1448.96</v>
      </c>
      <c r="I344" s="23">
        <v>2533.7600000000002</v>
      </c>
      <c r="K344" s="36">
        <f t="shared" si="14"/>
        <v>0</v>
      </c>
      <c r="L344" s="36">
        <f t="shared" si="15"/>
        <v>0</v>
      </c>
      <c r="M344" s="34">
        <f t="shared" si="16"/>
        <v>0</v>
      </c>
      <c r="N344" s="34">
        <f t="shared" si="17"/>
        <v>0</v>
      </c>
    </row>
    <row r="345" spans="1:15">
      <c r="A345" s="21" t="s">
        <v>692</v>
      </c>
      <c r="B345" s="21" t="s">
        <v>779</v>
      </c>
      <c r="C345" s="22">
        <v>915.52</v>
      </c>
      <c r="D345" s="23">
        <v>1457.72</v>
      </c>
      <c r="F345" s="21" t="s">
        <v>692</v>
      </c>
      <c r="G345" s="21" t="s">
        <v>779</v>
      </c>
      <c r="H345" s="22">
        <v>915.52</v>
      </c>
      <c r="I345" s="23">
        <v>1457.72</v>
      </c>
      <c r="K345" s="36">
        <f t="shared" si="14"/>
        <v>0</v>
      </c>
      <c r="L345" s="36">
        <f t="shared" si="15"/>
        <v>0</v>
      </c>
      <c r="M345" s="34">
        <f t="shared" si="16"/>
        <v>0</v>
      </c>
      <c r="N345" s="34">
        <f t="shared" si="17"/>
        <v>0</v>
      </c>
    </row>
    <row r="346" spans="1:15">
      <c r="A346" s="21" t="s">
        <v>693</v>
      </c>
      <c r="B346" s="21" t="s">
        <v>780</v>
      </c>
      <c r="C346" s="22">
        <v>24.31</v>
      </c>
      <c r="D346" s="23">
        <v>39.520000000000003</v>
      </c>
      <c r="F346" s="21" t="s">
        <v>693</v>
      </c>
      <c r="G346" s="21" t="s">
        <v>780</v>
      </c>
      <c r="H346" s="22">
        <v>24.31</v>
      </c>
      <c r="I346" s="23">
        <v>39.520000000000003</v>
      </c>
      <c r="K346" s="36">
        <f t="shared" si="14"/>
        <v>0</v>
      </c>
      <c r="L346" s="36">
        <f t="shared" si="15"/>
        <v>0</v>
      </c>
      <c r="M346" s="34">
        <f t="shared" si="16"/>
        <v>0</v>
      </c>
      <c r="N346" s="34">
        <f t="shared" si="17"/>
        <v>0</v>
      </c>
    </row>
    <row r="347" spans="1:15">
      <c r="A347" s="21" t="s">
        <v>693</v>
      </c>
      <c r="B347" s="21" t="s">
        <v>774</v>
      </c>
      <c r="C347" s="22">
        <v>68</v>
      </c>
      <c r="D347" s="23">
        <v>86.33</v>
      </c>
      <c r="F347" s="21" t="s">
        <v>693</v>
      </c>
      <c r="G347" s="21" t="s">
        <v>774</v>
      </c>
      <c r="H347" s="22">
        <v>68</v>
      </c>
      <c r="I347" s="23">
        <v>86.33</v>
      </c>
      <c r="K347" s="36">
        <f t="shared" si="14"/>
        <v>0</v>
      </c>
      <c r="L347" s="36">
        <f t="shared" si="15"/>
        <v>0</v>
      </c>
      <c r="M347" s="34">
        <f t="shared" si="16"/>
        <v>0</v>
      </c>
      <c r="N347" s="34">
        <f t="shared" si="17"/>
        <v>0</v>
      </c>
    </row>
    <row r="348" spans="1:15">
      <c r="A348" s="21" t="s">
        <v>694</v>
      </c>
      <c r="B348" s="21" t="s">
        <v>770</v>
      </c>
      <c r="C348" s="22">
        <v>950.72</v>
      </c>
      <c r="D348" s="23">
        <v>1053.06</v>
      </c>
      <c r="F348" s="21" t="s">
        <v>694</v>
      </c>
      <c r="G348" s="21" t="s">
        <v>770</v>
      </c>
      <c r="H348" s="22">
        <v>950.72</v>
      </c>
      <c r="I348" s="23">
        <v>1053.06</v>
      </c>
      <c r="K348" s="36">
        <f t="shared" si="14"/>
        <v>0</v>
      </c>
      <c r="L348" s="36">
        <f t="shared" si="15"/>
        <v>0</v>
      </c>
      <c r="M348" s="34">
        <f t="shared" si="16"/>
        <v>0</v>
      </c>
      <c r="N348" s="34">
        <f t="shared" si="17"/>
        <v>0</v>
      </c>
    </row>
    <row r="349" spans="1:15">
      <c r="A349" s="21" t="s">
        <v>694</v>
      </c>
      <c r="B349" s="21" t="s">
        <v>775</v>
      </c>
      <c r="C349" s="22">
        <v>10205.549999999999</v>
      </c>
      <c r="D349" s="23">
        <v>11480.28</v>
      </c>
      <c r="F349" s="21" t="s">
        <v>694</v>
      </c>
      <c r="G349" s="21" t="s">
        <v>775</v>
      </c>
      <c r="H349" s="22">
        <v>10205.549999999999</v>
      </c>
      <c r="I349" s="23">
        <v>11480.28</v>
      </c>
      <c r="K349" s="36">
        <f t="shared" si="14"/>
        <v>0</v>
      </c>
      <c r="L349" s="36">
        <f t="shared" si="15"/>
        <v>0</v>
      </c>
      <c r="M349" s="34">
        <f t="shared" si="16"/>
        <v>0</v>
      </c>
      <c r="N349" s="34">
        <f t="shared" si="17"/>
        <v>0</v>
      </c>
    </row>
    <row r="350" spans="1:15">
      <c r="A350" s="21" t="s">
        <v>694</v>
      </c>
      <c r="B350" s="21" t="s">
        <v>771</v>
      </c>
      <c r="C350" s="22">
        <v>2413.9699999999998</v>
      </c>
      <c r="D350" s="23">
        <v>2797.27</v>
      </c>
      <c r="F350" s="21" t="s">
        <v>694</v>
      </c>
      <c r="G350" s="21" t="s">
        <v>771</v>
      </c>
      <c r="H350" s="22">
        <v>2413.9699999999998</v>
      </c>
      <c r="I350" s="23">
        <v>2797.27</v>
      </c>
      <c r="K350" s="36">
        <f t="shared" si="14"/>
        <v>0</v>
      </c>
      <c r="L350" s="36">
        <f t="shared" si="15"/>
        <v>0</v>
      </c>
      <c r="M350" s="34">
        <f t="shared" si="16"/>
        <v>0</v>
      </c>
      <c r="N350" s="34">
        <f t="shared" si="17"/>
        <v>0</v>
      </c>
    </row>
    <row r="351" spans="1:15">
      <c r="A351" s="21" t="s">
        <v>695</v>
      </c>
      <c r="B351" s="21" t="s">
        <v>774</v>
      </c>
      <c r="C351" s="22">
        <v>112.47</v>
      </c>
      <c r="D351" s="23">
        <v>184.83</v>
      </c>
      <c r="F351" s="21" t="s">
        <v>695</v>
      </c>
      <c r="G351" s="21" t="s">
        <v>774</v>
      </c>
      <c r="H351" s="22">
        <v>112.47</v>
      </c>
      <c r="I351" s="23">
        <v>184.83</v>
      </c>
      <c r="K351" s="36">
        <f t="shared" si="14"/>
        <v>0</v>
      </c>
      <c r="L351" s="36">
        <f t="shared" si="15"/>
        <v>0</v>
      </c>
      <c r="M351" s="34">
        <f t="shared" si="16"/>
        <v>0</v>
      </c>
      <c r="N351" s="34">
        <f t="shared" si="17"/>
        <v>0</v>
      </c>
    </row>
    <row r="352" spans="1:15">
      <c r="A352" s="21" t="s">
        <v>696</v>
      </c>
      <c r="B352" s="21" t="s">
        <v>771</v>
      </c>
      <c r="C352" s="22">
        <v>9642.5499999999993</v>
      </c>
      <c r="D352" s="23">
        <v>12238.43</v>
      </c>
      <c r="F352" s="21" t="s">
        <v>696</v>
      </c>
      <c r="G352" s="21" t="s">
        <v>771</v>
      </c>
      <c r="H352" s="22">
        <v>9642.5499999999993</v>
      </c>
      <c r="I352" s="23">
        <v>12238.43</v>
      </c>
      <c r="K352" s="36">
        <f t="shared" si="14"/>
        <v>0</v>
      </c>
      <c r="L352" s="36">
        <f t="shared" si="15"/>
        <v>0</v>
      </c>
      <c r="M352" s="34">
        <f t="shared" si="16"/>
        <v>0</v>
      </c>
      <c r="N352" s="34">
        <f t="shared" si="17"/>
        <v>0</v>
      </c>
    </row>
    <row r="353" spans="1:14">
      <c r="A353" s="21" t="s">
        <v>697</v>
      </c>
      <c r="B353" s="21" t="s">
        <v>781</v>
      </c>
      <c r="C353" s="22">
        <v>18863</v>
      </c>
      <c r="D353" s="23">
        <v>19624.46</v>
      </c>
      <c r="F353" s="21" t="s">
        <v>697</v>
      </c>
      <c r="G353" s="21" t="s">
        <v>781</v>
      </c>
      <c r="H353" s="22">
        <v>18863</v>
      </c>
      <c r="I353" s="23">
        <v>19624.46</v>
      </c>
      <c r="K353" s="36">
        <f t="shared" si="14"/>
        <v>0</v>
      </c>
      <c r="L353" s="36">
        <f t="shared" si="15"/>
        <v>0</v>
      </c>
      <c r="M353" s="34">
        <f t="shared" si="16"/>
        <v>0</v>
      </c>
      <c r="N353" s="34">
        <f t="shared" si="17"/>
        <v>0</v>
      </c>
    </row>
    <row r="354" spans="1:14">
      <c r="A354" s="21" t="s">
        <v>698</v>
      </c>
      <c r="B354" s="21" t="s">
        <v>782</v>
      </c>
      <c r="C354" s="22">
        <v>71.08</v>
      </c>
      <c r="D354" s="23">
        <v>148.38</v>
      </c>
      <c r="F354" s="21" t="s">
        <v>698</v>
      </c>
      <c r="G354" s="21" t="s">
        <v>782</v>
      </c>
      <c r="H354" s="22">
        <v>71.08</v>
      </c>
      <c r="I354" s="23">
        <v>148.38</v>
      </c>
      <c r="K354" s="36">
        <f t="shared" si="14"/>
        <v>0</v>
      </c>
      <c r="L354" s="36">
        <f t="shared" si="15"/>
        <v>0</v>
      </c>
      <c r="M354" s="34">
        <f t="shared" si="16"/>
        <v>0</v>
      </c>
      <c r="N354" s="34">
        <f t="shared" si="17"/>
        <v>0</v>
      </c>
    </row>
    <row r="355" spans="1:14">
      <c r="A355" s="21" t="s">
        <v>699</v>
      </c>
      <c r="B355" s="21" t="s">
        <v>770</v>
      </c>
      <c r="C355" s="22">
        <v>737.36</v>
      </c>
      <c r="D355" s="23">
        <v>770.05</v>
      </c>
      <c r="F355" s="21" t="s">
        <v>699</v>
      </c>
      <c r="G355" s="21" t="s">
        <v>770</v>
      </c>
      <c r="H355" s="22">
        <v>737.36</v>
      </c>
      <c r="I355" s="23">
        <v>770.05</v>
      </c>
      <c r="K355" s="36">
        <f t="shared" si="14"/>
        <v>0</v>
      </c>
      <c r="L355" s="36">
        <f t="shared" si="15"/>
        <v>0</v>
      </c>
      <c r="M355" s="34">
        <f t="shared" si="16"/>
        <v>0</v>
      </c>
      <c r="N355" s="34">
        <f t="shared" si="17"/>
        <v>0</v>
      </c>
    </row>
    <row r="356" spans="1:14">
      <c r="A356" s="21" t="s">
        <v>699</v>
      </c>
      <c r="B356" s="21" t="s">
        <v>775</v>
      </c>
      <c r="C356" s="22">
        <v>10553.76</v>
      </c>
      <c r="D356" s="23">
        <v>11021.9</v>
      </c>
      <c r="F356" s="21" t="s">
        <v>699</v>
      </c>
      <c r="G356" s="21" t="s">
        <v>775</v>
      </c>
      <c r="H356" s="22">
        <v>10553.76</v>
      </c>
      <c r="I356" s="23">
        <v>11021.9</v>
      </c>
      <c r="K356" s="36">
        <f t="shared" si="14"/>
        <v>0</v>
      </c>
      <c r="L356" s="36">
        <f t="shared" si="15"/>
        <v>0</v>
      </c>
      <c r="M356" s="34">
        <f t="shared" si="16"/>
        <v>0</v>
      </c>
      <c r="N356" s="34">
        <f t="shared" si="17"/>
        <v>0</v>
      </c>
    </row>
    <row r="357" spans="1:14">
      <c r="A357" s="21" t="s">
        <v>700</v>
      </c>
      <c r="B357" s="21" t="s">
        <v>780</v>
      </c>
      <c r="C357" s="22">
        <v>48.62</v>
      </c>
      <c r="D357" s="23">
        <v>78.55</v>
      </c>
      <c r="F357" s="21" t="s">
        <v>700</v>
      </c>
      <c r="G357" s="21" t="s">
        <v>780</v>
      </c>
      <c r="H357" s="22">
        <v>48.62</v>
      </c>
      <c r="I357" s="23">
        <v>78.55</v>
      </c>
      <c r="K357" s="36">
        <f t="shared" si="14"/>
        <v>0</v>
      </c>
      <c r="L357" s="36">
        <f t="shared" si="15"/>
        <v>0</v>
      </c>
      <c r="M357" s="34">
        <f t="shared" si="16"/>
        <v>0</v>
      </c>
      <c r="N357" s="34">
        <f t="shared" si="17"/>
        <v>0</v>
      </c>
    </row>
    <row r="358" spans="1:14">
      <c r="A358" s="21" t="s">
        <v>700</v>
      </c>
      <c r="B358" s="21" t="s">
        <v>774</v>
      </c>
      <c r="C358" s="22">
        <v>136</v>
      </c>
      <c r="D358" s="23">
        <v>171.54</v>
      </c>
      <c r="F358" s="21" t="s">
        <v>700</v>
      </c>
      <c r="G358" s="21" t="s">
        <v>774</v>
      </c>
      <c r="H358" s="22">
        <v>136</v>
      </c>
      <c r="I358" s="23">
        <v>171.54</v>
      </c>
      <c r="K358" s="36">
        <f t="shared" si="14"/>
        <v>0</v>
      </c>
      <c r="L358" s="36">
        <f t="shared" si="15"/>
        <v>0</v>
      </c>
      <c r="M358" s="34">
        <f t="shared" si="16"/>
        <v>0</v>
      </c>
      <c r="N358" s="34">
        <f t="shared" si="17"/>
        <v>0</v>
      </c>
    </row>
    <row r="359" spans="1:14">
      <c r="A359" s="21" t="s">
        <v>701</v>
      </c>
      <c r="B359" s="21" t="s">
        <v>772</v>
      </c>
      <c r="C359" s="22">
        <v>1686.36</v>
      </c>
      <c r="D359" s="23">
        <v>2394.08</v>
      </c>
      <c r="F359" s="21" t="s">
        <v>701</v>
      </c>
      <c r="G359" s="21" t="s">
        <v>772</v>
      </c>
      <c r="H359" s="22">
        <v>1686.36</v>
      </c>
      <c r="I359" s="23">
        <v>2394.08</v>
      </c>
      <c r="K359" s="36">
        <f t="shared" si="14"/>
        <v>0</v>
      </c>
      <c r="L359" s="36">
        <f t="shared" si="15"/>
        <v>0</v>
      </c>
      <c r="M359" s="34">
        <f t="shared" si="16"/>
        <v>0</v>
      </c>
      <c r="N359" s="34">
        <f t="shared" si="17"/>
        <v>0</v>
      </c>
    </row>
    <row r="360" spans="1:14">
      <c r="A360" s="21" t="s">
        <v>701</v>
      </c>
      <c r="B360" s="21" t="s">
        <v>779</v>
      </c>
      <c r="C360" s="22">
        <v>915.52</v>
      </c>
      <c r="D360" s="23">
        <v>1341.12</v>
      </c>
      <c r="F360" s="21" t="s">
        <v>701</v>
      </c>
      <c r="G360" s="21" t="s">
        <v>779</v>
      </c>
      <c r="H360" s="22">
        <v>915.52</v>
      </c>
      <c r="I360" s="23">
        <v>1341.12</v>
      </c>
      <c r="K360" s="36">
        <f t="shared" si="14"/>
        <v>0</v>
      </c>
      <c r="L360" s="36">
        <f t="shared" si="15"/>
        <v>0</v>
      </c>
      <c r="M360" s="34">
        <f t="shared" si="16"/>
        <v>0</v>
      </c>
      <c r="N360" s="34">
        <f t="shared" si="17"/>
        <v>0</v>
      </c>
    </row>
    <row r="361" spans="1:14">
      <c r="A361" s="21" t="s">
        <v>702</v>
      </c>
      <c r="B361" s="21" t="s">
        <v>783</v>
      </c>
      <c r="C361" s="22">
        <v>3450</v>
      </c>
      <c r="D361" s="23">
        <v>3450</v>
      </c>
      <c r="F361" s="21" t="s">
        <v>702</v>
      </c>
      <c r="G361" s="21" t="s">
        <v>783</v>
      </c>
      <c r="H361" s="22">
        <v>3450</v>
      </c>
      <c r="I361" s="23">
        <v>3450</v>
      </c>
      <c r="K361" s="36">
        <f t="shared" si="14"/>
        <v>0</v>
      </c>
      <c r="L361" s="36">
        <f t="shared" si="15"/>
        <v>0</v>
      </c>
      <c r="M361" s="34">
        <f t="shared" si="16"/>
        <v>0</v>
      </c>
      <c r="N361" s="34">
        <f t="shared" si="17"/>
        <v>0</v>
      </c>
    </row>
    <row r="362" spans="1:14">
      <c r="A362" s="21" t="s">
        <v>702</v>
      </c>
      <c r="B362" s="21" t="s">
        <v>773</v>
      </c>
      <c r="C362" s="22">
        <v>456</v>
      </c>
      <c r="D362" s="23">
        <v>456</v>
      </c>
      <c r="F362" s="21" t="s">
        <v>702</v>
      </c>
      <c r="G362" s="21" t="s">
        <v>773</v>
      </c>
      <c r="H362" s="22">
        <v>456</v>
      </c>
      <c r="I362" s="23">
        <v>456</v>
      </c>
      <c r="K362" s="36">
        <f t="shared" si="14"/>
        <v>0</v>
      </c>
      <c r="L362" s="36">
        <f t="shared" si="15"/>
        <v>0</v>
      </c>
      <c r="M362" s="34">
        <f t="shared" si="16"/>
        <v>0</v>
      </c>
      <c r="N362" s="34">
        <f t="shared" si="17"/>
        <v>0</v>
      </c>
    </row>
    <row r="363" spans="1:14">
      <c r="A363" s="21" t="s">
        <v>703</v>
      </c>
      <c r="B363" s="21" t="s">
        <v>772</v>
      </c>
      <c r="C363" s="22">
        <v>2045.54</v>
      </c>
      <c r="D363" s="23">
        <v>2497.61</v>
      </c>
      <c r="F363" s="21" t="s">
        <v>703</v>
      </c>
      <c r="G363" s="21" t="s">
        <v>772</v>
      </c>
      <c r="H363" s="22">
        <v>2045.54</v>
      </c>
      <c r="I363" s="23">
        <v>2497.61</v>
      </c>
      <c r="K363" s="36">
        <f t="shared" si="14"/>
        <v>0</v>
      </c>
      <c r="L363" s="36">
        <f t="shared" si="15"/>
        <v>0</v>
      </c>
      <c r="M363" s="34">
        <f t="shared" si="16"/>
        <v>0</v>
      </c>
      <c r="N363" s="34">
        <f t="shared" si="17"/>
        <v>0</v>
      </c>
    </row>
    <row r="364" spans="1:14">
      <c r="A364" s="21" t="s">
        <v>704</v>
      </c>
      <c r="B364" s="21" t="s">
        <v>780</v>
      </c>
      <c r="C364" s="22">
        <v>55.38</v>
      </c>
      <c r="D364" s="23">
        <v>55.38</v>
      </c>
      <c r="F364" s="21" t="s">
        <v>704</v>
      </c>
      <c r="G364" s="21" t="s">
        <v>780</v>
      </c>
      <c r="H364" s="22">
        <v>55.38</v>
      </c>
      <c r="I364" s="23">
        <v>55.38</v>
      </c>
      <c r="K364" s="36">
        <f t="shared" si="14"/>
        <v>0</v>
      </c>
      <c r="L364" s="36">
        <f t="shared" si="15"/>
        <v>0</v>
      </c>
      <c r="M364" s="34">
        <f t="shared" si="16"/>
        <v>0</v>
      </c>
      <c r="N364" s="34">
        <f t="shared" si="17"/>
        <v>0</v>
      </c>
    </row>
    <row r="365" spans="1:14">
      <c r="A365" s="21" t="s">
        <v>704</v>
      </c>
      <c r="B365" s="21" t="s">
        <v>774</v>
      </c>
      <c r="C365" s="22">
        <v>156.08000000000001</v>
      </c>
      <c r="D365" s="23">
        <v>156.08000000000001</v>
      </c>
      <c r="F365" s="21" t="s">
        <v>704</v>
      </c>
      <c r="G365" s="21" t="s">
        <v>774</v>
      </c>
      <c r="H365" s="22">
        <v>156.08000000000001</v>
      </c>
      <c r="I365" s="23">
        <v>156.08000000000001</v>
      </c>
      <c r="K365" s="36">
        <f t="shared" si="14"/>
        <v>0</v>
      </c>
      <c r="L365" s="36">
        <f t="shared" si="15"/>
        <v>0</v>
      </c>
      <c r="M365" s="34">
        <f t="shared" si="16"/>
        <v>0</v>
      </c>
      <c r="N365" s="34">
        <f t="shared" si="17"/>
        <v>0</v>
      </c>
    </row>
    <row r="366" spans="1:14">
      <c r="A366" s="21" t="s">
        <v>704</v>
      </c>
      <c r="B366" s="21" t="s">
        <v>783</v>
      </c>
      <c r="C366" s="22">
        <v>146.02000000000001</v>
      </c>
      <c r="D366" s="23">
        <v>146.02000000000001</v>
      </c>
      <c r="F366" s="21" t="s">
        <v>704</v>
      </c>
      <c r="G366" s="21" t="s">
        <v>783</v>
      </c>
      <c r="H366" s="22">
        <v>146.02000000000001</v>
      </c>
      <c r="I366" s="23">
        <v>146.02000000000001</v>
      </c>
      <c r="K366" s="36">
        <f t="shared" si="14"/>
        <v>0</v>
      </c>
      <c r="L366" s="36">
        <f t="shared" si="15"/>
        <v>0</v>
      </c>
      <c r="M366" s="34">
        <f t="shared" si="16"/>
        <v>0</v>
      </c>
      <c r="N366" s="34">
        <f t="shared" si="17"/>
        <v>0</v>
      </c>
    </row>
    <row r="367" spans="1:14">
      <c r="A367" s="21" t="s">
        <v>704</v>
      </c>
      <c r="B367" s="21" t="s">
        <v>782</v>
      </c>
      <c r="C367" s="22">
        <v>114.74</v>
      </c>
      <c r="D367" s="23">
        <v>114.74</v>
      </c>
      <c r="F367" s="21" t="s">
        <v>704</v>
      </c>
      <c r="G367" s="21" t="s">
        <v>782</v>
      </c>
      <c r="H367" s="22">
        <v>114.74</v>
      </c>
      <c r="I367" s="23">
        <v>114.74</v>
      </c>
      <c r="K367" s="36">
        <f t="shared" si="14"/>
        <v>0</v>
      </c>
      <c r="L367" s="36">
        <f t="shared" si="15"/>
        <v>0</v>
      </c>
      <c r="M367" s="34">
        <f t="shared" si="16"/>
        <v>0</v>
      </c>
      <c r="N367" s="34">
        <f t="shared" si="17"/>
        <v>0</v>
      </c>
    </row>
    <row r="368" spans="1:14">
      <c r="A368" s="21" t="s">
        <v>705</v>
      </c>
      <c r="B368" s="21" t="s">
        <v>784</v>
      </c>
      <c r="C368" s="22">
        <v>322.26</v>
      </c>
      <c r="D368" s="23">
        <v>322.26</v>
      </c>
      <c r="F368" s="21" t="s">
        <v>705</v>
      </c>
      <c r="G368" s="21" t="s">
        <v>784</v>
      </c>
      <c r="H368" s="22">
        <v>322.26</v>
      </c>
      <c r="I368" s="23">
        <v>322.26</v>
      </c>
      <c r="K368" s="36">
        <f t="shared" si="14"/>
        <v>0</v>
      </c>
      <c r="L368" s="36">
        <f t="shared" si="15"/>
        <v>0</v>
      </c>
      <c r="M368" s="34">
        <f t="shared" si="16"/>
        <v>0</v>
      </c>
      <c r="N368" s="34">
        <f t="shared" si="17"/>
        <v>0</v>
      </c>
    </row>
    <row r="369" spans="1:14">
      <c r="A369" s="21" t="s">
        <v>705</v>
      </c>
      <c r="B369" s="21" t="s">
        <v>781</v>
      </c>
      <c r="C369" s="22">
        <v>3272.86</v>
      </c>
      <c r="D369" s="23">
        <v>3272.86</v>
      </c>
      <c r="F369" s="21" t="s">
        <v>705</v>
      </c>
      <c r="G369" s="21" t="s">
        <v>781</v>
      </c>
      <c r="H369" s="22">
        <v>3272.86</v>
      </c>
      <c r="I369" s="23">
        <v>3272.86</v>
      </c>
      <c r="K369" s="36">
        <f t="shared" si="14"/>
        <v>0</v>
      </c>
      <c r="L369" s="36">
        <f t="shared" si="15"/>
        <v>0</v>
      </c>
      <c r="M369" s="34">
        <f t="shared" si="16"/>
        <v>0</v>
      </c>
      <c r="N369" s="34">
        <f t="shared" si="17"/>
        <v>0</v>
      </c>
    </row>
    <row r="370" spans="1:14">
      <c r="A370" s="21" t="s">
        <v>706</v>
      </c>
      <c r="B370" s="21" t="s">
        <v>780</v>
      </c>
      <c r="C370" s="22">
        <v>55.38</v>
      </c>
      <c r="D370" s="23">
        <v>55.38</v>
      </c>
      <c r="F370" s="21" t="s">
        <v>706</v>
      </c>
      <c r="G370" s="21" t="s">
        <v>780</v>
      </c>
      <c r="H370" s="22">
        <v>55.38</v>
      </c>
      <c r="I370" s="23">
        <v>55.38</v>
      </c>
      <c r="K370" s="36">
        <f t="shared" si="14"/>
        <v>0</v>
      </c>
      <c r="L370" s="36">
        <f t="shared" si="15"/>
        <v>0</v>
      </c>
      <c r="M370" s="34">
        <f t="shared" si="16"/>
        <v>0</v>
      </c>
      <c r="N370" s="34">
        <f t="shared" si="17"/>
        <v>0</v>
      </c>
    </row>
    <row r="371" spans="1:14">
      <c r="A371" s="21" t="s">
        <v>706</v>
      </c>
      <c r="B371" s="21" t="s">
        <v>785</v>
      </c>
      <c r="C371" s="22">
        <v>3481.82</v>
      </c>
      <c r="D371" s="23">
        <v>3481.82</v>
      </c>
      <c r="F371" s="21" t="s">
        <v>706</v>
      </c>
      <c r="G371" s="21" t="s">
        <v>785</v>
      </c>
      <c r="H371" s="22">
        <v>3481.82</v>
      </c>
      <c r="I371" s="23">
        <v>3481.82</v>
      </c>
      <c r="K371" s="36">
        <f t="shared" si="14"/>
        <v>0</v>
      </c>
      <c r="L371" s="36">
        <f t="shared" si="15"/>
        <v>0</v>
      </c>
      <c r="M371" s="34">
        <f t="shared" si="16"/>
        <v>0</v>
      </c>
      <c r="N371" s="34">
        <f t="shared" si="17"/>
        <v>0</v>
      </c>
    </row>
    <row r="372" spans="1:14">
      <c r="A372" s="21" t="s">
        <v>707</v>
      </c>
      <c r="B372" s="21" t="s">
        <v>774</v>
      </c>
      <c r="C372" s="22">
        <v>78.040000000000006</v>
      </c>
      <c r="D372" s="23">
        <v>93.88</v>
      </c>
      <c r="F372" s="21" t="s">
        <v>707</v>
      </c>
      <c r="G372" s="21" t="s">
        <v>774</v>
      </c>
      <c r="H372" s="22">
        <v>78.040000000000006</v>
      </c>
      <c r="I372" s="23">
        <v>93.88</v>
      </c>
      <c r="K372" s="36">
        <f t="shared" si="14"/>
        <v>0</v>
      </c>
      <c r="L372" s="36">
        <f t="shared" si="15"/>
        <v>0</v>
      </c>
      <c r="M372" s="34">
        <f t="shared" si="16"/>
        <v>0</v>
      </c>
      <c r="N372" s="34">
        <f t="shared" si="17"/>
        <v>0</v>
      </c>
    </row>
    <row r="373" spans="1:14">
      <c r="A373" s="21" t="s">
        <v>707</v>
      </c>
      <c r="B373" s="21" t="s">
        <v>775</v>
      </c>
      <c r="C373" s="22">
        <v>2306.1</v>
      </c>
      <c r="D373" s="23">
        <v>2815.75</v>
      </c>
      <c r="F373" s="21" t="s">
        <v>707</v>
      </c>
      <c r="G373" s="21" t="s">
        <v>775</v>
      </c>
      <c r="H373" s="22">
        <v>2306.1</v>
      </c>
      <c r="I373" s="23">
        <v>2815.75</v>
      </c>
      <c r="K373" s="36">
        <f t="shared" si="14"/>
        <v>0</v>
      </c>
      <c r="L373" s="36">
        <f t="shared" si="15"/>
        <v>0</v>
      </c>
      <c r="M373" s="34">
        <f t="shared" si="16"/>
        <v>0</v>
      </c>
      <c r="N373" s="34">
        <f t="shared" si="17"/>
        <v>0</v>
      </c>
    </row>
    <row r="374" spans="1:14">
      <c r="A374" s="21" t="s">
        <v>707</v>
      </c>
      <c r="B374" s="21" t="s">
        <v>782</v>
      </c>
      <c r="C374" s="22">
        <v>61.01</v>
      </c>
      <c r="D374" s="23">
        <v>69.06</v>
      </c>
      <c r="F374" s="21" t="s">
        <v>707</v>
      </c>
      <c r="G374" s="21" t="s">
        <v>782</v>
      </c>
      <c r="H374" s="22">
        <v>61.01</v>
      </c>
      <c r="I374" s="23">
        <v>69.06</v>
      </c>
      <c r="K374" s="36">
        <f t="shared" si="14"/>
        <v>0</v>
      </c>
      <c r="L374" s="36">
        <f t="shared" si="15"/>
        <v>0</v>
      </c>
      <c r="M374" s="34">
        <f t="shared" si="16"/>
        <v>0</v>
      </c>
      <c r="N374" s="34">
        <f t="shared" si="17"/>
        <v>0</v>
      </c>
    </row>
    <row r="375" spans="1:14">
      <c r="A375" s="21" t="s">
        <v>708</v>
      </c>
      <c r="B375" s="21" t="s">
        <v>775</v>
      </c>
      <c r="C375" s="22">
        <v>2788.22</v>
      </c>
      <c r="D375" s="23">
        <v>3087.12</v>
      </c>
      <c r="F375" s="21" t="s">
        <v>708</v>
      </c>
      <c r="G375" s="21" t="s">
        <v>775</v>
      </c>
      <c r="H375" s="22">
        <v>2788.22</v>
      </c>
      <c r="I375" s="23">
        <v>3087.12</v>
      </c>
      <c r="K375" s="36">
        <f t="shared" si="14"/>
        <v>0</v>
      </c>
      <c r="L375" s="36">
        <f t="shared" si="15"/>
        <v>0</v>
      </c>
      <c r="M375" s="34">
        <f t="shared" si="16"/>
        <v>0</v>
      </c>
      <c r="N375" s="34">
        <f t="shared" si="17"/>
        <v>0</v>
      </c>
    </row>
    <row r="376" spans="1:14">
      <c r="A376" s="21" t="s">
        <v>708</v>
      </c>
      <c r="B376" s="21" t="s">
        <v>771</v>
      </c>
      <c r="C376" s="22">
        <v>1978.54</v>
      </c>
      <c r="D376" s="23">
        <v>2256.63</v>
      </c>
      <c r="F376" s="21" t="s">
        <v>708</v>
      </c>
      <c r="G376" s="21" t="s">
        <v>771</v>
      </c>
      <c r="H376" s="22">
        <v>1978.54</v>
      </c>
      <c r="I376" s="23">
        <v>2256.63</v>
      </c>
      <c r="K376" s="36">
        <f t="shared" si="14"/>
        <v>0</v>
      </c>
      <c r="L376" s="36">
        <f t="shared" si="15"/>
        <v>0</v>
      </c>
      <c r="M376" s="34">
        <f t="shared" si="16"/>
        <v>0</v>
      </c>
      <c r="N376" s="34">
        <f t="shared" si="17"/>
        <v>0</v>
      </c>
    </row>
    <row r="377" spans="1:14">
      <c r="A377" s="21" t="s">
        <v>709</v>
      </c>
      <c r="B377" s="21" t="s">
        <v>778</v>
      </c>
      <c r="C377" s="22">
        <v>164.98</v>
      </c>
      <c r="D377" s="23">
        <v>254.67</v>
      </c>
      <c r="F377" s="21" t="s">
        <v>709</v>
      </c>
      <c r="G377" s="21" t="s">
        <v>778</v>
      </c>
      <c r="H377" s="22">
        <v>164.98</v>
      </c>
      <c r="I377" s="23">
        <v>254.67</v>
      </c>
      <c r="K377" s="36">
        <f t="shared" si="14"/>
        <v>0</v>
      </c>
      <c r="L377" s="36">
        <f t="shared" si="15"/>
        <v>0</v>
      </c>
      <c r="M377" s="34">
        <f t="shared" si="16"/>
        <v>0</v>
      </c>
      <c r="N377" s="34">
        <f t="shared" si="17"/>
        <v>0</v>
      </c>
    </row>
    <row r="378" spans="1:14">
      <c r="A378" s="21" t="s">
        <v>710</v>
      </c>
      <c r="B378" s="21" t="s">
        <v>771</v>
      </c>
      <c r="C378" s="22">
        <v>8883.2000000000007</v>
      </c>
      <c r="D378" s="23">
        <v>10293.84</v>
      </c>
      <c r="F378" s="21" t="s">
        <v>710</v>
      </c>
      <c r="G378" s="21" t="s">
        <v>771</v>
      </c>
      <c r="H378" s="22">
        <v>8883.2000000000007</v>
      </c>
      <c r="I378" s="23">
        <v>10293.84</v>
      </c>
      <c r="K378" s="36">
        <f t="shared" si="14"/>
        <v>0</v>
      </c>
      <c r="L378" s="36">
        <f t="shared" si="15"/>
        <v>0</v>
      </c>
      <c r="M378" s="34">
        <f t="shared" si="16"/>
        <v>0</v>
      </c>
      <c r="N378" s="34">
        <f t="shared" si="17"/>
        <v>0</v>
      </c>
    </row>
    <row r="379" spans="1:14">
      <c r="A379" s="21" t="s">
        <v>711</v>
      </c>
      <c r="B379" s="21" t="s">
        <v>781</v>
      </c>
      <c r="C379" s="22">
        <v>3673.6</v>
      </c>
      <c r="D379" s="23">
        <v>3825.89</v>
      </c>
      <c r="F379" s="21" t="s">
        <v>711</v>
      </c>
      <c r="G379" s="21" t="s">
        <v>781</v>
      </c>
      <c r="H379" s="22">
        <v>3673.6</v>
      </c>
      <c r="I379" s="23">
        <v>3825.89</v>
      </c>
      <c r="K379" s="36">
        <f t="shared" ref="K379:K427" si="18">IF(A379=F379,0,999)</f>
        <v>0</v>
      </c>
      <c r="L379" s="36">
        <f t="shared" ref="L379:L427" si="19">IF(B379=G379,0,999)</f>
        <v>0</v>
      </c>
      <c r="M379" s="34">
        <f t="shared" ref="M379:M427" si="20">C379-H379</f>
        <v>0</v>
      </c>
      <c r="N379" s="34">
        <f t="shared" ref="N379:N427" si="21">D379-I379</f>
        <v>0</v>
      </c>
    </row>
    <row r="380" spans="1:14">
      <c r="A380" s="21" t="s">
        <v>712</v>
      </c>
      <c r="B380" s="21" t="s">
        <v>781</v>
      </c>
      <c r="C380" s="22">
        <v>7625.92</v>
      </c>
      <c r="D380" s="23">
        <v>9481.59</v>
      </c>
      <c r="F380" s="21" t="s">
        <v>712</v>
      </c>
      <c r="G380" s="21" t="s">
        <v>781</v>
      </c>
      <c r="H380" s="22">
        <v>7625.92</v>
      </c>
      <c r="I380" s="23">
        <v>9481.59</v>
      </c>
      <c r="K380" s="36">
        <f t="shared" si="18"/>
        <v>0</v>
      </c>
      <c r="L380" s="36">
        <f t="shared" si="19"/>
        <v>0</v>
      </c>
      <c r="M380" s="34">
        <f t="shared" si="20"/>
        <v>0</v>
      </c>
      <c r="N380" s="34">
        <f t="shared" si="21"/>
        <v>0</v>
      </c>
    </row>
    <row r="381" spans="1:14">
      <c r="A381" s="21" t="s">
        <v>713</v>
      </c>
      <c r="B381" s="21" t="s">
        <v>771</v>
      </c>
      <c r="C381" s="22">
        <v>18868</v>
      </c>
      <c r="D381" s="23">
        <v>21821.919999999998</v>
      </c>
      <c r="F381" s="21" t="s">
        <v>713</v>
      </c>
      <c r="G381" s="21" t="s">
        <v>771</v>
      </c>
      <c r="H381" s="22">
        <v>18868</v>
      </c>
      <c r="I381" s="23">
        <v>21821.919999999998</v>
      </c>
      <c r="K381" s="36">
        <f t="shared" si="18"/>
        <v>0</v>
      </c>
      <c r="L381" s="36">
        <f t="shared" si="19"/>
        <v>0</v>
      </c>
      <c r="M381" s="34">
        <f t="shared" si="20"/>
        <v>0</v>
      </c>
      <c r="N381" s="34">
        <f t="shared" si="21"/>
        <v>0</v>
      </c>
    </row>
    <row r="382" spans="1:14">
      <c r="A382" s="21" t="s">
        <v>714</v>
      </c>
      <c r="B382" s="21" t="s">
        <v>786</v>
      </c>
      <c r="C382" s="22">
        <v>23.18</v>
      </c>
      <c r="D382" s="23">
        <v>30.05</v>
      </c>
      <c r="F382" s="21" t="s">
        <v>714</v>
      </c>
      <c r="G382" s="21" t="s">
        <v>786</v>
      </c>
      <c r="H382" s="22">
        <v>23.18</v>
      </c>
      <c r="I382" s="23">
        <v>30.05</v>
      </c>
      <c r="K382" s="36">
        <f t="shared" si="18"/>
        <v>0</v>
      </c>
      <c r="L382" s="36">
        <f t="shared" si="19"/>
        <v>0</v>
      </c>
      <c r="M382" s="34">
        <f t="shared" si="20"/>
        <v>0</v>
      </c>
      <c r="N382" s="34">
        <f t="shared" si="21"/>
        <v>0</v>
      </c>
    </row>
    <row r="383" spans="1:14">
      <c r="A383" s="21" t="s">
        <v>714</v>
      </c>
      <c r="B383" s="21" t="s">
        <v>787</v>
      </c>
      <c r="C383" s="22">
        <v>42.35</v>
      </c>
      <c r="D383" s="23">
        <v>54.89</v>
      </c>
      <c r="F383" s="21" t="s">
        <v>714</v>
      </c>
      <c r="G383" s="21" t="s">
        <v>787</v>
      </c>
      <c r="H383" s="22">
        <v>42.35</v>
      </c>
      <c r="I383" s="23">
        <v>54.89</v>
      </c>
      <c r="K383" s="36">
        <f t="shared" si="18"/>
        <v>0</v>
      </c>
      <c r="L383" s="36">
        <f t="shared" si="19"/>
        <v>0</v>
      </c>
      <c r="M383" s="34">
        <f t="shared" si="20"/>
        <v>0</v>
      </c>
      <c r="N383" s="34">
        <f t="shared" si="21"/>
        <v>0</v>
      </c>
    </row>
    <row r="384" spans="1:14">
      <c r="A384" s="21" t="s">
        <v>714</v>
      </c>
      <c r="B384" s="21" t="s">
        <v>788</v>
      </c>
      <c r="C384" s="22">
        <v>330.87</v>
      </c>
      <c r="D384" s="23">
        <v>428.98</v>
      </c>
      <c r="F384" s="21" t="s">
        <v>714</v>
      </c>
      <c r="G384" s="21" t="s">
        <v>788</v>
      </c>
      <c r="H384" s="22">
        <v>330.87</v>
      </c>
      <c r="I384" s="23">
        <v>428.98</v>
      </c>
      <c r="K384" s="36">
        <f t="shared" si="18"/>
        <v>0</v>
      </c>
      <c r="L384" s="36">
        <f t="shared" si="19"/>
        <v>0</v>
      </c>
      <c r="M384" s="34">
        <f t="shared" si="20"/>
        <v>0</v>
      </c>
      <c r="N384" s="34">
        <f t="shared" si="21"/>
        <v>0</v>
      </c>
    </row>
    <row r="385" spans="1:14">
      <c r="A385" s="21" t="s">
        <v>714</v>
      </c>
      <c r="B385" s="21" t="s">
        <v>789</v>
      </c>
      <c r="C385" s="22">
        <v>15.95</v>
      </c>
      <c r="D385" s="23">
        <v>20.67</v>
      </c>
      <c r="F385" s="21" t="s">
        <v>714</v>
      </c>
      <c r="G385" s="21" t="s">
        <v>789</v>
      </c>
      <c r="H385" s="22">
        <v>15.95</v>
      </c>
      <c r="I385" s="23">
        <v>20.67</v>
      </c>
      <c r="K385" s="36">
        <f t="shared" si="18"/>
        <v>0</v>
      </c>
      <c r="L385" s="36">
        <f t="shared" si="19"/>
        <v>0</v>
      </c>
      <c r="M385" s="34">
        <f t="shared" si="20"/>
        <v>0</v>
      </c>
      <c r="N385" s="34">
        <f t="shared" si="21"/>
        <v>0</v>
      </c>
    </row>
    <row r="386" spans="1:14">
      <c r="A386" s="21" t="s">
        <v>714</v>
      </c>
      <c r="B386" s="21" t="s">
        <v>790</v>
      </c>
      <c r="C386" s="22">
        <v>29.68</v>
      </c>
      <c r="D386" s="23">
        <v>38.47</v>
      </c>
      <c r="F386" s="21" t="s">
        <v>714</v>
      </c>
      <c r="G386" s="21" t="s">
        <v>790</v>
      </c>
      <c r="H386" s="22">
        <v>29.68</v>
      </c>
      <c r="I386" s="23">
        <v>38.47</v>
      </c>
      <c r="K386" s="36">
        <f t="shared" si="18"/>
        <v>0</v>
      </c>
      <c r="L386" s="36">
        <f t="shared" si="19"/>
        <v>0</v>
      </c>
      <c r="M386" s="34">
        <f t="shared" si="20"/>
        <v>0</v>
      </c>
      <c r="N386" s="34">
        <f t="shared" si="21"/>
        <v>0</v>
      </c>
    </row>
    <row r="387" spans="1:14">
      <c r="A387" s="21" t="s">
        <v>714</v>
      </c>
      <c r="B387" s="21" t="s">
        <v>791</v>
      </c>
      <c r="C387" s="22">
        <v>101.84</v>
      </c>
      <c r="D387" s="23">
        <v>132.02000000000001</v>
      </c>
      <c r="F387" s="21" t="s">
        <v>714</v>
      </c>
      <c r="G387" s="21" t="s">
        <v>791</v>
      </c>
      <c r="H387" s="22">
        <v>101.84</v>
      </c>
      <c r="I387" s="23">
        <v>132.02000000000001</v>
      </c>
      <c r="K387" s="36">
        <f t="shared" si="18"/>
        <v>0</v>
      </c>
      <c r="L387" s="36">
        <f t="shared" si="19"/>
        <v>0</v>
      </c>
      <c r="M387" s="34">
        <f t="shared" si="20"/>
        <v>0</v>
      </c>
      <c r="N387" s="34">
        <f t="shared" si="21"/>
        <v>0</v>
      </c>
    </row>
    <row r="388" spans="1:14">
      <c r="A388" s="21" t="s">
        <v>714</v>
      </c>
      <c r="B388" s="21" t="s">
        <v>792</v>
      </c>
      <c r="C388" s="22">
        <v>52.43</v>
      </c>
      <c r="D388" s="23">
        <v>67.97</v>
      </c>
      <c r="F388" s="21" t="s">
        <v>714</v>
      </c>
      <c r="G388" s="21" t="s">
        <v>792</v>
      </c>
      <c r="H388" s="22">
        <v>52.43</v>
      </c>
      <c r="I388" s="23">
        <v>67.97</v>
      </c>
      <c r="K388" s="36">
        <f t="shared" si="18"/>
        <v>0</v>
      </c>
      <c r="L388" s="36">
        <f t="shared" si="19"/>
        <v>0</v>
      </c>
      <c r="M388" s="34">
        <f t="shared" si="20"/>
        <v>0</v>
      </c>
      <c r="N388" s="34">
        <f t="shared" si="21"/>
        <v>0</v>
      </c>
    </row>
    <row r="389" spans="1:14">
      <c r="A389" s="21" t="s">
        <v>714</v>
      </c>
      <c r="B389" s="21" t="s">
        <v>793</v>
      </c>
      <c r="C389" s="22">
        <v>316.76</v>
      </c>
      <c r="D389" s="23">
        <v>383.69</v>
      </c>
      <c r="F389" s="21" t="s">
        <v>714</v>
      </c>
      <c r="G389" s="21" t="s">
        <v>793</v>
      </c>
      <c r="H389" s="22">
        <v>316.76</v>
      </c>
      <c r="I389" s="23">
        <v>383.69</v>
      </c>
      <c r="K389" s="36">
        <f t="shared" si="18"/>
        <v>0</v>
      </c>
      <c r="L389" s="36">
        <f t="shared" si="19"/>
        <v>0</v>
      </c>
      <c r="M389" s="34">
        <f t="shared" si="20"/>
        <v>0</v>
      </c>
      <c r="N389" s="34">
        <f t="shared" si="21"/>
        <v>0</v>
      </c>
    </row>
    <row r="390" spans="1:14">
      <c r="A390" s="21" t="s">
        <v>714</v>
      </c>
      <c r="B390" s="21" t="s">
        <v>794</v>
      </c>
      <c r="C390" s="22">
        <v>36.619999999999997</v>
      </c>
      <c r="D390" s="23">
        <v>44.36</v>
      </c>
      <c r="F390" s="21" t="s">
        <v>714</v>
      </c>
      <c r="G390" s="21" t="s">
        <v>794</v>
      </c>
      <c r="H390" s="22">
        <v>36.619999999999997</v>
      </c>
      <c r="I390" s="23">
        <v>44.36</v>
      </c>
      <c r="K390" s="36">
        <f t="shared" si="18"/>
        <v>0</v>
      </c>
      <c r="L390" s="36">
        <f t="shared" si="19"/>
        <v>0</v>
      </c>
      <c r="M390" s="34">
        <f t="shared" si="20"/>
        <v>0</v>
      </c>
      <c r="N390" s="34">
        <f t="shared" si="21"/>
        <v>0</v>
      </c>
    </row>
    <row r="391" spans="1:14">
      <c r="A391" s="21" t="s">
        <v>714</v>
      </c>
      <c r="B391" s="21" t="s">
        <v>795</v>
      </c>
      <c r="C391" s="22">
        <v>20.420000000000002</v>
      </c>
      <c r="D391" s="23">
        <v>24.79</v>
      </c>
      <c r="F391" s="21" t="s">
        <v>714</v>
      </c>
      <c r="G391" s="21" t="s">
        <v>795</v>
      </c>
      <c r="H391" s="22">
        <v>20.420000000000002</v>
      </c>
      <c r="I391" s="23">
        <v>24.79</v>
      </c>
      <c r="K391" s="36">
        <f t="shared" si="18"/>
        <v>0</v>
      </c>
      <c r="L391" s="36">
        <f t="shared" si="19"/>
        <v>0</v>
      </c>
      <c r="M391" s="34">
        <f t="shared" si="20"/>
        <v>0</v>
      </c>
      <c r="N391" s="34">
        <f t="shared" si="21"/>
        <v>0</v>
      </c>
    </row>
    <row r="392" spans="1:14">
      <c r="A392" s="21" t="s">
        <v>879</v>
      </c>
      <c r="B392" s="21" t="s">
        <v>771</v>
      </c>
      <c r="C392" s="22">
        <v>3673.6</v>
      </c>
      <c r="D392" s="23">
        <v>3673.6</v>
      </c>
      <c r="F392" s="21" t="s">
        <v>879</v>
      </c>
      <c r="G392" s="21" t="s">
        <v>771</v>
      </c>
      <c r="H392" s="22">
        <v>3673.6</v>
      </c>
      <c r="I392" s="23">
        <v>3673.6</v>
      </c>
      <c r="K392" s="36">
        <f t="shared" si="18"/>
        <v>0</v>
      </c>
      <c r="L392" s="36">
        <f t="shared" si="19"/>
        <v>0</v>
      </c>
      <c r="M392" s="34">
        <f t="shared" si="20"/>
        <v>0</v>
      </c>
      <c r="N392" s="34">
        <f t="shared" si="21"/>
        <v>0</v>
      </c>
    </row>
    <row r="393" spans="1:14">
      <c r="A393" s="21" t="s">
        <v>880</v>
      </c>
      <c r="B393" s="21" t="s">
        <v>881</v>
      </c>
      <c r="C393" s="22">
        <v>146.02000000000001</v>
      </c>
      <c r="D393" s="23">
        <v>166.46</v>
      </c>
      <c r="F393" s="21" t="s">
        <v>880</v>
      </c>
      <c r="G393" s="21" t="s">
        <v>881</v>
      </c>
      <c r="H393" s="22">
        <v>146.02000000000001</v>
      </c>
      <c r="I393" s="23">
        <v>166.46</v>
      </c>
      <c r="K393" s="36">
        <f t="shared" si="18"/>
        <v>0</v>
      </c>
      <c r="L393" s="36">
        <f t="shared" si="19"/>
        <v>0</v>
      </c>
      <c r="M393" s="34">
        <f t="shared" si="20"/>
        <v>0</v>
      </c>
      <c r="N393" s="34">
        <f t="shared" si="21"/>
        <v>0</v>
      </c>
    </row>
    <row r="394" spans="1:14">
      <c r="A394" s="21" t="s">
        <v>880</v>
      </c>
      <c r="B394" s="21" t="s">
        <v>771</v>
      </c>
      <c r="C394" s="22">
        <v>3272.86</v>
      </c>
      <c r="D394" s="23">
        <v>3731.06</v>
      </c>
      <c r="F394" s="21" t="s">
        <v>880</v>
      </c>
      <c r="G394" s="21" t="s">
        <v>771</v>
      </c>
      <c r="H394" s="22">
        <v>3272.86</v>
      </c>
      <c r="I394" s="23">
        <v>3731.06</v>
      </c>
      <c r="K394" s="36">
        <f t="shared" si="18"/>
        <v>0</v>
      </c>
      <c r="L394" s="36">
        <f t="shared" si="19"/>
        <v>0</v>
      </c>
      <c r="M394" s="34">
        <f t="shared" si="20"/>
        <v>0</v>
      </c>
      <c r="N394" s="34">
        <f t="shared" si="21"/>
        <v>0</v>
      </c>
    </row>
    <row r="395" spans="1:14">
      <c r="A395" s="21" t="s">
        <v>882</v>
      </c>
      <c r="B395" s="21" t="s">
        <v>774</v>
      </c>
      <c r="C395" s="22">
        <v>156.08000000000001</v>
      </c>
      <c r="D395" s="23">
        <v>156.08000000000001</v>
      </c>
      <c r="F395" s="21" t="s">
        <v>882</v>
      </c>
      <c r="G395" s="21" t="s">
        <v>774</v>
      </c>
      <c r="H395" s="22">
        <v>156.08000000000001</v>
      </c>
      <c r="I395" s="23">
        <v>156.08000000000001</v>
      </c>
      <c r="K395" s="36">
        <f t="shared" si="18"/>
        <v>0</v>
      </c>
      <c r="L395" s="36">
        <f t="shared" si="19"/>
        <v>0</v>
      </c>
      <c r="M395" s="34">
        <f t="shared" si="20"/>
        <v>0</v>
      </c>
      <c r="N395" s="34">
        <f t="shared" si="21"/>
        <v>0</v>
      </c>
    </row>
    <row r="396" spans="1:14">
      <c r="A396" s="21" t="s">
        <v>882</v>
      </c>
      <c r="B396" s="21" t="s">
        <v>771</v>
      </c>
      <c r="C396" s="22">
        <v>3272.86</v>
      </c>
      <c r="D396" s="23">
        <v>3272.86</v>
      </c>
      <c r="F396" s="21" t="s">
        <v>882</v>
      </c>
      <c r="G396" s="21" t="s">
        <v>771</v>
      </c>
      <c r="H396" s="22">
        <v>3272.86</v>
      </c>
      <c r="I396" s="23">
        <v>3272.86</v>
      </c>
      <c r="K396" s="36">
        <f t="shared" si="18"/>
        <v>0</v>
      </c>
      <c r="L396" s="36">
        <f t="shared" si="19"/>
        <v>0</v>
      </c>
      <c r="M396" s="34">
        <f t="shared" si="20"/>
        <v>0</v>
      </c>
      <c r="N396" s="34">
        <f t="shared" si="21"/>
        <v>0</v>
      </c>
    </row>
    <row r="397" spans="1:14">
      <c r="A397" s="21" t="s">
        <v>883</v>
      </c>
      <c r="B397" s="21" t="s">
        <v>781</v>
      </c>
      <c r="C397" s="22">
        <v>5852.07</v>
      </c>
      <c r="D397" s="23">
        <v>5922.29</v>
      </c>
      <c r="F397" s="21" t="s">
        <v>883</v>
      </c>
      <c r="G397" s="21" t="s">
        <v>781</v>
      </c>
      <c r="H397" s="22">
        <v>5852.07</v>
      </c>
      <c r="I397" s="23">
        <v>5922.29</v>
      </c>
      <c r="K397" s="36">
        <f t="shared" si="18"/>
        <v>0</v>
      </c>
      <c r="L397" s="36">
        <f t="shared" si="19"/>
        <v>0</v>
      </c>
      <c r="M397" s="34">
        <f t="shared" si="20"/>
        <v>0</v>
      </c>
      <c r="N397" s="34">
        <f t="shared" si="21"/>
        <v>0</v>
      </c>
    </row>
    <row r="398" spans="1:14">
      <c r="A398" s="21" t="s">
        <v>884</v>
      </c>
      <c r="B398" s="21" t="s">
        <v>772</v>
      </c>
      <c r="C398" s="22">
        <v>4091.08</v>
      </c>
      <c r="D398" s="23">
        <v>4576.58</v>
      </c>
      <c r="F398" s="21" t="s">
        <v>884</v>
      </c>
      <c r="G398" s="21" t="s">
        <v>772</v>
      </c>
      <c r="H398" s="22">
        <v>4091.08</v>
      </c>
      <c r="I398" s="23">
        <v>4576.58</v>
      </c>
      <c r="K398" s="36">
        <f t="shared" si="18"/>
        <v>0</v>
      </c>
      <c r="L398" s="36">
        <f t="shared" si="19"/>
        <v>0</v>
      </c>
      <c r="M398" s="34">
        <f t="shared" si="20"/>
        <v>0</v>
      </c>
      <c r="N398" s="34">
        <f t="shared" si="21"/>
        <v>0</v>
      </c>
    </row>
    <row r="399" spans="1:14">
      <c r="A399" s="21" t="s">
        <v>884</v>
      </c>
      <c r="B399" s="21" t="s">
        <v>771</v>
      </c>
      <c r="C399" s="22">
        <v>3272.86</v>
      </c>
      <c r="D399" s="23">
        <v>3661.27</v>
      </c>
      <c r="F399" s="21" t="s">
        <v>884</v>
      </c>
      <c r="G399" s="21" t="s">
        <v>771</v>
      </c>
      <c r="H399" s="22">
        <v>3272.86</v>
      </c>
      <c r="I399" s="23">
        <v>3661.27</v>
      </c>
      <c r="K399" s="36">
        <f t="shared" si="18"/>
        <v>0</v>
      </c>
      <c r="L399" s="36">
        <f t="shared" si="19"/>
        <v>0</v>
      </c>
      <c r="M399" s="34">
        <f t="shared" si="20"/>
        <v>0</v>
      </c>
      <c r="N399" s="34">
        <f t="shared" si="21"/>
        <v>0</v>
      </c>
    </row>
    <row r="400" spans="1:14">
      <c r="A400" s="21" t="s">
        <v>884</v>
      </c>
      <c r="B400" s="21" t="s">
        <v>782</v>
      </c>
      <c r="C400" s="22">
        <v>114.74</v>
      </c>
      <c r="D400" s="23">
        <v>128.35</v>
      </c>
      <c r="F400" s="21" t="s">
        <v>884</v>
      </c>
      <c r="G400" s="21" t="s">
        <v>782</v>
      </c>
      <c r="H400" s="22">
        <v>114.74</v>
      </c>
      <c r="I400" s="23">
        <v>128.35</v>
      </c>
      <c r="K400" s="36">
        <f t="shared" si="18"/>
        <v>0</v>
      </c>
      <c r="L400" s="36">
        <f t="shared" si="19"/>
        <v>0</v>
      </c>
      <c r="M400" s="34">
        <f t="shared" si="20"/>
        <v>0</v>
      </c>
      <c r="N400" s="34">
        <f t="shared" si="21"/>
        <v>0</v>
      </c>
    </row>
    <row r="401" spans="1:15">
      <c r="A401" s="21" t="s">
        <v>885</v>
      </c>
      <c r="B401" s="21" t="s">
        <v>784</v>
      </c>
      <c r="C401" s="22">
        <v>161.13</v>
      </c>
      <c r="D401" s="23">
        <v>216.46</v>
      </c>
      <c r="F401" s="21" t="s">
        <v>885</v>
      </c>
      <c r="G401" s="21" t="s">
        <v>784</v>
      </c>
      <c r="H401" s="22">
        <v>161.13</v>
      </c>
      <c r="I401" s="23">
        <v>216.46</v>
      </c>
      <c r="K401" s="36">
        <f t="shared" si="18"/>
        <v>0</v>
      </c>
      <c r="L401" s="36">
        <f t="shared" si="19"/>
        <v>0</v>
      </c>
      <c r="M401" s="34">
        <f t="shared" si="20"/>
        <v>0</v>
      </c>
      <c r="N401" s="34">
        <f t="shared" si="21"/>
        <v>0</v>
      </c>
    </row>
    <row r="402" spans="1:15">
      <c r="A402" s="21" t="s">
        <v>886</v>
      </c>
      <c r="B402" s="21" t="s">
        <v>772</v>
      </c>
      <c r="C402" s="22">
        <v>4697.6400000000003</v>
      </c>
      <c r="D402" s="23">
        <v>5804.65</v>
      </c>
      <c r="F402" s="21" t="s">
        <v>886</v>
      </c>
      <c r="G402" s="21" t="s">
        <v>772</v>
      </c>
      <c r="H402" s="22">
        <v>4697.6400000000003</v>
      </c>
      <c r="I402" s="23">
        <v>5804.65</v>
      </c>
      <c r="K402" s="36">
        <f t="shared" si="18"/>
        <v>0</v>
      </c>
      <c r="L402" s="36">
        <f t="shared" si="19"/>
        <v>0</v>
      </c>
      <c r="M402" s="34">
        <f t="shared" si="20"/>
        <v>0</v>
      </c>
      <c r="N402" s="34">
        <f t="shared" si="21"/>
        <v>0</v>
      </c>
    </row>
    <row r="403" spans="1:15">
      <c r="A403" s="21" t="s">
        <v>887</v>
      </c>
      <c r="B403" s="21" t="s">
        <v>777</v>
      </c>
      <c r="C403" s="22">
        <v>3827.48</v>
      </c>
      <c r="D403" s="23">
        <v>4711.62</v>
      </c>
      <c r="F403" s="21" t="s">
        <v>887</v>
      </c>
      <c r="G403" s="21" t="s">
        <v>777</v>
      </c>
      <c r="H403" s="22">
        <v>3827.48</v>
      </c>
      <c r="I403" s="23">
        <v>4711.62</v>
      </c>
      <c r="K403" s="36">
        <f t="shared" si="18"/>
        <v>0</v>
      </c>
      <c r="L403" s="36">
        <f t="shared" si="19"/>
        <v>0</v>
      </c>
      <c r="M403" s="34">
        <f t="shared" si="20"/>
        <v>0</v>
      </c>
      <c r="N403" s="34">
        <f t="shared" si="21"/>
        <v>0</v>
      </c>
    </row>
    <row r="404" spans="1:15">
      <c r="A404" s="21" t="s">
        <v>888</v>
      </c>
      <c r="B404" s="21" t="s">
        <v>772</v>
      </c>
      <c r="C404" s="22">
        <v>6136.62</v>
      </c>
      <c r="D404" s="23">
        <v>7628.9</v>
      </c>
      <c r="F404" s="21" t="s">
        <v>888</v>
      </c>
      <c r="G404" s="21" t="s">
        <v>772</v>
      </c>
      <c r="H404" s="22">
        <v>6136.62</v>
      </c>
      <c r="I404" s="23">
        <v>7628.9</v>
      </c>
      <c r="K404" s="36">
        <f t="shared" si="18"/>
        <v>0</v>
      </c>
      <c r="L404" s="36">
        <f t="shared" si="19"/>
        <v>0</v>
      </c>
      <c r="M404" s="34">
        <f t="shared" si="20"/>
        <v>0</v>
      </c>
      <c r="N404" s="34">
        <f t="shared" si="21"/>
        <v>0</v>
      </c>
    </row>
    <row r="405" spans="1:15">
      <c r="A405" s="21" t="s">
        <v>888</v>
      </c>
      <c r="B405" s="21" t="s">
        <v>771</v>
      </c>
      <c r="C405" s="22">
        <v>4909.29</v>
      </c>
      <c r="D405" s="23">
        <v>6103.12</v>
      </c>
      <c r="F405" s="21" t="s">
        <v>888</v>
      </c>
      <c r="G405" s="21" t="s">
        <v>771</v>
      </c>
      <c r="H405" s="22">
        <v>4909.29</v>
      </c>
      <c r="I405" s="23">
        <v>6103.12</v>
      </c>
      <c r="K405" s="36">
        <f t="shared" si="18"/>
        <v>0</v>
      </c>
      <c r="L405" s="36">
        <f t="shared" si="19"/>
        <v>0</v>
      </c>
      <c r="M405" s="34">
        <f t="shared" si="20"/>
        <v>0</v>
      </c>
      <c r="N405" s="34">
        <f t="shared" si="21"/>
        <v>0</v>
      </c>
    </row>
    <row r="406" spans="1:15">
      <c r="A406" s="21" t="s">
        <v>889</v>
      </c>
      <c r="B406" s="21" t="s">
        <v>780</v>
      </c>
      <c r="C406" s="22">
        <v>55.38</v>
      </c>
      <c r="D406" s="23">
        <v>55.38</v>
      </c>
      <c r="F406" s="21" t="s">
        <v>889</v>
      </c>
      <c r="G406" s="21" t="s">
        <v>780</v>
      </c>
      <c r="H406" s="22">
        <v>55.38</v>
      </c>
      <c r="I406" s="23">
        <v>55.38</v>
      </c>
      <c r="K406" s="36">
        <f t="shared" si="18"/>
        <v>0</v>
      </c>
      <c r="L406" s="36">
        <f t="shared" si="19"/>
        <v>0</v>
      </c>
      <c r="M406" s="34">
        <f t="shared" si="20"/>
        <v>0</v>
      </c>
      <c r="N406" s="34">
        <f t="shared" si="21"/>
        <v>0</v>
      </c>
    </row>
    <row r="407" spans="1:15">
      <c r="A407" s="21" t="s">
        <v>889</v>
      </c>
      <c r="B407" s="21" t="s">
        <v>777</v>
      </c>
      <c r="C407" s="22">
        <v>3333.28</v>
      </c>
      <c r="D407" s="23">
        <v>3333.28</v>
      </c>
      <c r="F407" s="21" t="s">
        <v>889</v>
      </c>
      <c r="G407" s="21" t="s">
        <v>777</v>
      </c>
      <c r="H407" s="22">
        <v>3333.28</v>
      </c>
      <c r="I407" s="23">
        <v>3333.28</v>
      </c>
      <c r="K407" s="36">
        <f t="shared" si="18"/>
        <v>0</v>
      </c>
      <c r="L407" s="36">
        <f t="shared" si="19"/>
        <v>0</v>
      </c>
      <c r="M407" s="34">
        <f t="shared" si="20"/>
        <v>0</v>
      </c>
      <c r="N407" s="34">
        <f t="shared" si="21"/>
        <v>0</v>
      </c>
    </row>
    <row r="408" spans="1:15">
      <c r="A408" s="21" t="s">
        <v>890</v>
      </c>
      <c r="B408" s="21" t="s">
        <v>774</v>
      </c>
      <c r="C408" s="22">
        <v>179.22</v>
      </c>
      <c r="D408" s="23">
        <v>239.22</v>
      </c>
      <c r="F408" s="21" t="s">
        <v>890</v>
      </c>
      <c r="G408" s="21" t="s">
        <v>774</v>
      </c>
      <c r="H408" s="22">
        <v>179.22</v>
      </c>
      <c r="I408" s="23">
        <v>239.22</v>
      </c>
      <c r="K408" s="36">
        <f t="shared" si="18"/>
        <v>0</v>
      </c>
      <c r="L408" s="36">
        <f t="shared" si="19"/>
        <v>0</v>
      </c>
      <c r="M408" s="34">
        <f t="shared" si="20"/>
        <v>0</v>
      </c>
      <c r="N408" s="34">
        <f t="shared" si="21"/>
        <v>0</v>
      </c>
    </row>
    <row r="409" spans="1:15">
      <c r="A409" s="21" t="s">
        <v>891</v>
      </c>
      <c r="B409" s="21" t="s">
        <v>781</v>
      </c>
      <c r="C409" s="22">
        <v>3998</v>
      </c>
      <c r="D409" s="23">
        <v>4058</v>
      </c>
      <c r="F409" s="21" t="s">
        <v>891</v>
      </c>
      <c r="G409" s="21" t="s">
        <v>781</v>
      </c>
      <c r="H409" s="22">
        <v>3998</v>
      </c>
      <c r="I409" s="23">
        <v>4058</v>
      </c>
      <c r="K409" s="36">
        <f t="shared" si="18"/>
        <v>0</v>
      </c>
      <c r="L409" s="36">
        <f t="shared" si="19"/>
        <v>0</v>
      </c>
      <c r="M409" s="34">
        <f t="shared" si="20"/>
        <v>0</v>
      </c>
      <c r="N409" s="34">
        <f t="shared" si="21"/>
        <v>0</v>
      </c>
    </row>
    <row r="410" spans="1:15">
      <c r="A410" s="21" t="s">
        <v>892</v>
      </c>
      <c r="B410" s="21" t="s">
        <v>775</v>
      </c>
      <c r="C410" s="22">
        <v>6403.24</v>
      </c>
      <c r="D410" s="23">
        <v>7089.7</v>
      </c>
      <c r="F410" s="21" t="s">
        <v>892</v>
      </c>
      <c r="G410" s="21" t="s">
        <v>775</v>
      </c>
      <c r="H410" s="22">
        <v>6403.24</v>
      </c>
      <c r="I410" s="23">
        <v>7089.7</v>
      </c>
      <c r="K410" s="36">
        <f t="shared" si="18"/>
        <v>0</v>
      </c>
      <c r="L410" s="36">
        <f t="shared" si="19"/>
        <v>0</v>
      </c>
      <c r="M410" s="34">
        <f t="shared" si="20"/>
        <v>0</v>
      </c>
      <c r="N410" s="34">
        <f t="shared" si="21"/>
        <v>0</v>
      </c>
    </row>
    <row r="411" spans="1:15">
      <c r="A411" s="21" t="s">
        <v>893</v>
      </c>
      <c r="B411" s="21" t="s">
        <v>780</v>
      </c>
      <c r="C411" s="22">
        <v>138.44999999999999</v>
      </c>
      <c r="D411" s="23">
        <v>169.05</v>
      </c>
      <c r="F411" s="21" t="s">
        <v>893</v>
      </c>
      <c r="G411" s="21" t="s">
        <v>780</v>
      </c>
      <c r="H411" s="22">
        <v>138.44999999999999</v>
      </c>
      <c r="I411" s="23">
        <v>169.05</v>
      </c>
      <c r="K411" s="36">
        <f t="shared" si="18"/>
        <v>0</v>
      </c>
      <c r="L411" s="36">
        <f t="shared" si="19"/>
        <v>0</v>
      </c>
      <c r="M411" s="34">
        <f t="shared" si="20"/>
        <v>0</v>
      </c>
      <c r="N411" s="34">
        <f t="shared" si="21"/>
        <v>0</v>
      </c>
    </row>
    <row r="412" spans="1:15">
      <c r="A412" s="37" t="s">
        <v>893</v>
      </c>
      <c r="B412" s="37" t="s">
        <v>894</v>
      </c>
      <c r="C412" s="38">
        <v>2396.16</v>
      </c>
      <c r="D412" s="39">
        <v>2480.64</v>
      </c>
      <c r="E412" s="37"/>
      <c r="F412" s="37" t="s">
        <v>893</v>
      </c>
      <c r="G412" s="37" t="s">
        <v>894</v>
      </c>
      <c r="H412" s="38">
        <v>199.68</v>
      </c>
      <c r="I412" s="39">
        <v>206.72</v>
      </c>
      <c r="J412" s="40"/>
      <c r="K412" s="41">
        <f t="shared" si="18"/>
        <v>0</v>
      </c>
      <c r="L412" s="41">
        <f t="shared" si="19"/>
        <v>0</v>
      </c>
      <c r="M412" s="38">
        <f t="shared" si="20"/>
        <v>2196.48</v>
      </c>
      <c r="N412" s="38">
        <f t="shared" si="21"/>
        <v>2273.92</v>
      </c>
      <c r="O412" s="41" t="s">
        <v>906</v>
      </c>
    </row>
    <row r="413" spans="1:15">
      <c r="A413" s="21" t="s">
        <v>893</v>
      </c>
      <c r="B413" s="21" t="s">
        <v>775</v>
      </c>
      <c r="C413" s="22">
        <v>4612.2</v>
      </c>
      <c r="D413" s="23">
        <v>5631.49</v>
      </c>
      <c r="F413" s="21" t="s">
        <v>893</v>
      </c>
      <c r="G413" s="21" t="s">
        <v>775</v>
      </c>
      <c r="H413" s="22">
        <v>4612.2</v>
      </c>
      <c r="I413" s="23">
        <v>5631.49</v>
      </c>
      <c r="K413" s="36">
        <f t="shared" si="18"/>
        <v>0</v>
      </c>
      <c r="L413" s="36">
        <f t="shared" si="19"/>
        <v>0</v>
      </c>
      <c r="M413" s="34">
        <f t="shared" si="20"/>
        <v>0</v>
      </c>
      <c r="N413" s="34">
        <f t="shared" si="21"/>
        <v>0</v>
      </c>
    </row>
    <row r="414" spans="1:15">
      <c r="A414" s="21" t="s">
        <v>310</v>
      </c>
      <c r="B414" s="21" t="s">
        <v>292</v>
      </c>
      <c r="C414" s="22">
        <v>0</v>
      </c>
      <c r="D414" s="23">
        <v>0</v>
      </c>
      <c r="F414" s="21" t="s">
        <v>310</v>
      </c>
      <c r="G414" s="21" t="s">
        <v>292</v>
      </c>
      <c r="H414" s="22">
        <v>0</v>
      </c>
      <c r="I414" s="23">
        <v>0</v>
      </c>
      <c r="K414" s="36">
        <f t="shared" si="18"/>
        <v>0</v>
      </c>
      <c r="L414" s="36">
        <f t="shared" si="19"/>
        <v>0</v>
      </c>
      <c r="M414" s="34">
        <f t="shared" si="20"/>
        <v>0</v>
      </c>
      <c r="N414" s="34">
        <f t="shared" si="21"/>
        <v>0</v>
      </c>
    </row>
    <row r="415" spans="1:15">
      <c r="A415" s="21" t="s">
        <v>715</v>
      </c>
      <c r="B415" s="21" t="s">
        <v>292</v>
      </c>
      <c r="C415" s="22">
        <v>399</v>
      </c>
      <c r="D415" s="23">
        <v>406.98</v>
      </c>
      <c r="F415" s="21" t="s">
        <v>715</v>
      </c>
      <c r="G415" s="21" t="s">
        <v>292</v>
      </c>
      <c r="H415" s="22">
        <v>399</v>
      </c>
      <c r="I415" s="23">
        <v>406.98</v>
      </c>
      <c r="K415" s="36">
        <f t="shared" si="18"/>
        <v>0</v>
      </c>
      <c r="L415" s="36">
        <f t="shared" si="19"/>
        <v>0</v>
      </c>
      <c r="M415" s="34">
        <f t="shared" si="20"/>
        <v>0</v>
      </c>
      <c r="N415" s="34">
        <f t="shared" si="21"/>
        <v>0</v>
      </c>
    </row>
    <row r="416" spans="1:15">
      <c r="A416" s="21" t="s">
        <v>716</v>
      </c>
      <c r="B416" s="21" t="s">
        <v>796</v>
      </c>
      <c r="C416" s="22">
        <v>399</v>
      </c>
      <c r="D416" s="23">
        <v>406.98</v>
      </c>
      <c r="F416" s="21" t="s">
        <v>716</v>
      </c>
      <c r="G416" s="21" t="s">
        <v>796</v>
      </c>
      <c r="H416" s="22">
        <v>399</v>
      </c>
      <c r="I416" s="23">
        <v>406.98</v>
      </c>
      <c r="K416" s="36">
        <f t="shared" si="18"/>
        <v>0</v>
      </c>
      <c r="L416" s="36">
        <f t="shared" si="19"/>
        <v>0</v>
      </c>
      <c r="M416" s="34">
        <f t="shared" si="20"/>
        <v>0</v>
      </c>
      <c r="N416" s="34">
        <f t="shared" si="21"/>
        <v>0</v>
      </c>
    </row>
    <row r="417" spans="1:14">
      <c r="A417" s="21" t="s">
        <v>308</v>
      </c>
      <c r="B417" s="21" t="s">
        <v>292</v>
      </c>
      <c r="C417" s="22">
        <v>0</v>
      </c>
      <c r="D417" s="23">
        <v>0</v>
      </c>
      <c r="F417" s="21" t="s">
        <v>308</v>
      </c>
      <c r="G417" s="21" t="s">
        <v>292</v>
      </c>
      <c r="H417" s="22">
        <v>0</v>
      </c>
      <c r="I417" s="23">
        <v>0</v>
      </c>
      <c r="K417" s="36">
        <f t="shared" si="18"/>
        <v>0</v>
      </c>
      <c r="L417" s="36">
        <f t="shared" si="19"/>
        <v>0</v>
      </c>
      <c r="M417" s="34">
        <f t="shared" si="20"/>
        <v>0</v>
      </c>
      <c r="N417" s="34">
        <f t="shared" si="21"/>
        <v>0</v>
      </c>
    </row>
    <row r="418" spans="1:14">
      <c r="A418" s="21" t="s">
        <v>717</v>
      </c>
      <c r="B418" s="21" t="s">
        <v>749</v>
      </c>
      <c r="C418" s="22">
        <v>559</v>
      </c>
      <c r="D418" s="23">
        <v>570.17999999999995</v>
      </c>
      <c r="F418" s="21" t="s">
        <v>717</v>
      </c>
      <c r="G418" s="21" t="s">
        <v>749</v>
      </c>
      <c r="H418" s="22">
        <v>559</v>
      </c>
      <c r="I418" s="23">
        <v>570.17999999999995</v>
      </c>
      <c r="K418" s="36">
        <f t="shared" si="18"/>
        <v>0</v>
      </c>
      <c r="L418" s="36">
        <f t="shared" si="19"/>
        <v>0</v>
      </c>
      <c r="M418" s="34">
        <f t="shared" si="20"/>
        <v>0</v>
      </c>
      <c r="N418" s="34">
        <f t="shared" si="21"/>
        <v>0</v>
      </c>
    </row>
    <row r="419" spans="1:14">
      <c r="A419" s="21" t="s">
        <v>895</v>
      </c>
      <c r="B419" s="21" t="s">
        <v>796</v>
      </c>
      <c r="C419" s="22">
        <v>399</v>
      </c>
      <c r="D419" s="23">
        <v>406.98</v>
      </c>
      <c r="F419" s="21" t="s">
        <v>895</v>
      </c>
      <c r="G419" s="21" t="s">
        <v>796</v>
      </c>
      <c r="H419" s="22">
        <v>399</v>
      </c>
      <c r="I419" s="23">
        <v>406.98</v>
      </c>
      <c r="K419" s="36">
        <f t="shared" si="18"/>
        <v>0</v>
      </c>
      <c r="L419" s="36">
        <f t="shared" si="19"/>
        <v>0</v>
      </c>
      <c r="M419" s="34">
        <f t="shared" si="20"/>
        <v>0</v>
      </c>
      <c r="N419" s="34">
        <f t="shared" si="21"/>
        <v>0</v>
      </c>
    </row>
    <row r="420" spans="1:14">
      <c r="A420" s="21" t="s">
        <v>896</v>
      </c>
      <c r="B420" s="21" t="s">
        <v>897</v>
      </c>
      <c r="C420" s="22">
        <v>909.9</v>
      </c>
      <c r="D420" s="23">
        <v>919.89</v>
      </c>
      <c r="F420" s="21" t="s">
        <v>896</v>
      </c>
      <c r="G420" s="21" t="s">
        <v>897</v>
      </c>
      <c r="H420" s="22">
        <v>909.9</v>
      </c>
      <c r="I420" s="23">
        <v>919.89</v>
      </c>
      <c r="K420" s="36">
        <f t="shared" si="18"/>
        <v>0</v>
      </c>
      <c r="L420" s="36">
        <f t="shared" si="19"/>
        <v>0</v>
      </c>
      <c r="M420" s="34">
        <f t="shared" si="20"/>
        <v>0</v>
      </c>
      <c r="N420" s="34">
        <f t="shared" si="21"/>
        <v>0</v>
      </c>
    </row>
    <row r="421" spans="1:14">
      <c r="A421" s="21" t="s">
        <v>898</v>
      </c>
      <c r="B421" s="21" t="s">
        <v>316</v>
      </c>
      <c r="C421" s="22">
        <v>422.1</v>
      </c>
      <c r="D421" s="23">
        <v>423.09</v>
      </c>
      <c r="F421" s="21" t="s">
        <v>898</v>
      </c>
      <c r="G421" s="21" t="s">
        <v>316</v>
      </c>
      <c r="H421" s="22">
        <v>422.1</v>
      </c>
      <c r="I421" s="23">
        <v>423.09</v>
      </c>
      <c r="K421" s="36">
        <f t="shared" si="18"/>
        <v>0</v>
      </c>
      <c r="L421" s="36">
        <f t="shared" si="19"/>
        <v>0</v>
      </c>
      <c r="M421" s="34">
        <f t="shared" si="20"/>
        <v>0</v>
      </c>
      <c r="N421" s="34">
        <f t="shared" si="21"/>
        <v>0</v>
      </c>
    </row>
    <row r="422" spans="1:14">
      <c r="A422" s="21" t="s">
        <v>899</v>
      </c>
      <c r="B422" s="21" t="s">
        <v>292</v>
      </c>
      <c r="C422" s="22">
        <v>399</v>
      </c>
      <c r="D422" s="23">
        <v>406.98</v>
      </c>
      <c r="F422" s="21" t="s">
        <v>899</v>
      </c>
      <c r="G422" s="21" t="s">
        <v>292</v>
      </c>
      <c r="H422" s="22">
        <v>399</v>
      </c>
      <c r="I422" s="23">
        <v>406.98</v>
      </c>
      <c r="K422" s="36">
        <f t="shared" si="18"/>
        <v>0</v>
      </c>
      <c r="L422" s="36">
        <f t="shared" si="19"/>
        <v>0</v>
      </c>
      <c r="M422" s="34">
        <f t="shared" si="20"/>
        <v>0</v>
      </c>
      <c r="N422" s="34">
        <f t="shared" si="21"/>
        <v>0</v>
      </c>
    </row>
    <row r="423" spans="1:14">
      <c r="A423" s="21" t="s">
        <v>900</v>
      </c>
      <c r="B423" s="21" t="s">
        <v>292</v>
      </c>
      <c r="C423" s="22">
        <v>399</v>
      </c>
      <c r="D423" s="23">
        <v>406.98</v>
      </c>
      <c r="F423" s="21" t="s">
        <v>900</v>
      </c>
      <c r="G423" s="21" t="s">
        <v>292</v>
      </c>
      <c r="H423" s="22">
        <v>399</v>
      </c>
      <c r="I423" s="23">
        <v>406.98</v>
      </c>
      <c r="K423" s="36">
        <f t="shared" si="18"/>
        <v>0</v>
      </c>
      <c r="L423" s="36">
        <f t="shared" si="19"/>
        <v>0</v>
      </c>
      <c r="M423" s="34">
        <f t="shared" si="20"/>
        <v>0</v>
      </c>
      <c r="N423" s="34">
        <f t="shared" si="21"/>
        <v>0</v>
      </c>
    </row>
    <row r="424" spans="1:14">
      <c r="A424" s="21" t="s">
        <v>901</v>
      </c>
      <c r="B424" s="21" t="s">
        <v>288</v>
      </c>
      <c r="C424" s="22">
        <v>279.89999999999998</v>
      </c>
      <c r="D424" s="23">
        <v>286.52</v>
      </c>
      <c r="F424" s="21" t="s">
        <v>901</v>
      </c>
      <c r="G424" s="21" t="s">
        <v>288</v>
      </c>
      <c r="H424" s="22">
        <v>279.89999999999998</v>
      </c>
      <c r="I424" s="23">
        <v>286.52</v>
      </c>
      <c r="K424" s="36">
        <f t="shared" si="18"/>
        <v>0</v>
      </c>
      <c r="L424" s="36">
        <f t="shared" si="19"/>
        <v>0</v>
      </c>
      <c r="M424" s="34">
        <f t="shared" si="20"/>
        <v>0</v>
      </c>
      <c r="N424" s="34">
        <f t="shared" si="21"/>
        <v>0</v>
      </c>
    </row>
    <row r="425" spans="1:14">
      <c r="A425" s="21" t="s">
        <v>902</v>
      </c>
      <c r="B425" s="21" t="s">
        <v>316</v>
      </c>
      <c r="C425" s="22">
        <v>0</v>
      </c>
      <c r="D425" s="23">
        <v>0</v>
      </c>
      <c r="F425" s="21" t="s">
        <v>902</v>
      </c>
      <c r="G425" s="21" t="s">
        <v>316</v>
      </c>
      <c r="H425" s="22">
        <v>0</v>
      </c>
      <c r="I425" s="23">
        <v>0</v>
      </c>
      <c r="K425" s="36">
        <f t="shared" si="18"/>
        <v>0</v>
      </c>
      <c r="L425" s="36">
        <f t="shared" si="19"/>
        <v>0</v>
      </c>
      <c r="M425" s="34">
        <f t="shared" si="20"/>
        <v>0</v>
      </c>
      <c r="N425" s="34">
        <f t="shared" si="21"/>
        <v>0</v>
      </c>
    </row>
    <row r="426" spans="1:14">
      <c r="A426" s="21" t="s">
        <v>903</v>
      </c>
      <c r="B426" s="21" t="s">
        <v>804</v>
      </c>
      <c r="C426" s="22">
        <v>138</v>
      </c>
      <c r="D426" s="23">
        <v>155.52000000000001</v>
      </c>
      <c r="F426" s="21" t="s">
        <v>903</v>
      </c>
      <c r="G426" s="21" t="s">
        <v>804</v>
      </c>
      <c r="H426" s="22">
        <v>138</v>
      </c>
      <c r="I426" s="23">
        <v>155.52000000000001</v>
      </c>
      <c r="K426" s="36">
        <f t="shared" si="18"/>
        <v>0</v>
      </c>
      <c r="L426" s="36">
        <f t="shared" si="19"/>
        <v>0</v>
      </c>
      <c r="M426" s="34">
        <f t="shared" si="20"/>
        <v>0</v>
      </c>
      <c r="N426" s="34">
        <f t="shared" si="21"/>
        <v>0</v>
      </c>
    </row>
    <row r="427" spans="1:14">
      <c r="A427" s="21" t="s">
        <v>904</v>
      </c>
      <c r="B427" s="21" t="s">
        <v>292</v>
      </c>
      <c r="C427" s="22">
        <v>399</v>
      </c>
      <c r="D427" s="23">
        <v>403.99</v>
      </c>
      <c r="F427" s="21" t="s">
        <v>904</v>
      </c>
      <c r="G427" s="21" t="s">
        <v>292</v>
      </c>
      <c r="H427" s="22">
        <v>399</v>
      </c>
      <c r="I427" s="23">
        <v>403.99</v>
      </c>
      <c r="K427" s="36">
        <f t="shared" si="18"/>
        <v>0</v>
      </c>
      <c r="L427" s="36">
        <f t="shared" si="19"/>
        <v>0</v>
      </c>
      <c r="M427" s="34">
        <f t="shared" si="20"/>
        <v>0</v>
      </c>
      <c r="N427" s="34">
        <f t="shared" si="21"/>
        <v>0</v>
      </c>
    </row>
    <row r="429" spans="1:14">
      <c r="C429" s="22">
        <f>SUM(C3:C428)</f>
        <v>471691.62999999942</v>
      </c>
      <c r="D429" s="22">
        <f>SUM(D3:D428)</f>
        <v>509221.09000000055</v>
      </c>
      <c r="H429" s="22">
        <f>SUM(H3:H428)</f>
        <v>448472.2899999994</v>
      </c>
      <c r="I429" s="22">
        <f>SUM(I3:I428)</f>
        <v>485483.4600000002</v>
      </c>
      <c r="M429" s="22">
        <f>SUM(M3:M428)</f>
        <v>23219.34</v>
      </c>
      <c r="N429" s="22">
        <f>SUM(N3:N428)</f>
        <v>23737.630000000005</v>
      </c>
    </row>
    <row r="431" spans="1:14">
      <c r="M431" s="22">
        <f>C429-H429</f>
        <v>23219.340000000026</v>
      </c>
      <c r="N431" s="22">
        <f>D429-I429</f>
        <v>23737.630000000354</v>
      </c>
    </row>
  </sheetData>
  <mergeCells count="2">
    <mergeCell ref="A1:D1"/>
    <mergeCell ref="F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K84"/>
  <sheetViews>
    <sheetView topLeftCell="A2" workbookViewId="0">
      <selection activeCell="F84" sqref="F3:F84"/>
    </sheetView>
  </sheetViews>
  <sheetFormatPr defaultRowHeight="15"/>
  <cols>
    <col min="1" max="1" width="30.85546875" bestFit="1" customWidth="1"/>
    <col min="3" max="3" width="23" style="19" bestFit="1" customWidth="1"/>
  </cols>
  <sheetData>
    <row r="3" spans="3:11">
      <c r="C3" s="18" t="s">
        <v>80</v>
      </c>
      <c r="F3" t="str">
        <f>CONCATENATE(C3,",")</f>
        <v>NR_REFERENCIA_FISCAL,</v>
      </c>
      <c r="J3" s="12" t="s">
        <v>245</v>
      </c>
      <c r="K3" t="str">
        <f>CONCATENATE("'",J3,"',")</f>
        <v>'000000002',</v>
      </c>
    </row>
    <row r="4" spans="3:11">
      <c r="C4" s="18" t="s">
        <v>40</v>
      </c>
      <c r="F4" t="str">
        <f t="shared" ref="F4:F67" si="0">CONCATENATE(C4,",")</f>
        <v>CD_SITUACAO_NF,</v>
      </c>
      <c r="J4" s="8" t="s">
        <v>246</v>
      </c>
      <c r="K4" t="str">
        <f t="shared" ref="K4:K12" si="1">CONCATENATE("'",J4,"',")</f>
        <v>'000000003',</v>
      </c>
    </row>
    <row r="5" spans="3:11">
      <c r="C5" s="18" t="s">
        <v>7</v>
      </c>
      <c r="F5" t="str">
        <f t="shared" si="0"/>
        <v>CD_TIPO_NF,</v>
      </c>
      <c r="J5" s="8" t="s">
        <v>191</v>
      </c>
      <c r="K5" t="str">
        <f t="shared" si="1"/>
        <v>'000000004',</v>
      </c>
    </row>
    <row r="6" spans="3:11">
      <c r="C6" s="18" t="s">
        <v>209</v>
      </c>
      <c r="F6" t="str">
        <f t="shared" si="0"/>
        <v>NR_REFERENCIA_FISCAL_FATURA,</v>
      </c>
      <c r="J6" s="8" t="s">
        <v>247</v>
      </c>
      <c r="K6" t="str">
        <f t="shared" si="1"/>
        <v>'000000005',</v>
      </c>
    </row>
    <row r="7" spans="3:11">
      <c r="C7" s="18" t="s">
        <v>210</v>
      </c>
      <c r="F7" t="str">
        <f t="shared" si="0"/>
        <v>NR_ITEM_NF_FATURA,</v>
      </c>
      <c r="J7" s="8" t="s">
        <v>248</v>
      </c>
      <c r="K7" t="str">
        <f t="shared" si="1"/>
        <v>'000000006',</v>
      </c>
    </row>
    <row r="8" spans="3:11">
      <c r="C8" s="18" t="s">
        <v>18</v>
      </c>
      <c r="F8" t="str">
        <f t="shared" si="0"/>
        <v>NR_NF_FATURA,</v>
      </c>
      <c r="J8" s="8" t="s">
        <v>249</v>
      </c>
      <c r="K8" t="str">
        <f t="shared" si="1"/>
        <v>'000005015',</v>
      </c>
    </row>
    <row r="9" spans="3:11">
      <c r="C9" s="18" t="s">
        <v>19</v>
      </c>
      <c r="F9" t="str">
        <f t="shared" si="0"/>
        <v>NR_SERIE_NF_FATURA,</v>
      </c>
      <c r="J9" s="8" t="s">
        <v>250</v>
      </c>
      <c r="K9" t="str">
        <f t="shared" si="1"/>
        <v>'000005016',</v>
      </c>
    </row>
    <row r="10" spans="3:11">
      <c r="C10" s="18" t="s">
        <v>20</v>
      </c>
      <c r="F10" t="str">
        <f t="shared" si="0"/>
        <v>NR_NF_REMESSA,</v>
      </c>
      <c r="J10" s="8" t="s">
        <v>251</v>
      </c>
      <c r="K10" t="str">
        <f t="shared" si="1"/>
        <v>'000005017',</v>
      </c>
    </row>
    <row r="11" spans="3:11">
      <c r="C11" s="18" t="s">
        <v>21</v>
      </c>
      <c r="F11" t="str">
        <f t="shared" si="0"/>
        <v>NR_SERIE_NF_REMESSA,</v>
      </c>
      <c r="J11" s="8" t="s">
        <v>252</v>
      </c>
      <c r="K11" t="str">
        <f t="shared" si="1"/>
        <v>'000005018',</v>
      </c>
    </row>
    <row r="12" spans="3:11">
      <c r="C12" s="18" t="s">
        <v>37</v>
      </c>
      <c r="F12" t="str">
        <f t="shared" si="0"/>
        <v>NR_ORDEM,</v>
      </c>
      <c r="J12" s="8" t="s">
        <v>253</v>
      </c>
      <c r="K12" t="str">
        <f t="shared" si="1"/>
        <v>'000005019',</v>
      </c>
    </row>
    <row r="13" spans="3:11">
      <c r="C13" s="18" t="s">
        <v>32</v>
      </c>
      <c r="F13" t="str">
        <f t="shared" si="0"/>
        <v>DT_FATURA,</v>
      </c>
    </row>
    <row r="14" spans="3:11">
      <c r="C14" s="18" t="s">
        <v>205</v>
      </c>
      <c r="F14" t="str">
        <f t="shared" si="0"/>
        <v>DT_ULT_ATUALIZACAO,</v>
      </c>
    </row>
    <row r="15" spans="3:11">
      <c r="C15" s="18" t="s">
        <v>28</v>
      </c>
      <c r="F15" t="str">
        <f t="shared" si="0"/>
        <v>NR_NF,</v>
      </c>
    </row>
    <row r="16" spans="3:11">
      <c r="C16" s="18" t="s">
        <v>29</v>
      </c>
      <c r="F16" t="str">
        <f t="shared" si="0"/>
        <v>NR_SERIE_NF,</v>
      </c>
    </row>
    <row r="17" spans="3:6">
      <c r="C17" s="18" t="s">
        <v>30</v>
      </c>
      <c r="F17" t="str">
        <f t="shared" si="0"/>
        <v>CD_NATUREZA_OPERACAO,</v>
      </c>
    </row>
    <row r="18" spans="3:6">
      <c r="C18" s="18" t="s">
        <v>31</v>
      </c>
      <c r="F18" t="str">
        <f t="shared" si="0"/>
        <v>SQ_NATUREZA_OPERACAO,</v>
      </c>
    </row>
    <row r="19" spans="3:6">
      <c r="C19" s="18" t="s">
        <v>33</v>
      </c>
      <c r="F19" t="str">
        <f t="shared" si="0"/>
        <v>CD_CLIENTE_FATURA,</v>
      </c>
    </row>
    <row r="20" spans="3:6">
      <c r="C20" s="18" t="s">
        <v>34</v>
      </c>
      <c r="F20" t="str">
        <f t="shared" si="0"/>
        <v>CD_CLIENTE_ENTREGA,</v>
      </c>
    </row>
    <row r="21" spans="3:6">
      <c r="C21" s="18" t="s">
        <v>68</v>
      </c>
      <c r="F21" t="str">
        <f t="shared" si="0"/>
        <v>CD_TRANSPORTADORA,</v>
      </c>
    </row>
    <row r="22" spans="3:6">
      <c r="C22" s="18" t="s">
        <v>71</v>
      </c>
      <c r="F22" t="str">
        <f t="shared" si="0"/>
        <v>VL_PESO_BRUTO,</v>
      </c>
    </row>
    <row r="23" spans="3:6">
      <c r="C23" s="18" t="s">
        <v>72</v>
      </c>
      <c r="F23" t="str">
        <f t="shared" si="0"/>
        <v>VL_PESO_LIQUIDO,</v>
      </c>
    </row>
    <row r="24" spans="3:6">
      <c r="C24" s="18" t="s">
        <v>81</v>
      </c>
      <c r="F24" t="str">
        <f t="shared" si="0"/>
        <v>CD_STATUS_SEFAZ,</v>
      </c>
    </row>
    <row r="25" spans="3:6">
      <c r="C25" s="18" t="s">
        <v>9</v>
      </c>
      <c r="F25" t="str">
        <f t="shared" si="0"/>
        <v>CD_ITEM,</v>
      </c>
    </row>
    <row r="26" spans="3:6">
      <c r="C26" s="18" t="s">
        <v>41</v>
      </c>
      <c r="F26" t="str">
        <f t="shared" si="0"/>
        <v>QT_FATURADA,</v>
      </c>
    </row>
    <row r="27" spans="3:6">
      <c r="C27" s="18" t="s">
        <v>11</v>
      </c>
      <c r="F27" t="str">
        <f t="shared" si="0"/>
        <v>VL_PRODUTO,</v>
      </c>
    </row>
    <row r="28" spans="3:6">
      <c r="C28" s="18" t="s">
        <v>15</v>
      </c>
      <c r="F28" t="str">
        <f t="shared" si="0"/>
        <v>VL_TOTAL_ITEM,</v>
      </c>
    </row>
    <row r="29" spans="3:6">
      <c r="C29" s="18" t="s">
        <v>44</v>
      </c>
      <c r="F29" t="str">
        <f t="shared" si="0"/>
        <v>VL_DESCONTO,</v>
      </c>
    </row>
    <row r="30" spans="3:6">
      <c r="C30" s="18" t="s">
        <v>63</v>
      </c>
      <c r="F30" t="str">
        <f t="shared" si="0"/>
        <v>CD_NATUREZA_OPERACAO_ITEM,</v>
      </c>
    </row>
    <row r="31" spans="3:6">
      <c r="C31" s="18" t="s">
        <v>64</v>
      </c>
      <c r="F31" t="str">
        <f t="shared" si="0"/>
        <v>SQ_NATUREZA_OPERACAO_ITEM,</v>
      </c>
    </row>
    <row r="32" spans="3:6">
      <c r="C32" s="18" t="s">
        <v>14</v>
      </c>
      <c r="F32" t="str">
        <f t="shared" si="0"/>
        <v>VL_DESCONTO_INCONDICIONAL,</v>
      </c>
    </row>
    <row r="33" spans="3:6">
      <c r="C33" s="18" t="s">
        <v>13</v>
      </c>
      <c r="F33" t="str">
        <f t="shared" si="0"/>
        <v>VL_DESPESA,</v>
      </c>
    </row>
    <row r="34" spans="3:6">
      <c r="C34" s="18" t="s">
        <v>66</v>
      </c>
      <c r="F34" t="str">
        <f t="shared" si="0"/>
        <v>VL_BASE_ICMS,</v>
      </c>
    </row>
    <row r="35" spans="3:6">
      <c r="C35" s="18" t="s">
        <v>10</v>
      </c>
      <c r="F35" t="str">
        <f t="shared" si="0"/>
        <v>VL_ICMS,</v>
      </c>
    </row>
    <row r="36" spans="3:6">
      <c r="C36" s="18" t="s">
        <v>42</v>
      </c>
      <c r="F36" t="str">
        <f t="shared" si="0"/>
        <v>VL_ICMS_ST,</v>
      </c>
    </row>
    <row r="37" spans="3:6">
      <c r="C37" s="18" t="s">
        <v>46</v>
      </c>
      <c r="F37" t="str">
        <f t="shared" si="0"/>
        <v>VL_ICMS_PRODUTO,</v>
      </c>
    </row>
    <row r="38" spans="3:6">
      <c r="C38" s="18" t="s">
        <v>47</v>
      </c>
      <c r="F38" t="str">
        <f t="shared" si="0"/>
        <v>VL_ICMS_FRETE,</v>
      </c>
    </row>
    <row r="39" spans="3:6">
      <c r="C39" s="18" t="s">
        <v>48</v>
      </c>
      <c r="F39" t="str">
        <f t="shared" si="0"/>
        <v>VL_ICMS_OUTROS,</v>
      </c>
    </row>
    <row r="40" spans="3:6">
      <c r="C40" s="18" t="s">
        <v>22</v>
      </c>
      <c r="F40" t="str">
        <f t="shared" si="0"/>
        <v>VL_PIS,</v>
      </c>
    </row>
    <row r="41" spans="3:6">
      <c r="C41" s="18" t="s">
        <v>52</v>
      </c>
      <c r="F41" t="str">
        <f t="shared" si="0"/>
        <v>VL_PIS_PRODUTO,</v>
      </c>
    </row>
    <row r="42" spans="3:6">
      <c r="C42" s="18" t="s">
        <v>53</v>
      </c>
      <c r="F42" t="str">
        <f t="shared" si="0"/>
        <v>VL_PIS_FRETE,</v>
      </c>
    </row>
    <row r="43" spans="3:6">
      <c r="C43" s="18" t="s">
        <v>54</v>
      </c>
      <c r="F43" t="str">
        <f t="shared" si="0"/>
        <v>VL_PIS_OUTROS,</v>
      </c>
    </row>
    <row r="44" spans="3:6">
      <c r="C44" s="18" t="s">
        <v>23</v>
      </c>
      <c r="F44" t="str">
        <f t="shared" si="0"/>
        <v>VL_COFINS,</v>
      </c>
    </row>
    <row r="45" spans="3:6">
      <c r="C45" s="18" t="s">
        <v>49</v>
      </c>
      <c r="F45" t="str">
        <f t="shared" si="0"/>
        <v>VL_COFINS_PRODUTO,</v>
      </c>
    </row>
    <row r="46" spans="3:6">
      <c r="C46" s="18" t="s">
        <v>50</v>
      </c>
      <c r="F46" t="str">
        <f t="shared" si="0"/>
        <v>VL_COFINS_FRETE,</v>
      </c>
    </row>
    <row r="47" spans="3:6">
      <c r="C47" s="18" t="s">
        <v>51</v>
      </c>
      <c r="F47" t="str">
        <f t="shared" si="0"/>
        <v>VL_COFINS_OUTROS,</v>
      </c>
    </row>
    <row r="48" spans="3:6">
      <c r="C48" s="18" t="s">
        <v>55</v>
      </c>
      <c r="F48" t="str">
        <f t="shared" si="0"/>
        <v>VL_CSLL,</v>
      </c>
    </row>
    <row r="49" spans="3:6">
      <c r="C49" s="18" t="s">
        <v>56</v>
      </c>
      <c r="F49" t="str">
        <f t="shared" si="0"/>
        <v>VL_CSLL_PRODUTO,</v>
      </c>
    </row>
    <row r="50" spans="3:6">
      <c r="C50" s="18" t="s">
        <v>57</v>
      </c>
      <c r="F50" t="str">
        <f t="shared" si="0"/>
        <v>VL_CSLL_FRETE,</v>
      </c>
    </row>
    <row r="51" spans="3:6">
      <c r="C51" s="18" t="s">
        <v>58</v>
      </c>
      <c r="F51" t="str">
        <f t="shared" si="0"/>
        <v>VL_CSLL_OUTROS,</v>
      </c>
    </row>
    <row r="52" spans="3:6">
      <c r="C52" s="18" t="s">
        <v>67</v>
      </c>
      <c r="F52" t="str">
        <f t="shared" si="0"/>
        <v>VL_BASE_IPI,</v>
      </c>
    </row>
    <row r="53" spans="3:6">
      <c r="C53" s="18" t="s">
        <v>79</v>
      </c>
      <c r="F53" t="str">
        <f t="shared" si="0"/>
        <v>CD_TIPO_CLIENTE_FATURA,</v>
      </c>
    </row>
    <row r="54" spans="3:6">
      <c r="C54" s="18" t="s">
        <v>78</v>
      </c>
      <c r="F54" t="str">
        <f t="shared" si="0"/>
        <v>NR_CNPJ_CPF_FATURA,</v>
      </c>
    </row>
    <row r="55" spans="3:6">
      <c r="C55" s="18" t="s">
        <v>77</v>
      </c>
      <c r="F55" t="str">
        <f t="shared" si="0"/>
        <v>CD_TIPO_CLIENTE_ENTREGA,</v>
      </c>
    </row>
    <row r="56" spans="3:6">
      <c r="C56" s="18" t="s">
        <v>76</v>
      </c>
      <c r="F56" t="str">
        <f t="shared" si="0"/>
        <v>NR_CNPJ_CPF_ENTREGA,</v>
      </c>
    </row>
    <row r="57" spans="3:6">
      <c r="C57" s="18" t="s">
        <v>60</v>
      </c>
      <c r="F57" t="str">
        <f t="shared" si="0"/>
        <v>CD_CIDADE_FATURA,</v>
      </c>
    </row>
    <row r="58" spans="3:6">
      <c r="C58" s="18" t="s">
        <v>61</v>
      </c>
      <c r="F58" t="str">
        <f t="shared" si="0"/>
        <v>CD_CIDADE_ENTREGA,</v>
      </c>
    </row>
    <row r="59" spans="3:6">
      <c r="C59" s="18" t="s">
        <v>5</v>
      </c>
      <c r="F59" t="str">
        <f t="shared" si="0"/>
        <v>CD_UNIDADE_EMPRESARIAL,</v>
      </c>
    </row>
    <row r="60" spans="3:6">
      <c r="C60" s="18" t="s">
        <v>4</v>
      </c>
      <c r="F60" t="str">
        <f t="shared" si="0"/>
        <v>CD_FILIAL,</v>
      </c>
    </row>
    <row r="61" spans="3:6">
      <c r="C61" s="18" t="s">
        <v>8</v>
      </c>
      <c r="F61" t="str">
        <f t="shared" si="0"/>
        <v>DT_STATUS,</v>
      </c>
    </row>
    <row r="62" spans="3:6">
      <c r="C62" s="18" t="s">
        <v>17</v>
      </c>
      <c r="F62" t="str">
        <f t="shared" si="0"/>
        <v>VL_CMV,</v>
      </c>
    </row>
    <row r="63" spans="3:6">
      <c r="C63" s="18" t="s">
        <v>70</v>
      </c>
      <c r="F63" t="str">
        <f t="shared" si="0"/>
        <v>QT_VOLUME,</v>
      </c>
    </row>
    <row r="64" spans="3:6">
      <c r="C64" s="18" t="s">
        <v>43</v>
      </c>
      <c r="F64" t="str">
        <f t="shared" si="0"/>
        <v>VL_FRETE_CIA,</v>
      </c>
    </row>
    <row r="65" spans="3:6">
      <c r="C65" s="18" t="s">
        <v>74</v>
      </c>
      <c r="F65" t="str">
        <f t="shared" si="0"/>
        <v>CD_TIPO_TRANSPORTE,</v>
      </c>
    </row>
    <row r="66" spans="3:6">
      <c r="C66" s="18" t="s">
        <v>6</v>
      </c>
      <c r="F66" t="str">
        <f t="shared" si="0"/>
        <v>NR_PEDIDO,</v>
      </c>
    </row>
    <row r="67" spans="3:6">
      <c r="C67" s="18" t="s">
        <v>35</v>
      </c>
      <c r="F67" t="str">
        <f t="shared" si="0"/>
        <v>NR_SEQ_ENTREGA,</v>
      </c>
    </row>
    <row r="68" spans="3:6">
      <c r="C68" s="18" t="s">
        <v>36</v>
      </c>
      <c r="F68" t="str">
        <f t="shared" ref="F68:F84" si="2">CONCATENATE(C68,",")</f>
        <v>NR_ENTREGA,</v>
      </c>
    </row>
    <row r="69" spans="3:6">
      <c r="C69" s="18" t="s">
        <v>1</v>
      </c>
      <c r="F69" t="str">
        <f t="shared" si="2"/>
        <v>CD_CIA,</v>
      </c>
    </row>
    <row r="70" spans="3:6">
      <c r="C70" s="18" t="s">
        <v>24</v>
      </c>
      <c r="F70" t="str">
        <f t="shared" si="2"/>
        <v>CD_UNIDADE_NEGOCIO,</v>
      </c>
    </row>
    <row r="71" spans="3:6">
      <c r="C71" s="18" t="s">
        <v>59</v>
      </c>
      <c r="F71" t="str">
        <f t="shared" si="2"/>
        <v>CD_CANAL,</v>
      </c>
    </row>
    <row r="72" spans="3:6">
      <c r="C72" s="18" t="s">
        <v>16</v>
      </c>
      <c r="F72" t="str">
        <f t="shared" si="2"/>
        <v>DT_PEDIDO,</v>
      </c>
    </row>
    <row r="73" spans="3:6">
      <c r="C73" s="18" t="s">
        <v>65</v>
      </c>
      <c r="F73" t="str">
        <f t="shared" si="2"/>
        <v>CD_VENDEDOR,</v>
      </c>
    </row>
    <row r="74" spans="3:6">
      <c r="C74" s="18" t="s">
        <v>75</v>
      </c>
      <c r="F74" t="str">
        <f t="shared" si="2"/>
        <v>NR_LISTA_CASAMENTO,</v>
      </c>
    </row>
    <row r="75" spans="3:6">
      <c r="C75" s="18" t="s">
        <v>12</v>
      </c>
      <c r="F75" t="str">
        <f t="shared" si="2"/>
        <v>VL_FRETE,</v>
      </c>
    </row>
    <row r="76" spans="3:6">
      <c r="C76" s="18" t="s">
        <v>84</v>
      </c>
      <c r="F76" t="str">
        <f t="shared" si="2"/>
        <v>CD_PRODUTO,</v>
      </c>
    </row>
    <row r="77" spans="3:6">
      <c r="C77" s="18" t="s">
        <v>69</v>
      </c>
      <c r="F77" t="str">
        <f t="shared" si="2"/>
        <v>DT_ENTREGA,</v>
      </c>
    </row>
    <row r="78" spans="3:6">
      <c r="C78" s="18" t="s">
        <v>73</v>
      </c>
      <c r="F78" t="str">
        <f t="shared" si="2"/>
        <v>CD_TIPO_ENTREGA,</v>
      </c>
    </row>
    <row r="79" spans="3:6">
      <c r="C79" s="18" t="s">
        <v>45</v>
      </c>
      <c r="F79" t="str">
        <f t="shared" si="2"/>
        <v>VL_DESPESA_FINANCEIRA,</v>
      </c>
    </row>
    <row r="80" spans="3:6">
      <c r="C80" s="18" t="s">
        <v>82</v>
      </c>
      <c r="F80" t="str">
        <f t="shared" si="2"/>
        <v>VL_JUROS,</v>
      </c>
    </row>
    <row r="81" spans="3:6">
      <c r="C81" s="18" t="s">
        <v>83</v>
      </c>
      <c r="F81" t="str">
        <f t="shared" si="2"/>
        <v>VL_JUROS_ADMINISTRADORA,</v>
      </c>
    </row>
    <row r="82" spans="3:6">
      <c r="C82" s="18" t="s">
        <v>38</v>
      </c>
      <c r="F82" t="str">
        <f t="shared" si="2"/>
        <v>NR_NF_CONSOLIDADA,</v>
      </c>
    </row>
    <row r="83" spans="3:6">
      <c r="C83" s="18" t="s">
        <v>39</v>
      </c>
      <c r="F83" t="str">
        <f t="shared" si="2"/>
        <v>NR_SERIE_NF_CONSOLIDADA,</v>
      </c>
    </row>
    <row r="84" spans="3:6">
      <c r="C84" s="18" t="s">
        <v>62</v>
      </c>
      <c r="F84" t="str">
        <f t="shared" si="2"/>
        <v>CD_MODULO_GERENCIAL,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998"/>
  <sheetViews>
    <sheetView workbookViewId="0">
      <selection activeCell="A7" sqref="A7:F7"/>
    </sheetView>
  </sheetViews>
  <sheetFormatPr defaultRowHeight="15"/>
  <cols>
    <col min="1" max="1" width="24.5703125" style="42" bestFit="1" customWidth="1"/>
    <col min="2" max="2" width="22" style="42" bestFit="1" customWidth="1"/>
    <col min="3" max="3" width="9.140625" style="42"/>
    <col min="4" max="4" width="16.85546875" style="49" bestFit="1" customWidth="1"/>
    <col min="5" max="5" width="17" style="44" bestFit="1" customWidth="1"/>
    <col min="6" max="6" width="21.5703125" style="42" bestFit="1" customWidth="1"/>
    <col min="7" max="7" width="20.7109375" style="42" bestFit="1" customWidth="1"/>
    <col min="8" max="8" width="14.42578125" style="42" customWidth="1"/>
    <col min="9" max="14" width="9.140625" style="42"/>
  </cols>
  <sheetData>
    <row r="1" spans="1:14">
      <c r="E1" s="43"/>
    </row>
    <row r="2" spans="1:14" ht="18.75">
      <c r="A2" s="137" t="s">
        <v>1290</v>
      </c>
      <c r="B2" s="137"/>
      <c r="D2" s="137" t="s">
        <v>1289</v>
      </c>
      <c r="E2" s="137"/>
      <c r="F2" s="137"/>
    </row>
    <row r="3" spans="1:14" ht="15.75">
      <c r="A3" s="45" t="s">
        <v>80</v>
      </c>
      <c r="B3" s="45" t="s">
        <v>32</v>
      </c>
      <c r="D3" s="50" t="s">
        <v>1283</v>
      </c>
      <c r="E3" s="46" t="s">
        <v>1284</v>
      </c>
      <c r="F3" s="45" t="s">
        <v>1291</v>
      </c>
      <c r="G3" s="45" t="s">
        <v>1293</v>
      </c>
      <c r="N3"/>
    </row>
    <row r="4" spans="1:14" ht="18.75">
      <c r="A4" s="136" t="s">
        <v>1674</v>
      </c>
      <c r="B4" s="136"/>
      <c r="C4" s="136"/>
      <c r="D4" s="136"/>
      <c r="E4" s="136"/>
      <c r="F4" s="136"/>
      <c r="G4" s="136"/>
    </row>
    <row r="5" spans="1:14">
      <c r="A5" s="42" t="s">
        <v>723</v>
      </c>
      <c r="B5" s="42" t="s">
        <v>907</v>
      </c>
      <c r="D5" s="49" t="s">
        <v>723</v>
      </c>
      <c r="E5" s="44">
        <v>42321.398379629631</v>
      </c>
      <c r="F5" s="42" t="s">
        <v>1300</v>
      </c>
      <c r="N5"/>
    </row>
    <row r="6" spans="1:14">
      <c r="A6" s="42" t="s">
        <v>724</v>
      </c>
      <c r="B6" s="42" t="s">
        <v>908</v>
      </c>
      <c r="D6" s="49" t="s">
        <v>724</v>
      </c>
      <c r="E6" s="44">
        <v>42321.437685185185</v>
      </c>
      <c r="F6" s="42" t="s">
        <v>1300</v>
      </c>
      <c r="N6"/>
    </row>
    <row r="7" spans="1:14">
      <c r="D7" s="49" t="s">
        <v>1285</v>
      </c>
      <c r="E7" s="44">
        <v>42321.668506944443</v>
      </c>
      <c r="F7" s="42" t="s">
        <v>1292</v>
      </c>
      <c r="N7"/>
    </row>
    <row r="8" spans="1:14">
      <c r="A8" s="42" t="s">
        <v>539</v>
      </c>
      <c r="B8" s="42" t="s">
        <v>907</v>
      </c>
      <c r="D8" s="49" t="s">
        <v>539</v>
      </c>
      <c r="E8" s="44">
        <v>42321.398414351854</v>
      </c>
      <c r="F8" s="42" t="s">
        <v>1300</v>
      </c>
      <c r="N8"/>
    </row>
    <row r="9" spans="1:14">
      <c r="A9" s="42" t="s">
        <v>540</v>
      </c>
      <c r="B9" s="42" t="s">
        <v>908</v>
      </c>
      <c r="D9" s="49" t="s">
        <v>540</v>
      </c>
      <c r="E9" s="44">
        <v>42321.437638888892</v>
      </c>
      <c r="F9" s="42" t="s">
        <v>1300</v>
      </c>
      <c r="N9"/>
    </row>
    <row r="10" spans="1:14">
      <c r="D10" s="52" t="s">
        <v>1286</v>
      </c>
      <c r="E10" s="53">
        <v>42321.463009259256</v>
      </c>
      <c r="F10" s="54" t="s">
        <v>1308</v>
      </c>
      <c r="G10" s="55"/>
      <c r="N10"/>
    </row>
    <row r="11" spans="1:14">
      <c r="A11" s="42" t="s">
        <v>541</v>
      </c>
      <c r="B11" s="42" t="s">
        <v>909</v>
      </c>
      <c r="D11" s="49" t="s">
        <v>541</v>
      </c>
      <c r="E11" s="44">
        <v>42321.512754629628</v>
      </c>
      <c r="F11" s="42" t="s">
        <v>1300</v>
      </c>
      <c r="N11"/>
    </row>
    <row r="12" spans="1:14">
      <c r="D12" s="52" t="s">
        <v>1287</v>
      </c>
      <c r="E12" s="53">
        <v>42321.575972222221</v>
      </c>
      <c r="F12" s="54" t="s">
        <v>1308</v>
      </c>
      <c r="G12" s="55"/>
      <c r="N12"/>
    </row>
    <row r="13" spans="1:14">
      <c r="D13" s="51" t="s">
        <v>1288</v>
      </c>
      <c r="E13" s="48">
        <v>42321.608402777776</v>
      </c>
      <c r="F13" s="47" t="s">
        <v>1300</v>
      </c>
      <c r="G13" s="47" t="s">
        <v>1294</v>
      </c>
      <c r="N13"/>
    </row>
    <row r="14" spans="1:14">
      <c r="A14" s="42" t="s">
        <v>354</v>
      </c>
      <c r="B14" s="42" t="s">
        <v>910</v>
      </c>
      <c r="D14" s="49" t="s">
        <v>354</v>
      </c>
      <c r="E14" s="44">
        <v>42321.645543981482</v>
      </c>
      <c r="F14" s="42" t="s">
        <v>1300</v>
      </c>
      <c r="N14"/>
    </row>
    <row r="15" spans="1:14">
      <c r="A15" s="42" t="s">
        <v>355</v>
      </c>
      <c r="B15" s="42" t="s">
        <v>911</v>
      </c>
      <c r="D15" s="49" t="s">
        <v>355</v>
      </c>
      <c r="E15" s="44">
        <v>42321.641840277778</v>
      </c>
      <c r="F15" s="42" t="s">
        <v>1300</v>
      </c>
      <c r="N15"/>
    </row>
    <row r="16" spans="1:14">
      <c r="A16" s="42" t="s">
        <v>542</v>
      </c>
      <c r="B16" s="42" t="s">
        <v>912</v>
      </c>
      <c r="D16" s="49" t="s">
        <v>542</v>
      </c>
      <c r="E16" s="44">
        <v>42321.648657407408</v>
      </c>
      <c r="F16" s="42" t="s">
        <v>1300</v>
      </c>
      <c r="N16"/>
    </row>
    <row r="17" spans="1:14">
      <c r="A17" s="42" t="s">
        <v>543</v>
      </c>
      <c r="B17" s="42" t="s">
        <v>913</v>
      </c>
      <c r="D17" s="49" t="s">
        <v>543</v>
      </c>
      <c r="E17" s="44">
        <v>42321.648368055554</v>
      </c>
      <c r="F17" s="42" t="s">
        <v>1300</v>
      </c>
      <c r="N17"/>
    </row>
    <row r="18" spans="1:14">
      <c r="A18" s="42" t="s">
        <v>544</v>
      </c>
      <c r="B18" s="42" t="s">
        <v>914</v>
      </c>
      <c r="D18" s="49" t="s">
        <v>544</v>
      </c>
      <c r="E18" s="44">
        <v>42321.649571759262</v>
      </c>
      <c r="F18" s="42" t="s">
        <v>1300</v>
      </c>
      <c r="N18"/>
    </row>
    <row r="19" spans="1:14">
      <c r="A19" s="42" t="s">
        <v>545</v>
      </c>
      <c r="B19" s="42" t="s">
        <v>915</v>
      </c>
      <c r="D19" s="49" t="s">
        <v>545</v>
      </c>
      <c r="E19" s="44">
        <v>42321.649317129632</v>
      </c>
      <c r="F19" s="42" t="s">
        <v>1300</v>
      </c>
      <c r="N19"/>
    </row>
    <row r="20" spans="1:14" ht="18.75">
      <c r="A20" s="136" t="s">
        <v>1675</v>
      </c>
      <c r="B20" s="136"/>
      <c r="C20" s="136"/>
      <c r="D20" s="136"/>
      <c r="E20" s="136"/>
      <c r="F20" s="136"/>
      <c r="G20" s="136"/>
    </row>
    <row r="21" spans="1:14">
      <c r="D21" s="52" t="s">
        <v>1295</v>
      </c>
      <c r="E21" s="53">
        <v>42324.680069444446</v>
      </c>
      <c r="F21" s="54" t="s">
        <v>1292</v>
      </c>
      <c r="G21" s="55" t="s">
        <v>1318</v>
      </c>
    </row>
    <row r="22" spans="1:14">
      <c r="D22" s="52">
        <v>120000250</v>
      </c>
      <c r="E22" s="53">
        <v>42324.68005787037</v>
      </c>
      <c r="F22" s="54" t="s">
        <v>1292</v>
      </c>
      <c r="G22" s="55" t="s">
        <v>1318</v>
      </c>
    </row>
    <row r="23" spans="1:14">
      <c r="D23" s="52" t="s">
        <v>1296</v>
      </c>
      <c r="E23" s="53">
        <v>42324.680150462962</v>
      </c>
      <c r="F23" s="54" t="s">
        <v>1292</v>
      </c>
      <c r="G23" s="55" t="s">
        <v>1318</v>
      </c>
    </row>
    <row r="24" spans="1:14">
      <c r="D24" s="52" t="s">
        <v>1297</v>
      </c>
      <c r="E24" s="53">
        <v>42324.680162037039</v>
      </c>
      <c r="F24" s="54" t="s">
        <v>1292</v>
      </c>
      <c r="G24" s="55" t="s">
        <v>1318</v>
      </c>
    </row>
    <row r="25" spans="1:14">
      <c r="D25" s="52" t="s">
        <v>1298</v>
      </c>
      <c r="E25" s="53">
        <v>42324.680162037039</v>
      </c>
      <c r="F25" s="54" t="s">
        <v>1292</v>
      </c>
      <c r="G25" s="55" t="s">
        <v>1318</v>
      </c>
    </row>
    <row r="26" spans="1:14">
      <c r="D26" s="51" t="s">
        <v>1299</v>
      </c>
      <c r="E26" s="48">
        <v>42324.420567129629</v>
      </c>
      <c r="F26" s="47" t="s">
        <v>1300</v>
      </c>
      <c r="G26" s="47" t="s">
        <v>1319</v>
      </c>
    </row>
    <row r="27" spans="1:14">
      <c r="A27" s="42" t="s">
        <v>546</v>
      </c>
      <c r="B27" s="42" t="s">
        <v>916</v>
      </c>
      <c r="D27" s="49" t="s">
        <v>546</v>
      </c>
      <c r="E27" s="44">
        <v>42324.460196759261</v>
      </c>
      <c r="F27" s="42" t="s">
        <v>1300</v>
      </c>
    </row>
    <row r="28" spans="1:14">
      <c r="A28" s="42" t="s">
        <v>547</v>
      </c>
      <c r="B28" s="42" t="s">
        <v>917</v>
      </c>
      <c r="D28" s="49" t="s">
        <v>547</v>
      </c>
      <c r="E28" s="44">
        <v>42324.467638888891</v>
      </c>
      <c r="F28" s="42" t="s">
        <v>1300</v>
      </c>
    </row>
    <row r="29" spans="1:14">
      <c r="A29" s="42" t="s">
        <v>548</v>
      </c>
      <c r="B29" s="42" t="s">
        <v>918</v>
      </c>
      <c r="D29" s="49" t="s">
        <v>548</v>
      </c>
      <c r="E29" s="44">
        <v>42324.477453703701</v>
      </c>
      <c r="F29" s="42" t="s">
        <v>1300</v>
      </c>
    </row>
    <row r="30" spans="1:14">
      <c r="A30" s="42" t="s">
        <v>549</v>
      </c>
      <c r="B30" s="42" t="s">
        <v>918</v>
      </c>
      <c r="D30" s="49" t="s">
        <v>549</v>
      </c>
      <c r="E30" s="44">
        <v>42324.477465277778</v>
      </c>
      <c r="F30" s="42" t="s">
        <v>1300</v>
      </c>
    </row>
    <row r="31" spans="1:14">
      <c r="A31" s="42" t="s">
        <v>550</v>
      </c>
      <c r="B31" s="42" t="s">
        <v>919</v>
      </c>
      <c r="D31" s="49" t="s">
        <v>550</v>
      </c>
      <c r="E31" s="44">
        <v>42324.492222222223</v>
      </c>
      <c r="F31" s="42" t="s">
        <v>1300</v>
      </c>
    </row>
    <row r="32" spans="1:14">
      <c r="D32" s="51" t="s">
        <v>1301</v>
      </c>
      <c r="E32" s="48">
        <v>42324.568981481483</v>
      </c>
      <c r="F32" s="47" t="s">
        <v>1300</v>
      </c>
      <c r="G32" s="47" t="s">
        <v>1319</v>
      </c>
    </row>
    <row r="33" spans="1:7">
      <c r="A33" s="42" t="s">
        <v>551</v>
      </c>
      <c r="B33" s="42" t="s">
        <v>920</v>
      </c>
      <c r="D33" s="49" t="s">
        <v>551</v>
      </c>
      <c r="E33" s="44">
        <v>42324.572638888887</v>
      </c>
      <c r="F33" s="42" t="s">
        <v>1300</v>
      </c>
    </row>
    <row r="34" spans="1:7">
      <c r="D34" s="51" t="s">
        <v>1302</v>
      </c>
      <c r="E34" s="48">
        <v>42324.575370370374</v>
      </c>
      <c r="F34" s="47" t="s">
        <v>1300</v>
      </c>
      <c r="G34" s="47" t="s">
        <v>1319</v>
      </c>
    </row>
    <row r="35" spans="1:7">
      <c r="A35" s="42" t="s">
        <v>552</v>
      </c>
      <c r="B35" s="42" t="s">
        <v>921</v>
      </c>
      <c r="D35" s="49" t="s">
        <v>552</v>
      </c>
      <c r="E35" s="44">
        <v>42324.57712962963</v>
      </c>
      <c r="F35" s="42" t="s">
        <v>1300</v>
      </c>
    </row>
    <row r="36" spans="1:7">
      <c r="A36" s="42" t="s">
        <v>553</v>
      </c>
      <c r="B36" s="42" t="s">
        <v>922</v>
      </c>
      <c r="D36" s="49" t="s">
        <v>553</v>
      </c>
      <c r="E36" s="44">
        <v>42324.6</v>
      </c>
      <c r="F36" s="42" t="s">
        <v>1300</v>
      </c>
    </row>
    <row r="37" spans="1:7">
      <c r="A37" s="42" t="s">
        <v>554</v>
      </c>
      <c r="B37" s="42" t="s">
        <v>923</v>
      </c>
      <c r="D37" s="49" t="s">
        <v>554</v>
      </c>
      <c r="E37" s="44">
        <v>42324.61614583333</v>
      </c>
      <c r="F37" s="42" t="s">
        <v>1300</v>
      </c>
    </row>
    <row r="38" spans="1:7">
      <c r="A38" s="42" t="s">
        <v>555</v>
      </c>
      <c r="B38" s="42" t="s">
        <v>924</v>
      </c>
      <c r="D38" s="49" t="s">
        <v>555</v>
      </c>
      <c r="E38" s="44">
        <v>42324.626875000002</v>
      </c>
      <c r="F38" s="42" t="s">
        <v>1300</v>
      </c>
    </row>
    <row r="39" spans="1:7">
      <c r="A39" s="42" t="s">
        <v>556</v>
      </c>
      <c r="B39" s="42" t="s">
        <v>925</v>
      </c>
      <c r="D39" s="49" t="s">
        <v>556</v>
      </c>
      <c r="E39" s="44">
        <v>42324.632662037038</v>
      </c>
      <c r="F39" s="42" t="s">
        <v>1300</v>
      </c>
    </row>
    <row r="40" spans="1:7">
      <c r="D40" s="51" t="s">
        <v>1303</v>
      </c>
      <c r="E40" s="48">
        <v>42324.634826388887</v>
      </c>
      <c r="F40" s="47" t="s">
        <v>1300</v>
      </c>
      <c r="G40" s="47" t="s">
        <v>1294</v>
      </c>
    </row>
    <row r="41" spans="1:7">
      <c r="D41" s="51" t="s">
        <v>1304</v>
      </c>
      <c r="E41" s="48">
        <v>42324.639074074075</v>
      </c>
      <c r="F41" s="47" t="s">
        <v>1300</v>
      </c>
      <c r="G41" s="47" t="s">
        <v>1294</v>
      </c>
    </row>
    <row r="42" spans="1:7">
      <c r="D42" s="51" t="s">
        <v>1305</v>
      </c>
      <c r="E42" s="48">
        <v>42324.658090277779</v>
      </c>
      <c r="F42" s="47" t="s">
        <v>1292</v>
      </c>
      <c r="G42" s="47" t="s">
        <v>1294</v>
      </c>
    </row>
    <row r="43" spans="1:7">
      <c r="A43" s="42" t="s">
        <v>557</v>
      </c>
      <c r="B43" s="42" t="s">
        <v>926</v>
      </c>
      <c r="D43" s="49" t="s">
        <v>557</v>
      </c>
      <c r="E43" s="44">
        <v>42324.69771990741</v>
      </c>
      <c r="F43" s="42" t="s">
        <v>1300</v>
      </c>
    </row>
    <row r="44" spans="1:7">
      <c r="A44" s="42" t="s">
        <v>558</v>
      </c>
      <c r="B44" s="42" t="s">
        <v>927</v>
      </c>
      <c r="D44" s="49" t="s">
        <v>558</v>
      </c>
      <c r="E44" s="44">
        <v>42324.709930555553</v>
      </c>
      <c r="F44" s="42" t="s">
        <v>1300</v>
      </c>
    </row>
    <row r="45" spans="1:7">
      <c r="A45" s="42" t="s">
        <v>559</v>
      </c>
      <c r="B45" s="42" t="s">
        <v>928</v>
      </c>
      <c r="D45" s="49" t="s">
        <v>559</v>
      </c>
      <c r="E45" s="44">
        <v>42324.718541666669</v>
      </c>
      <c r="F45" s="42" t="s">
        <v>1300</v>
      </c>
    </row>
    <row r="46" spans="1:7">
      <c r="A46" s="42" t="s">
        <v>560</v>
      </c>
      <c r="B46" s="42" t="s">
        <v>929</v>
      </c>
      <c r="D46" s="49" t="s">
        <v>560</v>
      </c>
      <c r="E46" s="44">
        <v>42324.718576388892</v>
      </c>
      <c r="F46" s="42" t="s">
        <v>1300</v>
      </c>
    </row>
    <row r="47" spans="1:7">
      <c r="A47" s="42" t="s">
        <v>561</v>
      </c>
      <c r="B47" s="42" t="s">
        <v>930</v>
      </c>
      <c r="D47" s="49" t="s">
        <v>561</v>
      </c>
      <c r="E47" s="44">
        <v>42324.718668981484</v>
      </c>
      <c r="F47" s="42" t="s">
        <v>1300</v>
      </c>
    </row>
    <row r="48" spans="1:7">
      <c r="A48" s="42" t="s">
        <v>562</v>
      </c>
      <c r="B48" s="42" t="s">
        <v>931</v>
      </c>
      <c r="D48" s="49" t="s">
        <v>562</v>
      </c>
      <c r="E48" s="44">
        <v>42324.725636574076</v>
      </c>
      <c r="F48" s="42" t="s">
        <v>1300</v>
      </c>
    </row>
    <row r="49" spans="1:7">
      <c r="A49" s="42" t="s">
        <v>563</v>
      </c>
      <c r="B49" s="42" t="s">
        <v>932</v>
      </c>
      <c r="D49" s="49" t="s">
        <v>563</v>
      </c>
      <c r="E49" s="44">
        <v>42324.759444444448</v>
      </c>
      <c r="F49" s="42" t="s">
        <v>1300</v>
      </c>
    </row>
    <row r="50" spans="1:7">
      <c r="D50" s="51" t="s">
        <v>1306</v>
      </c>
      <c r="E50" s="48">
        <v>42324.810173611113</v>
      </c>
      <c r="F50" s="47" t="s">
        <v>1300</v>
      </c>
      <c r="G50" s="47" t="s">
        <v>1294</v>
      </c>
    </row>
    <row r="51" spans="1:7">
      <c r="D51" s="52" t="s">
        <v>1307</v>
      </c>
      <c r="E51" s="53">
        <v>42324.812372685185</v>
      </c>
      <c r="F51" s="54" t="s">
        <v>1308</v>
      </c>
      <c r="G51" s="55" t="s">
        <v>1318</v>
      </c>
    </row>
    <row r="52" spans="1:7">
      <c r="D52" s="52" t="s">
        <v>1309</v>
      </c>
      <c r="E52" s="53">
        <v>42324.815486111111</v>
      </c>
      <c r="F52" s="54" t="s">
        <v>1308</v>
      </c>
      <c r="G52" s="55" t="s">
        <v>1318</v>
      </c>
    </row>
    <row r="53" spans="1:7">
      <c r="D53" s="52" t="s">
        <v>1310</v>
      </c>
      <c r="E53" s="53">
        <v>42324.679988425924</v>
      </c>
      <c r="F53" s="54" t="s">
        <v>1308</v>
      </c>
      <c r="G53" s="55" t="s">
        <v>1318</v>
      </c>
    </row>
    <row r="54" spans="1:7">
      <c r="D54" s="52" t="s">
        <v>1311</v>
      </c>
      <c r="E54" s="53">
        <v>42324.692627314813</v>
      </c>
      <c r="F54" s="54" t="s">
        <v>1308</v>
      </c>
      <c r="G54" s="55" t="s">
        <v>1318</v>
      </c>
    </row>
    <row r="55" spans="1:7">
      <c r="D55" s="51" t="s">
        <v>1312</v>
      </c>
      <c r="E55" s="48">
        <v>42324.695231481484</v>
      </c>
      <c r="F55" s="47" t="s">
        <v>1300</v>
      </c>
      <c r="G55" s="47" t="s">
        <v>1294</v>
      </c>
    </row>
    <row r="56" spans="1:7">
      <c r="A56" s="42" t="s">
        <v>680</v>
      </c>
      <c r="B56" s="42" t="s">
        <v>932</v>
      </c>
      <c r="D56" s="49" t="s">
        <v>680</v>
      </c>
      <c r="E56" s="44">
        <v>42324.759456018517</v>
      </c>
      <c r="F56" s="42" t="s">
        <v>1300</v>
      </c>
    </row>
    <row r="57" spans="1:7">
      <c r="D57" s="52" t="s">
        <v>1313</v>
      </c>
      <c r="E57" s="53">
        <v>42324.759837962964</v>
      </c>
      <c r="F57" s="54" t="s">
        <v>1308</v>
      </c>
      <c r="G57" s="55" t="s">
        <v>1320</v>
      </c>
    </row>
    <row r="58" spans="1:7">
      <c r="D58" s="52" t="s">
        <v>1314</v>
      </c>
      <c r="E58" s="53">
        <v>42324.762002314812</v>
      </c>
      <c r="F58" s="54" t="s">
        <v>1308</v>
      </c>
      <c r="G58" s="55" t="s">
        <v>1320</v>
      </c>
    </row>
    <row r="59" spans="1:7">
      <c r="A59" s="42" t="s">
        <v>681</v>
      </c>
      <c r="B59" s="42" t="s">
        <v>933</v>
      </c>
      <c r="D59" s="49" t="s">
        <v>681</v>
      </c>
      <c r="E59" s="44">
        <v>42324.762060185189</v>
      </c>
      <c r="F59" s="42" t="s">
        <v>1300</v>
      </c>
    </row>
    <row r="60" spans="1:7">
      <c r="D60" s="52" t="s">
        <v>1315</v>
      </c>
      <c r="E60" s="53">
        <v>42324.805115740739</v>
      </c>
      <c r="F60" s="54" t="s">
        <v>1308</v>
      </c>
      <c r="G60" s="55" t="s">
        <v>1318</v>
      </c>
    </row>
    <row r="61" spans="1:7">
      <c r="D61" s="52" t="s">
        <v>1316</v>
      </c>
      <c r="E61" s="53">
        <v>42324.680011574077</v>
      </c>
      <c r="F61" s="54" t="s">
        <v>1292</v>
      </c>
      <c r="G61" s="55" t="s">
        <v>1318</v>
      </c>
    </row>
    <row r="62" spans="1:7">
      <c r="D62" s="52" t="s">
        <v>1317</v>
      </c>
      <c r="E62" s="53">
        <v>42324.802870370368</v>
      </c>
      <c r="F62" s="54" t="s">
        <v>1308</v>
      </c>
      <c r="G62" s="55" t="s">
        <v>1318</v>
      </c>
    </row>
    <row r="63" spans="1:7" ht="18.75">
      <c r="A63" s="136" t="s">
        <v>1676</v>
      </c>
      <c r="B63" s="136"/>
      <c r="C63" s="136"/>
      <c r="D63" s="136"/>
      <c r="E63" s="136"/>
      <c r="F63" s="136"/>
      <c r="G63" s="136"/>
    </row>
    <row r="64" spans="1:7">
      <c r="A64" s="42" t="s">
        <v>307</v>
      </c>
      <c r="B64" s="42" t="s">
        <v>973</v>
      </c>
      <c r="D64" s="49" t="s">
        <v>307</v>
      </c>
      <c r="E64" s="44">
        <v>42325.744722222225</v>
      </c>
      <c r="F64" s="42" t="s">
        <v>1300</v>
      </c>
    </row>
    <row r="65" spans="1:7">
      <c r="D65" s="51">
        <v>120000377</v>
      </c>
      <c r="E65" s="48">
        <v>42325.515694444446</v>
      </c>
      <c r="F65" s="47" t="s">
        <v>1300</v>
      </c>
      <c r="G65" s="47" t="s">
        <v>1294</v>
      </c>
    </row>
    <row r="66" spans="1:7">
      <c r="D66" s="52" t="s">
        <v>1321</v>
      </c>
      <c r="E66" s="53">
        <v>42325.566793981481</v>
      </c>
      <c r="F66" s="54" t="s">
        <v>1308</v>
      </c>
      <c r="G66" s="55"/>
    </row>
    <row r="67" spans="1:7">
      <c r="D67" s="52" t="s">
        <v>1322</v>
      </c>
      <c r="E67" s="53">
        <v>42325.572210648148</v>
      </c>
      <c r="F67" s="54" t="s">
        <v>1308</v>
      </c>
      <c r="G67" s="55"/>
    </row>
    <row r="68" spans="1:7">
      <c r="D68" s="51" t="s">
        <v>1323</v>
      </c>
      <c r="E68" s="48">
        <v>42325.580775462964</v>
      </c>
      <c r="F68" s="47" t="s">
        <v>1300</v>
      </c>
      <c r="G68" s="47" t="s">
        <v>1294</v>
      </c>
    </row>
    <row r="69" spans="1:7">
      <c r="D69" s="52" t="s">
        <v>1324</v>
      </c>
      <c r="E69" s="53">
        <v>42325.584733796299</v>
      </c>
      <c r="F69" s="54" t="s">
        <v>1308</v>
      </c>
      <c r="G69" s="55"/>
    </row>
    <row r="70" spans="1:7">
      <c r="A70" s="42" t="s">
        <v>564</v>
      </c>
      <c r="B70" s="42" t="s">
        <v>934</v>
      </c>
      <c r="D70" s="49" t="s">
        <v>564</v>
      </c>
      <c r="E70" s="44">
        <v>42325.318425925929</v>
      </c>
      <c r="F70" s="42" t="s">
        <v>1300</v>
      </c>
    </row>
    <row r="71" spans="1:7">
      <c r="D71" s="51" t="s">
        <v>1325</v>
      </c>
      <c r="E71" s="48">
        <v>42325.356053240743</v>
      </c>
      <c r="F71" s="47" t="s">
        <v>1300</v>
      </c>
      <c r="G71" s="47" t="s">
        <v>1294</v>
      </c>
    </row>
    <row r="72" spans="1:7">
      <c r="D72" s="51" t="s">
        <v>1326</v>
      </c>
      <c r="E72" s="48">
        <v>42325.356423611112</v>
      </c>
      <c r="F72" s="47" t="s">
        <v>1300</v>
      </c>
      <c r="G72" s="47" t="s">
        <v>1294</v>
      </c>
    </row>
    <row r="73" spans="1:7">
      <c r="A73" s="42" t="s">
        <v>565</v>
      </c>
      <c r="B73" s="42" t="s">
        <v>935</v>
      </c>
      <c r="D73" s="49" t="s">
        <v>565</v>
      </c>
      <c r="E73" s="44">
        <v>42325.359432870369</v>
      </c>
      <c r="F73" s="42" t="s">
        <v>1300</v>
      </c>
    </row>
    <row r="74" spans="1:7">
      <c r="A74" s="42" t="s">
        <v>566</v>
      </c>
      <c r="B74" s="42" t="s">
        <v>936</v>
      </c>
      <c r="D74" s="49" t="s">
        <v>566</v>
      </c>
      <c r="E74" s="44">
        <v>42325.396319444444</v>
      </c>
      <c r="F74" s="42" t="s">
        <v>1300</v>
      </c>
    </row>
    <row r="75" spans="1:7">
      <c r="A75" s="42" t="s">
        <v>567</v>
      </c>
      <c r="B75" s="42" t="s">
        <v>937</v>
      </c>
      <c r="D75" s="49" t="s">
        <v>567</v>
      </c>
      <c r="E75" s="44">
        <v>42325.401932870373</v>
      </c>
      <c r="F75" s="42" t="s">
        <v>1300</v>
      </c>
    </row>
    <row r="76" spans="1:7">
      <c r="A76" s="42" t="s">
        <v>568</v>
      </c>
      <c r="B76" s="42" t="s">
        <v>938</v>
      </c>
      <c r="D76" s="49" t="s">
        <v>568</v>
      </c>
      <c r="E76" s="44">
        <v>42325.415370370371</v>
      </c>
      <c r="F76" s="42" t="s">
        <v>1300</v>
      </c>
    </row>
    <row r="77" spans="1:7">
      <c r="A77" s="42" t="s">
        <v>569</v>
      </c>
      <c r="B77" s="42" t="s">
        <v>939</v>
      </c>
      <c r="D77" s="49" t="s">
        <v>569</v>
      </c>
      <c r="E77" s="44">
        <v>42325.420243055552</v>
      </c>
      <c r="F77" s="42" t="s">
        <v>1300</v>
      </c>
    </row>
    <row r="78" spans="1:7">
      <c r="A78" s="42" t="s">
        <v>570</v>
      </c>
      <c r="B78" s="42" t="s">
        <v>940</v>
      </c>
      <c r="D78" s="49" t="s">
        <v>570</v>
      </c>
      <c r="E78" s="44">
        <v>42325.42900462963</v>
      </c>
      <c r="F78" s="42" t="s">
        <v>1300</v>
      </c>
    </row>
    <row r="79" spans="1:7">
      <c r="A79" s="42" t="s">
        <v>571</v>
      </c>
      <c r="B79" s="42" t="s">
        <v>941</v>
      </c>
      <c r="D79" s="49" t="s">
        <v>571</v>
      </c>
      <c r="E79" s="44">
        <v>42325.428796296299</v>
      </c>
      <c r="F79" s="42" t="s">
        <v>1292</v>
      </c>
    </row>
    <row r="80" spans="1:7">
      <c r="A80" s="42" t="s">
        <v>572</v>
      </c>
      <c r="B80" s="42" t="s">
        <v>942</v>
      </c>
      <c r="D80" s="49" t="s">
        <v>572</v>
      </c>
      <c r="E80" s="44">
        <v>42325.451226851852</v>
      </c>
      <c r="F80" s="42" t="s">
        <v>1300</v>
      </c>
    </row>
    <row r="81" spans="1:7">
      <c r="A81" s="42" t="s">
        <v>573</v>
      </c>
      <c r="B81" s="42" t="s">
        <v>943</v>
      </c>
      <c r="D81" s="49" t="s">
        <v>573</v>
      </c>
      <c r="E81" s="44">
        <v>42325.455787037034</v>
      </c>
      <c r="F81" s="42" t="s">
        <v>1300</v>
      </c>
    </row>
    <row r="82" spans="1:7">
      <c r="A82" s="42" t="s">
        <v>574</v>
      </c>
      <c r="B82" s="42" t="s">
        <v>945</v>
      </c>
      <c r="D82" s="49" t="s">
        <v>574</v>
      </c>
      <c r="E82" s="44">
        <v>42325.485972222225</v>
      </c>
      <c r="F82" s="42" t="s">
        <v>1300</v>
      </c>
    </row>
    <row r="83" spans="1:7">
      <c r="A83" s="42" t="s">
        <v>575</v>
      </c>
      <c r="B83" s="42" t="s">
        <v>946</v>
      </c>
      <c r="D83" s="49" t="s">
        <v>575</v>
      </c>
      <c r="E83" s="44">
        <v>42325.488194444442</v>
      </c>
      <c r="F83" s="42" t="s">
        <v>1300</v>
      </c>
    </row>
    <row r="84" spans="1:7">
      <c r="A84" s="42" t="s">
        <v>576</v>
      </c>
      <c r="B84" s="42" t="s">
        <v>950</v>
      </c>
      <c r="D84" s="49" t="s">
        <v>576</v>
      </c>
      <c r="E84" s="44">
        <v>42325.514803240738</v>
      </c>
      <c r="F84" s="42" t="s">
        <v>1300</v>
      </c>
    </row>
    <row r="85" spans="1:7">
      <c r="D85" s="52" t="s">
        <v>1327</v>
      </c>
      <c r="E85" s="53">
        <v>42325.616724537038</v>
      </c>
      <c r="F85" s="54" t="s">
        <v>1292</v>
      </c>
      <c r="G85" s="55" t="s">
        <v>1318</v>
      </c>
    </row>
    <row r="86" spans="1:7">
      <c r="A86" s="42" t="s">
        <v>577</v>
      </c>
      <c r="B86" s="42" t="s">
        <v>956</v>
      </c>
      <c r="D86" s="49" t="s">
        <v>577</v>
      </c>
      <c r="E86" s="44">
        <v>42325.63721064815</v>
      </c>
      <c r="F86" s="42" t="s">
        <v>1300</v>
      </c>
    </row>
    <row r="87" spans="1:7">
      <c r="A87" s="42" t="s">
        <v>578</v>
      </c>
      <c r="B87" s="42" t="s">
        <v>959</v>
      </c>
      <c r="D87" s="49" t="s">
        <v>578</v>
      </c>
      <c r="E87" s="44">
        <v>42325.653171296297</v>
      </c>
      <c r="F87" s="42" t="s">
        <v>1300</v>
      </c>
    </row>
    <row r="88" spans="1:7">
      <c r="A88" s="42" t="s">
        <v>579</v>
      </c>
      <c r="B88" s="42" t="s">
        <v>962</v>
      </c>
      <c r="D88" s="49" t="s">
        <v>579</v>
      </c>
      <c r="E88" s="44">
        <v>42325.661226851851</v>
      </c>
      <c r="F88" s="42" t="s">
        <v>1300</v>
      </c>
    </row>
    <row r="89" spans="1:7">
      <c r="D89" s="51" t="s">
        <v>1328</v>
      </c>
      <c r="E89" s="48">
        <v>42325.664918981478</v>
      </c>
      <c r="F89" s="47" t="s">
        <v>1300</v>
      </c>
      <c r="G89" s="47" t="s">
        <v>1294</v>
      </c>
    </row>
    <row r="90" spans="1:7">
      <c r="A90" s="42" t="s">
        <v>580</v>
      </c>
      <c r="B90" s="42" t="s">
        <v>964</v>
      </c>
      <c r="D90" s="49" t="s">
        <v>580</v>
      </c>
      <c r="E90" s="44">
        <v>42325.669664351852</v>
      </c>
      <c r="F90" s="42" t="s">
        <v>1300</v>
      </c>
    </row>
    <row r="91" spans="1:7">
      <c r="D91" s="52" t="s">
        <v>1329</v>
      </c>
      <c r="E91" s="53">
        <v>42325.689375000002</v>
      </c>
      <c r="F91" s="54" t="s">
        <v>1308</v>
      </c>
      <c r="G91" s="55" t="s">
        <v>1318</v>
      </c>
    </row>
    <row r="92" spans="1:7">
      <c r="D92" s="52" t="s">
        <v>1330</v>
      </c>
      <c r="E92" s="53">
        <v>42325.699629629627</v>
      </c>
      <c r="F92" s="54" t="s">
        <v>1292</v>
      </c>
      <c r="G92" s="55" t="s">
        <v>1318</v>
      </c>
    </row>
    <row r="93" spans="1:7">
      <c r="D93" s="52" t="s">
        <v>1331</v>
      </c>
      <c r="E93" s="53">
        <v>42325.708032407405</v>
      </c>
      <c r="F93" s="54" t="s">
        <v>1300</v>
      </c>
      <c r="G93" s="55" t="s">
        <v>1318</v>
      </c>
    </row>
    <row r="94" spans="1:7">
      <c r="D94" s="52" t="s">
        <v>1332</v>
      </c>
      <c r="E94" s="53">
        <v>42325.712824074071</v>
      </c>
      <c r="F94" s="54" t="s">
        <v>1300</v>
      </c>
      <c r="G94" s="55" t="s">
        <v>1318</v>
      </c>
    </row>
    <row r="95" spans="1:7">
      <c r="D95" s="52" t="s">
        <v>1333</v>
      </c>
      <c r="E95" s="53">
        <v>42325.746122685188</v>
      </c>
      <c r="F95" s="54" t="s">
        <v>1292</v>
      </c>
      <c r="G95" s="55" t="s">
        <v>1318</v>
      </c>
    </row>
    <row r="96" spans="1:7">
      <c r="D96" s="52" t="s">
        <v>1334</v>
      </c>
      <c r="E96" s="53">
        <v>42325.766168981485</v>
      </c>
      <c r="F96" s="54" t="s">
        <v>1308</v>
      </c>
      <c r="G96" s="55" t="s">
        <v>1318</v>
      </c>
    </row>
    <row r="97" spans="1:7">
      <c r="D97" s="52" t="s">
        <v>1335</v>
      </c>
      <c r="E97" s="53">
        <v>42325.430115740739</v>
      </c>
      <c r="F97" s="54" t="s">
        <v>1308</v>
      </c>
      <c r="G97" s="55" t="s">
        <v>1320</v>
      </c>
    </row>
    <row r="98" spans="1:7">
      <c r="D98" s="51" t="s">
        <v>1336</v>
      </c>
      <c r="E98" s="48">
        <v>42325.406759259262</v>
      </c>
      <c r="F98" s="47" t="s">
        <v>1292</v>
      </c>
      <c r="G98" s="47" t="s">
        <v>1294</v>
      </c>
    </row>
    <row r="99" spans="1:7">
      <c r="D99" s="51" t="s">
        <v>1337</v>
      </c>
      <c r="E99" s="48">
        <v>42325.409398148149</v>
      </c>
      <c r="F99" s="47" t="s">
        <v>1300</v>
      </c>
      <c r="G99" s="47" t="s">
        <v>1294</v>
      </c>
    </row>
    <row r="100" spans="1:7">
      <c r="A100" s="42" t="s">
        <v>682</v>
      </c>
      <c r="B100" s="42" t="s">
        <v>944</v>
      </c>
      <c r="D100" s="49" t="s">
        <v>682</v>
      </c>
      <c r="E100" s="44">
        <v>42325.482164351852</v>
      </c>
      <c r="F100" s="42" t="s">
        <v>1300</v>
      </c>
    </row>
    <row r="101" spans="1:7">
      <c r="D101" s="52" t="s">
        <v>1338</v>
      </c>
      <c r="E101" s="53">
        <v>42325.482187499998</v>
      </c>
      <c r="F101" s="54" t="s">
        <v>1308</v>
      </c>
      <c r="G101" s="55" t="s">
        <v>1318</v>
      </c>
    </row>
    <row r="102" spans="1:7">
      <c r="D102" s="52" t="s">
        <v>1339</v>
      </c>
      <c r="E102" s="53">
        <v>42325.482245370367</v>
      </c>
      <c r="F102" s="54" t="s">
        <v>1308</v>
      </c>
      <c r="G102" s="55" t="s">
        <v>1318</v>
      </c>
    </row>
    <row r="103" spans="1:7">
      <c r="A103" s="42" t="s">
        <v>683</v>
      </c>
      <c r="B103" s="42" t="s">
        <v>947</v>
      </c>
      <c r="D103" s="49" t="s">
        <v>683</v>
      </c>
      <c r="E103" s="44">
        <v>42325.49114583333</v>
      </c>
      <c r="F103" s="42" t="s">
        <v>1300</v>
      </c>
    </row>
    <row r="104" spans="1:7">
      <c r="A104" s="42" t="s">
        <v>684</v>
      </c>
      <c r="B104" s="42" t="s">
        <v>948</v>
      </c>
      <c r="D104" s="49" t="s">
        <v>684</v>
      </c>
      <c r="E104" s="44">
        <v>42325.497847222221</v>
      </c>
      <c r="F104" s="42" t="s">
        <v>1300</v>
      </c>
    </row>
    <row r="105" spans="1:7">
      <c r="A105" s="42" t="s">
        <v>685</v>
      </c>
      <c r="B105" s="42" t="s">
        <v>949</v>
      </c>
      <c r="D105" s="49" t="s">
        <v>685</v>
      </c>
      <c r="E105" s="44">
        <v>42325.50340277778</v>
      </c>
      <c r="F105" s="42" t="s">
        <v>1292</v>
      </c>
    </row>
    <row r="106" spans="1:7">
      <c r="A106" s="42" t="s">
        <v>686</v>
      </c>
      <c r="B106" s="42" t="s">
        <v>951</v>
      </c>
      <c r="D106" s="49" t="s">
        <v>686</v>
      </c>
      <c r="E106" s="44">
        <v>42325.541319444441</v>
      </c>
      <c r="F106" s="42" t="s">
        <v>1300</v>
      </c>
    </row>
    <row r="107" spans="1:7">
      <c r="A107" s="42" t="s">
        <v>687</v>
      </c>
      <c r="B107" s="42" t="s">
        <v>952</v>
      </c>
      <c r="D107" s="49" t="s">
        <v>687</v>
      </c>
      <c r="E107" s="44">
        <v>42325.541574074072</v>
      </c>
      <c r="F107" s="42" t="s">
        <v>1300</v>
      </c>
    </row>
    <row r="108" spans="1:7">
      <c r="A108" s="42" t="s">
        <v>688</v>
      </c>
      <c r="B108" s="42" t="s">
        <v>953</v>
      </c>
      <c r="D108" s="49" t="s">
        <v>688</v>
      </c>
      <c r="E108" s="44">
        <v>42325.62462962963</v>
      </c>
      <c r="F108" s="42" t="s">
        <v>1300</v>
      </c>
    </row>
    <row r="109" spans="1:7">
      <c r="A109" s="42" t="s">
        <v>689</v>
      </c>
      <c r="B109" s="42" t="s">
        <v>955</v>
      </c>
      <c r="D109" s="49" t="s">
        <v>689</v>
      </c>
      <c r="E109" s="44">
        <v>42325.630381944444</v>
      </c>
      <c r="F109" s="42" t="s">
        <v>1300</v>
      </c>
    </row>
    <row r="110" spans="1:7">
      <c r="A110" s="42" t="s">
        <v>690</v>
      </c>
      <c r="B110" s="42" t="s">
        <v>957</v>
      </c>
      <c r="D110" s="49" t="s">
        <v>690</v>
      </c>
      <c r="E110" s="44">
        <v>42325.645312499997</v>
      </c>
      <c r="F110" s="42" t="s">
        <v>1300</v>
      </c>
    </row>
    <row r="111" spans="1:7">
      <c r="A111" s="42" t="s">
        <v>691</v>
      </c>
      <c r="B111" s="42" t="s">
        <v>958</v>
      </c>
      <c r="D111" s="49" t="s">
        <v>691</v>
      </c>
      <c r="E111" s="44">
        <v>42325.650590277779</v>
      </c>
      <c r="F111" s="42" t="s">
        <v>1300</v>
      </c>
    </row>
    <row r="112" spans="1:7">
      <c r="A112" s="42" t="s">
        <v>692</v>
      </c>
      <c r="B112" s="42" t="s">
        <v>960</v>
      </c>
      <c r="D112" s="49" t="s">
        <v>692</v>
      </c>
      <c r="E112" s="44">
        <v>42325.655624999999</v>
      </c>
      <c r="F112" s="42" t="s">
        <v>1300</v>
      </c>
    </row>
    <row r="113" spans="1:7">
      <c r="A113" s="42" t="s">
        <v>693</v>
      </c>
      <c r="B113" s="42" t="s">
        <v>963</v>
      </c>
      <c r="D113" s="49" t="s">
        <v>693</v>
      </c>
      <c r="E113" s="44">
        <v>42325.6640625</v>
      </c>
      <c r="F113" s="42" t="s">
        <v>1300</v>
      </c>
    </row>
    <row r="114" spans="1:7">
      <c r="A114" s="42" t="s">
        <v>694</v>
      </c>
      <c r="B114" s="42" t="s">
        <v>966</v>
      </c>
      <c r="D114" s="49" t="s">
        <v>694</v>
      </c>
      <c r="E114" s="44">
        <v>42325.691203703704</v>
      </c>
      <c r="F114" s="42" t="s">
        <v>1300</v>
      </c>
    </row>
    <row r="115" spans="1:7">
      <c r="A115" s="42" t="s">
        <v>695</v>
      </c>
      <c r="B115" s="42" t="s">
        <v>967</v>
      </c>
      <c r="D115" s="49" t="s">
        <v>695</v>
      </c>
      <c r="E115" s="44">
        <v>42325.702164351853</v>
      </c>
      <c r="F115" s="42" t="s">
        <v>1300</v>
      </c>
    </row>
    <row r="116" spans="1:7">
      <c r="A116" s="42" t="s">
        <v>696</v>
      </c>
      <c r="B116" s="42" t="s">
        <v>968</v>
      </c>
      <c r="D116" s="49" t="s">
        <v>696</v>
      </c>
      <c r="E116" s="44">
        <v>42325.708043981482</v>
      </c>
      <c r="F116" s="42" t="s">
        <v>1300</v>
      </c>
    </row>
    <row r="117" spans="1:7">
      <c r="A117" s="42" t="s">
        <v>697</v>
      </c>
      <c r="B117" s="42" t="s">
        <v>969</v>
      </c>
      <c r="D117" s="49" t="s">
        <v>697</v>
      </c>
      <c r="E117" s="44">
        <v>42325.712777777779</v>
      </c>
      <c r="F117" s="42" t="s">
        <v>1300</v>
      </c>
    </row>
    <row r="118" spans="1:7">
      <c r="A118" s="42" t="s">
        <v>698</v>
      </c>
      <c r="B118" s="42" t="s">
        <v>970</v>
      </c>
      <c r="D118" s="49" t="s">
        <v>698</v>
      </c>
      <c r="E118" s="44">
        <v>42325.717245370368</v>
      </c>
      <c r="F118" s="42" t="s">
        <v>1300</v>
      </c>
    </row>
    <row r="119" spans="1:7">
      <c r="A119" s="42" t="s">
        <v>699</v>
      </c>
      <c r="B119" s="42" t="s">
        <v>971</v>
      </c>
      <c r="D119" s="49" t="s">
        <v>699</v>
      </c>
      <c r="E119" s="44">
        <v>42325.729247685187</v>
      </c>
      <c r="F119" s="42" t="s">
        <v>1300</v>
      </c>
    </row>
    <row r="120" spans="1:7">
      <c r="D120" s="52" t="s">
        <v>1340</v>
      </c>
      <c r="E120" s="53">
        <v>42325.744872685187</v>
      </c>
      <c r="F120" s="54" t="s">
        <v>1308</v>
      </c>
      <c r="G120" s="55" t="s">
        <v>1318</v>
      </c>
    </row>
    <row r="121" spans="1:7">
      <c r="D121" s="52" t="s">
        <v>1341</v>
      </c>
      <c r="E121" s="53">
        <v>42325.387129629627</v>
      </c>
      <c r="F121" s="54" t="s">
        <v>1308</v>
      </c>
      <c r="G121" s="55" t="s">
        <v>1318</v>
      </c>
    </row>
    <row r="122" spans="1:7">
      <c r="D122" s="52" t="s">
        <v>1342</v>
      </c>
      <c r="E122" s="53">
        <v>42325.508344907408</v>
      </c>
      <c r="F122" s="54" t="s">
        <v>1308</v>
      </c>
      <c r="G122" s="55" t="s">
        <v>1318</v>
      </c>
    </row>
    <row r="123" spans="1:7">
      <c r="D123" s="52" t="s">
        <v>1343</v>
      </c>
      <c r="E123" s="53">
        <v>42325.528912037036</v>
      </c>
      <c r="F123" s="54" t="s">
        <v>1308</v>
      </c>
      <c r="G123" s="55" t="s">
        <v>1318</v>
      </c>
    </row>
    <row r="124" spans="1:7">
      <c r="A124" s="42" t="s">
        <v>310</v>
      </c>
      <c r="B124" s="42" t="s">
        <v>954</v>
      </c>
      <c r="D124" s="49" t="s">
        <v>310</v>
      </c>
      <c r="E124" s="44">
        <v>42325.734444444446</v>
      </c>
      <c r="F124" s="42" t="s">
        <v>1300</v>
      </c>
    </row>
    <row r="125" spans="1:7">
      <c r="D125" s="52" t="s">
        <v>1344</v>
      </c>
      <c r="E125" s="53">
        <v>42325.718252314815</v>
      </c>
      <c r="F125" s="54" t="s">
        <v>1308</v>
      </c>
      <c r="G125" s="55" t="s">
        <v>1318</v>
      </c>
    </row>
    <row r="126" spans="1:7">
      <c r="A126" s="42" t="s">
        <v>715</v>
      </c>
      <c r="B126" s="42" t="s">
        <v>961</v>
      </c>
      <c r="D126" s="49" t="s">
        <v>715</v>
      </c>
      <c r="E126" s="44">
        <v>42325.655925925923</v>
      </c>
      <c r="F126" s="42" t="s">
        <v>1300</v>
      </c>
    </row>
    <row r="127" spans="1:7">
      <c r="D127" s="52" t="s">
        <v>1345</v>
      </c>
      <c r="E127" s="53">
        <v>42325.671631944446</v>
      </c>
      <c r="F127" s="54" t="s">
        <v>1308</v>
      </c>
      <c r="G127" s="55" t="s">
        <v>1318</v>
      </c>
    </row>
    <row r="128" spans="1:7">
      <c r="A128" s="42" t="s">
        <v>716</v>
      </c>
      <c r="B128" s="42" t="s">
        <v>965</v>
      </c>
      <c r="D128" s="49" t="s">
        <v>716</v>
      </c>
      <c r="E128" s="44">
        <v>42325.679166666669</v>
      </c>
      <c r="F128" s="42" t="s">
        <v>1300</v>
      </c>
    </row>
    <row r="129" spans="1:7">
      <c r="A129" s="42" t="s">
        <v>308</v>
      </c>
      <c r="B129" s="42" t="s">
        <v>972</v>
      </c>
      <c r="D129" s="49" t="s">
        <v>308</v>
      </c>
      <c r="E129" s="44">
        <v>42325.732604166667</v>
      </c>
      <c r="F129" s="42" t="s">
        <v>1300</v>
      </c>
    </row>
    <row r="130" spans="1:7" ht="18.75">
      <c r="A130" s="136" t="s">
        <v>1677</v>
      </c>
      <c r="B130" s="136"/>
      <c r="C130" s="136"/>
      <c r="D130" s="136"/>
      <c r="E130" s="136"/>
      <c r="F130" s="136"/>
      <c r="G130" s="136"/>
    </row>
    <row r="131" spans="1:7">
      <c r="D131" s="52" t="s">
        <v>1346</v>
      </c>
      <c r="E131" s="53">
        <v>42326.367592592593</v>
      </c>
      <c r="F131" s="54" t="s">
        <v>1292</v>
      </c>
      <c r="G131" s="55" t="s">
        <v>1318</v>
      </c>
    </row>
    <row r="132" spans="1:7">
      <c r="D132" s="52" t="s">
        <v>1347</v>
      </c>
      <c r="E132" s="53">
        <v>42326.367627314816</v>
      </c>
      <c r="F132" s="54" t="s">
        <v>1292</v>
      </c>
      <c r="G132" s="55" t="s">
        <v>1318</v>
      </c>
    </row>
    <row r="133" spans="1:7">
      <c r="D133" s="52" t="s">
        <v>1348</v>
      </c>
      <c r="E133" s="53">
        <v>42326.367708333331</v>
      </c>
      <c r="F133" s="54" t="s">
        <v>1292</v>
      </c>
      <c r="G133" s="55" t="s">
        <v>1318</v>
      </c>
    </row>
    <row r="134" spans="1:7">
      <c r="D134" s="52" t="s">
        <v>1349</v>
      </c>
      <c r="E134" s="53">
        <v>42326.367847222224</v>
      </c>
      <c r="F134" s="54" t="s">
        <v>1292</v>
      </c>
      <c r="G134" s="55" t="s">
        <v>1318</v>
      </c>
    </row>
    <row r="135" spans="1:7">
      <c r="D135" s="51" t="s">
        <v>302</v>
      </c>
      <c r="E135" s="48">
        <v>42326.367905092593</v>
      </c>
      <c r="F135" s="47" t="s">
        <v>1292</v>
      </c>
      <c r="G135" s="47" t="s">
        <v>1319</v>
      </c>
    </row>
    <row r="136" spans="1:7">
      <c r="D136" s="51" t="s">
        <v>306</v>
      </c>
      <c r="E136" s="48">
        <v>42326.367951388886</v>
      </c>
      <c r="F136" s="47" t="s">
        <v>1292</v>
      </c>
      <c r="G136" s="47" t="s">
        <v>1319</v>
      </c>
    </row>
    <row r="137" spans="1:7">
      <c r="D137" s="51" t="s">
        <v>1350</v>
      </c>
      <c r="E137" s="48">
        <v>42326.559976851851</v>
      </c>
      <c r="F137" s="47" t="s">
        <v>1300</v>
      </c>
      <c r="G137" s="47" t="s">
        <v>1294</v>
      </c>
    </row>
    <row r="138" spans="1:7">
      <c r="D138" s="51" t="s">
        <v>1351</v>
      </c>
      <c r="E138" s="48">
        <v>42326.560185185182</v>
      </c>
      <c r="F138" s="47" t="s">
        <v>1300</v>
      </c>
      <c r="G138" s="47" t="s">
        <v>1294</v>
      </c>
    </row>
    <row r="139" spans="1:7">
      <c r="D139" s="51" t="s">
        <v>1352</v>
      </c>
      <c r="E139" s="48">
        <v>42326.560335648152</v>
      </c>
      <c r="F139" s="47" t="s">
        <v>1300</v>
      </c>
      <c r="G139" s="47" t="s">
        <v>1294</v>
      </c>
    </row>
    <row r="140" spans="1:7">
      <c r="D140" s="51" t="s">
        <v>1353</v>
      </c>
      <c r="E140" s="48">
        <v>42326.560381944444</v>
      </c>
      <c r="F140" s="47" t="s">
        <v>1300</v>
      </c>
      <c r="G140" s="47" t="s">
        <v>1294</v>
      </c>
    </row>
    <row r="141" spans="1:7">
      <c r="A141" s="42" t="s">
        <v>311</v>
      </c>
      <c r="B141" s="42" t="s">
        <v>978</v>
      </c>
      <c r="D141" s="49" t="s">
        <v>311</v>
      </c>
      <c r="E141" s="44">
        <v>42326.598576388889</v>
      </c>
      <c r="F141" s="42" t="s">
        <v>1300</v>
      </c>
    </row>
    <row r="142" spans="1:7">
      <c r="D142" s="52" t="s">
        <v>1354</v>
      </c>
      <c r="E142" s="53">
        <v>42326.367997685185</v>
      </c>
      <c r="F142" s="54" t="s">
        <v>1292</v>
      </c>
      <c r="G142" s="55" t="s">
        <v>1318</v>
      </c>
    </row>
    <row r="143" spans="1:7">
      <c r="D143" s="52" t="s">
        <v>1355</v>
      </c>
      <c r="E143" s="53">
        <v>42326.50640046296</v>
      </c>
      <c r="F143" s="54" t="s">
        <v>1308</v>
      </c>
      <c r="G143" s="55" t="s">
        <v>1318</v>
      </c>
    </row>
    <row r="144" spans="1:7">
      <c r="D144" s="52" t="s">
        <v>1356</v>
      </c>
      <c r="E144" s="53">
        <v>42326.512743055559</v>
      </c>
      <c r="F144" s="54" t="s">
        <v>1308</v>
      </c>
      <c r="G144" s="55" t="s">
        <v>1318</v>
      </c>
    </row>
    <row r="145" spans="4:7">
      <c r="D145" s="52" t="s">
        <v>1357</v>
      </c>
      <c r="E145" s="53">
        <v>42326.525289351855</v>
      </c>
      <c r="F145" s="54" t="s">
        <v>1308</v>
      </c>
      <c r="G145" s="55" t="s">
        <v>1318</v>
      </c>
    </row>
    <row r="146" spans="4:7">
      <c r="D146" s="52" t="s">
        <v>1358</v>
      </c>
      <c r="E146" s="53">
        <v>42326.535694444443</v>
      </c>
      <c r="F146" s="54" t="s">
        <v>1308</v>
      </c>
      <c r="G146" s="55" t="s">
        <v>1318</v>
      </c>
    </row>
    <row r="147" spans="4:7">
      <c r="D147" s="52" t="s">
        <v>1359</v>
      </c>
      <c r="E147" s="53">
        <v>42326.546168981484</v>
      </c>
      <c r="F147" s="54" t="s">
        <v>1308</v>
      </c>
      <c r="G147" s="55" t="s">
        <v>1318</v>
      </c>
    </row>
    <row r="148" spans="4:7">
      <c r="D148" s="52" t="s">
        <v>1360</v>
      </c>
      <c r="E148" s="53">
        <v>42326.556527777779</v>
      </c>
      <c r="F148" s="54" t="s">
        <v>1308</v>
      </c>
      <c r="G148" s="55" t="s">
        <v>1318</v>
      </c>
    </row>
    <row r="149" spans="4:7">
      <c r="D149" s="52" t="s">
        <v>1361</v>
      </c>
      <c r="E149" s="53">
        <v>42326.566979166666</v>
      </c>
      <c r="F149" s="54" t="s">
        <v>1308</v>
      </c>
      <c r="G149" s="55" t="s">
        <v>1318</v>
      </c>
    </row>
    <row r="150" spans="4:7">
      <c r="D150" s="52" t="s">
        <v>1362</v>
      </c>
      <c r="E150" s="53">
        <v>42326.577361111114</v>
      </c>
      <c r="F150" s="54" t="s">
        <v>1308</v>
      </c>
      <c r="G150" s="55" t="s">
        <v>1318</v>
      </c>
    </row>
    <row r="151" spans="4:7">
      <c r="D151" s="52" t="s">
        <v>1363</v>
      </c>
      <c r="E151" s="53">
        <v>42326.587800925925</v>
      </c>
      <c r="F151" s="54" t="s">
        <v>1308</v>
      </c>
      <c r="G151" s="55" t="s">
        <v>1318</v>
      </c>
    </row>
    <row r="152" spans="4:7">
      <c r="D152" s="52" t="s">
        <v>1364</v>
      </c>
      <c r="E152" s="53">
        <v>42326.605069444442</v>
      </c>
      <c r="F152" s="54" t="s">
        <v>1308</v>
      </c>
      <c r="G152" s="55" t="s">
        <v>1318</v>
      </c>
    </row>
    <row r="153" spans="4:7">
      <c r="D153" s="52" t="s">
        <v>1365</v>
      </c>
      <c r="E153" s="53">
        <v>42326.618969907409</v>
      </c>
      <c r="F153" s="54" t="s">
        <v>1308</v>
      </c>
      <c r="G153" s="55" t="s">
        <v>1318</v>
      </c>
    </row>
    <row r="154" spans="4:7">
      <c r="D154" s="52" t="s">
        <v>1366</v>
      </c>
      <c r="E154" s="53">
        <v>42326.62945601852</v>
      </c>
      <c r="F154" s="54" t="s">
        <v>1308</v>
      </c>
      <c r="G154" s="55" t="s">
        <v>1318</v>
      </c>
    </row>
    <row r="155" spans="4:7">
      <c r="D155" s="52" t="s">
        <v>1367</v>
      </c>
      <c r="E155" s="53">
        <v>42326.639849537038</v>
      </c>
      <c r="F155" s="54" t="s">
        <v>1308</v>
      </c>
      <c r="G155" s="55" t="s">
        <v>1318</v>
      </c>
    </row>
    <row r="156" spans="4:7">
      <c r="D156" s="52" t="s">
        <v>1368</v>
      </c>
      <c r="E156" s="53">
        <v>42326.650266203702</v>
      </c>
      <c r="F156" s="54" t="s">
        <v>1308</v>
      </c>
      <c r="G156" s="55" t="s">
        <v>1318</v>
      </c>
    </row>
    <row r="157" spans="4:7">
      <c r="D157" s="51" t="s">
        <v>1369</v>
      </c>
      <c r="E157" s="48">
        <v>42326.490104166667</v>
      </c>
      <c r="F157" s="47" t="s">
        <v>1300</v>
      </c>
      <c r="G157" s="47" t="s">
        <v>1294</v>
      </c>
    </row>
    <row r="158" spans="4:7">
      <c r="D158" s="51" t="s">
        <v>1370</v>
      </c>
      <c r="E158" s="48">
        <v>42326.504502314812</v>
      </c>
      <c r="F158" s="47" t="s">
        <v>1300</v>
      </c>
      <c r="G158" s="47" t="s">
        <v>1294</v>
      </c>
    </row>
    <row r="159" spans="4:7">
      <c r="D159" s="52" t="s">
        <v>1371</v>
      </c>
      <c r="E159" s="53">
        <v>42326.415451388886</v>
      </c>
      <c r="F159" s="54" t="s">
        <v>1308</v>
      </c>
      <c r="G159" s="55" t="s">
        <v>1318</v>
      </c>
    </row>
    <row r="160" spans="4:7">
      <c r="D160" s="52" t="s">
        <v>1372</v>
      </c>
      <c r="E160" s="53">
        <v>42326.480115740742</v>
      </c>
      <c r="F160" s="54" t="s">
        <v>1300</v>
      </c>
      <c r="G160" s="55" t="s">
        <v>1318</v>
      </c>
    </row>
    <row r="161" spans="1:7">
      <c r="D161" s="52" t="s">
        <v>1373</v>
      </c>
      <c r="E161" s="53">
        <v>42326.484282407408</v>
      </c>
      <c r="F161" s="54" t="s">
        <v>1308</v>
      </c>
      <c r="G161" s="55" t="s">
        <v>1318</v>
      </c>
    </row>
    <row r="162" spans="1:7">
      <c r="D162" s="52" t="s">
        <v>1374</v>
      </c>
      <c r="E162" s="53">
        <v>42326.484363425923</v>
      </c>
      <c r="F162" s="54" t="s">
        <v>1308</v>
      </c>
      <c r="G162" s="55" t="s">
        <v>1318</v>
      </c>
    </row>
    <row r="163" spans="1:7">
      <c r="D163" s="52" t="s">
        <v>1375</v>
      </c>
      <c r="E163" s="53">
        <v>42326.495196759257</v>
      </c>
      <c r="F163" s="54" t="s">
        <v>1308</v>
      </c>
      <c r="G163" s="55" t="s">
        <v>1318</v>
      </c>
    </row>
    <row r="164" spans="1:7">
      <c r="D164" s="52" t="s">
        <v>1376</v>
      </c>
      <c r="E164" s="53">
        <v>42326.499502314815</v>
      </c>
      <c r="F164" s="54" t="s">
        <v>1308</v>
      </c>
      <c r="G164" s="55" t="s">
        <v>1318</v>
      </c>
    </row>
    <row r="165" spans="1:7">
      <c r="D165" s="52" t="s">
        <v>1377</v>
      </c>
      <c r="E165" s="53">
        <v>42326.504444444443</v>
      </c>
      <c r="F165" s="54" t="s">
        <v>1308</v>
      </c>
      <c r="G165" s="55" t="s">
        <v>1318</v>
      </c>
    </row>
    <row r="166" spans="1:7">
      <c r="D166" s="52" t="s">
        <v>1378</v>
      </c>
      <c r="E166" s="53">
        <v>42326.507071759261</v>
      </c>
      <c r="F166" s="54" t="s">
        <v>1292</v>
      </c>
      <c r="G166" s="55" t="s">
        <v>1318</v>
      </c>
    </row>
    <row r="167" spans="1:7">
      <c r="D167" s="52" t="s">
        <v>1379</v>
      </c>
      <c r="E167" s="53">
        <v>42326.568842592591</v>
      </c>
      <c r="F167" s="54" t="s">
        <v>1308</v>
      </c>
      <c r="G167" s="55" t="s">
        <v>1318</v>
      </c>
    </row>
    <row r="168" spans="1:7">
      <c r="D168" s="52" t="s">
        <v>1380</v>
      </c>
      <c r="E168" s="53">
        <v>42326.592604166668</v>
      </c>
      <c r="F168" s="54" t="s">
        <v>1308</v>
      </c>
      <c r="G168" s="55" t="s">
        <v>1318</v>
      </c>
    </row>
    <row r="169" spans="1:7">
      <c r="D169" s="52" t="s">
        <v>1381</v>
      </c>
      <c r="E169" s="53">
        <v>42326.592847222222</v>
      </c>
      <c r="F169" s="54" t="s">
        <v>1308</v>
      </c>
      <c r="G169" s="55" t="s">
        <v>1318</v>
      </c>
    </row>
    <row r="170" spans="1:7">
      <c r="D170" s="52" t="s">
        <v>1382</v>
      </c>
      <c r="E170" s="53">
        <v>42326.592928240738</v>
      </c>
      <c r="F170" s="54" t="s">
        <v>1308</v>
      </c>
      <c r="G170" s="55" t="s">
        <v>1318</v>
      </c>
    </row>
    <row r="171" spans="1:7">
      <c r="D171" s="52" t="s">
        <v>1383</v>
      </c>
      <c r="E171" s="53">
        <v>42326.596412037034</v>
      </c>
      <c r="F171" s="54" t="s">
        <v>1308</v>
      </c>
      <c r="G171" s="55" t="s">
        <v>1318</v>
      </c>
    </row>
    <row r="172" spans="1:7">
      <c r="D172" s="52" t="s">
        <v>1384</v>
      </c>
      <c r="E172" s="53">
        <v>42326.604039351849</v>
      </c>
      <c r="F172" s="54" t="s">
        <v>1308</v>
      </c>
      <c r="G172" s="55" t="s">
        <v>1318</v>
      </c>
    </row>
    <row r="173" spans="1:7">
      <c r="A173" s="42" t="s">
        <v>581</v>
      </c>
      <c r="B173" s="42" t="s">
        <v>979</v>
      </c>
      <c r="D173" s="49" t="s">
        <v>581</v>
      </c>
      <c r="E173" s="44">
        <v>42326.604027777779</v>
      </c>
      <c r="F173" s="42" t="s">
        <v>1300</v>
      </c>
    </row>
    <row r="174" spans="1:7">
      <c r="D174" s="52" t="s">
        <v>1385</v>
      </c>
      <c r="E174" s="53">
        <v>42326.608055555553</v>
      </c>
      <c r="F174" s="54" t="s">
        <v>1308</v>
      </c>
      <c r="G174" s="55" t="s">
        <v>1318</v>
      </c>
    </row>
    <row r="175" spans="1:7">
      <c r="D175" s="52" t="s">
        <v>1386</v>
      </c>
      <c r="E175" s="53">
        <v>42326.621412037035</v>
      </c>
      <c r="F175" s="54" t="s">
        <v>1292</v>
      </c>
      <c r="G175" s="55" t="s">
        <v>1318</v>
      </c>
    </row>
    <row r="176" spans="1:7">
      <c r="D176" s="52" t="s">
        <v>1387</v>
      </c>
      <c r="E176" s="53">
        <v>42326.624421296299</v>
      </c>
      <c r="F176" s="54" t="s">
        <v>1308</v>
      </c>
      <c r="G176" s="55" t="s">
        <v>1318</v>
      </c>
    </row>
    <row r="177" spans="1:7">
      <c r="D177" s="52" t="s">
        <v>1388</v>
      </c>
      <c r="E177" s="53">
        <v>42326.634791666664</v>
      </c>
      <c r="F177" s="54" t="s">
        <v>1308</v>
      </c>
      <c r="G177" s="55" t="s">
        <v>1318</v>
      </c>
    </row>
    <row r="178" spans="1:7">
      <c r="A178" s="42" t="s">
        <v>582</v>
      </c>
      <c r="B178" s="42" t="s">
        <v>980</v>
      </c>
      <c r="D178" s="49" t="s">
        <v>582</v>
      </c>
      <c r="E178" s="44">
        <v>42326.651203703703</v>
      </c>
      <c r="F178" s="42" t="s">
        <v>1300</v>
      </c>
    </row>
    <row r="179" spans="1:7">
      <c r="D179" s="52" t="s">
        <v>1389</v>
      </c>
      <c r="E179" s="53">
        <v>42326.674861111111</v>
      </c>
      <c r="F179" s="54" t="s">
        <v>1308</v>
      </c>
      <c r="G179" s="55" t="s">
        <v>1318</v>
      </c>
    </row>
    <row r="180" spans="1:7">
      <c r="D180" s="52" t="s">
        <v>1390</v>
      </c>
      <c r="E180" s="53">
        <v>42326.733668981484</v>
      </c>
      <c r="F180" s="54" t="s">
        <v>1308</v>
      </c>
      <c r="G180" s="55" t="s">
        <v>1318</v>
      </c>
    </row>
    <row r="181" spans="1:7">
      <c r="D181" s="52" t="s">
        <v>1391</v>
      </c>
      <c r="E181" s="53">
        <v>42326.733726851853</v>
      </c>
      <c r="F181" s="54" t="s">
        <v>1308</v>
      </c>
      <c r="G181" s="55" t="s">
        <v>1318</v>
      </c>
    </row>
    <row r="182" spans="1:7">
      <c r="D182" s="52" t="s">
        <v>1392</v>
      </c>
      <c r="E182" s="53">
        <v>42326.733749999999</v>
      </c>
      <c r="F182" s="54" t="s">
        <v>1308</v>
      </c>
      <c r="G182" s="55" t="s">
        <v>1318</v>
      </c>
    </row>
    <row r="183" spans="1:7">
      <c r="D183" s="52" t="s">
        <v>1393</v>
      </c>
      <c r="E183" s="53">
        <v>42326.733761574076</v>
      </c>
      <c r="F183" s="54" t="s">
        <v>1308</v>
      </c>
      <c r="G183" s="55" t="s">
        <v>1318</v>
      </c>
    </row>
    <row r="184" spans="1:7">
      <c r="D184" s="52" t="s">
        <v>1394</v>
      </c>
      <c r="E184" s="53">
        <v>42326.733842592592</v>
      </c>
      <c r="F184" s="54" t="s">
        <v>1308</v>
      </c>
      <c r="G184" s="55" t="s">
        <v>1318</v>
      </c>
    </row>
    <row r="185" spans="1:7">
      <c r="D185" s="52" t="s">
        <v>1395</v>
      </c>
      <c r="E185" s="53">
        <v>42326.733935185184</v>
      </c>
      <c r="F185" s="54" t="s">
        <v>1308</v>
      </c>
      <c r="G185" s="55" t="s">
        <v>1318</v>
      </c>
    </row>
    <row r="186" spans="1:7">
      <c r="A186" s="42" t="s">
        <v>583</v>
      </c>
      <c r="B186" s="42" t="s">
        <v>986</v>
      </c>
      <c r="D186" s="49" t="s">
        <v>583</v>
      </c>
      <c r="E186" s="44">
        <v>42326.735185185185</v>
      </c>
      <c r="F186" s="42" t="s">
        <v>1292</v>
      </c>
    </row>
    <row r="187" spans="1:7">
      <c r="D187" s="52" t="s">
        <v>1396</v>
      </c>
      <c r="E187" s="53">
        <v>42326.750914351855</v>
      </c>
      <c r="F187" s="54" t="s">
        <v>1308</v>
      </c>
      <c r="G187" s="55" t="s">
        <v>1318</v>
      </c>
    </row>
    <row r="188" spans="1:7">
      <c r="A188" s="42" t="s">
        <v>584</v>
      </c>
      <c r="B188" s="42" t="s">
        <v>987</v>
      </c>
      <c r="D188" s="49" t="s">
        <v>584</v>
      </c>
      <c r="E188" s="44">
        <v>42326.81046296296</v>
      </c>
      <c r="F188" s="42" t="s">
        <v>1300</v>
      </c>
    </row>
    <row r="189" spans="1:7">
      <c r="D189" s="52" t="s">
        <v>1397</v>
      </c>
      <c r="E189" s="53">
        <v>42326.386319444442</v>
      </c>
      <c r="F189" s="54" t="s">
        <v>1308</v>
      </c>
      <c r="G189" s="55" t="s">
        <v>1320</v>
      </c>
    </row>
    <row r="190" spans="1:7">
      <c r="A190" s="42" t="s">
        <v>700</v>
      </c>
      <c r="B190" s="42" t="s">
        <v>974</v>
      </c>
      <c r="D190" s="49" t="s">
        <v>700</v>
      </c>
      <c r="E190" s="44">
        <v>42326.443807870368</v>
      </c>
      <c r="F190" s="42" t="s">
        <v>1300</v>
      </c>
    </row>
    <row r="191" spans="1:7">
      <c r="A191" s="42" t="s">
        <v>701</v>
      </c>
      <c r="B191" s="42" t="s">
        <v>975</v>
      </c>
      <c r="D191" s="49" t="s">
        <v>701</v>
      </c>
      <c r="E191" s="44">
        <v>42326.458136574074</v>
      </c>
      <c r="F191" s="42" t="s">
        <v>1300</v>
      </c>
    </row>
    <row r="192" spans="1:7">
      <c r="A192" s="42" t="s">
        <v>702</v>
      </c>
      <c r="B192" s="42" t="s">
        <v>976</v>
      </c>
      <c r="D192" s="49" t="s">
        <v>702</v>
      </c>
      <c r="E192" s="44">
        <v>42326.492800925924</v>
      </c>
      <c r="F192" s="42" t="s">
        <v>1300</v>
      </c>
    </row>
    <row r="193" spans="1:7">
      <c r="D193" s="52" t="s">
        <v>1398</v>
      </c>
      <c r="E193" s="53">
        <v>42326.518530092595</v>
      </c>
      <c r="F193" s="54" t="s">
        <v>1308</v>
      </c>
      <c r="G193" s="55" t="s">
        <v>1318</v>
      </c>
    </row>
    <row r="194" spans="1:7">
      <c r="A194" s="42" t="s">
        <v>703</v>
      </c>
      <c r="B194" s="42" t="s">
        <v>977</v>
      </c>
      <c r="D194" s="49" t="s">
        <v>703</v>
      </c>
      <c r="E194" s="44">
        <v>42326.525960648149</v>
      </c>
      <c r="F194" s="42" t="s">
        <v>1300</v>
      </c>
    </row>
    <row r="195" spans="1:7">
      <c r="A195" s="42" t="s">
        <v>704</v>
      </c>
      <c r="B195" s="42" t="s">
        <v>981</v>
      </c>
      <c r="D195" s="49" t="s">
        <v>704</v>
      </c>
      <c r="E195" s="44">
        <v>42326.657534722224</v>
      </c>
      <c r="F195" s="42" t="s">
        <v>1300</v>
      </c>
    </row>
    <row r="196" spans="1:7">
      <c r="A196" s="42" t="s">
        <v>705</v>
      </c>
      <c r="B196" s="42" t="s">
        <v>982</v>
      </c>
      <c r="D196" s="49" t="s">
        <v>705</v>
      </c>
      <c r="E196" s="44">
        <v>42326.667812500003</v>
      </c>
      <c r="F196" s="42" t="s">
        <v>1300</v>
      </c>
    </row>
    <row r="197" spans="1:7">
      <c r="A197" s="42" t="s">
        <v>706</v>
      </c>
      <c r="B197" s="42" t="s">
        <v>983</v>
      </c>
      <c r="D197" s="49" t="s">
        <v>706</v>
      </c>
      <c r="E197" s="44">
        <v>42326.676701388889</v>
      </c>
      <c r="F197" s="42" t="s">
        <v>1300</v>
      </c>
    </row>
    <row r="198" spans="1:7">
      <c r="A198" s="42" t="s">
        <v>707</v>
      </c>
      <c r="B198" s="42" t="s">
        <v>984</v>
      </c>
      <c r="D198" s="49" t="s">
        <v>707</v>
      </c>
      <c r="E198" s="44">
        <v>42326.682754629626</v>
      </c>
      <c r="F198" s="42" t="s">
        <v>1300</v>
      </c>
    </row>
    <row r="199" spans="1:7">
      <c r="A199" s="42" t="s">
        <v>708</v>
      </c>
      <c r="B199" s="42" t="s">
        <v>985</v>
      </c>
      <c r="D199" s="49" t="s">
        <v>708</v>
      </c>
      <c r="E199" s="44">
        <v>42326.687118055554</v>
      </c>
      <c r="F199" s="42" t="s">
        <v>1300</v>
      </c>
    </row>
    <row r="200" spans="1:7">
      <c r="D200" s="52" t="s">
        <v>1399</v>
      </c>
      <c r="E200" s="53">
        <v>42326.598587962966</v>
      </c>
      <c r="F200" s="54" t="s">
        <v>1308</v>
      </c>
      <c r="G200" s="55" t="s">
        <v>1318</v>
      </c>
    </row>
    <row r="201" spans="1:7">
      <c r="D201" s="52" t="s">
        <v>1400</v>
      </c>
      <c r="E201" s="53">
        <v>42326.602731481478</v>
      </c>
      <c r="F201" s="54" t="s">
        <v>1308</v>
      </c>
      <c r="G201" s="55" t="s">
        <v>1318</v>
      </c>
    </row>
    <row r="202" spans="1:7">
      <c r="D202" s="52" t="s">
        <v>1401</v>
      </c>
      <c r="E202" s="53">
        <v>42326.60297453704</v>
      </c>
      <c r="F202" s="54" t="s">
        <v>1308</v>
      </c>
      <c r="G202" s="55" t="s">
        <v>1318</v>
      </c>
    </row>
    <row r="203" spans="1:7" ht="18.75">
      <c r="A203" s="136" t="s">
        <v>1678</v>
      </c>
      <c r="B203" s="136"/>
      <c r="C203" s="136"/>
      <c r="D203" s="136"/>
      <c r="E203" s="136"/>
      <c r="F203" s="136"/>
      <c r="G203" s="136"/>
    </row>
    <row r="204" spans="1:7">
      <c r="D204" s="52" t="s">
        <v>1402</v>
      </c>
      <c r="E204" s="53">
        <v>42327.430277777778</v>
      </c>
      <c r="F204" s="54" t="s">
        <v>1308</v>
      </c>
      <c r="G204" s="55" t="s">
        <v>1318</v>
      </c>
    </row>
    <row r="205" spans="1:7">
      <c r="D205" s="52" t="s">
        <v>1403</v>
      </c>
      <c r="E205" s="53">
        <v>42327.468657407408</v>
      </c>
      <c r="F205" s="54" t="s">
        <v>1308</v>
      </c>
      <c r="G205" s="55" t="s">
        <v>1318</v>
      </c>
    </row>
    <row r="206" spans="1:7">
      <c r="A206" s="42" t="s">
        <v>720</v>
      </c>
      <c r="B206" s="42" t="s">
        <v>1000</v>
      </c>
      <c r="D206" s="49" t="s">
        <v>720</v>
      </c>
      <c r="E206" s="44">
        <v>42327.502245370371</v>
      </c>
      <c r="F206" s="42" t="s">
        <v>1300</v>
      </c>
    </row>
    <row r="207" spans="1:7">
      <c r="D207" s="52" t="s">
        <v>1404</v>
      </c>
      <c r="E207" s="53">
        <v>42327.647546296299</v>
      </c>
      <c r="F207" s="54" t="s">
        <v>1308</v>
      </c>
      <c r="G207" s="55"/>
    </row>
    <row r="208" spans="1:7">
      <c r="D208" s="52" t="s">
        <v>1405</v>
      </c>
      <c r="E208" s="53">
        <v>42327.754317129627</v>
      </c>
      <c r="F208" s="54" t="s">
        <v>1308</v>
      </c>
      <c r="G208" s="55"/>
    </row>
    <row r="209" spans="4:7">
      <c r="D209" s="52" t="s">
        <v>1406</v>
      </c>
      <c r="E209" s="53">
        <v>42327.768217592595</v>
      </c>
      <c r="F209" s="54" t="s">
        <v>1308</v>
      </c>
      <c r="G209" s="55"/>
    </row>
    <row r="210" spans="4:7">
      <c r="D210" s="52" t="s">
        <v>1407</v>
      </c>
      <c r="E210" s="53">
        <v>42327.775208333333</v>
      </c>
      <c r="F210" s="54" t="s">
        <v>1308</v>
      </c>
      <c r="G210" s="55"/>
    </row>
    <row r="211" spans="4:7">
      <c r="D211" s="52" t="s">
        <v>1408</v>
      </c>
      <c r="E211" s="53">
        <v>42327.785578703704</v>
      </c>
      <c r="F211" s="54" t="s">
        <v>1308</v>
      </c>
      <c r="G211" s="55"/>
    </row>
    <row r="212" spans="4:7">
      <c r="D212" s="52" t="s">
        <v>1409</v>
      </c>
      <c r="E212" s="53">
        <v>42327.796006944445</v>
      </c>
      <c r="F212" s="54" t="s">
        <v>1308</v>
      </c>
      <c r="G212" s="55"/>
    </row>
    <row r="213" spans="4:7">
      <c r="D213" s="52" t="s">
        <v>1410</v>
      </c>
      <c r="E213" s="53">
        <v>42327.809895833336</v>
      </c>
      <c r="F213" s="54" t="s">
        <v>1308</v>
      </c>
      <c r="G213" s="55"/>
    </row>
    <row r="214" spans="4:7">
      <c r="D214" s="52" t="s">
        <v>1411</v>
      </c>
      <c r="E214" s="53">
        <v>42327.816840277781</v>
      </c>
      <c r="F214" s="54" t="s">
        <v>1308</v>
      </c>
      <c r="G214" s="55"/>
    </row>
    <row r="215" spans="4:7">
      <c r="D215" s="52" t="s">
        <v>1412</v>
      </c>
      <c r="E215" s="53">
        <v>42327.841180555559</v>
      </c>
      <c r="F215" s="54" t="s">
        <v>1308</v>
      </c>
      <c r="G215" s="55"/>
    </row>
    <row r="216" spans="4:7">
      <c r="D216" s="52" t="s">
        <v>1413</v>
      </c>
      <c r="E216" s="53">
        <v>42327.848101851851</v>
      </c>
      <c r="F216" s="54" t="s">
        <v>1308</v>
      </c>
      <c r="G216" s="55"/>
    </row>
    <row r="217" spans="4:7">
      <c r="D217" s="52" t="s">
        <v>1414</v>
      </c>
      <c r="E217" s="53">
        <v>42327.861979166664</v>
      </c>
      <c r="F217" s="54" t="s">
        <v>1308</v>
      </c>
      <c r="G217" s="55"/>
    </row>
    <row r="218" spans="4:7">
      <c r="D218" s="52" t="s">
        <v>1415</v>
      </c>
      <c r="E218" s="53">
        <v>42327.868946759256</v>
      </c>
      <c r="F218" s="54" t="s">
        <v>1308</v>
      </c>
      <c r="G218" s="55"/>
    </row>
    <row r="219" spans="4:7">
      <c r="D219" s="52" t="s">
        <v>1416</v>
      </c>
      <c r="E219" s="53">
        <v>42327.879363425927</v>
      </c>
      <c r="F219" s="54" t="s">
        <v>1308</v>
      </c>
      <c r="G219" s="55"/>
    </row>
    <row r="220" spans="4:7">
      <c r="D220" s="52" t="s">
        <v>1417</v>
      </c>
      <c r="E220" s="53">
        <v>42327.893240740741</v>
      </c>
      <c r="F220" s="54" t="s">
        <v>1308</v>
      </c>
      <c r="G220" s="55"/>
    </row>
    <row r="221" spans="4:7">
      <c r="D221" s="52" t="s">
        <v>1418</v>
      </c>
      <c r="E221" s="53">
        <v>42327.900173611109</v>
      </c>
      <c r="F221" s="54" t="s">
        <v>1308</v>
      </c>
      <c r="G221" s="55"/>
    </row>
    <row r="222" spans="4:7">
      <c r="D222" s="52" t="s">
        <v>1419</v>
      </c>
      <c r="E222" s="53">
        <v>42327.914155092592</v>
      </c>
      <c r="F222" s="54" t="s">
        <v>1308</v>
      </c>
      <c r="G222" s="55"/>
    </row>
    <row r="223" spans="4:7">
      <c r="D223" s="52" t="s">
        <v>1420</v>
      </c>
      <c r="E223" s="53">
        <v>42327.921018518522</v>
      </c>
      <c r="F223" s="54" t="s">
        <v>1308</v>
      </c>
      <c r="G223" s="55"/>
    </row>
    <row r="224" spans="4:7">
      <c r="D224" s="52" t="s">
        <v>1421</v>
      </c>
      <c r="E224" s="53">
        <v>42327.931435185186</v>
      </c>
      <c r="F224" s="54" t="s">
        <v>1308</v>
      </c>
      <c r="G224" s="55"/>
    </row>
    <row r="225" spans="4:7">
      <c r="D225" s="52" t="s">
        <v>1422</v>
      </c>
      <c r="E225" s="53">
        <v>42327.941851851851</v>
      </c>
      <c r="F225" s="54" t="s">
        <v>1308</v>
      </c>
      <c r="G225" s="55"/>
    </row>
    <row r="226" spans="4:7">
      <c r="D226" s="52" t="s">
        <v>1423</v>
      </c>
      <c r="E226" s="53">
        <v>42327.955752314818</v>
      </c>
      <c r="F226" s="54" t="s">
        <v>1308</v>
      </c>
      <c r="G226" s="55"/>
    </row>
    <row r="227" spans="4:7">
      <c r="D227" s="52" t="s">
        <v>1424</v>
      </c>
      <c r="E227" s="53">
        <v>42327.962696759256</v>
      </c>
      <c r="F227" s="54" t="s">
        <v>1308</v>
      </c>
      <c r="G227" s="55"/>
    </row>
    <row r="228" spans="4:7">
      <c r="D228" s="52" t="s">
        <v>1425</v>
      </c>
      <c r="E228" s="53">
        <v>42327.973090277781</v>
      </c>
      <c r="F228" s="54" t="s">
        <v>1308</v>
      </c>
      <c r="G228" s="55"/>
    </row>
    <row r="229" spans="4:7">
      <c r="D229" s="52" t="s">
        <v>1426</v>
      </c>
      <c r="E229" s="53">
        <v>42327.983518518522</v>
      </c>
      <c r="F229" s="54" t="s">
        <v>1308</v>
      </c>
      <c r="G229" s="55"/>
    </row>
    <row r="230" spans="4:7">
      <c r="D230" s="52" t="s">
        <v>1427</v>
      </c>
      <c r="E230" s="53">
        <v>42327.993900462963</v>
      </c>
      <c r="F230" s="54" t="s">
        <v>1308</v>
      </c>
      <c r="G230" s="55"/>
    </row>
    <row r="231" spans="4:7">
      <c r="D231" s="52" t="s">
        <v>1428</v>
      </c>
      <c r="E231" s="53">
        <v>42327.434351851851</v>
      </c>
      <c r="F231" s="54" t="s">
        <v>1308</v>
      </c>
      <c r="G231" s="55"/>
    </row>
    <row r="232" spans="4:7">
      <c r="D232" s="52" t="s">
        <v>1429</v>
      </c>
      <c r="E232" s="53">
        <v>42327.441620370373</v>
      </c>
      <c r="F232" s="54" t="s">
        <v>1308</v>
      </c>
      <c r="G232" s="55"/>
    </row>
    <row r="233" spans="4:7">
      <c r="D233" s="52" t="s">
        <v>1430</v>
      </c>
      <c r="E233" s="53">
        <v>42327.455868055556</v>
      </c>
      <c r="F233" s="54" t="s">
        <v>1308</v>
      </c>
      <c r="G233" s="55"/>
    </row>
    <row r="234" spans="4:7">
      <c r="D234" s="52" t="s">
        <v>1431</v>
      </c>
      <c r="E234" s="53">
        <v>42327.462835648148</v>
      </c>
      <c r="F234" s="54" t="s">
        <v>1308</v>
      </c>
      <c r="G234" s="55"/>
    </row>
    <row r="235" spans="4:7">
      <c r="D235" s="52" t="s">
        <v>1432</v>
      </c>
      <c r="E235" s="53">
        <v>42327.473136574074</v>
      </c>
      <c r="F235" s="54" t="s">
        <v>1308</v>
      </c>
      <c r="G235" s="55"/>
    </row>
    <row r="236" spans="4:7">
      <c r="D236" s="52" t="s">
        <v>1433</v>
      </c>
      <c r="E236" s="53">
        <v>42327.483541666668</v>
      </c>
      <c r="F236" s="54" t="s">
        <v>1308</v>
      </c>
      <c r="G236" s="55"/>
    </row>
    <row r="237" spans="4:7">
      <c r="D237" s="52" t="s">
        <v>1434</v>
      </c>
      <c r="E237" s="53">
        <v>42327.494027777779</v>
      </c>
      <c r="F237" s="54" t="s">
        <v>1308</v>
      </c>
      <c r="G237" s="55"/>
    </row>
    <row r="238" spans="4:7">
      <c r="D238" s="52" t="s">
        <v>1435</v>
      </c>
      <c r="E238" s="53">
        <v>42327.507905092592</v>
      </c>
      <c r="F238" s="54" t="s">
        <v>1308</v>
      </c>
      <c r="G238" s="55"/>
    </row>
    <row r="239" spans="4:7">
      <c r="D239" s="52" t="s">
        <v>1436</v>
      </c>
      <c r="E239" s="53">
        <v>42327.518321759257</v>
      </c>
      <c r="F239" s="54" t="s">
        <v>1308</v>
      </c>
      <c r="G239" s="55"/>
    </row>
    <row r="240" spans="4:7">
      <c r="D240" s="52" t="s">
        <v>1437</v>
      </c>
      <c r="E240" s="53">
        <v>42327.525254629632</v>
      </c>
      <c r="F240" s="54" t="s">
        <v>1308</v>
      </c>
      <c r="G240" s="55"/>
    </row>
    <row r="241" spans="4:7">
      <c r="D241" s="52" t="s">
        <v>1438</v>
      </c>
      <c r="E241" s="53">
        <v>42327.539143518516</v>
      </c>
      <c r="F241" s="54" t="s">
        <v>1308</v>
      </c>
      <c r="G241" s="55"/>
    </row>
    <row r="242" spans="4:7">
      <c r="D242" s="52" t="s">
        <v>1439</v>
      </c>
      <c r="E242" s="53">
        <v>42327.549560185187</v>
      </c>
      <c r="F242" s="54" t="s">
        <v>1308</v>
      </c>
      <c r="G242" s="55"/>
    </row>
    <row r="243" spans="4:7">
      <c r="D243" s="52" t="s">
        <v>1440</v>
      </c>
      <c r="E243" s="53">
        <v>42327.563460648147</v>
      </c>
      <c r="F243" s="54" t="s">
        <v>1308</v>
      </c>
      <c r="G243" s="55"/>
    </row>
    <row r="244" spans="4:7">
      <c r="D244" s="52" t="s">
        <v>1441</v>
      </c>
      <c r="E244" s="53">
        <v>42327.577349537038</v>
      </c>
      <c r="F244" s="54" t="s">
        <v>1308</v>
      </c>
      <c r="G244" s="55"/>
    </row>
    <row r="245" spans="4:7">
      <c r="D245" s="52" t="s">
        <v>1442</v>
      </c>
      <c r="E245" s="53">
        <v>42327.587766203702</v>
      </c>
      <c r="F245" s="54" t="s">
        <v>1308</v>
      </c>
      <c r="G245" s="55"/>
    </row>
    <row r="246" spans="4:7">
      <c r="D246" s="52" t="s">
        <v>1443</v>
      </c>
      <c r="E246" s="53">
        <v>42327.59814814815</v>
      </c>
      <c r="F246" s="54" t="s">
        <v>1308</v>
      </c>
      <c r="G246" s="55"/>
    </row>
    <row r="247" spans="4:7">
      <c r="D247" s="52" t="s">
        <v>1444</v>
      </c>
      <c r="E247" s="53">
        <v>42327.608611111114</v>
      </c>
      <c r="F247" s="54" t="s">
        <v>1308</v>
      </c>
      <c r="G247" s="55"/>
    </row>
    <row r="248" spans="4:7">
      <c r="D248" s="52" t="s">
        <v>1445</v>
      </c>
      <c r="E248" s="53">
        <v>42327.622465277775</v>
      </c>
      <c r="F248" s="54" t="s">
        <v>1308</v>
      </c>
      <c r="G248" s="55"/>
    </row>
    <row r="249" spans="4:7">
      <c r="D249" s="52" t="s">
        <v>1446</v>
      </c>
      <c r="E249" s="53">
        <v>42327.62940972222</v>
      </c>
      <c r="F249" s="54" t="s">
        <v>1308</v>
      </c>
      <c r="G249" s="55"/>
    </row>
    <row r="250" spans="4:7">
      <c r="D250" s="52" t="s">
        <v>1447</v>
      </c>
      <c r="E250" s="53">
        <v>42327.646851851852</v>
      </c>
      <c r="F250" s="54" t="s">
        <v>1308</v>
      </c>
      <c r="G250" s="55"/>
    </row>
    <row r="251" spans="4:7">
      <c r="D251" s="52" t="s">
        <v>1448</v>
      </c>
      <c r="E251" s="53">
        <v>42327.667627314811</v>
      </c>
      <c r="F251" s="54" t="s">
        <v>1308</v>
      </c>
      <c r="G251" s="55"/>
    </row>
    <row r="252" spans="4:7">
      <c r="D252" s="52" t="s">
        <v>1449</v>
      </c>
      <c r="E252" s="53">
        <v>42327.684999999998</v>
      </c>
      <c r="F252" s="54" t="s">
        <v>1308</v>
      </c>
      <c r="G252" s="55"/>
    </row>
    <row r="253" spans="4:7">
      <c r="D253" s="52" t="s">
        <v>1450</v>
      </c>
      <c r="E253" s="53">
        <v>42327.69190972222</v>
      </c>
      <c r="F253" s="54" t="s">
        <v>1308</v>
      </c>
      <c r="G253" s="55"/>
    </row>
    <row r="254" spans="4:7">
      <c r="D254" s="52" t="s">
        <v>1451</v>
      </c>
      <c r="E254" s="53">
        <v>42327.702349537038</v>
      </c>
      <c r="F254" s="54" t="s">
        <v>1308</v>
      </c>
      <c r="G254" s="55"/>
    </row>
    <row r="255" spans="4:7">
      <c r="D255" s="52" t="s">
        <v>1452</v>
      </c>
      <c r="E255" s="53">
        <v>42327.723460648151</v>
      </c>
      <c r="F255" s="54" t="s">
        <v>1308</v>
      </c>
      <c r="G255" s="55"/>
    </row>
    <row r="256" spans="4:7">
      <c r="D256" s="52" t="s">
        <v>1453</v>
      </c>
      <c r="E256" s="53">
        <v>42327.740671296298</v>
      </c>
      <c r="F256" s="54" t="s">
        <v>1308</v>
      </c>
      <c r="G256" s="55"/>
    </row>
    <row r="257" spans="4:7">
      <c r="D257" s="52" t="s">
        <v>1454</v>
      </c>
      <c r="E257" s="53">
        <v>42327.754583333335</v>
      </c>
      <c r="F257" s="54" t="s">
        <v>1308</v>
      </c>
      <c r="G257" s="55"/>
    </row>
    <row r="258" spans="4:7">
      <c r="D258" s="52" t="s">
        <v>1455</v>
      </c>
      <c r="E258" s="53">
        <v>42327.768472222226</v>
      </c>
      <c r="F258" s="54" t="s">
        <v>1308</v>
      </c>
      <c r="G258" s="55"/>
    </row>
    <row r="259" spans="4:7">
      <c r="D259" s="52" t="s">
        <v>1456</v>
      </c>
      <c r="E259" s="53">
        <v>42327.775462962964</v>
      </c>
      <c r="F259" s="54" t="s">
        <v>1308</v>
      </c>
      <c r="G259" s="55"/>
    </row>
    <row r="260" spans="4:7">
      <c r="D260" s="52" t="s">
        <v>1457</v>
      </c>
      <c r="E260" s="53">
        <v>42327.785810185182</v>
      </c>
      <c r="F260" s="54" t="s">
        <v>1308</v>
      </c>
      <c r="G260" s="55"/>
    </row>
    <row r="261" spans="4:7">
      <c r="D261" s="52" t="s">
        <v>1458</v>
      </c>
      <c r="E261" s="53">
        <v>42327.796249999999</v>
      </c>
      <c r="F261" s="54" t="s">
        <v>1308</v>
      </c>
      <c r="G261" s="55"/>
    </row>
    <row r="262" spans="4:7">
      <c r="D262" s="52" t="s">
        <v>1459</v>
      </c>
      <c r="E262" s="53">
        <v>42327.810150462959</v>
      </c>
      <c r="F262" s="54" t="s">
        <v>1308</v>
      </c>
      <c r="G262" s="55"/>
    </row>
    <row r="263" spans="4:7">
      <c r="D263" s="52" t="s">
        <v>1460</v>
      </c>
      <c r="E263" s="53">
        <v>42327.817083333335</v>
      </c>
      <c r="F263" s="54" t="s">
        <v>1308</v>
      </c>
      <c r="G263" s="55"/>
    </row>
    <row r="264" spans="4:7">
      <c r="D264" s="52" t="s">
        <v>1461</v>
      </c>
      <c r="E264" s="53">
        <v>42327.841446759259</v>
      </c>
      <c r="F264" s="54" t="s">
        <v>1308</v>
      </c>
      <c r="G264" s="55"/>
    </row>
    <row r="265" spans="4:7">
      <c r="D265" s="52" t="s">
        <v>1462</v>
      </c>
      <c r="E265" s="53">
        <v>42327.848356481481</v>
      </c>
      <c r="F265" s="54" t="s">
        <v>1308</v>
      </c>
      <c r="G265" s="55"/>
    </row>
    <row r="266" spans="4:7">
      <c r="D266" s="52" t="s">
        <v>1463</v>
      </c>
      <c r="E266" s="53">
        <v>42327.862233796295</v>
      </c>
      <c r="F266" s="54" t="s">
        <v>1308</v>
      </c>
      <c r="G266" s="55"/>
    </row>
    <row r="267" spans="4:7">
      <c r="D267" s="52" t="s">
        <v>1464</v>
      </c>
      <c r="E267" s="53">
        <v>42327.869189814817</v>
      </c>
      <c r="F267" s="54" t="s">
        <v>1308</v>
      </c>
      <c r="G267" s="55"/>
    </row>
    <row r="268" spans="4:7">
      <c r="D268" s="52" t="s">
        <v>1465</v>
      </c>
      <c r="E268" s="53">
        <v>42327.879641203705</v>
      </c>
      <c r="F268" s="54" t="s">
        <v>1308</v>
      </c>
      <c r="G268" s="55"/>
    </row>
    <row r="269" spans="4:7">
      <c r="D269" s="52" t="s">
        <v>1466</v>
      </c>
      <c r="E269" s="53">
        <v>42327.893495370372</v>
      </c>
      <c r="F269" s="54" t="s">
        <v>1308</v>
      </c>
      <c r="G269" s="55"/>
    </row>
    <row r="270" spans="4:7">
      <c r="D270" s="52" t="s">
        <v>1467</v>
      </c>
      <c r="E270" s="53">
        <v>42327.90042824074</v>
      </c>
      <c r="F270" s="54" t="s">
        <v>1308</v>
      </c>
      <c r="G270" s="55"/>
    </row>
    <row r="271" spans="4:7">
      <c r="D271" s="52" t="s">
        <v>1468</v>
      </c>
      <c r="E271" s="53">
        <v>42327.914409722223</v>
      </c>
      <c r="F271" s="54" t="s">
        <v>1308</v>
      </c>
      <c r="G271" s="55"/>
    </row>
    <row r="272" spans="4:7">
      <c r="D272" s="52" t="s">
        <v>1469</v>
      </c>
      <c r="E272" s="53">
        <v>42327.921261574076</v>
      </c>
      <c r="F272" s="54" t="s">
        <v>1308</v>
      </c>
      <c r="G272" s="55"/>
    </row>
    <row r="273" spans="1:7">
      <c r="D273" s="52" t="s">
        <v>1470</v>
      </c>
      <c r="E273" s="53">
        <v>42327.93167824074</v>
      </c>
      <c r="F273" s="54" t="s">
        <v>1308</v>
      </c>
      <c r="G273" s="55"/>
    </row>
    <row r="274" spans="1:7">
      <c r="D274" s="52" t="s">
        <v>1471</v>
      </c>
      <c r="E274" s="53">
        <v>42327.942094907405</v>
      </c>
      <c r="F274" s="54" t="s">
        <v>1308</v>
      </c>
      <c r="G274" s="55"/>
    </row>
    <row r="275" spans="1:7">
      <c r="D275" s="52" t="s">
        <v>1472</v>
      </c>
      <c r="E275" s="53">
        <v>42327.956006944441</v>
      </c>
      <c r="F275" s="54" t="s">
        <v>1308</v>
      </c>
      <c r="G275" s="55"/>
    </row>
    <row r="276" spans="1:7">
      <c r="D276" s="52" t="s">
        <v>1473</v>
      </c>
      <c r="E276" s="53">
        <v>42327.962939814817</v>
      </c>
      <c r="F276" s="54" t="s">
        <v>1308</v>
      </c>
      <c r="G276" s="55"/>
    </row>
    <row r="277" spans="1:7">
      <c r="D277" s="52" t="s">
        <v>1474</v>
      </c>
      <c r="E277" s="53">
        <v>42327.973344907405</v>
      </c>
      <c r="F277" s="54" t="s">
        <v>1308</v>
      </c>
      <c r="G277" s="55"/>
    </row>
    <row r="278" spans="1:7">
      <c r="D278" s="52" t="s">
        <v>1475</v>
      </c>
      <c r="E278" s="53">
        <v>42327.983784722222</v>
      </c>
      <c r="F278" s="54" t="s">
        <v>1308</v>
      </c>
      <c r="G278" s="55"/>
    </row>
    <row r="279" spans="1:7">
      <c r="D279" s="52" t="s">
        <v>1476</v>
      </c>
      <c r="E279" s="53">
        <v>42327.994131944448</v>
      </c>
      <c r="F279" s="54" t="s">
        <v>1308</v>
      </c>
      <c r="G279" s="55"/>
    </row>
    <row r="280" spans="1:7">
      <c r="D280" s="52" t="s">
        <v>1477</v>
      </c>
      <c r="E280" s="53">
        <v>42327.427824074075</v>
      </c>
      <c r="F280" s="54" t="s">
        <v>1308</v>
      </c>
      <c r="G280" s="55"/>
    </row>
    <row r="281" spans="1:7">
      <c r="D281" s="52" t="s">
        <v>1478</v>
      </c>
      <c r="E281" s="53">
        <v>42327.427789351852</v>
      </c>
      <c r="F281" s="54" t="s">
        <v>1308</v>
      </c>
      <c r="G281" s="55"/>
    </row>
    <row r="282" spans="1:7">
      <c r="D282" s="52" t="s">
        <v>1479</v>
      </c>
      <c r="E282" s="53">
        <v>42327.427905092591</v>
      </c>
      <c r="F282" s="54" t="s">
        <v>1308</v>
      </c>
      <c r="G282" s="55"/>
    </row>
    <row r="283" spans="1:7">
      <c r="A283" s="42" t="s">
        <v>585</v>
      </c>
      <c r="B283" s="42" t="s">
        <v>989</v>
      </c>
      <c r="D283" s="49" t="s">
        <v>585</v>
      </c>
      <c r="E283" s="44">
        <v>42327.448078703703</v>
      </c>
      <c r="F283" s="42" t="s">
        <v>1300</v>
      </c>
    </row>
    <row r="284" spans="1:7">
      <c r="A284" s="42" t="s">
        <v>586</v>
      </c>
      <c r="B284" s="42" t="s">
        <v>990</v>
      </c>
      <c r="D284" s="49" t="s">
        <v>586</v>
      </c>
      <c r="E284" s="44">
        <v>42327.448101851849</v>
      </c>
      <c r="F284" s="42" t="s">
        <v>1300</v>
      </c>
    </row>
    <row r="285" spans="1:7">
      <c r="A285" s="42" t="s">
        <v>587</v>
      </c>
      <c r="B285" s="42" t="s">
        <v>991</v>
      </c>
      <c r="D285" s="49" t="s">
        <v>587</v>
      </c>
      <c r="E285" s="44">
        <v>42327.448125000003</v>
      </c>
      <c r="F285" s="42" t="s">
        <v>1300</v>
      </c>
    </row>
    <row r="286" spans="1:7">
      <c r="D286" s="52" t="s">
        <v>1480</v>
      </c>
      <c r="E286" s="53">
        <v>42327.449849537035</v>
      </c>
      <c r="F286" s="54" t="s">
        <v>1292</v>
      </c>
      <c r="G286" s="55" t="s">
        <v>1318</v>
      </c>
    </row>
    <row r="287" spans="1:7">
      <c r="A287" s="42" t="s">
        <v>588</v>
      </c>
      <c r="B287" s="42" t="s">
        <v>992</v>
      </c>
      <c r="D287" s="49" t="s">
        <v>588</v>
      </c>
      <c r="E287" s="44">
        <v>42327.46471064815</v>
      </c>
      <c r="F287" s="42" t="s">
        <v>1292</v>
      </c>
    </row>
    <row r="288" spans="1:7">
      <c r="A288" s="42" t="s">
        <v>589</v>
      </c>
      <c r="B288" s="42" t="s">
        <v>992</v>
      </c>
      <c r="D288" s="49" t="s">
        <v>589</v>
      </c>
      <c r="E288" s="44">
        <v>42327.464722222219</v>
      </c>
      <c r="F288" s="42" t="s">
        <v>1292</v>
      </c>
    </row>
    <row r="289" spans="1:7">
      <c r="A289" s="42" t="s">
        <v>590</v>
      </c>
      <c r="B289" s="42" t="s">
        <v>993</v>
      </c>
      <c r="D289" s="49" t="s">
        <v>590</v>
      </c>
      <c r="E289" s="44">
        <v>42327.464733796296</v>
      </c>
      <c r="F289" s="42" t="s">
        <v>1292</v>
      </c>
    </row>
    <row r="290" spans="1:7">
      <c r="A290" s="42" t="s">
        <v>591</v>
      </c>
      <c r="B290" s="42" t="s">
        <v>994</v>
      </c>
      <c r="D290" s="49" t="s">
        <v>591</v>
      </c>
      <c r="E290" s="44">
        <v>42327.464791666665</v>
      </c>
      <c r="F290" s="42" t="s">
        <v>1292</v>
      </c>
    </row>
    <row r="291" spans="1:7">
      <c r="A291" s="42" t="s">
        <v>592</v>
      </c>
      <c r="B291" s="42" t="s">
        <v>995</v>
      </c>
      <c r="D291" s="49" t="s">
        <v>592</v>
      </c>
      <c r="E291" s="44">
        <v>42327.468576388892</v>
      </c>
      <c r="F291" s="42" t="s">
        <v>1300</v>
      </c>
    </row>
    <row r="292" spans="1:7">
      <c r="A292" s="42" t="s">
        <v>593</v>
      </c>
      <c r="B292" s="42" t="s">
        <v>996</v>
      </c>
      <c r="D292" s="49" t="s">
        <v>593</v>
      </c>
      <c r="E292" s="44">
        <v>42327.482430555552</v>
      </c>
      <c r="F292" s="42" t="s">
        <v>1300</v>
      </c>
    </row>
    <row r="293" spans="1:7">
      <c r="A293" s="42" t="s">
        <v>594</v>
      </c>
      <c r="B293" s="42" t="s">
        <v>996</v>
      </c>
      <c r="D293" s="49" t="s">
        <v>594</v>
      </c>
      <c r="E293" s="44">
        <v>42327.482407407406</v>
      </c>
      <c r="F293" s="42" t="s">
        <v>1300</v>
      </c>
    </row>
    <row r="294" spans="1:7">
      <c r="A294" s="42" t="s">
        <v>595</v>
      </c>
      <c r="B294" s="42" t="s">
        <v>997</v>
      </c>
      <c r="D294" s="49" t="s">
        <v>595</v>
      </c>
      <c r="E294" s="44">
        <v>42327.482453703706</v>
      </c>
      <c r="F294" s="42" t="s">
        <v>1300</v>
      </c>
    </row>
    <row r="295" spans="1:7">
      <c r="A295" s="42" t="s">
        <v>596</v>
      </c>
      <c r="B295" s="42" t="s">
        <v>998</v>
      </c>
      <c r="D295" s="49" t="s">
        <v>596</v>
      </c>
      <c r="E295" s="44">
        <v>42327.482534722221</v>
      </c>
      <c r="F295" s="42" t="s">
        <v>1300</v>
      </c>
    </row>
    <row r="296" spans="1:7">
      <c r="A296" s="42" t="s">
        <v>597</v>
      </c>
      <c r="B296" s="42" t="s">
        <v>998</v>
      </c>
      <c r="D296" s="49" t="s">
        <v>597</v>
      </c>
      <c r="E296" s="44">
        <v>42327.482523148145</v>
      </c>
      <c r="F296" s="42" t="s">
        <v>1300</v>
      </c>
    </row>
    <row r="297" spans="1:7">
      <c r="A297" s="42" t="s">
        <v>598</v>
      </c>
      <c r="B297" s="42" t="s">
        <v>999</v>
      </c>
      <c r="D297" s="49" t="s">
        <v>598</v>
      </c>
      <c r="E297" s="44">
        <v>42327.487025462964</v>
      </c>
      <c r="F297" s="42" t="s">
        <v>1300</v>
      </c>
    </row>
    <row r="298" spans="1:7">
      <c r="A298" s="42" t="s">
        <v>599</v>
      </c>
      <c r="B298" s="42" t="s">
        <v>1001</v>
      </c>
      <c r="D298" s="49" t="s">
        <v>599</v>
      </c>
      <c r="E298" s="44">
        <v>42327.512418981481</v>
      </c>
      <c r="F298" s="42" t="s">
        <v>1300</v>
      </c>
    </row>
    <row r="299" spans="1:7">
      <c r="A299" s="42" t="s">
        <v>600</v>
      </c>
      <c r="B299" s="42" t="s">
        <v>1002</v>
      </c>
      <c r="D299" s="49" t="s">
        <v>600</v>
      </c>
      <c r="E299" s="44">
        <v>42327.528449074074</v>
      </c>
      <c r="F299" s="42" t="s">
        <v>1300</v>
      </c>
    </row>
    <row r="300" spans="1:7">
      <c r="A300" s="42" t="s">
        <v>601</v>
      </c>
      <c r="B300" s="42" t="s">
        <v>1002</v>
      </c>
      <c r="D300" s="49" t="s">
        <v>601</v>
      </c>
      <c r="E300" s="44">
        <v>42327.528425925928</v>
      </c>
      <c r="F300" s="42" t="s">
        <v>1300</v>
      </c>
    </row>
    <row r="301" spans="1:7">
      <c r="A301" s="42" t="s">
        <v>602</v>
      </c>
      <c r="B301" s="42" t="s">
        <v>1003</v>
      </c>
      <c r="D301" s="49" t="s">
        <v>602</v>
      </c>
      <c r="E301" s="44">
        <v>42327.528865740744</v>
      </c>
      <c r="F301" s="42" t="s">
        <v>1300</v>
      </c>
    </row>
    <row r="302" spans="1:7">
      <c r="D302" s="52" t="s">
        <v>1481</v>
      </c>
      <c r="E302" s="53">
        <v>42327.546770833331</v>
      </c>
      <c r="F302" s="54" t="s">
        <v>1308</v>
      </c>
      <c r="G302" s="55" t="s">
        <v>1318</v>
      </c>
    </row>
    <row r="303" spans="1:7">
      <c r="A303" s="42" t="s">
        <v>603</v>
      </c>
      <c r="B303" s="42" t="s">
        <v>1004</v>
      </c>
      <c r="D303" s="49" t="s">
        <v>603</v>
      </c>
      <c r="E303" s="44">
        <v>42327.546793981484</v>
      </c>
      <c r="F303" s="42" t="s">
        <v>1300</v>
      </c>
    </row>
    <row r="304" spans="1:7">
      <c r="A304" s="42" t="s">
        <v>604</v>
      </c>
      <c r="B304" s="42" t="s">
        <v>1005</v>
      </c>
      <c r="D304" s="49" t="s">
        <v>604</v>
      </c>
      <c r="E304" s="44">
        <v>42327.546875</v>
      </c>
      <c r="F304" s="42" t="s">
        <v>1300</v>
      </c>
    </row>
    <row r="305" spans="1:7">
      <c r="A305" s="42" t="s">
        <v>605</v>
      </c>
      <c r="B305" s="42" t="s">
        <v>1006</v>
      </c>
      <c r="D305" s="49" t="s">
        <v>605</v>
      </c>
      <c r="E305" s="44">
        <v>42327.547037037039</v>
      </c>
      <c r="F305" s="42" t="s">
        <v>1300</v>
      </c>
    </row>
    <row r="306" spans="1:7">
      <c r="A306" s="42" t="s">
        <v>606</v>
      </c>
      <c r="B306" s="42" t="s">
        <v>1007</v>
      </c>
      <c r="D306" s="49" t="s">
        <v>606</v>
      </c>
      <c r="E306" s="44">
        <v>42327.552928240744</v>
      </c>
      <c r="F306" s="42" t="s">
        <v>1300</v>
      </c>
    </row>
    <row r="307" spans="1:7">
      <c r="D307" s="52" t="s">
        <v>1482</v>
      </c>
      <c r="E307" s="53">
        <v>42327.605798611112</v>
      </c>
      <c r="F307" s="54" t="s">
        <v>1308</v>
      </c>
      <c r="G307" s="55" t="s">
        <v>1318</v>
      </c>
    </row>
    <row r="308" spans="1:7">
      <c r="A308" s="42" t="s">
        <v>607</v>
      </c>
      <c r="B308" s="42" t="s">
        <v>1009</v>
      </c>
      <c r="D308" s="49" t="s">
        <v>607</v>
      </c>
      <c r="E308" s="44">
        <v>42327.605775462966</v>
      </c>
      <c r="F308" s="42" t="s">
        <v>1300</v>
      </c>
    </row>
    <row r="309" spans="1:7">
      <c r="D309" s="52" t="s">
        <v>1483</v>
      </c>
      <c r="E309" s="53">
        <v>42327.605879629627</v>
      </c>
      <c r="F309" s="54" t="s">
        <v>1308</v>
      </c>
      <c r="G309" s="55" t="s">
        <v>1318</v>
      </c>
    </row>
    <row r="310" spans="1:7">
      <c r="D310" s="51" t="s">
        <v>1484</v>
      </c>
      <c r="E310" s="48">
        <v>42327.652638888889</v>
      </c>
      <c r="F310" s="47" t="s">
        <v>1292</v>
      </c>
      <c r="G310" s="47" t="s">
        <v>1294</v>
      </c>
    </row>
    <row r="311" spans="1:7">
      <c r="A311" s="42" t="s">
        <v>608</v>
      </c>
      <c r="B311" s="42" t="s">
        <v>1014</v>
      </c>
      <c r="D311" s="49" t="s">
        <v>608</v>
      </c>
      <c r="E311" s="44">
        <v>42327.703310185185</v>
      </c>
      <c r="F311" s="42" t="s">
        <v>1300</v>
      </c>
    </row>
    <row r="312" spans="1:7">
      <c r="D312" s="52" t="s">
        <v>1485</v>
      </c>
      <c r="E312" s="53">
        <v>42327.707696759258</v>
      </c>
      <c r="F312" s="54" t="s">
        <v>1308</v>
      </c>
      <c r="G312" s="55" t="s">
        <v>1318</v>
      </c>
    </row>
    <row r="313" spans="1:7">
      <c r="D313" s="52" t="s">
        <v>1486</v>
      </c>
      <c r="E313" s="53">
        <v>42327.707719907405</v>
      </c>
      <c r="F313" s="54" t="s">
        <v>1308</v>
      </c>
      <c r="G313" s="55" t="s">
        <v>1318</v>
      </c>
    </row>
    <row r="314" spans="1:7">
      <c r="A314" s="42" t="s">
        <v>609</v>
      </c>
      <c r="B314" s="42" t="s">
        <v>1015</v>
      </c>
      <c r="D314" s="49" t="s">
        <v>609</v>
      </c>
      <c r="E314" s="44">
        <v>42327.717233796298</v>
      </c>
      <c r="F314" s="42" t="s">
        <v>1300</v>
      </c>
    </row>
    <row r="315" spans="1:7">
      <c r="D315" s="52" t="s">
        <v>1487</v>
      </c>
      <c r="E315" s="53">
        <v>42327.73883101852</v>
      </c>
      <c r="F315" s="54" t="s">
        <v>1308</v>
      </c>
      <c r="G315" s="55" t="s">
        <v>1318</v>
      </c>
    </row>
    <row r="316" spans="1:7">
      <c r="D316" s="52" t="s">
        <v>1488</v>
      </c>
      <c r="E316" s="53">
        <v>42327.723182870373</v>
      </c>
      <c r="F316" s="54" t="s">
        <v>1308</v>
      </c>
      <c r="G316" s="55" t="s">
        <v>1318</v>
      </c>
    </row>
    <row r="317" spans="1:7">
      <c r="D317" s="51" t="s">
        <v>1489</v>
      </c>
      <c r="E317" s="48">
        <v>42327.723344907405</v>
      </c>
      <c r="F317" s="47" t="s">
        <v>1300</v>
      </c>
      <c r="G317" s="47" t="s">
        <v>1294</v>
      </c>
    </row>
    <row r="318" spans="1:7">
      <c r="A318" s="42" t="s">
        <v>610</v>
      </c>
      <c r="B318" s="42" t="s">
        <v>1016</v>
      </c>
      <c r="D318" s="49" t="s">
        <v>610</v>
      </c>
      <c r="E318" s="44">
        <v>42327.735532407409</v>
      </c>
      <c r="F318" s="42" t="s">
        <v>1300</v>
      </c>
    </row>
    <row r="319" spans="1:7">
      <c r="D319" s="52" t="s">
        <v>1490</v>
      </c>
      <c r="E319" s="53">
        <v>42327.73778935185</v>
      </c>
      <c r="F319" s="54" t="s">
        <v>1308</v>
      </c>
      <c r="G319" s="55" t="s">
        <v>1318</v>
      </c>
    </row>
    <row r="320" spans="1:7">
      <c r="D320" s="52" t="s">
        <v>1491</v>
      </c>
      <c r="E320" s="53">
        <v>42327.740520833337</v>
      </c>
      <c r="F320" s="54" t="s">
        <v>1308</v>
      </c>
      <c r="G320" s="55" t="s">
        <v>1318</v>
      </c>
    </row>
    <row r="321" spans="1:7">
      <c r="A321" s="42" t="s">
        <v>611</v>
      </c>
      <c r="B321" s="42" t="s">
        <v>1017</v>
      </c>
      <c r="D321" s="49" t="s">
        <v>611</v>
      </c>
      <c r="E321" s="44">
        <v>42327.742222222223</v>
      </c>
      <c r="F321" s="42" t="s">
        <v>1300</v>
      </c>
    </row>
    <row r="322" spans="1:7">
      <c r="A322" s="42" t="s">
        <v>612</v>
      </c>
      <c r="B322" s="42" t="s">
        <v>1018</v>
      </c>
      <c r="D322" s="49" t="s">
        <v>612</v>
      </c>
      <c r="E322" s="44">
        <v>42327.748680555553</v>
      </c>
      <c r="F322" s="42" t="s">
        <v>1292</v>
      </c>
    </row>
    <row r="323" spans="1:7">
      <c r="A323" s="42" t="s">
        <v>613</v>
      </c>
      <c r="B323" s="42" t="s">
        <v>1019</v>
      </c>
      <c r="D323" s="49" t="s">
        <v>613</v>
      </c>
      <c r="E323" s="44">
        <v>42327.752986111111</v>
      </c>
      <c r="F323" s="42" t="s">
        <v>1300</v>
      </c>
    </row>
    <row r="324" spans="1:7">
      <c r="D324" s="52" t="s">
        <v>1492</v>
      </c>
      <c r="E324" s="53">
        <v>42327.754444444443</v>
      </c>
      <c r="F324" s="54" t="s">
        <v>1308</v>
      </c>
      <c r="G324" s="55" t="s">
        <v>1318</v>
      </c>
    </row>
    <row r="325" spans="1:7">
      <c r="A325" s="42" t="s">
        <v>614</v>
      </c>
      <c r="B325" s="42" t="s">
        <v>1020</v>
      </c>
      <c r="D325" s="49" t="s">
        <v>614</v>
      </c>
      <c r="E325" s="44">
        <v>42327.759363425925</v>
      </c>
      <c r="F325" s="42" t="s">
        <v>1300</v>
      </c>
    </row>
    <row r="326" spans="1:7">
      <c r="A326" s="42" t="s">
        <v>615</v>
      </c>
      <c r="B326" s="42" t="s">
        <v>1021</v>
      </c>
      <c r="D326" s="49" t="s">
        <v>615</v>
      </c>
      <c r="E326" s="44">
        <v>42327.761678240742</v>
      </c>
      <c r="F326" s="42" t="s">
        <v>1300</v>
      </c>
    </row>
    <row r="327" spans="1:7">
      <c r="A327" s="42" t="s">
        <v>616</v>
      </c>
      <c r="B327" s="42" t="s">
        <v>1021</v>
      </c>
      <c r="D327" s="49" t="s">
        <v>616</v>
      </c>
      <c r="E327" s="44">
        <v>42327.761655092596</v>
      </c>
      <c r="F327" s="42" t="s">
        <v>1300</v>
      </c>
    </row>
    <row r="328" spans="1:7">
      <c r="A328" s="42" t="s">
        <v>617</v>
      </c>
      <c r="B328" s="42" t="s">
        <v>1022</v>
      </c>
      <c r="D328" s="49" t="s">
        <v>617</v>
      </c>
      <c r="E328" s="44">
        <v>42327.764699074076</v>
      </c>
      <c r="F328" s="42" t="s">
        <v>1300</v>
      </c>
    </row>
    <row r="329" spans="1:7">
      <c r="A329" s="42" t="s">
        <v>618</v>
      </c>
      <c r="B329" s="42" t="s">
        <v>1023</v>
      </c>
      <c r="D329" s="49" t="s">
        <v>618</v>
      </c>
      <c r="E329" s="44">
        <v>42327.7658912037</v>
      </c>
      <c r="F329" s="42" t="s">
        <v>1300</v>
      </c>
    </row>
    <row r="330" spans="1:7">
      <c r="A330" s="42" t="s">
        <v>619</v>
      </c>
      <c r="B330" s="42" t="s">
        <v>1024</v>
      </c>
      <c r="D330" s="49" t="s">
        <v>619</v>
      </c>
      <c r="E330" s="44">
        <v>42327.766493055555</v>
      </c>
      <c r="F330" s="42" t="s">
        <v>1300</v>
      </c>
    </row>
    <row r="331" spans="1:7">
      <c r="A331" s="42" t="s">
        <v>620</v>
      </c>
      <c r="B331" s="42" t="s">
        <v>1025</v>
      </c>
      <c r="D331" s="49" t="s">
        <v>620</v>
      </c>
      <c r="E331" s="44">
        <v>42327.767291666663</v>
      </c>
      <c r="F331" s="42" t="s">
        <v>1300</v>
      </c>
    </row>
    <row r="332" spans="1:7">
      <c r="A332" s="42" t="s">
        <v>621</v>
      </c>
      <c r="B332" s="42" t="s">
        <v>1026</v>
      </c>
      <c r="D332" s="49" t="s">
        <v>621</v>
      </c>
      <c r="E332" s="44">
        <v>42327.767685185187</v>
      </c>
      <c r="F332" s="42" t="s">
        <v>1300</v>
      </c>
    </row>
    <row r="333" spans="1:7">
      <c r="D333" s="52" t="s">
        <v>1493</v>
      </c>
      <c r="E333" s="53">
        <v>42327.76835648148</v>
      </c>
      <c r="F333" s="54" t="s">
        <v>1308</v>
      </c>
      <c r="G333" s="55"/>
    </row>
    <row r="334" spans="1:7">
      <c r="D334" s="52" t="s">
        <v>1494</v>
      </c>
      <c r="E334" s="53">
        <v>42327.775335648148</v>
      </c>
      <c r="F334" s="54" t="s">
        <v>1308</v>
      </c>
      <c r="G334" s="55"/>
    </row>
    <row r="335" spans="1:7">
      <c r="D335" s="52" t="s">
        <v>1495</v>
      </c>
      <c r="E335" s="53">
        <v>42327.785694444443</v>
      </c>
      <c r="F335" s="54" t="s">
        <v>1308</v>
      </c>
      <c r="G335" s="55"/>
    </row>
    <row r="336" spans="1:7">
      <c r="D336" s="52" t="s">
        <v>1496</v>
      </c>
      <c r="E336" s="53">
        <v>42327.796122685184</v>
      </c>
      <c r="F336" s="54" t="s">
        <v>1308</v>
      </c>
      <c r="G336" s="55"/>
    </row>
    <row r="337" spans="4:7">
      <c r="D337" s="52" t="s">
        <v>1497</v>
      </c>
      <c r="E337" s="53">
        <v>42327.810023148151</v>
      </c>
      <c r="F337" s="54" t="s">
        <v>1308</v>
      </c>
      <c r="G337" s="55"/>
    </row>
    <row r="338" spans="4:7">
      <c r="D338" s="52" t="s">
        <v>1498</v>
      </c>
      <c r="E338" s="53">
        <v>42327.816967592589</v>
      </c>
      <c r="F338" s="54" t="s">
        <v>1308</v>
      </c>
      <c r="G338" s="55"/>
    </row>
    <row r="339" spans="4:7">
      <c r="D339" s="52" t="s">
        <v>1499</v>
      </c>
      <c r="E339" s="53">
        <v>42327.841296296298</v>
      </c>
      <c r="F339" s="54" t="s">
        <v>1308</v>
      </c>
      <c r="G339" s="55"/>
    </row>
    <row r="340" spans="4:7">
      <c r="D340" s="52" t="s">
        <v>1500</v>
      </c>
      <c r="E340" s="53">
        <v>42327.848229166666</v>
      </c>
      <c r="F340" s="54" t="s">
        <v>1308</v>
      </c>
      <c r="G340" s="55"/>
    </row>
    <row r="341" spans="4:7">
      <c r="D341" s="52" t="s">
        <v>1501</v>
      </c>
      <c r="E341" s="53">
        <v>42327.862118055556</v>
      </c>
      <c r="F341" s="54" t="s">
        <v>1308</v>
      </c>
      <c r="G341" s="55"/>
    </row>
    <row r="342" spans="4:7">
      <c r="D342" s="52" t="s">
        <v>1502</v>
      </c>
      <c r="E342" s="53">
        <v>42327.869050925925</v>
      </c>
      <c r="F342" s="54" t="s">
        <v>1308</v>
      </c>
      <c r="G342" s="55"/>
    </row>
    <row r="343" spans="4:7">
      <c r="D343" s="52" t="s">
        <v>1503</v>
      </c>
      <c r="E343" s="53">
        <v>42327.879502314812</v>
      </c>
      <c r="F343" s="54" t="s">
        <v>1308</v>
      </c>
      <c r="G343" s="55"/>
    </row>
    <row r="344" spans="4:7">
      <c r="D344" s="52" t="s">
        <v>1504</v>
      </c>
      <c r="E344" s="53">
        <v>42327.893368055556</v>
      </c>
      <c r="F344" s="54" t="s">
        <v>1308</v>
      </c>
      <c r="G344" s="55"/>
    </row>
    <row r="345" spans="4:7">
      <c r="D345" s="52" t="s">
        <v>1505</v>
      </c>
      <c r="E345" s="53">
        <v>42327.900300925925</v>
      </c>
      <c r="F345" s="54" t="s">
        <v>1308</v>
      </c>
      <c r="G345" s="55"/>
    </row>
    <row r="346" spans="4:7">
      <c r="D346" s="52" t="s">
        <v>1506</v>
      </c>
      <c r="E346" s="53">
        <v>42327.914293981485</v>
      </c>
      <c r="F346" s="54" t="s">
        <v>1308</v>
      </c>
      <c r="G346" s="55"/>
    </row>
    <row r="347" spans="4:7">
      <c r="D347" s="52" t="s">
        <v>1507</v>
      </c>
      <c r="E347" s="53">
        <v>42327.92114583333</v>
      </c>
      <c r="F347" s="54" t="s">
        <v>1308</v>
      </c>
      <c r="G347" s="55"/>
    </row>
    <row r="348" spans="4:7">
      <c r="D348" s="52" t="s">
        <v>1508</v>
      </c>
      <c r="E348" s="53">
        <v>42327.931562500002</v>
      </c>
      <c r="F348" s="54" t="s">
        <v>1308</v>
      </c>
      <c r="G348" s="55"/>
    </row>
    <row r="349" spans="4:7">
      <c r="D349" s="52" t="s">
        <v>1509</v>
      </c>
      <c r="E349" s="53">
        <v>42327.941979166666</v>
      </c>
      <c r="F349" s="54" t="s">
        <v>1308</v>
      </c>
      <c r="G349" s="55"/>
    </row>
    <row r="350" spans="4:7">
      <c r="D350" s="52" t="s">
        <v>1510</v>
      </c>
      <c r="E350" s="53">
        <v>42327.955879629626</v>
      </c>
      <c r="F350" s="54" t="s">
        <v>1308</v>
      </c>
      <c r="G350" s="55"/>
    </row>
    <row r="351" spans="4:7">
      <c r="D351" s="52" t="s">
        <v>1511</v>
      </c>
      <c r="E351" s="53">
        <v>42327.962812500002</v>
      </c>
      <c r="F351" s="54" t="s">
        <v>1308</v>
      </c>
      <c r="G351" s="55"/>
    </row>
    <row r="352" spans="4:7">
      <c r="D352" s="52" t="s">
        <v>1512</v>
      </c>
      <c r="E352" s="53">
        <v>42327.973217592589</v>
      </c>
      <c r="F352" s="54" t="s">
        <v>1308</v>
      </c>
      <c r="G352" s="55"/>
    </row>
    <row r="353" spans="1:7">
      <c r="D353" s="52" t="s">
        <v>1513</v>
      </c>
      <c r="E353" s="53">
        <v>42327.983657407407</v>
      </c>
      <c r="F353" s="54" t="s">
        <v>1308</v>
      </c>
      <c r="G353" s="55"/>
    </row>
    <row r="354" spans="1:7">
      <c r="D354" s="52" t="s">
        <v>1514</v>
      </c>
      <c r="E354" s="53">
        <v>42327.994016203702</v>
      </c>
      <c r="F354" s="54" t="s">
        <v>1308</v>
      </c>
      <c r="G354" s="55"/>
    </row>
    <row r="355" spans="1:7">
      <c r="D355" s="52" t="s">
        <v>1515</v>
      </c>
      <c r="E355" s="53">
        <v>42327.55369212963</v>
      </c>
      <c r="F355" s="54" t="s">
        <v>1308</v>
      </c>
      <c r="G355" s="55"/>
    </row>
    <row r="356" spans="1:7">
      <c r="A356" s="42" t="s">
        <v>709</v>
      </c>
      <c r="B356" s="42" t="s">
        <v>1008</v>
      </c>
      <c r="D356" s="49" t="s">
        <v>709</v>
      </c>
      <c r="E356" s="44">
        <v>42327.566134259258</v>
      </c>
      <c r="F356" s="42" t="s">
        <v>1292</v>
      </c>
    </row>
    <row r="357" spans="1:7">
      <c r="D357" s="52" t="s">
        <v>1516</v>
      </c>
      <c r="E357" s="53">
        <v>42327.612233796295</v>
      </c>
      <c r="F357" s="54" t="s">
        <v>1308</v>
      </c>
      <c r="G357" s="55" t="s">
        <v>1320</v>
      </c>
    </row>
    <row r="358" spans="1:7">
      <c r="A358" s="42" t="s">
        <v>710</v>
      </c>
      <c r="B358" s="42" t="s">
        <v>1010</v>
      </c>
      <c r="D358" s="49" t="s">
        <v>710</v>
      </c>
      <c r="E358" s="44">
        <v>42327.616979166669</v>
      </c>
      <c r="F358" s="42" t="s">
        <v>1292</v>
      </c>
    </row>
    <row r="359" spans="1:7">
      <c r="A359" s="42" t="s">
        <v>711</v>
      </c>
      <c r="B359" s="42" t="s">
        <v>1011</v>
      </c>
      <c r="D359" s="49" t="s">
        <v>711</v>
      </c>
      <c r="E359" s="44">
        <v>42327.622511574074</v>
      </c>
      <c r="F359" s="42" t="s">
        <v>1292</v>
      </c>
    </row>
    <row r="360" spans="1:7">
      <c r="A360" s="42" t="s">
        <v>712</v>
      </c>
      <c r="B360" s="42" t="s">
        <v>1012</v>
      </c>
      <c r="D360" s="49" t="s">
        <v>712</v>
      </c>
      <c r="E360" s="44">
        <v>42327.642685185187</v>
      </c>
      <c r="F360" s="42" t="s">
        <v>1300</v>
      </c>
    </row>
    <row r="361" spans="1:7">
      <c r="A361" s="42" t="s">
        <v>713</v>
      </c>
      <c r="B361" s="42" t="s">
        <v>1013</v>
      </c>
      <c r="D361" s="49" t="s">
        <v>713</v>
      </c>
      <c r="E361" s="44">
        <v>42327.647511574076</v>
      </c>
      <c r="F361" s="42" t="s">
        <v>1300</v>
      </c>
    </row>
    <row r="362" spans="1:7">
      <c r="D362" s="52" t="s">
        <v>1517</v>
      </c>
      <c r="E362" s="53">
        <v>42327.724710648145</v>
      </c>
      <c r="F362" s="54" t="s">
        <v>1308</v>
      </c>
      <c r="G362" s="55" t="s">
        <v>1318</v>
      </c>
    </row>
    <row r="363" spans="1:7">
      <c r="D363" s="52" t="s">
        <v>1518</v>
      </c>
      <c r="E363" s="53">
        <v>42327.730462962965</v>
      </c>
      <c r="F363" s="54" t="s">
        <v>1308</v>
      </c>
      <c r="G363" s="55" t="s">
        <v>1318</v>
      </c>
    </row>
    <row r="364" spans="1:7">
      <c r="D364" s="52" t="s">
        <v>1519</v>
      </c>
      <c r="E364" s="53">
        <v>42327.429189814815</v>
      </c>
      <c r="F364" s="54" t="s">
        <v>1308</v>
      </c>
      <c r="G364" s="55" t="s">
        <v>1318</v>
      </c>
    </row>
    <row r="365" spans="1:7">
      <c r="D365" s="52" t="s">
        <v>1520</v>
      </c>
      <c r="E365" s="53">
        <v>42327.427685185183</v>
      </c>
      <c r="F365" s="54" t="s">
        <v>1308</v>
      </c>
      <c r="G365" s="55" t="s">
        <v>1318</v>
      </c>
    </row>
    <row r="366" spans="1:7">
      <c r="D366" s="52" t="s">
        <v>1521</v>
      </c>
      <c r="E366" s="53">
        <v>42327.43037037037</v>
      </c>
      <c r="F366" s="54" t="s">
        <v>1308</v>
      </c>
      <c r="G366" s="55" t="s">
        <v>1318</v>
      </c>
    </row>
    <row r="367" spans="1:7">
      <c r="D367" s="52" t="s">
        <v>1522</v>
      </c>
      <c r="E367" s="53">
        <v>42327.43041666667</v>
      </c>
      <c r="F367" s="54" t="s">
        <v>1308</v>
      </c>
      <c r="G367" s="55" t="s">
        <v>1318</v>
      </c>
    </row>
    <row r="368" spans="1:7">
      <c r="A368" s="42" t="s">
        <v>717</v>
      </c>
      <c r="B368" s="42" t="s">
        <v>988</v>
      </c>
      <c r="D368" s="49" t="s">
        <v>717</v>
      </c>
      <c r="E368" s="44">
        <v>42327.430543981478</v>
      </c>
      <c r="F368" s="42" t="s">
        <v>1300</v>
      </c>
    </row>
    <row r="369" spans="1:7">
      <c r="D369" s="52" t="s">
        <v>1523</v>
      </c>
      <c r="E369" s="53">
        <v>42327.477395833332</v>
      </c>
      <c r="F369" s="54" t="s">
        <v>1308</v>
      </c>
      <c r="G369" s="55"/>
    </row>
    <row r="370" spans="1:7">
      <c r="D370" s="52" t="s">
        <v>1524</v>
      </c>
      <c r="E370" s="53">
        <v>42327.482430555552</v>
      </c>
      <c r="F370" s="54" t="s">
        <v>1308</v>
      </c>
      <c r="G370" s="55"/>
    </row>
    <row r="371" spans="1:7">
      <c r="D371" s="52" t="s">
        <v>1525</v>
      </c>
      <c r="E371" s="53">
        <v>42327.502256944441</v>
      </c>
      <c r="F371" s="54" t="s">
        <v>1308</v>
      </c>
      <c r="G371" s="55"/>
    </row>
    <row r="372" spans="1:7">
      <c r="D372" s="52" t="s">
        <v>1526</v>
      </c>
      <c r="E372" s="53">
        <v>42327.502418981479</v>
      </c>
      <c r="F372" s="54" t="s">
        <v>1308</v>
      </c>
      <c r="G372" s="55"/>
    </row>
    <row r="373" spans="1:7">
      <c r="D373" s="52" t="s">
        <v>1527</v>
      </c>
      <c r="E373" s="53">
        <v>42327.525497685187</v>
      </c>
      <c r="F373" s="54" t="s">
        <v>1308</v>
      </c>
      <c r="G373" s="55"/>
    </row>
    <row r="374" spans="1:7">
      <c r="D374" s="52" t="s">
        <v>1528</v>
      </c>
      <c r="E374" s="53">
        <v>42327.671365740738</v>
      </c>
      <c r="F374" s="54" t="s">
        <v>1308</v>
      </c>
      <c r="G374" s="55"/>
    </row>
    <row r="375" spans="1:7">
      <c r="D375" s="52" t="s">
        <v>1529</v>
      </c>
      <c r="E375" s="53">
        <v>42327.714548611111</v>
      </c>
      <c r="F375" s="54" t="s">
        <v>1308</v>
      </c>
      <c r="G375" s="55"/>
    </row>
    <row r="376" spans="1:7">
      <c r="D376" s="52" t="s">
        <v>1530</v>
      </c>
      <c r="E376" s="53">
        <v>42327.714594907404</v>
      </c>
      <c r="F376" s="54" t="s">
        <v>1308</v>
      </c>
      <c r="G376" s="55"/>
    </row>
    <row r="377" spans="1:7">
      <c r="D377" s="52" t="s">
        <v>1531</v>
      </c>
      <c r="E377" s="53">
        <v>42327.714629629627</v>
      </c>
      <c r="F377" s="54" t="s">
        <v>1308</v>
      </c>
      <c r="G377" s="55"/>
    </row>
    <row r="378" spans="1:7">
      <c r="D378" s="52" t="s">
        <v>1532</v>
      </c>
      <c r="E378" s="53">
        <v>42327.745995370373</v>
      </c>
      <c r="F378" s="54" t="s">
        <v>1308</v>
      </c>
      <c r="G378" s="55"/>
    </row>
    <row r="379" spans="1:7">
      <c r="D379" s="52" t="s">
        <v>1533</v>
      </c>
      <c r="E379" s="53">
        <v>42327.746041666665</v>
      </c>
      <c r="F379" s="54" t="s">
        <v>1308</v>
      </c>
      <c r="G379" s="55"/>
    </row>
    <row r="380" spans="1:7">
      <c r="D380" s="52" t="s">
        <v>1534</v>
      </c>
      <c r="E380" s="53">
        <v>42327.746076388888</v>
      </c>
      <c r="F380" s="54" t="s">
        <v>1308</v>
      </c>
      <c r="G380" s="55"/>
    </row>
    <row r="381" spans="1:7">
      <c r="D381" s="52" t="s">
        <v>1535</v>
      </c>
      <c r="E381" s="53">
        <v>42327.800081018519</v>
      </c>
      <c r="F381" s="54" t="s">
        <v>1308</v>
      </c>
      <c r="G381" s="55"/>
    </row>
    <row r="382" spans="1:7">
      <c r="D382" s="52" t="s">
        <v>1536</v>
      </c>
      <c r="E382" s="53">
        <v>42327.816111111111</v>
      </c>
      <c r="F382" s="54" t="s">
        <v>1308</v>
      </c>
      <c r="G382" s="55"/>
    </row>
    <row r="383" spans="1:7" ht="18.75">
      <c r="A383" s="136" t="s">
        <v>1679</v>
      </c>
      <c r="B383" s="136"/>
      <c r="C383" s="136"/>
      <c r="D383" s="136"/>
      <c r="E383" s="136"/>
      <c r="F383" s="136"/>
      <c r="G383" s="136"/>
    </row>
    <row r="384" spans="1:7">
      <c r="D384" s="52" t="s">
        <v>1537</v>
      </c>
      <c r="E384" s="53">
        <v>42331.004340277781</v>
      </c>
      <c r="F384" s="54" t="s">
        <v>1308</v>
      </c>
      <c r="G384" s="55"/>
    </row>
    <row r="385" spans="4:7">
      <c r="D385" s="52" t="s">
        <v>1538</v>
      </c>
      <c r="E385" s="53">
        <v>42331.014756944445</v>
      </c>
      <c r="F385" s="54" t="s">
        <v>1308</v>
      </c>
      <c r="G385" s="55"/>
    </row>
    <row r="386" spans="4:7">
      <c r="D386" s="52" t="s">
        <v>1539</v>
      </c>
      <c r="E386" s="53">
        <v>42331.025185185186</v>
      </c>
      <c r="F386" s="54" t="s">
        <v>1308</v>
      </c>
      <c r="G386" s="55"/>
    </row>
    <row r="387" spans="4:7">
      <c r="D387" s="52" t="s">
        <v>1540</v>
      </c>
      <c r="E387" s="53">
        <v>42331.035590277781</v>
      </c>
      <c r="F387" s="54" t="s">
        <v>1308</v>
      </c>
      <c r="G387" s="55"/>
    </row>
    <row r="388" spans="4:7">
      <c r="D388" s="52" t="s">
        <v>1541</v>
      </c>
      <c r="E388" s="53">
        <v>42331.046041666668</v>
      </c>
      <c r="F388" s="54" t="s">
        <v>1308</v>
      </c>
      <c r="G388" s="55"/>
    </row>
    <row r="389" spans="4:7">
      <c r="D389" s="52" t="s">
        <v>1542</v>
      </c>
      <c r="E389" s="53">
        <v>42331.05641203704</v>
      </c>
      <c r="F389" s="54" t="s">
        <v>1308</v>
      </c>
      <c r="G389" s="55"/>
    </row>
    <row r="390" spans="4:7">
      <c r="D390" s="52" t="s">
        <v>1543</v>
      </c>
      <c r="E390" s="53">
        <v>42331.070300925923</v>
      </c>
      <c r="F390" s="54" t="s">
        <v>1308</v>
      </c>
      <c r="G390" s="55"/>
    </row>
    <row r="391" spans="4:7">
      <c r="D391" s="52" t="s">
        <v>1544</v>
      </c>
      <c r="E391" s="53">
        <v>42331.077245370368</v>
      </c>
      <c r="F391" s="54" t="s">
        <v>1308</v>
      </c>
      <c r="G391" s="55"/>
    </row>
    <row r="392" spans="4:7">
      <c r="D392" s="52" t="s">
        <v>1545</v>
      </c>
      <c r="E392" s="53">
        <v>42331.094606481478</v>
      </c>
      <c r="F392" s="54" t="s">
        <v>1308</v>
      </c>
      <c r="G392" s="55"/>
    </row>
    <row r="393" spans="4:7">
      <c r="D393" s="52" t="s">
        <v>1546</v>
      </c>
      <c r="E393" s="53">
        <v>42331.098101851851</v>
      </c>
      <c r="F393" s="54" t="s">
        <v>1308</v>
      </c>
      <c r="G393" s="55"/>
    </row>
    <row r="394" spans="4:7">
      <c r="D394" s="52" t="s">
        <v>1547</v>
      </c>
      <c r="E394" s="53">
        <v>42331.111967592595</v>
      </c>
      <c r="F394" s="54" t="s">
        <v>1308</v>
      </c>
      <c r="G394" s="55"/>
    </row>
    <row r="395" spans="4:7">
      <c r="D395" s="52" t="s">
        <v>1548</v>
      </c>
      <c r="E395" s="53">
        <v>42331.125879629632</v>
      </c>
      <c r="F395" s="54" t="s">
        <v>1308</v>
      </c>
      <c r="G395" s="55"/>
    </row>
    <row r="396" spans="4:7">
      <c r="D396" s="52" t="s">
        <v>1549</v>
      </c>
      <c r="E396" s="53">
        <v>42331.129340277781</v>
      </c>
      <c r="F396" s="54" t="s">
        <v>1308</v>
      </c>
      <c r="G396" s="55"/>
    </row>
    <row r="397" spans="4:7">
      <c r="D397" s="52" t="s">
        <v>1550</v>
      </c>
      <c r="E397" s="53">
        <v>42331.139745370368</v>
      </c>
      <c r="F397" s="54" t="s">
        <v>1308</v>
      </c>
      <c r="G397" s="55"/>
    </row>
    <row r="398" spans="4:7">
      <c r="D398" s="52" t="s">
        <v>1551</v>
      </c>
      <c r="E398" s="53">
        <v>42331.150173611109</v>
      </c>
      <c r="F398" s="54" t="s">
        <v>1308</v>
      </c>
      <c r="G398" s="55"/>
    </row>
    <row r="399" spans="4:7">
      <c r="D399" s="52" t="s">
        <v>1552</v>
      </c>
      <c r="E399" s="53">
        <v>42331.1640625</v>
      </c>
      <c r="F399" s="54" t="s">
        <v>1308</v>
      </c>
      <c r="G399" s="55"/>
    </row>
    <row r="400" spans="4:7">
      <c r="D400" s="52" t="s">
        <v>1553</v>
      </c>
      <c r="E400" s="53">
        <v>42331.174479166664</v>
      </c>
      <c r="F400" s="54" t="s">
        <v>1308</v>
      </c>
      <c r="G400" s="55"/>
    </row>
    <row r="401" spans="4:7">
      <c r="D401" s="52" t="s">
        <v>1554</v>
      </c>
      <c r="E401" s="53">
        <v>42331.184884259259</v>
      </c>
      <c r="F401" s="54" t="s">
        <v>1308</v>
      </c>
      <c r="G401" s="55"/>
    </row>
    <row r="402" spans="4:7">
      <c r="D402" s="52" t="s">
        <v>1555</v>
      </c>
      <c r="E402" s="53">
        <v>42331.191817129627</v>
      </c>
      <c r="F402" s="54" t="s">
        <v>1308</v>
      </c>
      <c r="G402" s="55"/>
    </row>
    <row r="403" spans="4:7">
      <c r="D403" s="52" t="s">
        <v>1556</v>
      </c>
      <c r="E403" s="53">
        <v>42331.209178240744</v>
      </c>
      <c r="F403" s="54" t="s">
        <v>1308</v>
      </c>
      <c r="G403" s="55"/>
    </row>
    <row r="404" spans="4:7">
      <c r="D404" s="52" t="s">
        <v>1557</v>
      </c>
      <c r="E404" s="53">
        <v>42331.21266203704</v>
      </c>
      <c r="F404" s="54" t="s">
        <v>1308</v>
      </c>
      <c r="G404" s="55"/>
    </row>
    <row r="405" spans="4:7">
      <c r="D405" s="52" t="s">
        <v>1558</v>
      </c>
      <c r="E405" s="53">
        <v>42331.230023148149</v>
      </c>
      <c r="F405" s="54" t="s">
        <v>1308</v>
      </c>
      <c r="G405" s="55"/>
    </row>
    <row r="406" spans="4:7">
      <c r="D406" s="52" t="s">
        <v>1559</v>
      </c>
      <c r="E406" s="53">
        <v>42331.237002314818</v>
      </c>
      <c r="F406" s="54" t="s">
        <v>1308</v>
      </c>
      <c r="G406" s="55"/>
    </row>
    <row r="407" spans="4:7">
      <c r="D407" s="52" t="s">
        <v>1560</v>
      </c>
      <c r="E407" s="53">
        <v>42331.243946759256</v>
      </c>
      <c r="F407" s="54" t="s">
        <v>1308</v>
      </c>
      <c r="G407" s="55"/>
    </row>
    <row r="408" spans="4:7">
      <c r="D408" s="52" t="s">
        <v>1561</v>
      </c>
      <c r="E408" s="53">
        <v>42331.254351851851</v>
      </c>
      <c r="F408" s="54" t="s">
        <v>1308</v>
      </c>
      <c r="G408" s="55"/>
    </row>
    <row r="409" spans="4:7">
      <c r="D409" s="52" t="s">
        <v>1562</v>
      </c>
      <c r="E409" s="53">
        <v>42331.264745370368</v>
      </c>
      <c r="F409" s="54" t="s">
        <v>1308</v>
      </c>
      <c r="G409" s="55"/>
    </row>
    <row r="410" spans="4:7">
      <c r="D410" s="52" t="s">
        <v>1563</v>
      </c>
      <c r="E410" s="53">
        <v>42331.292546296296</v>
      </c>
      <c r="F410" s="54" t="s">
        <v>1308</v>
      </c>
      <c r="G410" s="55"/>
    </row>
    <row r="411" spans="4:7">
      <c r="D411" s="52" t="s">
        <v>1564</v>
      </c>
      <c r="E411" s="53">
        <v>42331.309907407405</v>
      </c>
      <c r="F411" s="54" t="s">
        <v>1308</v>
      </c>
      <c r="G411" s="55"/>
    </row>
    <row r="412" spans="4:7">
      <c r="D412" s="52" t="s">
        <v>1565</v>
      </c>
      <c r="E412" s="53">
        <v>42331.320324074077</v>
      </c>
      <c r="F412" s="54" t="s">
        <v>1308</v>
      </c>
      <c r="G412" s="55"/>
    </row>
    <row r="413" spans="4:7">
      <c r="D413" s="52" t="s">
        <v>1566</v>
      </c>
      <c r="E413" s="53">
        <v>42331.327256944445</v>
      </c>
      <c r="F413" s="54" t="s">
        <v>1308</v>
      </c>
      <c r="G413" s="55"/>
    </row>
    <row r="414" spans="4:7">
      <c r="D414" s="52" t="s">
        <v>1567</v>
      </c>
      <c r="E414" s="53">
        <v>42331.341157407405</v>
      </c>
      <c r="F414" s="54" t="s">
        <v>1308</v>
      </c>
      <c r="G414" s="55"/>
    </row>
    <row r="415" spans="4:7">
      <c r="D415" s="52" t="s">
        <v>1568</v>
      </c>
      <c r="E415" s="53">
        <v>42331.351550925923</v>
      </c>
      <c r="F415" s="54" t="s">
        <v>1308</v>
      </c>
      <c r="G415" s="55"/>
    </row>
    <row r="416" spans="4:7">
      <c r="D416" s="52" t="s">
        <v>1569</v>
      </c>
      <c r="E416" s="53">
        <v>42331.358495370368</v>
      </c>
      <c r="F416" s="54" t="s">
        <v>1308</v>
      </c>
      <c r="G416" s="55"/>
    </row>
    <row r="417" spans="4:7">
      <c r="D417" s="52" t="s">
        <v>1570</v>
      </c>
      <c r="E417" s="53">
        <v>42331.36891203704</v>
      </c>
      <c r="F417" s="54" t="s">
        <v>1308</v>
      </c>
      <c r="G417" s="55"/>
    </row>
    <row r="418" spans="4:7">
      <c r="D418" s="52" t="s">
        <v>1571</v>
      </c>
      <c r="E418" s="53">
        <v>42331.393229166664</v>
      </c>
      <c r="F418" s="54" t="s">
        <v>1308</v>
      </c>
      <c r="G418" s="55"/>
    </row>
    <row r="419" spans="4:7">
      <c r="D419" s="52" t="s">
        <v>1572</v>
      </c>
      <c r="E419" s="53">
        <v>42331.403622685182</v>
      </c>
      <c r="F419" s="54" t="s">
        <v>1308</v>
      </c>
      <c r="G419" s="55"/>
    </row>
    <row r="420" spans="4:7">
      <c r="D420" s="52" t="s">
        <v>1573</v>
      </c>
      <c r="E420" s="53">
        <v>42331.414942129632</v>
      </c>
      <c r="F420" s="54" t="s">
        <v>1308</v>
      </c>
      <c r="G420" s="55"/>
    </row>
    <row r="421" spans="4:7">
      <c r="D421" s="52" t="s">
        <v>1574</v>
      </c>
      <c r="E421" s="53">
        <v>42331.668217592596</v>
      </c>
      <c r="F421" s="54" t="s">
        <v>1308</v>
      </c>
      <c r="G421" s="55"/>
    </row>
    <row r="422" spans="4:7">
      <c r="D422" s="52" t="s">
        <v>1575</v>
      </c>
      <c r="E422" s="53">
        <v>42331.427905092591</v>
      </c>
      <c r="F422" s="54" t="s">
        <v>1308</v>
      </c>
      <c r="G422" s="55"/>
    </row>
    <row r="423" spans="4:7">
      <c r="D423" s="52" t="s">
        <v>1576</v>
      </c>
      <c r="E423" s="53">
        <v>42331.431423611109</v>
      </c>
      <c r="F423" s="54" t="s">
        <v>1308</v>
      </c>
      <c r="G423" s="55"/>
    </row>
    <row r="424" spans="4:7">
      <c r="D424" s="52" t="s">
        <v>1577</v>
      </c>
      <c r="E424" s="53">
        <v>42331.441874999997</v>
      </c>
      <c r="F424" s="54" t="s">
        <v>1308</v>
      </c>
      <c r="G424" s="55"/>
    </row>
    <row r="425" spans="4:7">
      <c r="D425" s="52" t="s">
        <v>1578</v>
      </c>
      <c r="E425" s="53">
        <v>42331.455671296295</v>
      </c>
      <c r="F425" s="54" t="s">
        <v>1308</v>
      </c>
      <c r="G425" s="55"/>
    </row>
    <row r="426" spans="4:7">
      <c r="D426" s="52" t="s">
        <v>1579</v>
      </c>
      <c r="E426" s="53">
        <v>42331.469560185185</v>
      </c>
      <c r="F426" s="54" t="s">
        <v>1308</v>
      </c>
      <c r="G426" s="55"/>
    </row>
    <row r="427" spans="4:7">
      <c r="D427" s="52" t="s">
        <v>1580</v>
      </c>
      <c r="E427" s="53">
        <v>42331.486967592595</v>
      </c>
      <c r="F427" s="54" t="s">
        <v>1308</v>
      </c>
      <c r="G427" s="55"/>
    </row>
    <row r="428" spans="4:7">
      <c r="D428" s="52" t="s">
        <v>1581</v>
      </c>
      <c r="E428" s="53">
        <v>42331.525150462963</v>
      </c>
      <c r="F428" s="54" t="s">
        <v>1308</v>
      </c>
      <c r="G428" s="55"/>
    </row>
    <row r="429" spans="4:7">
      <c r="D429" s="52" t="s">
        <v>1582</v>
      </c>
      <c r="E429" s="53">
        <v>42331.535601851851</v>
      </c>
      <c r="F429" s="54" t="s">
        <v>1308</v>
      </c>
      <c r="G429" s="55"/>
    </row>
    <row r="430" spans="4:7">
      <c r="D430" s="52" t="s">
        <v>1583</v>
      </c>
      <c r="E430" s="53">
        <v>42331.556435185186</v>
      </c>
      <c r="F430" s="54" t="s">
        <v>1308</v>
      </c>
      <c r="G430" s="55"/>
    </row>
    <row r="431" spans="4:7">
      <c r="D431" s="52" t="s">
        <v>1584</v>
      </c>
      <c r="E431" s="53">
        <v>42331.567395833335</v>
      </c>
      <c r="F431" s="54" t="s">
        <v>1308</v>
      </c>
      <c r="G431" s="55"/>
    </row>
    <row r="432" spans="4:7">
      <c r="D432" s="52" t="s">
        <v>1585</v>
      </c>
      <c r="E432" s="53">
        <v>42331.6016087963</v>
      </c>
      <c r="F432" s="54" t="s">
        <v>1308</v>
      </c>
      <c r="G432" s="55"/>
    </row>
    <row r="433" spans="4:7">
      <c r="D433" s="52" t="s">
        <v>1586</v>
      </c>
      <c r="E433" s="53">
        <v>42331.609293981484</v>
      </c>
      <c r="F433" s="54" t="s">
        <v>1308</v>
      </c>
      <c r="G433" s="55"/>
    </row>
    <row r="434" spans="4:7">
      <c r="D434" s="52" t="s">
        <v>1587</v>
      </c>
      <c r="E434" s="53">
        <v>42331.618946759256</v>
      </c>
      <c r="F434" s="54" t="s">
        <v>1308</v>
      </c>
      <c r="G434" s="55"/>
    </row>
    <row r="435" spans="4:7">
      <c r="D435" s="52" t="s">
        <v>1588</v>
      </c>
      <c r="E435" s="53">
        <v>42331.629942129628</v>
      </c>
      <c r="F435" s="54" t="s">
        <v>1308</v>
      </c>
      <c r="G435" s="55"/>
    </row>
    <row r="436" spans="4:7">
      <c r="D436" s="52" t="s">
        <v>1589</v>
      </c>
      <c r="E436" s="53">
        <v>42331.639953703707</v>
      </c>
      <c r="F436" s="54" t="s">
        <v>1308</v>
      </c>
      <c r="G436" s="55"/>
    </row>
    <row r="437" spans="4:7">
      <c r="D437" s="52" t="s">
        <v>1590</v>
      </c>
      <c r="E437" s="53">
        <v>42331.662037037036</v>
      </c>
      <c r="F437" s="54" t="s">
        <v>1308</v>
      </c>
      <c r="G437" s="55"/>
    </row>
    <row r="438" spans="4:7">
      <c r="D438" s="52" t="s">
        <v>1591</v>
      </c>
      <c r="E438" s="53">
        <v>42331.677939814814</v>
      </c>
      <c r="F438" s="54" t="s">
        <v>1308</v>
      </c>
      <c r="G438" s="55"/>
    </row>
    <row r="439" spans="4:7">
      <c r="D439" s="52" t="s">
        <v>1592</v>
      </c>
      <c r="E439" s="53">
        <v>42331.68005787037</v>
      </c>
      <c r="F439" s="54" t="s">
        <v>1308</v>
      </c>
      <c r="G439" s="55"/>
    </row>
    <row r="440" spans="4:7">
      <c r="D440" s="52" t="s">
        <v>1593</v>
      </c>
      <c r="E440" s="53">
        <v>42331.68141203704</v>
      </c>
      <c r="F440" s="54" t="s">
        <v>1308</v>
      </c>
      <c r="G440" s="55"/>
    </row>
    <row r="441" spans="4:7">
      <c r="D441" s="52" t="s">
        <v>1594</v>
      </c>
      <c r="E441" s="53">
        <v>42331.690428240741</v>
      </c>
      <c r="F441" s="54" t="s">
        <v>1308</v>
      </c>
      <c r="G441" s="55"/>
    </row>
    <row r="442" spans="4:7">
      <c r="D442" s="52" t="s">
        <v>1595</v>
      </c>
      <c r="E442" s="53">
        <v>42331.695335648146</v>
      </c>
      <c r="F442" s="54" t="s">
        <v>1308</v>
      </c>
      <c r="G442" s="55"/>
    </row>
    <row r="443" spans="4:7">
      <c r="D443" s="52" t="s">
        <v>1596</v>
      </c>
      <c r="E443" s="53">
        <v>42331.700844907406</v>
      </c>
      <c r="F443" s="54" t="s">
        <v>1308</v>
      </c>
      <c r="G443" s="55"/>
    </row>
    <row r="444" spans="4:7">
      <c r="D444" s="52" t="s">
        <v>1597</v>
      </c>
      <c r="E444" s="53">
        <v>42331.702256944445</v>
      </c>
      <c r="F444" s="54" t="s">
        <v>1308</v>
      </c>
      <c r="G444" s="55"/>
    </row>
    <row r="445" spans="4:7">
      <c r="D445" s="52" t="s">
        <v>1598</v>
      </c>
      <c r="E445" s="53">
        <v>42331.711261574077</v>
      </c>
      <c r="F445" s="54" t="s">
        <v>1308</v>
      </c>
      <c r="G445" s="55"/>
    </row>
    <row r="446" spans="4:7">
      <c r="D446" s="52" t="s">
        <v>1599</v>
      </c>
      <c r="E446" s="53">
        <v>42331.721701388888</v>
      </c>
      <c r="F446" s="54" t="s">
        <v>1308</v>
      </c>
      <c r="G446" s="55"/>
    </row>
    <row r="447" spans="4:7">
      <c r="D447" s="52" t="s">
        <v>1600</v>
      </c>
      <c r="E447" s="53">
        <v>42331.723124999997</v>
      </c>
      <c r="F447" s="54" t="s">
        <v>1308</v>
      </c>
      <c r="G447" s="55"/>
    </row>
    <row r="448" spans="4:7">
      <c r="D448" s="52" t="s">
        <v>1601</v>
      </c>
      <c r="E448" s="53">
        <v>42331.732210648152</v>
      </c>
      <c r="F448" s="54" t="s">
        <v>1308</v>
      </c>
      <c r="G448" s="55"/>
    </row>
    <row r="449" spans="4:7">
      <c r="D449" s="52" t="s">
        <v>1602</v>
      </c>
      <c r="E449" s="53">
        <v>42331.737002314818</v>
      </c>
      <c r="F449" s="54" t="s">
        <v>1308</v>
      </c>
      <c r="G449" s="55"/>
    </row>
    <row r="450" spans="4:7">
      <c r="D450" s="52" t="s">
        <v>1603</v>
      </c>
      <c r="E450" s="53">
        <v>42331.742465277777</v>
      </c>
      <c r="F450" s="54" t="s">
        <v>1308</v>
      </c>
      <c r="G450" s="55"/>
    </row>
    <row r="451" spans="4:7">
      <c r="D451" s="52" t="s">
        <v>1604</v>
      </c>
      <c r="E451" s="53">
        <v>42331.743946759256</v>
      </c>
      <c r="F451" s="54" t="s">
        <v>1308</v>
      </c>
      <c r="G451" s="55"/>
    </row>
    <row r="452" spans="4:7">
      <c r="D452" s="52" t="s">
        <v>1605</v>
      </c>
      <c r="E452" s="53">
        <v>42331.752939814818</v>
      </c>
      <c r="F452" s="54" t="s">
        <v>1308</v>
      </c>
      <c r="G452" s="55"/>
    </row>
    <row r="453" spans="4:7">
      <c r="D453" s="52" t="s">
        <v>1606</v>
      </c>
      <c r="E453" s="53">
        <v>42331.754305555558</v>
      </c>
      <c r="F453" s="54" t="s">
        <v>1308</v>
      </c>
      <c r="G453" s="55"/>
    </row>
    <row r="454" spans="4:7">
      <c r="D454" s="52" t="s">
        <v>1607</v>
      </c>
      <c r="E454" s="53">
        <v>42331.763344907406</v>
      </c>
      <c r="F454" s="54" t="s">
        <v>1308</v>
      </c>
      <c r="G454" s="55"/>
    </row>
    <row r="455" spans="4:7">
      <c r="D455" s="52" t="s">
        <v>1608</v>
      </c>
      <c r="E455" s="53">
        <v>42331.764756944445</v>
      </c>
      <c r="F455" s="54" t="s">
        <v>1308</v>
      </c>
      <c r="G455" s="55"/>
    </row>
    <row r="456" spans="4:7">
      <c r="D456" s="52" t="s">
        <v>1609</v>
      </c>
      <c r="E456" s="53">
        <v>42331.773796296293</v>
      </c>
      <c r="F456" s="54" t="s">
        <v>1308</v>
      </c>
      <c r="G456" s="55"/>
    </row>
    <row r="457" spans="4:7">
      <c r="D457" s="52" t="s">
        <v>1610</v>
      </c>
      <c r="E457" s="53">
        <v>42331.775150462963</v>
      </c>
      <c r="F457" s="54" t="s">
        <v>1308</v>
      </c>
      <c r="G457" s="55"/>
    </row>
    <row r="458" spans="4:7">
      <c r="D458" s="52" t="s">
        <v>1611</v>
      </c>
      <c r="E458" s="53">
        <v>42331.784178240741</v>
      </c>
      <c r="F458" s="54" t="s">
        <v>1308</v>
      </c>
      <c r="G458" s="55"/>
    </row>
    <row r="459" spans="4:7">
      <c r="D459" s="52" t="s">
        <v>1612</v>
      </c>
      <c r="E459" s="53">
        <v>42331.785578703704</v>
      </c>
      <c r="F459" s="54" t="s">
        <v>1308</v>
      </c>
      <c r="G459" s="55"/>
    </row>
    <row r="460" spans="4:7">
      <c r="D460" s="52" t="s">
        <v>1613</v>
      </c>
      <c r="E460" s="53">
        <v>42331.794664351852</v>
      </c>
      <c r="F460" s="54" t="s">
        <v>1308</v>
      </c>
      <c r="G460" s="55"/>
    </row>
    <row r="461" spans="4:7">
      <c r="D461" s="52" t="s">
        <v>1614</v>
      </c>
      <c r="E461" s="53">
        <v>42331.805011574077</v>
      </c>
      <c r="F461" s="54" t="s">
        <v>1308</v>
      </c>
      <c r="G461" s="55"/>
    </row>
    <row r="462" spans="4:7">
      <c r="D462" s="52" t="s">
        <v>1615</v>
      </c>
      <c r="E462" s="53">
        <v>42331.806423611109</v>
      </c>
      <c r="F462" s="54" t="s">
        <v>1308</v>
      </c>
      <c r="G462" s="55"/>
    </row>
    <row r="463" spans="4:7">
      <c r="D463" s="52" t="s">
        <v>1616</v>
      </c>
      <c r="E463" s="53">
        <v>42331.815428240741</v>
      </c>
      <c r="F463" s="54" t="s">
        <v>1308</v>
      </c>
      <c r="G463" s="55"/>
    </row>
    <row r="464" spans="4:7">
      <c r="D464" s="52" t="s">
        <v>1617</v>
      </c>
      <c r="E464" s="53">
        <v>42331.816828703704</v>
      </c>
      <c r="F464" s="54" t="s">
        <v>1308</v>
      </c>
      <c r="G464" s="55"/>
    </row>
    <row r="465" spans="4:7">
      <c r="D465" s="52" t="s">
        <v>1618</v>
      </c>
      <c r="E465" s="53">
        <v>42331.825856481482</v>
      </c>
      <c r="F465" s="54" t="s">
        <v>1308</v>
      </c>
      <c r="G465" s="55"/>
    </row>
    <row r="466" spans="4:7">
      <c r="D466" s="52" t="s">
        <v>1619</v>
      </c>
      <c r="E466" s="53">
        <v>42331.830717592595</v>
      </c>
      <c r="F466" s="54" t="s">
        <v>1308</v>
      </c>
      <c r="G466" s="55"/>
    </row>
    <row r="467" spans="4:7">
      <c r="D467" s="52" t="s">
        <v>1620</v>
      </c>
      <c r="E467" s="53">
        <v>42331.836782407408</v>
      </c>
      <c r="F467" s="54" t="s">
        <v>1308</v>
      </c>
      <c r="G467" s="55"/>
    </row>
    <row r="468" spans="4:7">
      <c r="D468" s="52" t="s">
        <v>1621</v>
      </c>
      <c r="E468" s="53">
        <v>42331.844618055555</v>
      </c>
      <c r="F468" s="54" t="s">
        <v>1308</v>
      </c>
      <c r="G468" s="55"/>
    </row>
    <row r="469" spans="4:7">
      <c r="D469" s="52" t="s">
        <v>1622</v>
      </c>
      <c r="E469" s="53">
        <v>42331.848090277781</v>
      </c>
      <c r="F469" s="54" t="s">
        <v>1308</v>
      </c>
      <c r="G469" s="55"/>
    </row>
    <row r="470" spans="4:7">
      <c r="D470" s="52" t="s">
        <v>1623</v>
      </c>
      <c r="E470" s="53">
        <v>42331.858541666668</v>
      </c>
      <c r="F470" s="54" t="s">
        <v>1308</v>
      </c>
      <c r="G470" s="55"/>
    </row>
    <row r="471" spans="4:7">
      <c r="D471" s="52" t="s">
        <v>1624</v>
      </c>
      <c r="E471" s="53">
        <v>42331.868946759256</v>
      </c>
      <c r="F471" s="54" t="s">
        <v>1308</v>
      </c>
      <c r="G471" s="55"/>
    </row>
    <row r="472" spans="4:7">
      <c r="D472" s="52" t="s">
        <v>1625</v>
      </c>
      <c r="E472" s="53">
        <v>42331.886284722219</v>
      </c>
      <c r="F472" s="54" t="s">
        <v>1308</v>
      </c>
      <c r="G472" s="55"/>
    </row>
    <row r="473" spans="4:7">
      <c r="D473" s="52" t="s">
        <v>1626</v>
      </c>
      <c r="E473" s="53">
        <v>42331.889780092592</v>
      </c>
      <c r="F473" s="54" t="s">
        <v>1308</v>
      </c>
      <c r="G473" s="55"/>
    </row>
    <row r="474" spans="4:7">
      <c r="D474" s="52" t="s">
        <v>1627</v>
      </c>
      <c r="E474" s="53">
        <v>42331.907129629632</v>
      </c>
      <c r="F474" s="54" t="s">
        <v>1308</v>
      </c>
      <c r="G474" s="55"/>
    </row>
    <row r="475" spans="4:7">
      <c r="D475" s="52" t="s">
        <v>1628</v>
      </c>
      <c r="E475" s="53">
        <v>42331.914050925923</v>
      </c>
      <c r="F475" s="54" t="s">
        <v>1308</v>
      </c>
      <c r="G475" s="55"/>
    </row>
    <row r="476" spans="4:7">
      <c r="D476" s="52" t="s">
        <v>1629</v>
      </c>
      <c r="E476" s="53">
        <v>42331.920995370368</v>
      </c>
      <c r="F476" s="54" t="s">
        <v>1308</v>
      </c>
      <c r="G476" s="55"/>
    </row>
    <row r="477" spans="4:7">
      <c r="D477" s="52" t="s">
        <v>1630</v>
      </c>
      <c r="E477" s="53">
        <v>42331.931423611109</v>
      </c>
      <c r="F477" s="54" t="s">
        <v>1308</v>
      </c>
      <c r="G477" s="55"/>
    </row>
    <row r="478" spans="4:7">
      <c r="D478" s="52" t="s">
        <v>1631</v>
      </c>
      <c r="E478" s="53">
        <v>42331.941863425927</v>
      </c>
      <c r="F478" s="54" t="s">
        <v>1308</v>
      </c>
      <c r="G478" s="55"/>
    </row>
    <row r="479" spans="4:7">
      <c r="D479" s="52" t="s">
        <v>1632</v>
      </c>
      <c r="E479" s="53">
        <v>42331.973078703704</v>
      </c>
      <c r="F479" s="54" t="s">
        <v>1308</v>
      </c>
      <c r="G479" s="55"/>
    </row>
    <row r="480" spans="4:7">
      <c r="D480" s="52" t="s">
        <v>1633</v>
      </c>
      <c r="E480" s="53">
        <v>42331.983541666668</v>
      </c>
      <c r="F480" s="54" t="s">
        <v>1308</v>
      </c>
      <c r="G480" s="55"/>
    </row>
    <row r="481" spans="1:7">
      <c r="D481" s="52" t="s">
        <v>1634</v>
      </c>
      <c r="E481" s="53">
        <v>42331.993923611109</v>
      </c>
      <c r="F481" s="54" t="s">
        <v>1308</v>
      </c>
      <c r="G481" s="55"/>
    </row>
    <row r="482" spans="1:7">
      <c r="D482" s="52" t="s">
        <v>1635</v>
      </c>
      <c r="E482" s="53">
        <v>42331.467789351853</v>
      </c>
      <c r="F482" s="54" t="s">
        <v>1308</v>
      </c>
      <c r="G482" s="55"/>
    </row>
    <row r="483" spans="1:7">
      <c r="A483" s="42" t="s">
        <v>622</v>
      </c>
      <c r="B483" s="42" t="s">
        <v>1027</v>
      </c>
      <c r="D483" s="49" t="s">
        <v>622</v>
      </c>
      <c r="E483" s="44">
        <v>42331.368368055555</v>
      </c>
      <c r="F483" s="42" t="s">
        <v>1300</v>
      </c>
    </row>
    <row r="484" spans="1:7">
      <c r="D484" s="52" t="s">
        <v>1636</v>
      </c>
      <c r="E484" s="53">
        <v>42331.372291666667</v>
      </c>
      <c r="F484" s="54" t="s">
        <v>1308</v>
      </c>
      <c r="G484" s="55"/>
    </row>
    <row r="485" spans="1:7">
      <c r="D485" s="52" t="s">
        <v>1637</v>
      </c>
      <c r="E485" s="53">
        <v>42331.375902777778</v>
      </c>
      <c r="F485" s="54" t="s">
        <v>1308</v>
      </c>
      <c r="G485" s="55"/>
    </row>
    <row r="486" spans="1:7">
      <c r="D486" s="51" t="s">
        <v>1638</v>
      </c>
      <c r="E486" s="48">
        <v>42331.382824074077</v>
      </c>
      <c r="F486" s="47" t="s">
        <v>1300</v>
      </c>
      <c r="G486" s="47" t="s">
        <v>1294</v>
      </c>
    </row>
    <row r="487" spans="1:7">
      <c r="D487" s="52" t="s">
        <v>1639</v>
      </c>
      <c r="E487" s="53">
        <v>42331.389560185184</v>
      </c>
      <c r="F487" s="54" t="s">
        <v>1308</v>
      </c>
      <c r="G487" s="55" t="s">
        <v>1318</v>
      </c>
    </row>
    <row r="488" spans="1:7">
      <c r="D488" s="52" t="s">
        <v>1640</v>
      </c>
      <c r="E488" s="53">
        <v>42331.414930555555</v>
      </c>
      <c r="F488" s="54" t="s">
        <v>1308</v>
      </c>
      <c r="G488" s="55" t="s">
        <v>1318</v>
      </c>
    </row>
    <row r="489" spans="1:7">
      <c r="D489" s="51" t="s">
        <v>1641</v>
      </c>
      <c r="E489" s="48">
        <v>42331.425127314818</v>
      </c>
      <c r="F489" s="47" t="s">
        <v>1300</v>
      </c>
      <c r="G489" s="47" t="s">
        <v>1294</v>
      </c>
    </row>
    <row r="490" spans="1:7">
      <c r="D490" s="51" t="s">
        <v>1642</v>
      </c>
      <c r="E490" s="48">
        <v>42331.425046296295</v>
      </c>
      <c r="F490" s="47" t="s">
        <v>1300</v>
      </c>
      <c r="G490" s="47" t="s">
        <v>1294</v>
      </c>
    </row>
    <row r="491" spans="1:7">
      <c r="A491" s="42" t="s">
        <v>623</v>
      </c>
      <c r="B491" s="42" t="s">
        <v>1028</v>
      </c>
      <c r="D491" s="49" t="s">
        <v>623</v>
      </c>
      <c r="E491" s="44">
        <v>42331.425532407404</v>
      </c>
      <c r="F491" s="42" t="s">
        <v>1300</v>
      </c>
    </row>
    <row r="492" spans="1:7">
      <c r="A492" s="42" t="s">
        <v>624</v>
      </c>
      <c r="B492" s="42" t="s">
        <v>1028</v>
      </c>
      <c r="D492" s="49" t="s">
        <v>624</v>
      </c>
      <c r="E492" s="44">
        <v>42331.425532407404</v>
      </c>
      <c r="F492" s="42" t="s">
        <v>1300</v>
      </c>
    </row>
    <row r="493" spans="1:7">
      <c r="A493" s="42" t="s">
        <v>625</v>
      </c>
      <c r="B493" s="42" t="s">
        <v>1028</v>
      </c>
      <c r="D493" s="49" t="s">
        <v>625</v>
      </c>
      <c r="E493" s="44">
        <v>42331.425532407404</v>
      </c>
      <c r="F493" s="42" t="s">
        <v>1300</v>
      </c>
    </row>
    <row r="494" spans="1:7">
      <c r="A494" s="42" t="s">
        <v>626</v>
      </c>
      <c r="B494" s="42" t="s">
        <v>1028</v>
      </c>
      <c r="D494" s="49" t="s">
        <v>626</v>
      </c>
      <c r="E494" s="44">
        <v>42331.424861111111</v>
      </c>
      <c r="F494" s="42" t="s">
        <v>1300</v>
      </c>
    </row>
    <row r="495" spans="1:7">
      <c r="A495" s="42" t="s">
        <v>627</v>
      </c>
      <c r="B495" s="42" t="s">
        <v>1028</v>
      </c>
      <c r="D495" s="49" t="s">
        <v>627</v>
      </c>
      <c r="E495" s="44">
        <v>42331.424988425926</v>
      </c>
      <c r="F495" s="42" t="s">
        <v>1300</v>
      </c>
    </row>
    <row r="496" spans="1:7">
      <c r="A496" s="42" t="s">
        <v>628</v>
      </c>
      <c r="B496" s="42" t="s">
        <v>1028</v>
      </c>
      <c r="D496" s="49" t="s">
        <v>628</v>
      </c>
      <c r="E496" s="44">
        <v>42331.424988425926</v>
      </c>
      <c r="F496" s="42" t="s">
        <v>1300</v>
      </c>
    </row>
    <row r="497" spans="1:7">
      <c r="A497" s="42" t="s">
        <v>629</v>
      </c>
      <c r="B497" s="42" t="s">
        <v>1028</v>
      </c>
      <c r="D497" s="49" t="s">
        <v>629</v>
      </c>
      <c r="E497" s="44">
        <v>42331.425543981481</v>
      </c>
      <c r="F497" s="42" t="s">
        <v>1300</v>
      </c>
    </row>
    <row r="498" spans="1:7">
      <c r="A498" s="42" t="s">
        <v>630</v>
      </c>
      <c r="B498" s="42" t="s">
        <v>1028</v>
      </c>
      <c r="D498" s="49" t="s">
        <v>630</v>
      </c>
      <c r="E498" s="44">
        <v>42331.425543981481</v>
      </c>
      <c r="F498" s="42" t="s">
        <v>1300</v>
      </c>
    </row>
    <row r="499" spans="1:7">
      <c r="D499" s="51" t="s">
        <v>1643</v>
      </c>
      <c r="E499" s="48">
        <v>42331.42496527778</v>
      </c>
      <c r="F499" s="47" t="s">
        <v>1300</v>
      </c>
      <c r="G499" s="47" t="s">
        <v>1294</v>
      </c>
    </row>
    <row r="500" spans="1:7">
      <c r="D500" s="51" t="s">
        <v>1644</v>
      </c>
      <c r="E500" s="48">
        <v>42331.424976851849</v>
      </c>
      <c r="F500" s="47" t="s">
        <v>1300</v>
      </c>
      <c r="G500" s="47" t="s">
        <v>1294</v>
      </c>
    </row>
    <row r="501" spans="1:7">
      <c r="A501" s="42" t="s">
        <v>631</v>
      </c>
      <c r="B501" s="42" t="s">
        <v>1028</v>
      </c>
      <c r="D501" s="49" t="s">
        <v>631</v>
      </c>
      <c r="E501" s="44">
        <v>42331.424895833334</v>
      </c>
      <c r="F501" s="42" t="s">
        <v>1300</v>
      </c>
    </row>
    <row r="502" spans="1:7">
      <c r="D502" s="51" t="s">
        <v>1645</v>
      </c>
      <c r="E502" s="48">
        <v>42331.425578703704</v>
      </c>
      <c r="F502" s="47" t="s">
        <v>1300</v>
      </c>
      <c r="G502" s="47" t="s">
        <v>1294</v>
      </c>
    </row>
    <row r="503" spans="1:7">
      <c r="A503" s="42" t="s">
        <v>632</v>
      </c>
      <c r="B503" s="42" t="s">
        <v>1028</v>
      </c>
      <c r="D503" s="49" t="s">
        <v>632</v>
      </c>
      <c r="E503" s="44">
        <v>42331.424930555557</v>
      </c>
      <c r="F503" s="42" t="s">
        <v>1300</v>
      </c>
    </row>
    <row r="504" spans="1:7">
      <c r="A504" s="42" t="s">
        <v>633</v>
      </c>
      <c r="B504" s="42" t="s">
        <v>1028</v>
      </c>
      <c r="D504" s="49" t="s">
        <v>633</v>
      </c>
      <c r="E504" s="44">
        <v>42331.424930555557</v>
      </c>
      <c r="F504" s="42" t="s">
        <v>1300</v>
      </c>
    </row>
    <row r="505" spans="1:7">
      <c r="A505" s="42" t="s">
        <v>634</v>
      </c>
      <c r="B505" s="42" t="s">
        <v>1028</v>
      </c>
      <c r="D505" s="49" t="s">
        <v>634</v>
      </c>
      <c r="E505" s="44">
        <v>42331.424837962964</v>
      </c>
      <c r="F505" s="42" t="s">
        <v>1300</v>
      </c>
    </row>
    <row r="506" spans="1:7">
      <c r="D506" s="51" t="s">
        <v>1646</v>
      </c>
      <c r="E506" s="48">
        <v>42331.425069444442</v>
      </c>
      <c r="F506" s="47" t="s">
        <v>1300</v>
      </c>
      <c r="G506" s="47" t="s">
        <v>1294</v>
      </c>
    </row>
    <row r="507" spans="1:7">
      <c r="D507" s="51" t="s">
        <v>1647</v>
      </c>
      <c r="E507" s="48">
        <v>42331.425092592595</v>
      </c>
      <c r="F507" s="47" t="s">
        <v>1300</v>
      </c>
      <c r="G507" s="47" t="s">
        <v>1294</v>
      </c>
    </row>
    <row r="508" spans="1:7">
      <c r="D508" s="51" t="s">
        <v>1648</v>
      </c>
      <c r="E508" s="48">
        <v>42331.425115740742</v>
      </c>
      <c r="F508" s="47" t="s">
        <v>1300</v>
      </c>
      <c r="G508" s="47" t="s">
        <v>1294</v>
      </c>
    </row>
    <row r="509" spans="1:7">
      <c r="A509" s="42" t="s">
        <v>635</v>
      </c>
      <c r="B509" s="42" t="s">
        <v>1028</v>
      </c>
      <c r="D509" s="49" t="s">
        <v>635</v>
      </c>
      <c r="E509" s="44">
        <v>42331.425150462965</v>
      </c>
      <c r="F509" s="42" t="s">
        <v>1300</v>
      </c>
    </row>
    <row r="510" spans="1:7">
      <c r="A510" s="42" t="s">
        <v>636</v>
      </c>
      <c r="B510" s="42" t="s">
        <v>1028</v>
      </c>
      <c r="D510" s="49" t="s">
        <v>636</v>
      </c>
      <c r="E510" s="44">
        <v>42331.425173611111</v>
      </c>
      <c r="F510" s="42" t="s">
        <v>1300</v>
      </c>
    </row>
    <row r="511" spans="1:7">
      <c r="A511" s="42" t="s">
        <v>637</v>
      </c>
      <c r="B511" s="42" t="s">
        <v>1028</v>
      </c>
      <c r="D511" s="49" t="s">
        <v>637</v>
      </c>
      <c r="E511" s="44">
        <v>42331.425405092596</v>
      </c>
      <c r="F511" s="42" t="s">
        <v>1300</v>
      </c>
    </row>
    <row r="512" spans="1:7">
      <c r="A512" s="42" t="s">
        <v>638</v>
      </c>
      <c r="B512" s="42" t="s">
        <v>1028</v>
      </c>
      <c r="D512" s="49" t="s">
        <v>638</v>
      </c>
      <c r="E512" s="44">
        <v>42331.425185185188</v>
      </c>
      <c r="F512" s="42" t="s">
        <v>1300</v>
      </c>
    </row>
    <row r="513" spans="1:6">
      <c r="A513" s="42" t="s">
        <v>639</v>
      </c>
      <c r="B513" s="42" t="s">
        <v>1028</v>
      </c>
      <c r="D513" s="49" t="s">
        <v>639</v>
      </c>
      <c r="E513" s="44">
        <v>42331.425196759257</v>
      </c>
      <c r="F513" s="42" t="s">
        <v>1300</v>
      </c>
    </row>
    <row r="514" spans="1:6">
      <c r="A514" s="42" t="s">
        <v>640</v>
      </c>
      <c r="B514" s="42" t="s">
        <v>1028</v>
      </c>
      <c r="D514" s="49" t="s">
        <v>640</v>
      </c>
      <c r="E514" s="44">
        <v>42331.425208333334</v>
      </c>
      <c r="F514" s="42" t="s">
        <v>1300</v>
      </c>
    </row>
    <row r="515" spans="1:6">
      <c r="A515" s="42" t="s">
        <v>641</v>
      </c>
      <c r="B515" s="42" t="s">
        <v>1028</v>
      </c>
      <c r="D515" s="49" t="s">
        <v>641</v>
      </c>
      <c r="E515" s="44">
        <v>42331.425219907411</v>
      </c>
      <c r="F515" s="42" t="s">
        <v>1300</v>
      </c>
    </row>
    <row r="516" spans="1:6">
      <c r="A516" s="42" t="s">
        <v>642</v>
      </c>
      <c r="B516" s="42" t="s">
        <v>1028</v>
      </c>
      <c r="D516" s="49" t="s">
        <v>642</v>
      </c>
      <c r="E516" s="44">
        <v>42331.425243055557</v>
      </c>
      <c r="F516" s="42" t="s">
        <v>1300</v>
      </c>
    </row>
    <row r="517" spans="1:6">
      <c r="A517" s="42" t="s">
        <v>643</v>
      </c>
      <c r="B517" s="42" t="s">
        <v>1028</v>
      </c>
      <c r="D517" s="49" t="s">
        <v>643</v>
      </c>
      <c r="E517" s="44">
        <v>42331.425254629627</v>
      </c>
      <c r="F517" s="42" t="s">
        <v>1300</v>
      </c>
    </row>
    <row r="518" spans="1:6">
      <c r="A518" s="42" t="s">
        <v>644</v>
      </c>
      <c r="B518" s="42" t="s">
        <v>1028</v>
      </c>
      <c r="D518" s="49" t="s">
        <v>644</v>
      </c>
      <c r="E518" s="44">
        <v>42331.425428240742</v>
      </c>
      <c r="F518" s="42" t="s">
        <v>1300</v>
      </c>
    </row>
    <row r="519" spans="1:6">
      <c r="A519" s="42" t="s">
        <v>645</v>
      </c>
      <c r="B519" s="42" t="s">
        <v>1028</v>
      </c>
      <c r="D519" s="49" t="s">
        <v>645</v>
      </c>
      <c r="E519" s="44">
        <v>42331.425266203703</v>
      </c>
      <c r="F519" s="42" t="s">
        <v>1300</v>
      </c>
    </row>
    <row r="520" spans="1:6">
      <c r="A520" s="42" t="s">
        <v>646</v>
      </c>
      <c r="B520" s="42" t="s">
        <v>1028</v>
      </c>
      <c r="D520" s="49" t="s">
        <v>646</v>
      </c>
      <c r="E520" s="44">
        <v>42331.42527777778</v>
      </c>
      <c r="F520" s="42" t="s">
        <v>1300</v>
      </c>
    </row>
    <row r="521" spans="1:6">
      <c r="A521" s="42" t="s">
        <v>647</v>
      </c>
      <c r="B521" s="42" t="s">
        <v>1028</v>
      </c>
      <c r="D521" s="49" t="s">
        <v>647</v>
      </c>
      <c r="E521" s="44">
        <v>42331.425300925926</v>
      </c>
      <c r="F521" s="42" t="s">
        <v>1300</v>
      </c>
    </row>
    <row r="522" spans="1:6">
      <c r="A522" s="42" t="s">
        <v>648</v>
      </c>
      <c r="B522" s="42" t="s">
        <v>1028</v>
      </c>
      <c r="D522" s="49" t="s">
        <v>648</v>
      </c>
      <c r="E522" s="44">
        <v>42331.425312500003</v>
      </c>
      <c r="F522" s="42" t="s">
        <v>1300</v>
      </c>
    </row>
    <row r="523" spans="1:6">
      <c r="A523" s="42" t="s">
        <v>649</v>
      </c>
      <c r="B523" s="42" t="s">
        <v>1028</v>
      </c>
      <c r="D523" s="49" t="s">
        <v>649</v>
      </c>
      <c r="E523" s="44">
        <v>42331.425324074073</v>
      </c>
      <c r="F523" s="42" t="s">
        <v>1300</v>
      </c>
    </row>
    <row r="524" spans="1:6">
      <c r="A524" s="42" t="s">
        <v>650</v>
      </c>
      <c r="B524" s="42" t="s">
        <v>1028</v>
      </c>
      <c r="D524" s="49" t="s">
        <v>650</v>
      </c>
      <c r="E524" s="44">
        <v>42331.425335648149</v>
      </c>
      <c r="F524" s="42" t="s">
        <v>1300</v>
      </c>
    </row>
    <row r="525" spans="1:6">
      <c r="A525" s="42" t="s">
        <v>651</v>
      </c>
      <c r="B525" s="42" t="s">
        <v>1028</v>
      </c>
      <c r="D525" s="49" t="s">
        <v>651</v>
      </c>
      <c r="E525" s="44">
        <v>42331.425358796296</v>
      </c>
      <c r="F525" s="42" t="s">
        <v>1300</v>
      </c>
    </row>
    <row r="526" spans="1:6">
      <c r="A526" s="42" t="s">
        <v>652</v>
      </c>
      <c r="B526" s="42" t="s">
        <v>1028</v>
      </c>
      <c r="D526" s="49" t="s">
        <v>652</v>
      </c>
      <c r="E526" s="44">
        <v>42331.425439814811</v>
      </c>
      <c r="F526" s="42" t="s">
        <v>1300</v>
      </c>
    </row>
    <row r="527" spans="1:6">
      <c r="A527" s="42" t="s">
        <v>653</v>
      </c>
      <c r="B527" s="42" t="s">
        <v>1028</v>
      </c>
      <c r="D527" s="49" t="s">
        <v>653</v>
      </c>
      <c r="E527" s="44">
        <v>42331.425370370373</v>
      </c>
      <c r="F527" s="42" t="s">
        <v>1300</v>
      </c>
    </row>
    <row r="528" spans="1:6">
      <c r="A528" s="42" t="s">
        <v>654</v>
      </c>
      <c r="B528" s="42" t="s">
        <v>1028</v>
      </c>
      <c r="D528" s="49" t="s">
        <v>654</v>
      </c>
      <c r="E528" s="44">
        <v>42331.425381944442</v>
      </c>
      <c r="F528" s="42" t="s">
        <v>1300</v>
      </c>
    </row>
    <row r="529" spans="1:7">
      <c r="D529" s="51" t="s">
        <v>1649</v>
      </c>
      <c r="E529" s="48">
        <v>42331.425497685188</v>
      </c>
      <c r="F529" s="47" t="s">
        <v>1300</v>
      </c>
      <c r="G529" s="47" t="s">
        <v>1294</v>
      </c>
    </row>
    <row r="530" spans="1:7">
      <c r="D530" s="51" t="s">
        <v>1650</v>
      </c>
      <c r="E530" s="48">
        <v>42331.425509259258</v>
      </c>
      <c r="F530" s="47" t="s">
        <v>1300</v>
      </c>
      <c r="G530" s="47" t="s">
        <v>1294</v>
      </c>
    </row>
    <row r="531" spans="1:7">
      <c r="D531" s="51" t="s">
        <v>1651</v>
      </c>
      <c r="E531" s="48">
        <v>42331.425520833334</v>
      </c>
      <c r="F531" s="47" t="s">
        <v>1300</v>
      </c>
      <c r="G531" s="47" t="s">
        <v>1294</v>
      </c>
    </row>
    <row r="532" spans="1:7">
      <c r="A532" s="42" t="s">
        <v>655</v>
      </c>
      <c r="B532" s="42" t="s">
        <v>1028</v>
      </c>
      <c r="D532" s="49" t="s">
        <v>655</v>
      </c>
      <c r="E532" s="44">
        <v>42331.424872685187</v>
      </c>
      <c r="F532" s="42" t="s">
        <v>1300</v>
      </c>
    </row>
    <row r="533" spans="1:7">
      <c r="A533" s="42" t="s">
        <v>656</v>
      </c>
      <c r="B533" s="42" t="s">
        <v>1028</v>
      </c>
      <c r="D533" s="49" t="s">
        <v>656</v>
      </c>
      <c r="E533" s="44">
        <v>42331.424953703703</v>
      </c>
      <c r="F533" s="42" t="s">
        <v>1300</v>
      </c>
    </row>
    <row r="534" spans="1:7">
      <c r="A534" s="42" t="s">
        <v>657</v>
      </c>
      <c r="B534" s="42" t="s">
        <v>1028</v>
      </c>
      <c r="D534" s="49" t="s">
        <v>657</v>
      </c>
      <c r="E534" s="44">
        <v>42331.425567129627</v>
      </c>
      <c r="F534" s="42" t="s">
        <v>1300</v>
      </c>
    </row>
    <row r="535" spans="1:7">
      <c r="D535" s="52" t="s">
        <v>1652</v>
      </c>
      <c r="E535" s="53">
        <v>42331.425474537034</v>
      </c>
      <c r="F535" s="54" t="s">
        <v>1308</v>
      </c>
      <c r="G535" s="55" t="s">
        <v>1318</v>
      </c>
    </row>
    <row r="536" spans="1:7">
      <c r="A536" s="42" t="s">
        <v>658</v>
      </c>
      <c r="B536" s="42" t="s">
        <v>1028</v>
      </c>
      <c r="D536" s="49" t="s">
        <v>658</v>
      </c>
      <c r="E536" s="44">
        <v>42331.424930555557</v>
      </c>
      <c r="F536" s="42" t="s">
        <v>1300</v>
      </c>
    </row>
    <row r="537" spans="1:7">
      <c r="A537" s="42" t="s">
        <v>659</v>
      </c>
      <c r="B537" s="42" t="s">
        <v>1028</v>
      </c>
      <c r="D537" s="49" t="s">
        <v>659</v>
      </c>
      <c r="E537" s="44">
        <v>42331.424907407411</v>
      </c>
      <c r="F537" s="42" t="s">
        <v>1300</v>
      </c>
    </row>
    <row r="538" spans="1:7">
      <c r="A538" s="42" t="s">
        <v>660</v>
      </c>
      <c r="B538" s="42" t="s">
        <v>1028</v>
      </c>
      <c r="D538" s="49" t="s">
        <v>660</v>
      </c>
      <c r="E538" s="44">
        <v>42331.425462962965</v>
      </c>
      <c r="F538" s="42" t="s">
        <v>1300</v>
      </c>
    </row>
    <row r="539" spans="1:7">
      <c r="D539" s="51" t="s">
        <v>1653</v>
      </c>
      <c r="E539" s="48">
        <v>42331.425011574072</v>
      </c>
      <c r="F539" s="47" t="s">
        <v>1300</v>
      </c>
      <c r="G539" s="47" t="s">
        <v>1294</v>
      </c>
    </row>
    <row r="540" spans="1:7">
      <c r="A540" s="42" t="s">
        <v>661</v>
      </c>
      <c r="B540" s="42" t="s">
        <v>1028</v>
      </c>
      <c r="D540" s="49" t="s">
        <v>661</v>
      </c>
      <c r="E540" s="44">
        <v>42331.425023148149</v>
      </c>
      <c r="F540" s="42" t="s">
        <v>1300</v>
      </c>
    </row>
    <row r="541" spans="1:7">
      <c r="A541" s="42" t="s">
        <v>662</v>
      </c>
      <c r="B541" s="42" t="s">
        <v>1028</v>
      </c>
      <c r="D541" s="49" t="s">
        <v>662</v>
      </c>
      <c r="E541" s="44">
        <v>42331.424837962964</v>
      </c>
      <c r="F541" s="42" t="s">
        <v>1300</v>
      </c>
    </row>
    <row r="542" spans="1:7">
      <c r="D542" s="51" t="s">
        <v>1654</v>
      </c>
      <c r="E542" s="48">
        <v>42331.425023148149</v>
      </c>
      <c r="F542" s="47" t="s">
        <v>1300</v>
      </c>
      <c r="G542" s="47" t="s">
        <v>1319</v>
      </c>
    </row>
    <row r="543" spans="1:7">
      <c r="A543" s="42" t="s">
        <v>663</v>
      </c>
      <c r="B543" s="42" t="s">
        <v>1029</v>
      </c>
      <c r="D543" s="49" t="s">
        <v>663</v>
      </c>
      <c r="E543" s="44">
        <v>42331.433668981481</v>
      </c>
      <c r="F543" s="42" t="s">
        <v>1300</v>
      </c>
    </row>
    <row r="544" spans="1:7">
      <c r="D544" s="52" t="s">
        <v>1655</v>
      </c>
      <c r="E544" s="53">
        <v>42331.468981481485</v>
      </c>
      <c r="F544" s="54" t="s">
        <v>1292</v>
      </c>
      <c r="G544" s="55" t="s">
        <v>1318</v>
      </c>
    </row>
    <row r="545" spans="1:7">
      <c r="A545" s="42" t="s">
        <v>664</v>
      </c>
      <c r="B545" s="42" t="s">
        <v>1030</v>
      </c>
      <c r="D545" s="49" t="s">
        <v>664</v>
      </c>
      <c r="E545" s="44">
        <v>42331.470613425925</v>
      </c>
      <c r="F545" s="42" t="s">
        <v>1300</v>
      </c>
    </row>
    <row r="546" spans="1:7">
      <c r="A546" s="42" t="s">
        <v>665</v>
      </c>
      <c r="B546" s="42" t="s">
        <v>1031</v>
      </c>
      <c r="D546" s="49" t="s">
        <v>665</v>
      </c>
      <c r="E546" s="44">
        <v>42331.470671296294</v>
      </c>
      <c r="F546" s="42" t="s">
        <v>1300</v>
      </c>
    </row>
    <row r="547" spans="1:7">
      <c r="A547" s="42" t="s">
        <v>666</v>
      </c>
      <c r="B547" s="42" t="s">
        <v>1032</v>
      </c>
      <c r="D547" s="49" t="s">
        <v>666</v>
      </c>
      <c r="E547" s="44">
        <v>42331.47210648148</v>
      </c>
      <c r="F547" s="42" t="s">
        <v>1300</v>
      </c>
    </row>
    <row r="548" spans="1:7">
      <c r="D548" s="51" t="s">
        <v>1656</v>
      </c>
      <c r="E548" s="48">
        <v>42331.475104166668</v>
      </c>
      <c r="F548" s="47" t="s">
        <v>1300</v>
      </c>
      <c r="G548" s="47" t="s">
        <v>1294</v>
      </c>
    </row>
    <row r="549" spans="1:7">
      <c r="D549" s="52" t="s">
        <v>1657</v>
      </c>
      <c r="E549" s="53">
        <v>42331.513749999998</v>
      </c>
      <c r="F549" s="54" t="s">
        <v>1308</v>
      </c>
      <c r="G549" s="55" t="s">
        <v>1318</v>
      </c>
    </row>
    <row r="550" spans="1:7">
      <c r="D550" s="52" t="s">
        <v>1658</v>
      </c>
      <c r="E550" s="53">
        <v>42331.525208333333</v>
      </c>
      <c r="F550" s="54" t="s">
        <v>1308</v>
      </c>
      <c r="G550" s="55" t="s">
        <v>1318</v>
      </c>
    </row>
    <row r="551" spans="1:7">
      <c r="A551" s="42" t="s">
        <v>667</v>
      </c>
      <c r="B551" s="42" t="s">
        <v>1033</v>
      </c>
      <c r="D551" s="49" t="s">
        <v>667</v>
      </c>
      <c r="E551" s="44">
        <v>42331.573148148149</v>
      </c>
      <c r="F551" s="42" t="s">
        <v>1300</v>
      </c>
    </row>
    <row r="552" spans="1:7">
      <c r="A552" s="42" t="s">
        <v>668</v>
      </c>
      <c r="B552" s="42" t="s">
        <v>1034</v>
      </c>
      <c r="D552" s="49" t="s">
        <v>668</v>
      </c>
      <c r="E552" s="44">
        <v>42331.600995370369</v>
      </c>
      <c r="F552" s="42" t="s">
        <v>1300</v>
      </c>
    </row>
    <row r="553" spans="1:7">
      <c r="D553" s="51" t="s">
        <v>1659</v>
      </c>
      <c r="E553" s="48">
        <v>42331.601759259262</v>
      </c>
      <c r="F553" s="47" t="s">
        <v>1300</v>
      </c>
      <c r="G553" s="47" t="s">
        <v>1294</v>
      </c>
    </row>
    <row r="554" spans="1:7">
      <c r="A554" s="42" t="s">
        <v>669</v>
      </c>
      <c r="B554" s="42" t="s">
        <v>1035</v>
      </c>
      <c r="D554" s="49" t="s">
        <v>669</v>
      </c>
      <c r="E554" s="44">
        <v>42331.643391203703</v>
      </c>
      <c r="F554" s="42" t="s">
        <v>1300</v>
      </c>
    </row>
    <row r="555" spans="1:7">
      <c r="A555" s="42" t="s">
        <v>670</v>
      </c>
      <c r="B555" s="42" t="s">
        <v>1036</v>
      </c>
      <c r="D555" s="49" t="s">
        <v>670</v>
      </c>
      <c r="E555" s="44">
        <v>42331.663171296299</v>
      </c>
      <c r="F555" s="42" t="s">
        <v>1300</v>
      </c>
    </row>
    <row r="556" spans="1:7">
      <c r="A556" s="42" t="s">
        <v>671</v>
      </c>
      <c r="B556" s="42" t="s">
        <v>1037</v>
      </c>
      <c r="D556" s="49" t="s">
        <v>671</v>
      </c>
      <c r="E556" s="44">
        <v>42331.668078703704</v>
      </c>
      <c r="F556" s="42" t="s">
        <v>1300</v>
      </c>
    </row>
    <row r="557" spans="1:7">
      <c r="A557" s="42" t="s">
        <v>672</v>
      </c>
      <c r="B557" s="42" t="s">
        <v>1038</v>
      </c>
      <c r="D557" s="49" t="s">
        <v>672</v>
      </c>
      <c r="E557" s="44">
        <v>42331.676678240743</v>
      </c>
      <c r="F557" s="42" t="s">
        <v>1300</v>
      </c>
    </row>
    <row r="558" spans="1:7">
      <c r="A558" s="42" t="s">
        <v>673</v>
      </c>
      <c r="B558" s="42" t="s">
        <v>1039</v>
      </c>
      <c r="D558" s="49" t="s">
        <v>673</v>
      </c>
      <c r="E558" s="44">
        <v>42331.69190972222</v>
      </c>
      <c r="F558" s="42" t="s">
        <v>1300</v>
      </c>
    </row>
    <row r="559" spans="1:7">
      <c r="A559" s="42" t="s">
        <v>674</v>
      </c>
      <c r="B559" s="42" t="s">
        <v>1040</v>
      </c>
      <c r="D559" s="49" t="s">
        <v>674</v>
      </c>
      <c r="E559" s="44">
        <v>42331.6953125</v>
      </c>
      <c r="F559" s="42" t="s">
        <v>1300</v>
      </c>
    </row>
    <row r="560" spans="1:7">
      <c r="D560" s="52" t="s">
        <v>1660</v>
      </c>
      <c r="E560" s="53">
        <v>42331.697754629633</v>
      </c>
      <c r="F560" s="54" t="s">
        <v>1292</v>
      </c>
      <c r="G560" s="55" t="s">
        <v>1318</v>
      </c>
    </row>
    <row r="561" spans="1:7">
      <c r="A561" s="42" t="s">
        <v>675</v>
      </c>
      <c r="B561" s="42" t="s">
        <v>1041</v>
      </c>
      <c r="D561" s="49" t="s">
        <v>675</v>
      </c>
      <c r="E561" s="44">
        <v>42331.738680555558</v>
      </c>
      <c r="F561" s="42" t="s">
        <v>1300</v>
      </c>
    </row>
    <row r="562" spans="1:7">
      <c r="A562" s="42" t="s">
        <v>676</v>
      </c>
      <c r="B562" s="42" t="s">
        <v>1042</v>
      </c>
      <c r="D562" s="49" t="s">
        <v>676</v>
      </c>
      <c r="E562" s="44">
        <v>42331.742071759261</v>
      </c>
      <c r="F562" s="42" t="s">
        <v>1300</v>
      </c>
    </row>
    <row r="563" spans="1:7">
      <c r="D563" s="51" t="s">
        <v>1661</v>
      </c>
      <c r="E563" s="48">
        <v>42331.745821759258</v>
      </c>
      <c r="F563" s="47" t="s">
        <v>1300</v>
      </c>
      <c r="G563" s="47" t="s">
        <v>1673</v>
      </c>
    </row>
    <row r="564" spans="1:7">
      <c r="A564" s="42" t="s">
        <v>677</v>
      </c>
      <c r="B564" s="42" t="s">
        <v>1043</v>
      </c>
      <c r="D564" s="49" t="s">
        <v>677</v>
      </c>
      <c r="E564" s="44">
        <v>42331.765543981484</v>
      </c>
      <c r="F564" s="42" t="s">
        <v>1300</v>
      </c>
    </row>
    <row r="565" spans="1:7">
      <c r="D565" s="51" t="s">
        <v>1662</v>
      </c>
      <c r="E565" s="48">
        <v>42331.767384259256</v>
      </c>
      <c r="F565" s="47" t="s">
        <v>1300</v>
      </c>
      <c r="G565" s="47" t="s">
        <v>1673</v>
      </c>
    </row>
    <row r="566" spans="1:7">
      <c r="A566" s="42" t="s">
        <v>714</v>
      </c>
      <c r="B566" s="42" t="s">
        <v>1028</v>
      </c>
      <c r="D566" s="49" t="s">
        <v>714</v>
      </c>
      <c r="E566" s="44">
        <v>42331.425625000003</v>
      </c>
      <c r="F566" s="42" t="s">
        <v>1300</v>
      </c>
    </row>
    <row r="567" spans="1:7">
      <c r="D567" s="52" t="s">
        <v>1663</v>
      </c>
      <c r="E567" s="53">
        <v>42331.40797453704</v>
      </c>
      <c r="F567" s="54" t="s">
        <v>1308</v>
      </c>
      <c r="G567" s="55"/>
    </row>
    <row r="568" spans="1:7">
      <c r="D568" s="52" t="s">
        <v>1664</v>
      </c>
      <c r="E568" s="53">
        <v>42331.408020833333</v>
      </c>
      <c r="F568" s="54" t="s">
        <v>1308</v>
      </c>
      <c r="G568" s="55"/>
    </row>
    <row r="569" spans="1:7">
      <c r="D569" s="52" t="s">
        <v>1665</v>
      </c>
      <c r="E569" s="53">
        <v>42331.408067129632</v>
      </c>
      <c r="F569" s="54" t="s">
        <v>1308</v>
      </c>
      <c r="G569" s="55"/>
    </row>
    <row r="570" spans="1:7">
      <c r="D570" s="52" t="s">
        <v>1666</v>
      </c>
      <c r="E570" s="53">
        <v>42331.408125000002</v>
      </c>
      <c r="F570" s="54" t="s">
        <v>1308</v>
      </c>
      <c r="G570" s="55"/>
    </row>
    <row r="571" spans="1:7">
      <c r="D571" s="52" t="s">
        <v>1667</v>
      </c>
      <c r="E571" s="53">
        <v>42331.622048611112</v>
      </c>
      <c r="F571" s="54" t="s">
        <v>1308</v>
      </c>
      <c r="G571" s="55"/>
    </row>
    <row r="572" spans="1:7">
      <c r="D572" s="52" t="s">
        <v>1668</v>
      </c>
      <c r="E572" s="53">
        <v>42331.387638888889</v>
      </c>
      <c r="F572" s="54" t="s">
        <v>1308</v>
      </c>
      <c r="G572" s="55"/>
    </row>
    <row r="573" spans="1:7">
      <c r="D573" s="52" t="s">
        <v>1669</v>
      </c>
      <c r="E573" s="53">
        <v>42331.414918981478</v>
      </c>
      <c r="F573" s="54" t="s">
        <v>1308</v>
      </c>
      <c r="G573" s="55"/>
    </row>
    <row r="574" spans="1:7">
      <c r="D574" s="52" t="s">
        <v>1670</v>
      </c>
      <c r="E574" s="53">
        <v>42331.426759259259</v>
      </c>
      <c r="F574" s="54" t="s">
        <v>1308</v>
      </c>
      <c r="G574" s="55"/>
    </row>
    <row r="575" spans="1:7">
      <c r="D575" s="52" t="s">
        <v>1671</v>
      </c>
      <c r="E575" s="53">
        <v>42331.744953703703</v>
      </c>
      <c r="F575" s="54" t="s">
        <v>1308</v>
      </c>
      <c r="G575" s="55"/>
    </row>
    <row r="576" spans="1:7">
      <c r="D576" s="52" t="s">
        <v>1672</v>
      </c>
      <c r="E576" s="53">
        <v>42331.747696759259</v>
      </c>
      <c r="F576" s="54" t="s">
        <v>1308</v>
      </c>
      <c r="G576" s="55"/>
    </row>
    <row r="577" spans="1:7" ht="18.75">
      <c r="A577" s="136" t="s">
        <v>1680</v>
      </c>
      <c r="B577" s="136"/>
      <c r="C577" s="136"/>
      <c r="D577" s="136"/>
      <c r="E577" s="136"/>
      <c r="F577" s="136"/>
      <c r="G577" s="136"/>
    </row>
    <row r="578" spans="1:7">
      <c r="D578" s="52" t="s">
        <v>1681</v>
      </c>
      <c r="E578" s="53">
        <v>42332.00440972222</v>
      </c>
      <c r="F578" s="54" t="s">
        <v>1308</v>
      </c>
      <c r="G578" s="55"/>
    </row>
    <row r="579" spans="1:7">
      <c r="D579" s="52" t="s">
        <v>1682</v>
      </c>
      <c r="E579" s="53">
        <v>42332.018217592595</v>
      </c>
      <c r="F579" s="54" t="s">
        <v>1308</v>
      </c>
      <c r="G579" s="55"/>
    </row>
    <row r="580" spans="1:7">
      <c r="D580" s="52" t="s">
        <v>1683</v>
      </c>
      <c r="E580" s="53">
        <v>42332.025185185186</v>
      </c>
      <c r="F580" s="54" t="s">
        <v>1308</v>
      </c>
      <c r="G580" s="55"/>
    </row>
    <row r="581" spans="1:7">
      <c r="D581" s="52" t="s">
        <v>1684</v>
      </c>
      <c r="E581" s="53">
        <v>42332.0390625</v>
      </c>
      <c r="F581" s="54" t="s">
        <v>1308</v>
      </c>
      <c r="G581" s="55"/>
    </row>
    <row r="582" spans="1:7">
      <c r="D582" s="52" t="s">
        <v>1685</v>
      </c>
      <c r="E582" s="53">
        <v>42332.046041666668</v>
      </c>
      <c r="F582" s="54" t="s">
        <v>1308</v>
      </c>
      <c r="G582" s="55"/>
    </row>
    <row r="583" spans="1:7">
      <c r="D583" s="52" t="s">
        <v>1686</v>
      </c>
      <c r="E583" s="53">
        <v>42332.056446759256</v>
      </c>
      <c r="F583" s="54" t="s">
        <v>1308</v>
      </c>
      <c r="G583" s="55"/>
    </row>
    <row r="584" spans="1:7">
      <c r="D584" s="52" t="s">
        <v>1687</v>
      </c>
      <c r="E584" s="53">
        <v>42332.066863425927</v>
      </c>
      <c r="F584" s="54" t="s">
        <v>1308</v>
      </c>
      <c r="G584" s="55"/>
    </row>
    <row r="585" spans="1:7">
      <c r="D585" s="52" t="s">
        <v>1688</v>
      </c>
      <c r="E585" s="53">
        <v>42332.077291666668</v>
      </c>
      <c r="F585" s="54" t="s">
        <v>1308</v>
      </c>
      <c r="G585" s="55"/>
    </row>
    <row r="586" spans="1:7">
      <c r="D586" s="52" t="s">
        <v>1689</v>
      </c>
      <c r="E586" s="53">
        <v>42332.087685185186</v>
      </c>
      <c r="F586" s="54" t="s">
        <v>1308</v>
      </c>
      <c r="G586" s="55"/>
    </row>
    <row r="587" spans="1:7">
      <c r="D587" s="52" t="s">
        <v>1690</v>
      </c>
      <c r="E587" s="53">
        <v>42332.101574074077</v>
      </c>
      <c r="F587" s="54" t="s">
        <v>1308</v>
      </c>
      <c r="G587" s="55"/>
    </row>
    <row r="588" spans="1:7">
      <c r="D588" s="52" t="s">
        <v>1691</v>
      </c>
      <c r="E588" s="53">
        <v>42332.108506944445</v>
      </c>
      <c r="F588" s="54" t="s">
        <v>1308</v>
      </c>
      <c r="G588" s="55"/>
    </row>
    <row r="589" spans="1:7">
      <c r="D589" s="52" t="s">
        <v>1692</v>
      </c>
      <c r="E589" s="53">
        <v>42332.11891203704</v>
      </c>
      <c r="F589" s="54" t="s">
        <v>1308</v>
      </c>
      <c r="G589" s="55"/>
    </row>
    <row r="590" spans="1:7">
      <c r="D590" s="52" t="s">
        <v>1693</v>
      </c>
      <c r="E590" s="53">
        <v>42332.129386574074</v>
      </c>
      <c r="F590" s="54" t="s">
        <v>1308</v>
      </c>
      <c r="G590" s="55"/>
    </row>
    <row r="591" spans="1:7">
      <c r="D591" s="52" t="s">
        <v>1694</v>
      </c>
      <c r="E591" s="53">
        <v>42332.139745370368</v>
      </c>
      <c r="F591" s="54" t="s">
        <v>1308</v>
      </c>
      <c r="G591" s="55"/>
    </row>
    <row r="592" spans="1:7">
      <c r="D592" s="52" t="s">
        <v>1695</v>
      </c>
      <c r="E592" s="53">
        <v>42332.153645833336</v>
      </c>
      <c r="F592" s="54" t="s">
        <v>1308</v>
      </c>
      <c r="G592" s="55"/>
    </row>
    <row r="593" spans="4:7">
      <c r="D593" s="52" t="s">
        <v>1696</v>
      </c>
      <c r="E593" s="53">
        <v>42332.160613425927</v>
      </c>
      <c r="F593" s="54" t="s">
        <v>1308</v>
      </c>
      <c r="G593" s="55"/>
    </row>
    <row r="594" spans="4:7">
      <c r="D594" s="52" t="s">
        <v>1697</v>
      </c>
      <c r="E594" s="53">
        <v>42332.171053240738</v>
      </c>
      <c r="F594" s="54" t="s">
        <v>1308</v>
      </c>
      <c r="G594" s="55"/>
    </row>
    <row r="595" spans="4:7">
      <c r="D595" s="52" t="s">
        <v>1698</v>
      </c>
      <c r="E595" s="53">
        <v>42332.181504629632</v>
      </c>
      <c r="F595" s="54" t="s">
        <v>1308</v>
      </c>
      <c r="G595" s="55"/>
    </row>
    <row r="596" spans="4:7">
      <c r="D596" s="52" t="s">
        <v>1699</v>
      </c>
      <c r="E596" s="53">
        <v>42332.191851851851</v>
      </c>
      <c r="F596" s="54" t="s">
        <v>1308</v>
      </c>
      <c r="G596" s="55"/>
    </row>
    <row r="597" spans="4:7">
      <c r="D597" s="52" t="s">
        <v>1700</v>
      </c>
      <c r="E597" s="53">
        <v>42332.205752314818</v>
      </c>
      <c r="F597" s="54" t="s">
        <v>1308</v>
      </c>
      <c r="G597" s="55"/>
    </row>
    <row r="598" spans="4:7">
      <c r="D598" s="52" t="s">
        <v>1701</v>
      </c>
      <c r="E598" s="53">
        <v>42332.212708333333</v>
      </c>
      <c r="F598" s="54" t="s">
        <v>1308</v>
      </c>
      <c r="G598" s="55"/>
    </row>
    <row r="599" spans="4:7">
      <c r="D599" s="52" t="s">
        <v>1702</v>
      </c>
      <c r="E599" s="53">
        <v>42332.223101851851</v>
      </c>
      <c r="F599" s="54" t="s">
        <v>1308</v>
      </c>
      <c r="G599" s="55"/>
    </row>
    <row r="600" spans="4:7">
      <c r="D600" s="52" t="s">
        <v>1703</v>
      </c>
      <c r="E600" s="53">
        <v>42332.240439814814</v>
      </c>
      <c r="F600" s="54" t="s">
        <v>1308</v>
      </c>
      <c r="G600" s="55"/>
    </row>
    <row r="601" spans="4:7">
      <c r="D601" s="52" t="s">
        <v>1704</v>
      </c>
      <c r="E601" s="53">
        <v>42332.243946759256</v>
      </c>
      <c r="F601" s="54" t="s">
        <v>1308</v>
      </c>
      <c r="G601" s="55"/>
    </row>
    <row r="602" spans="4:7">
      <c r="D602" s="52" t="s">
        <v>1705</v>
      </c>
      <c r="E602" s="53">
        <v>42332.261307870373</v>
      </c>
      <c r="F602" s="54" t="s">
        <v>1308</v>
      </c>
      <c r="G602" s="55"/>
    </row>
    <row r="603" spans="4:7">
      <c r="D603" s="52" t="s">
        <v>1706</v>
      </c>
      <c r="E603" s="53">
        <v>42332.268240740741</v>
      </c>
      <c r="F603" s="54" t="s">
        <v>1308</v>
      </c>
      <c r="G603" s="55"/>
    </row>
    <row r="604" spans="4:7">
      <c r="D604" s="52" t="s">
        <v>1707</v>
      </c>
      <c r="E604" s="53">
        <v>42332.275185185186</v>
      </c>
      <c r="F604" s="54" t="s">
        <v>1308</v>
      </c>
      <c r="G604" s="55"/>
    </row>
    <row r="605" spans="4:7">
      <c r="D605" s="52" t="s">
        <v>1708</v>
      </c>
      <c r="E605" s="53">
        <v>42332.285590277781</v>
      </c>
      <c r="F605" s="54" t="s">
        <v>1308</v>
      </c>
      <c r="G605" s="55"/>
    </row>
    <row r="606" spans="4:7">
      <c r="D606" s="52" t="s">
        <v>1709</v>
      </c>
      <c r="E606" s="53">
        <v>42332.296041666668</v>
      </c>
      <c r="F606" s="54" t="s">
        <v>1308</v>
      </c>
      <c r="G606" s="55"/>
    </row>
    <row r="607" spans="4:7">
      <c r="D607" s="52" t="s">
        <v>1710</v>
      </c>
      <c r="E607" s="53">
        <v>42332.309895833336</v>
      </c>
      <c r="F607" s="54" t="s">
        <v>1308</v>
      </c>
      <c r="G607" s="55"/>
    </row>
    <row r="608" spans="4:7">
      <c r="D608" s="52" t="s">
        <v>1711</v>
      </c>
      <c r="E608" s="53">
        <v>42332.323796296296</v>
      </c>
      <c r="F608" s="54" t="s">
        <v>1308</v>
      </c>
      <c r="G608" s="55"/>
    </row>
    <row r="609" spans="4:7">
      <c r="D609" s="52" t="s">
        <v>1712</v>
      </c>
      <c r="E609" s="53">
        <v>42332.327256944445</v>
      </c>
      <c r="F609" s="54" t="s">
        <v>1308</v>
      </c>
      <c r="G609" s="55"/>
    </row>
    <row r="610" spans="4:7">
      <c r="D610" s="52" t="s">
        <v>1713</v>
      </c>
      <c r="E610" s="53">
        <v>42332.341122685182</v>
      </c>
      <c r="F610" s="54" t="s">
        <v>1308</v>
      </c>
      <c r="G610" s="55"/>
    </row>
    <row r="611" spans="4:7">
      <c r="D611" s="52" t="s">
        <v>1714</v>
      </c>
      <c r="E611" s="53">
        <v>42332.351574074077</v>
      </c>
      <c r="F611" s="54" t="s">
        <v>1308</v>
      </c>
      <c r="G611" s="55"/>
    </row>
    <row r="612" spans="4:7">
      <c r="D612" s="52" t="s">
        <v>1715</v>
      </c>
      <c r="E612" s="53">
        <v>42332.358518518522</v>
      </c>
      <c r="F612" s="54" t="s">
        <v>1308</v>
      </c>
      <c r="G612" s="55"/>
    </row>
    <row r="613" spans="4:7">
      <c r="D613" s="52" t="s">
        <v>1716</v>
      </c>
      <c r="E613" s="53">
        <v>42332.400196759256</v>
      </c>
      <c r="F613" s="54" t="s">
        <v>1308</v>
      </c>
      <c r="G613" s="55"/>
    </row>
    <row r="614" spans="4:7">
      <c r="D614" s="52" t="s">
        <v>1717</v>
      </c>
      <c r="E614" s="53">
        <v>42332.501956018517</v>
      </c>
      <c r="F614" s="54" t="s">
        <v>1308</v>
      </c>
      <c r="G614" s="55"/>
    </row>
    <row r="615" spans="4:7">
      <c r="D615" s="52" t="s">
        <v>1718</v>
      </c>
      <c r="E615" s="53">
        <v>42332.616041666668</v>
      </c>
      <c r="F615" s="54" t="s">
        <v>1308</v>
      </c>
      <c r="G615" s="55"/>
    </row>
    <row r="616" spans="4:7">
      <c r="D616" s="52" t="s">
        <v>1719</v>
      </c>
      <c r="E616" s="53">
        <v>42332.633576388886</v>
      </c>
      <c r="F616" s="54" t="s">
        <v>1308</v>
      </c>
      <c r="G616" s="55"/>
    </row>
    <row r="617" spans="4:7">
      <c r="D617" s="52" t="s">
        <v>1720</v>
      </c>
      <c r="E617" s="53">
        <v>42332.745358796295</v>
      </c>
      <c r="F617" s="54" t="s">
        <v>1308</v>
      </c>
      <c r="G617" s="55"/>
    </row>
    <row r="618" spans="4:7">
      <c r="D618" s="52" t="s">
        <v>1721</v>
      </c>
      <c r="E618" s="53">
        <v>42332.755196759259</v>
      </c>
      <c r="F618" s="54" t="s">
        <v>1308</v>
      </c>
      <c r="G618" s="55"/>
    </row>
    <row r="619" spans="4:7">
      <c r="D619" s="52" t="s">
        <v>1722</v>
      </c>
      <c r="E619" s="53">
        <v>42332.770289351851</v>
      </c>
      <c r="F619" s="54" t="s">
        <v>1308</v>
      </c>
      <c r="G619" s="55"/>
    </row>
    <row r="620" spans="4:7">
      <c r="D620" s="52" t="s">
        <v>1723</v>
      </c>
      <c r="E620" s="53">
        <v>42332.775046296294</v>
      </c>
      <c r="F620" s="54" t="s">
        <v>1308</v>
      </c>
      <c r="G620" s="55"/>
    </row>
    <row r="621" spans="4:7">
      <c r="D621" s="52" t="s">
        <v>1724</v>
      </c>
      <c r="E621" s="53">
        <v>42332.784780092596</v>
      </c>
      <c r="F621" s="54" t="s">
        <v>1308</v>
      </c>
      <c r="G621" s="55"/>
    </row>
    <row r="622" spans="4:7">
      <c r="D622" s="52" t="s">
        <v>1725</v>
      </c>
      <c r="E622" s="53">
        <v>42332.796064814815</v>
      </c>
      <c r="F622" s="54" t="s">
        <v>1308</v>
      </c>
      <c r="G622" s="55"/>
    </row>
    <row r="623" spans="4:7">
      <c r="D623" s="52" t="s">
        <v>1726</v>
      </c>
      <c r="E623" s="53">
        <v>42332.806446759256</v>
      </c>
      <c r="F623" s="54" t="s">
        <v>1308</v>
      </c>
      <c r="G623" s="55"/>
    </row>
    <row r="624" spans="4:7">
      <c r="D624" s="52" t="s">
        <v>1727</v>
      </c>
      <c r="E624" s="53">
        <v>42332.81689814815</v>
      </c>
      <c r="F624" s="54" t="s">
        <v>1308</v>
      </c>
      <c r="G624" s="55"/>
    </row>
    <row r="625" spans="4:7">
      <c r="D625" s="52" t="s">
        <v>1728</v>
      </c>
      <c r="E625" s="53">
        <v>42332.84474537037</v>
      </c>
      <c r="F625" s="54" t="s">
        <v>1308</v>
      </c>
      <c r="G625" s="55"/>
    </row>
    <row r="626" spans="4:7">
      <c r="D626" s="52" t="s">
        <v>1729</v>
      </c>
      <c r="E626" s="53">
        <v>42332.848113425927</v>
      </c>
      <c r="F626" s="54" t="s">
        <v>1308</v>
      </c>
      <c r="G626" s="55"/>
    </row>
    <row r="627" spans="4:7">
      <c r="D627" s="52" t="s">
        <v>1730</v>
      </c>
      <c r="E627" s="53">
        <v>42332.858541666668</v>
      </c>
      <c r="F627" s="54" t="s">
        <v>1308</v>
      </c>
      <c r="G627" s="55"/>
    </row>
    <row r="628" spans="4:7">
      <c r="D628" s="52" t="s">
        <v>1731</v>
      </c>
      <c r="E628" s="53">
        <v>42332.868946759256</v>
      </c>
      <c r="F628" s="54" t="s">
        <v>1308</v>
      </c>
      <c r="G628" s="55"/>
    </row>
    <row r="629" spans="4:7">
      <c r="D629" s="52" t="s">
        <v>1732</v>
      </c>
      <c r="E629" s="53">
        <v>42332.879386574074</v>
      </c>
      <c r="F629" s="54" t="s">
        <v>1308</v>
      </c>
      <c r="G629" s="55"/>
    </row>
    <row r="630" spans="4:7">
      <c r="D630" s="52" t="s">
        <v>1733</v>
      </c>
      <c r="E630" s="53">
        <v>42332.889768518522</v>
      </c>
      <c r="F630" s="54" t="s">
        <v>1308</v>
      </c>
      <c r="G630" s="55"/>
    </row>
    <row r="631" spans="4:7">
      <c r="D631" s="52" t="s">
        <v>1734</v>
      </c>
      <c r="E631" s="53">
        <v>42332.903680555559</v>
      </c>
      <c r="F631" s="54" t="s">
        <v>1308</v>
      </c>
      <c r="G631" s="55"/>
    </row>
    <row r="632" spans="4:7">
      <c r="D632" s="52" t="s">
        <v>1735</v>
      </c>
      <c r="E632" s="53">
        <v>42332.914097222223</v>
      </c>
      <c r="F632" s="54" t="s">
        <v>1308</v>
      </c>
      <c r="G632" s="55"/>
    </row>
    <row r="633" spans="4:7">
      <c r="D633" s="52" t="s">
        <v>1736</v>
      </c>
      <c r="E633" s="53">
        <v>42332.927939814814</v>
      </c>
      <c r="F633" s="54" t="s">
        <v>1308</v>
      </c>
      <c r="G633" s="55"/>
    </row>
    <row r="634" spans="4:7">
      <c r="D634" s="52" t="s">
        <v>1737</v>
      </c>
      <c r="E634" s="53">
        <v>42332.931423611109</v>
      </c>
      <c r="F634" s="54" t="s">
        <v>1308</v>
      </c>
      <c r="G634" s="55"/>
    </row>
    <row r="635" spans="4:7">
      <c r="D635" s="52" t="s">
        <v>1738</v>
      </c>
      <c r="E635" s="53">
        <v>42332.945300925923</v>
      </c>
      <c r="F635" s="54" t="s">
        <v>1308</v>
      </c>
      <c r="G635" s="55"/>
    </row>
    <row r="636" spans="4:7">
      <c r="D636" s="52" t="s">
        <v>1739</v>
      </c>
      <c r="E636" s="53">
        <v>42332.962870370371</v>
      </c>
      <c r="F636" s="54" t="s">
        <v>1308</v>
      </c>
      <c r="G636" s="55"/>
    </row>
    <row r="637" spans="4:7">
      <c r="D637" s="52" t="s">
        <v>1740</v>
      </c>
      <c r="E637" s="53">
        <v>42332.976597222223</v>
      </c>
      <c r="F637" s="54" t="s">
        <v>1308</v>
      </c>
      <c r="G637" s="55"/>
    </row>
    <row r="638" spans="4:7">
      <c r="D638" s="52" t="s">
        <v>1741</v>
      </c>
      <c r="E638" s="53">
        <v>42332.986990740741</v>
      </c>
      <c r="F638" s="54" t="s">
        <v>1308</v>
      </c>
      <c r="G638" s="55"/>
    </row>
    <row r="639" spans="4:7">
      <c r="D639" s="52" t="s">
        <v>1742</v>
      </c>
      <c r="E639" s="53">
        <v>42332.993923611109</v>
      </c>
      <c r="F639" s="54" t="s">
        <v>1308</v>
      </c>
      <c r="G639" s="55"/>
    </row>
    <row r="640" spans="4:7">
      <c r="D640" s="51" t="s">
        <v>1743</v>
      </c>
      <c r="E640" s="48">
        <v>42332.685856481483</v>
      </c>
      <c r="F640" s="47" t="s">
        <v>1292</v>
      </c>
      <c r="G640" s="47" t="s">
        <v>1673</v>
      </c>
    </row>
    <row r="641" spans="1:7">
      <c r="D641" s="52" t="s">
        <v>1744</v>
      </c>
      <c r="E641" s="53">
        <v>42332.64502314815</v>
      </c>
      <c r="F641" s="54" t="s">
        <v>1308</v>
      </c>
      <c r="G641" s="55"/>
    </row>
    <row r="642" spans="1:7">
      <c r="D642" s="52" t="s">
        <v>1745</v>
      </c>
      <c r="E642" s="53">
        <v>42332.442326388889</v>
      </c>
      <c r="F642" s="54" t="s">
        <v>1292</v>
      </c>
      <c r="G642" s="55" t="s">
        <v>1318</v>
      </c>
    </row>
    <row r="643" spans="1:7">
      <c r="A643" s="42" t="s">
        <v>811</v>
      </c>
      <c r="B643" s="42" t="s">
        <v>1044</v>
      </c>
      <c r="D643" s="49" t="s">
        <v>811</v>
      </c>
      <c r="E643" s="44">
        <v>42332.44259259259</v>
      </c>
      <c r="F643" s="42" t="s">
        <v>1300</v>
      </c>
    </row>
    <row r="644" spans="1:7">
      <c r="D644" s="52" t="s">
        <v>1746</v>
      </c>
      <c r="E644" s="53">
        <v>42332.460474537038</v>
      </c>
      <c r="F644" s="54" t="s">
        <v>1292</v>
      </c>
      <c r="G644" s="55" t="s">
        <v>1318</v>
      </c>
    </row>
    <row r="645" spans="1:7">
      <c r="A645" s="42" t="s">
        <v>812</v>
      </c>
      <c r="B645" s="42" t="s">
        <v>1045</v>
      </c>
      <c r="D645" s="49" t="s">
        <v>812</v>
      </c>
      <c r="E645" s="44">
        <v>42332.481087962966</v>
      </c>
      <c r="F645" s="42" t="s">
        <v>1300</v>
      </c>
    </row>
    <row r="646" spans="1:7">
      <c r="D646" s="52" t="s">
        <v>1747</v>
      </c>
      <c r="E646" s="53">
        <v>42332.482847222222</v>
      </c>
      <c r="F646" s="54" t="s">
        <v>1308</v>
      </c>
      <c r="G646" s="55" t="s">
        <v>1318</v>
      </c>
    </row>
    <row r="647" spans="1:7">
      <c r="A647" s="42" t="s">
        <v>813</v>
      </c>
      <c r="B647" s="42" t="s">
        <v>1046</v>
      </c>
      <c r="D647" s="49" t="s">
        <v>813</v>
      </c>
      <c r="E647" s="44">
        <v>42332.494375000002</v>
      </c>
      <c r="F647" s="42" t="s">
        <v>1292</v>
      </c>
    </row>
    <row r="648" spans="1:7">
      <c r="A648" s="42" t="s">
        <v>814</v>
      </c>
      <c r="B648" s="42" t="s">
        <v>1047</v>
      </c>
      <c r="D648" s="49" t="s">
        <v>814</v>
      </c>
      <c r="E648" s="44">
        <v>42332.58289351852</v>
      </c>
      <c r="F648" s="42" t="s">
        <v>1292</v>
      </c>
    </row>
    <row r="649" spans="1:7">
      <c r="D649" s="52" t="s">
        <v>1748</v>
      </c>
      <c r="E649" s="53">
        <v>42332.584247685183</v>
      </c>
      <c r="F649" s="54" t="s">
        <v>1308</v>
      </c>
      <c r="G649" s="55" t="s">
        <v>1318</v>
      </c>
    </row>
    <row r="650" spans="1:7">
      <c r="D650" s="52" t="s">
        <v>1749</v>
      </c>
      <c r="E650" s="53">
        <v>42332.584293981483</v>
      </c>
      <c r="F650" s="54" t="s">
        <v>1308</v>
      </c>
      <c r="G650" s="55" t="s">
        <v>1318</v>
      </c>
    </row>
    <row r="651" spans="1:7">
      <c r="D651" s="52" t="s">
        <v>1750</v>
      </c>
      <c r="E651" s="53">
        <v>42332.584317129629</v>
      </c>
      <c r="F651" s="54" t="s">
        <v>1308</v>
      </c>
      <c r="G651" s="55" t="s">
        <v>1318</v>
      </c>
    </row>
    <row r="652" spans="1:7">
      <c r="A652" s="42" t="s">
        <v>815</v>
      </c>
      <c r="B652" s="42" t="s">
        <v>1048</v>
      </c>
      <c r="D652" s="49" t="s">
        <v>815</v>
      </c>
      <c r="E652" s="44">
        <v>42332.589074074072</v>
      </c>
      <c r="F652" s="42" t="s">
        <v>1300</v>
      </c>
    </row>
    <row r="653" spans="1:7">
      <c r="A653" s="42" t="s">
        <v>816</v>
      </c>
      <c r="B653" s="42" t="s">
        <v>1049</v>
      </c>
      <c r="D653" s="49" t="s">
        <v>816</v>
      </c>
      <c r="E653" s="44">
        <v>42332.622314814813</v>
      </c>
      <c r="F653" s="42" t="s">
        <v>1292</v>
      </c>
    </row>
    <row r="654" spans="1:7">
      <c r="D654" s="52" t="s">
        <v>1751</v>
      </c>
      <c r="E654" s="53">
        <v>42332.65420138889</v>
      </c>
      <c r="F654" s="54" t="s">
        <v>1308</v>
      </c>
      <c r="G654" s="55" t="s">
        <v>1318</v>
      </c>
    </row>
    <row r="655" spans="1:7">
      <c r="D655" s="52" t="s">
        <v>1752</v>
      </c>
      <c r="E655" s="53">
        <v>42332.667384259257</v>
      </c>
      <c r="F655" s="54" t="s">
        <v>1308</v>
      </c>
      <c r="G655" s="55" t="s">
        <v>1318</v>
      </c>
    </row>
    <row r="656" spans="1:7">
      <c r="D656" s="51" t="s">
        <v>1753</v>
      </c>
      <c r="E656" s="48">
        <v>42332.672685185185</v>
      </c>
      <c r="F656" s="47" t="s">
        <v>1300</v>
      </c>
      <c r="G656" s="47" t="s">
        <v>1673</v>
      </c>
    </row>
    <row r="657" spans="1:7">
      <c r="A657" s="42" t="s">
        <v>817</v>
      </c>
      <c r="B657" s="42" t="s">
        <v>1051</v>
      </c>
      <c r="D657" s="49" t="s">
        <v>817</v>
      </c>
      <c r="E657" s="44">
        <v>42332.699363425927</v>
      </c>
      <c r="F657" s="42" t="s">
        <v>1292</v>
      </c>
    </row>
    <row r="658" spans="1:7">
      <c r="A658" s="42" t="s">
        <v>818</v>
      </c>
      <c r="B658" s="42" t="s">
        <v>1066</v>
      </c>
      <c r="D658" s="49" t="s">
        <v>818</v>
      </c>
      <c r="E658" s="44">
        <v>42332.717118055552</v>
      </c>
      <c r="F658" s="42" t="s">
        <v>1300</v>
      </c>
    </row>
    <row r="659" spans="1:7">
      <c r="A659" s="42" t="s">
        <v>819</v>
      </c>
      <c r="B659" s="42" t="s">
        <v>1067</v>
      </c>
      <c r="D659" s="49" t="s">
        <v>819</v>
      </c>
      <c r="E659" s="44">
        <v>42332.731192129628</v>
      </c>
      <c r="F659" s="42" t="s">
        <v>1300</v>
      </c>
    </row>
    <row r="660" spans="1:7">
      <c r="A660" s="42" t="s">
        <v>820</v>
      </c>
      <c r="B660" s="42" t="s">
        <v>1068</v>
      </c>
      <c r="D660" s="49" t="s">
        <v>820</v>
      </c>
      <c r="E660" s="44">
        <v>42332.731377314813</v>
      </c>
      <c r="F660" s="42" t="s">
        <v>1292</v>
      </c>
    </row>
    <row r="661" spans="1:7">
      <c r="A661" s="42" t="s">
        <v>822</v>
      </c>
      <c r="B661" s="42" t="s">
        <v>1069</v>
      </c>
      <c r="D661" s="49" t="s">
        <v>822</v>
      </c>
      <c r="E661" s="44">
        <v>42332.737743055557</v>
      </c>
      <c r="F661" s="42" t="s">
        <v>1300</v>
      </c>
    </row>
    <row r="662" spans="1:7">
      <c r="A662" s="42" t="s">
        <v>823</v>
      </c>
      <c r="B662" s="42" t="s">
        <v>1070</v>
      </c>
      <c r="D662" s="49" t="s">
        <v>823</v>
      </c>
      <c r="E662" s="44">
        <v>42332.740891203706</v>
      </c>
      <c r="F662" s="42" t="s">
        <v>1292</v>
      </c>
    </row>
    <row r="663" spans="1:7">
      <c r="D663" s="52" t="s">
        <v>1754</v>
      </c>
      <c r="E663" s="53">
        <v>42332.746377314812</v>
      </c>
      <c r="F663" s="54" t="s">
        <v>1308</v>
      </c>
      <c r="G663" s="55" t="s">
        <v>1318</v>
      </c>
    </row>
    <row r="664" spans="1:7">
      <c r="D664" s="51" t="s">
        <v>1755</v>
      </c>
      <c r="E664" s="48">
        <v>42332.774178240739</v>
      </c>
      <c r="F664" s="47" t="s">
        <v>1292</v>
      </c>
      <c r="G664" s="47" t="s">
        <v>1673</v>
      </c>
    </row>
    <row r="665" spans="1:7">
      <c r="A665" s="42" t="s">
        <v>825</v>
      </c>
      <c r="B665" s="42" t="s">
        <v>1073</v>
      </c>
      <c r="D665" s="49" t="s">
        <v>825</v>
      </c>
      <c r="E665" s="44">
        <v>42332.824155092596</v>
      </c>
      <c r="F665" s="42" t="s">
        <v>1300</v>
      </c>
    </row>
    <row r="666" spans="1:7">
      <c r="D666" s="51" t="s">
        <v>1756</v>
      </c>
      <c r="E666" s="48">
        <v>42332.828217592592</v>
      </c>
      <c r="F666" s="47" t="s">
        <v>1300</v>
      </c>
      <c r="G666" s="47" t="s">
        <v>1673</v>
      </c>
    </row>
    <row r="667" spans="1:7">
      <c r="A667" s="42" t="s">
        <v>826</v>
      </c>
      <c r="B667" s="42" t="s">
        <v>1074</v>
      </c>
      <c r="D667" s="49" t="s">
        <v>826</v>
      </c>
      <c r="E667" s="44">
        <v>42332.838402777779</v>
      </c>
      <c r="F667" s="42" t="s">
        <v>1300</v>
      </c>
    </row>
    <row r="668" spans="1:7">
      <c r="A668" s="42" t="s">
        <v>827</v>
      </c>
      <c r="B668" s="42" t="s">
        <v>1075</v>
      </c>
      <c r="D668" s="49" t="s">
        <v>827</v>
      </c>
      <c r="E668" s="44">
        <v>42332.846203703702</v>
      </c>
      <c r="F668" s="42" t="s">
        <v>1292</v>
      </c>
    </row>
    <row r="669" spans="1:7">
      <c r="A669" s="42" t="s">
        <v>828</v>
      </c>
      <c r="B669" s="42" t="s">
        <v>1076</v>
      </c>
      <c r="D669" s="49" t="s">
        <v>828</v>
      </c>
      <c r="E669" s="44">
        <v>42332.855509259258</v>
      </c>
      <c r="F669" s="42" t="s">
        <v>1300</v>
      </c>
    </row>
    <row r="670" spans="1:7">
      <c r="A670" s="42" t="s">
        <v>829</v>
      </c>
      <c r="B670" s="42" t="s">
        <v>1077</v>
      </c>
      <c r="D670" s="49" t="s">
        <v>829</v>
      </c>
      <c r="E670" s="44">
        <v>42332.86</v>
      </c>
      <c r="F670" s="42" t="s">
        <v>1300</v>
      </c>
    </row>
    <row r="671" spans="1:7">
      <c r="A671" s="42" t="s">
        <v>830</v>
      </c>
      <c r="B671" s="42" t="s">
        <v>1078</v>
      </c>
      <c r="D671" s="49" t="s">
        <v>830</v>
      </c>
      <c r="E671" s="44">
        <v>42332.861678240741</v>
      </c>
      <c r="F671" s="42" t="s">
        <v>1292</v>
      </c>
    </row>
    <row r="672" spans="1:7">
      <c r="D672" s="52" t="s">
        <v>1757</v>
      </c>
      <c r="E672" s="53">
        <v>42332.698125000003</v>
      </c>
      <c r="F672" s="54" t="s">
        <v>1308</v>
      </c>
      <c r="G672" s="55" t="s">
        <v>1320</v>
      </c>
    </row>
    <row r="673" spans="1:7">
      <c r="A673" s="42" t="s">
        <v>879</v>
      </c>
      <c r="B673" s="42" t="s">
        <v>1052</v>
      </c>
      <c r="D673" s="49" t="s">
        <v>879</v>
      </c>
      <c r="E673" s="44">
        <v>42332.698819444442</v>
      </c>
      <c r="F673" s="42" t="s">
        <v>1292</v>
      </c>
    </row>
    <row r="674" spans="1:7">
      <c r="A674" s="42" t="s">
        <v>880</v>
      </c>
      <c r="B674" s="42" t="s">
        <v>1053</v>
      </c>
      <c r="D674" s="49" t="s">
        <v>880</v>
      </c>
      <c r="E674" s="44">
        <v>42332.699143518519</v>
      </c>
      <c r="F674" s="42" t="s">
        <v>1292</v>
      </c>
    </row>
    <row r="675" spans="1:7">
      <c r="D675" s="52" t="s">
        <v>1758</v>
      </c>
      <c r="E675" s="53">
        <v>42332.699317129627</v>
      </c>
      <c r="F675" s="54" t="s">
        <v>1308</v>
      </c>
      <c r="G675" s="55" t="s">
        <v>1318</v>
      </c>
    </row>
    <row r="676" spans="1:7">
      <c r="D676" s="52" t="s">
        <v>1759</v>
      </c>
      <c r="E676" s="53">
        <v>42332.69971064815</v>
      </c>
      <c r="F676" s="54" t="s">
        <v>1308</v>
      </c>
      <c r="G676" s="55" t="s">
        <v>1318</v>
      </c>
    </row>
    <row r="677" spans="1:7">
      <c r="D677" s="52" t="s">
        <v>1760</v>
      </c>
      <c r="E677" s="53">
        <v>42332.699803240743</v>
      </c>
      <c r="F677" s="54" t="s">
        <v>1308</v>
      </c>
      <c r="G677" s="55" t="s">
        <v>1318</v>
      </c>
    </row>
    <row r="678" spans="1:7">
      <c r="D678" s="52" t="s">
        <v>1761</v>
      </c>
      <c r="E678" s="53">
        <v>42332.699907407405</v>
      </c>
      <c r="F678" s="54" t="s">
        <v>1308</v>
      </c>
      <c r="G678" s="55" t="s">
        <v>1318</v>
      </c>
    </row>
    <row r="679" spans="1:7">
      <c r="A679" s="42" t="s">
        <v>882</v>
      </c>
      <c r="B679" s="42" t="s">
        <v>1054</v>
      </c>
      <c r="D679" s="49" t="s">
        <v>882</v>
      </c>
      <c r="E679" s="44">
        <v>42332.700162037036</v>
      </c>
      <c r="F679" s="42" t="s">
        <v>1292</v>
      </c>
    </row>
    <row r="680" spans="1:7">
      <c r="D680" s="52" t="s">
        <v>1762</v>
      </c>
      <c r="E680" s="53">
        <v>42332.700555555559</v>
      </c>
      <c r="F680" s="54" t="s">
        <v>1308</v>
      </c>
      <c r="G680" s="55" t="s">
        <v>1318</v>
      </c>
    </row>
    <row r="681" spans="1:7">
      <c r="A681" s="42" t="s">
        <v>883</v>
      </c>
      <c r="B681" s="42" t="s">
        <v>1055</v>
      </c>
      <c r="D681" s="49" t="s">
        <v>883</v>
      </c>
      <c r="E681" s="44">
        <v>42332.700671296298</v>
      </c>
      <c r="F681" s="42" t="s">
        <v>1292</v>
      </c>
    </row>
    <row r="682" spans="1:7">
      <c r="A682" s="42" t="s">
        <v>884</v>
      </c>
      <c r="B682" s="42" t="s">
        <v>1056</v>
      </c>
      <c r="D682" s="49" t="s">
        <v>884</v>
      </c>
      <c r="E682" s="44">
        <v>42332.700810185182</v>
      </c>
      <c r="F682" s="42" t="s">
        <v>1292</v>
      </c>
    </row>
    <row r="683" spans="1:7">
      <c r="A683" s="42" t="s">
        <v>885</v>
      </c>
      <c r="B683" s="42" t="s">
        <v>1057</v>
      </c>
      <c r="D683" s="49" t="s">
        <v>885</v>
      </c>
      <c r="E683" s="44">
        <v>42332.70144675926</v>
      </c>
      <c r="F683" s="42" t="s">
        <v>1292</v>
      </c>
    </row>
    <row r="684" spans="1:7">
      <c r="A684" s="42" t="s">
        <v>886</v>
      </c>
      <c r="B684" s="42" t="s">
        <v>1058</v>
      </c>
      <c r="D684" s="49" t="s">
        <v>886</v>
      </c>
      <c r="E684" s="44">
        <v>42332.701886574076</v>
      </c>
      <c r="F684" s="42" t="s">
        <v>1292</v>
      </c>
    </row>
    <row r="685" spans="1:7">
      <c r="A685" s="42" t="s">
        <v>887</v>
      </c>
      <c r="B685" s="42" t="s">
        <v>1059</v>
      </c>
      <c r="D685" s="49" t="s">
        <v>887</v>
      </c>
      <c r="E685" s="44">
        <v>42332.702222222222</v>
      </c>
      <c r="F685" s="42" t="s">
        <v>1292</v>
      </c>
    </row>
    <row r="686" spans="1:7">
      <c r="A686" s="42" t="s">
        <v>888</v>
      </c>
      <c r="B686" s="42" t="s">
        <v>1060</v>
      </c>
      <c r="D686" s="49" t="s">
        <v>888</v>
      </c>
      <c r="E686" s="44">
        <v>42332.702951388892</v>
      </c>
      <c r="F686" s="42" t="s">
        <v>1292</v>
      </c>
    </row>
    <row r="687" spans="1:7">
      <c r="A687" s="42" t="s">
        <v>889</v>
      </c>
      <c r="B687" s="42" t="s">
        <v>1061</v>
      </c>
      <c r="D687" s="49" t="s">
        <v>889</v>
      </c>
      <c r="E687" s="44">
        <v>42332.703263888892</v>
      </c>
      <c r="F687" s="42" t="s">
        <v>1292</v>
      </c>
    </row>
    <row r="688" spans="1:7">
      <c r="A688" s="42" t="s">
        <v>890</v>
      </c>
      <c r="B688" s="42" t="s">
        <v>1062</v>
      </c>
      <c r="D688" s="49" t="s">
        <v>890</v>
      </c>
      <c r="E688" s="44">
        <v>42332.705682870372</v>
      </c>
      <c r="F688" s="42" t="s">
        <v>1292</v>
      </c>
    </row>
    <row r="689" spans="1:7">
      <c r="A689" s="42" t="s">
        <v>891</v>
      </c>
      <c r="B689" s="42" t="s">
        <v>1063</v>
      </c>
      <c r="D689" s="49" t="s">
        <v>891</v>
      </c>
      <c r="E689" s="44">
        <v>42332.70616898148</v>
      </c>
      <c r="F689" s="42" t="s">
        <v>1292</v>
      </c>
    </row>
    <row r="690" spans="1:7">
      <c r="A690" s="42" t="s">
        <v>892</v>
      </c>
      <c r="B690" s="42" t="s">
        <v>1064</v>
      </c>
      <c r="D690" s="49" t="s">
        <v>892</v>
      </c>
      <c r="E690" s="44">
        <v>42332.706921296296</v>
      </c>
      <c r="F690" s="42" t="s">
        <v>1292</v>
      </c>
    </row>
    <row r="691" spans="1:7">
      <c r="A691" s="42" t="s">
        <v>893</v>
      </c>
      <c r="B691" s="42" t="s">
        <v>1065</v>
      </c>
      <c r="D691" s="49" t="s">
        <v>893</v>
      </c>
      <c r="E691" s="44">
        <v>42332.709641203706</v>
      </c>
      <c r="F691" s="42" t="s">
        <v>1292</v>
      </c>
    </row>
    <row r="692" spans="1:7">
      <c r="A692" s="42" t="s">
        <v>895</v>
      </c>
      <c r="B692" s="42" t="s">
        <v>1050</v>
      </c>
      <c r="D692" s="49" t="s">
        <v>895</v>
      </c>
      <c r="E692" s="44">
        <v>42332.683587962965</v>
      </c>
      <c r="F692" s="42" t="s">
        <v>1292</v>
      </c>
    </row>
    <row r="693" spans="1:7">
      <c r="A693" s="42" t="s">
        <v>896</v>
      </c>
      <c r="B693" s="42" t="s">
        <v>1071</v>
      </c>
      <c r="D693" s="49" t="s">
        <v>896</v>
      </c>
      <c r="E693" s="44">
        <v>42332.747037037036</v>
      </c>
      <c r="F693" s="42" t="s">
        <v>1300</v>
      </c>
    </row>
    <row r="694" spans="1:7">
      <c r="A694" s="42" t="s">
        <v>898</v>
      </c>
      <c r="B694" s="42" t="s">
        <v>1072</v>
      </c>
      <c r="D694" s="49" t="s">
        <v>898</v>
      </c>
      <c r="E694" s="44">
        <v>42332.751215277778</v>
      </c>
      <c r="F694" s="42" t="s">
        <v>1300</v>
      </c>
    </row>
    <row r="695" spans="1:7" ht="18.75">
      <c r="A695" s="136" t="s">
        <v>1805</v>
      </c>
      <c r="B695" s="136"/>
      <c r="C695" s="136"/>
      <c r="D695" s="136"/>
      <c r="E695" s="136"/>
      <c r="F695" s="136"/>
      <c r="G695" s="136"/>
    </row>
    <row r="696" spans="1:7">
      <c r="D696" s="52" t="s">
        <v>1763</v>
      </c>
      <c r="E696" s="53">
        <v>42333.179340277777</v>
      </c>
      <c r="F696" s="54" t="s">
        <v>1308</v>
      </c>
      <c r="G696" s="55"/>
    </row>
    <row r="697" spans="1:7">
      <c r="D697" s="52" t="s">
        <v>1764</v>
      </c>
      <c r="E697" s="53">
        <v>42333.028645833336</v>
      </c>
      <c r="F697" s="54" t="s">
        <v>1308</v>
      </c>
      <c r="G697" s="55"/>
    </row>
    <row r="698" spans="1:7">
      <c r="D698" s="52" t="s">
        <v>1765</v>
      </c>
      <c r="E698" s="53">
        <v>42333.035601851851</v>
      </c>
      <c r="F698" s="54" t="s">
        <v>1308</v>
      </c>
      <c r="G698" s="55"/>
    </row>
    <row r="699" spans="1:7">
      <c r="D699" s="52" t="s">
        <v>1766</v>
      </c>
      <c r="E699" s="53">
        <v>42333.049571759257</v>
      </c>
      <c r="F699" s="54" t="s">
        <v>1308</v>
      </c>
      <c r="G699" s="55"/>
    </row>
    <row r="700" spans="1:7">
      <c r="D700" s="52" t="s">
        <v>1767</v>
      </c>
      <c r="E700" s="53">
        <v>42333.059965277775</v>
      </c>
      <c r="F700" s="54" t="s">
        <v>1308</v>
      </c>
      <c r="G700" s="55"/>
    </row>
    <row r="701" spans="1:7">
      <c r="D701" s="52" t="s">
        <v>1768</v>
      </c>
      <c r="E701" s="53">
        <v>42333.066886574074</v>
      </c>
      <c r="F701" s="54" t="s">
        <v>1308</v>
      </c>
      <c r="G701" s="55"/>
    </row>
    <row r="702" spans="1:7">
      <c r="D702" s="52" t="s">
        <v>1769</v>
      </c>
      <c r="E702" s="53">
        <v>42333.077291666668</v>
      </c>
      <c r="F702" s="54" t="s">
        <v>1308</v>
      </c>
      <c r="G702" s="55"/>
    </row>
    <row r="703" spans="1:7">
      <c r="D703" s="52" t="s">
        <v>1770</v>
      </c>
      <c r="E703" s="53">
        <v>42333.087766203702</v>
      </c>
      <c r="F703" s="54" t="s">
        <v>1308</v>
      </c>
      <c r="G703" s="55"/>
    </row>
    <row r="704" spans="1:7">
      <c r="D704" s="52" t="s">
        <v>1771</v>
      </c>
      <c r="E704" s="53">
        <v>42333.09814814815</v>
      </c>
      <c r="F704" s="54" t="s">
        <v>1308</v>
      </c>
      <c r="G704" s="55"/>
    </row>
    <row r="705" spans="1:7">
      <c r="D705" s="52" t="s">
        <v>1772</v>
      </c>
      <c r="E705" s="53">
        <v>42333.11204861111</v>
      </c>
      <c r="F705" s="54" t="s">
        <v>1308</v>
      </c>
      <c r="G705" s="55"/>
    </row>
    <row r="706" spans="1:7">
      <c r="D706" s="52" t="s">
        <v>1773</v>
      </c>
      <c r="E706" s="53">
        <v>42333.119027777779</v>
      </c>
      <c r="F706" s="54" t="s">
        <v>1308</v>
      </c>
      <c r="G706" s="55"/>
    </row>
    <row r="707" spans="1:7">
      <c r="D707" s="52" t="s">
        <v>1774</v>
      </c>
      <c r="E707" s="53">
        <v>42333.129374999997</v>
      </c>
      <c r="F707" s="54" t="s">
        <v>1308</v>
      </c>
      <c r="G707" s="55"/>
    </row>
    <row r="708" spans="1:7">
      <c r="D708" s="52" t="s">
        <v>1775</v>
      </c>
      <c r="E708" s="53">
        <v>42333.139780092592</v>
      </c>
      <c r="F708" s="54" t="s">
        <v>1308</v>
      </c>
      <c r="G708" s="55"/>
    </row>
    <row r="709" spans="1:7">
      <c r="D709" s="52" t="s">
        <v>1776</v>
      </c>
      <c r="E709" s="53">
        <v>42333.184942129628</v>
      </c>
      <c r="F709" s="54" t="s">
        <v>1308</v>
      </c>
      <c r="G709" s="55"/>
    </row>
    <row r="710" spans="1:7">
      <c r="D710" s="52" t="s">
        <v>1777</v>
      </c>
      <c r="E710" s="53">
        <v>42333.65247685185</v>
      </c>
      <c r="F710" s="54" t="s">
        <v>1308</v>
      </c>
      <c r="G710" s="55"/>
    </row>
    <row r="711" spans="1:7">
      <c r="D711" s="52" t="s">
        <v>1778</v>
      </c>
      <c r="E711" s="53">
        <v>42333.666574074072</v>
      </c>
      <c r="F711" s="54" t="s">
        <v>1308</v>
      </c>
      <c r="G711" s="55"/>
    </row>
    <row r="712" spans="1:7">
      <c r="D712" s="52" t="s">
        <v>1779</v>
      </c>
      <c r="E712" s="53">
        <v>42333.677476851852</v>
      </c>
      <c r="F712" s="54" t="s">
        <v>1308</v>
      </c>
      <c r="G712" s="55"/>
    </row>
    <row r="713" spans="1:7">
      <c r="D713" s="52" t="s">
        <v>1780</v>
      </c>
      <c r="E713" s="53">
        <v>42333.683495370373</v>
      </c>
      <c r="F713" s="54" t="s">
        <v>1308</v>
      </c>
      <c r="G713" s="55"/>
    </row>
    <row r="714" spans="1:7">
      <c r="D714" s="52" t="s">
        <v>803</v>
      </c>
      <c r="E714" s="53">
        <v>42333.690555555557</v>
      </c>
      <c r="F714" s="54" t="s">
        <v>1292</v>
      </c>
      <c r="G714" s="55" t="s">
        <v>1318</v>
      </c>
    </row>
    <row r="715" spans="1:7">
      <c r="A715" s="42" t="s">
        <v>805</v>
      </c>
      <c r="B715" s="42" t="s">
        <v>1127</v>
      </c>
      <c r="D715" s="49" t="s">
        <v>805</v>
      </c>
      <c r="E715" s="44">
        <v>42333.839733796296</v>
      </c>
      <c r="F715" s="42" t="s">
        <v>1292</v>
      </c>
    </row>
    <row r="716" spans="1:7">
      <c r="D716" s="51" t="s">
        <v>1781</v>
      </c>
      <c r="E716" s="48">
        <v>42333.462314814817</v>
      </c>
      <c r="F716" s="47" t="s">
        <v>1292</v>
      </c>
      <c r="G716" s="47" t="s">
        <v>1294</v>
      </c>
    </row>
    <row r="717" spans="1:7">
      <c r="D717" s="52" t="s">
        <v>1782</v>
      </c>
      <c r="E717" s="53">
        <v>42333.313391203701</v>
      </c>
      <c r="F717" s="54" t="s">
        <v>1308</v>
      </c>
      <c r="G717" s="55" t="s">
        <v>1318</v>
      </c>
    </row>
    <row r="718" spans="1:7">
      <c r="D718" s="52" t="s">
        <v>1783</v>
      </c>
      <c r="E718" s="53">
        <v>42333.315266203703</v>
      </c>
      <c r="F718" s="54" t="s">
        <v>1308</v>
      </c>
      <c r="G718" s="55" t="s">
        <v>1318</v>
      </c>
    </row>
    <row r="719" spans="1:7">
      <c r="D719" s="52" t="s">
        <v>1784</v>
      </c>
      <c r="E719" s="53">
        <v>42333.321111111109</v>
      </c>
      <c r="F719" s="54" t="s">
        <v>1308</v>
      </c>
      <c r="G719" s="55" t="s">
        <v>1318</v>
      </c>
    </row>
    <row r="720" spans="1:7">
      <c r="D720" s="51" t="s">
        <v>1785</v>
      </c>
      <c r="E720" s="48">
        <v>42333.325879629629</v>
      </c>
      <c r="F720" s="47" t="s">
        <v>1292</v>
      </c>
      <c r="G720" s="47" t="s">
        <v>1294</v>
      </c>
    </row>
    <row r="721" spans="1:7">
      <c r="D721" s="52" t="s">
        <v>1786</v>
      </c>
      <c r="E721" s="53">
        <v>42333.388101851851</v>
      </c>
      <c r="F721" s="54" t="s">
        <v>1292</v>
      </c>
      <c r="G721" s="55" t="s">
        <v>1318</v>
      </c>
    </row>
    <row r="722" spans="1:7">
      <c r="D722" s="52" t="s">
        <v>1787</v>
      </c>
      <c r="E722" s="53">
        <v>42333.397638888891</v>
      </c>
      <c r="F722" s="54" t="s">
        <v>1292</v>
      </c>
      <c r="G722" s="55" t="s">
        <v>1318</v>
      </c>
    </row>
    <row r="723" spans="1:7">
      <c r="D723" s="52" t="s">
        <v>1788</v>
      </c>
      <c r="E723" s="53">
        <v>42333.397326388891</v>
      </c>
      <c r="F723" s="54" t="s">
        <v>1292</v>
      </c>
      <c r="G723" s="55" t="s">
        <v>1318</v>
      </c>
    </row>
    <row r="724" spans="1:7">
      <c r="D724" s="51" t="s">
        <v>1789</v>
      </c>
      <c r="E724" s="48">
        <v>42333.39744212963</v>
      </c>
      <c r="F724" s="47" t="s">
        <v>1300</v>
      </c>
      <c r="G724" s="47" t="s">
        <v>1294</v>
      </c>
    </row>
    <row r="725" spans="1:7">
      <c r="D725" s="51" t="s">
        <v>1790</v>
      </c>
      <c r="E725" s="48">
        <v>42333.397546296299</v>
      </c>
      <c r="F725" s="47" t="s">
        <v>1292</v>
      </c>
      <c r="G725" s="47" t="s">
        <v>1294</v>
      </c>
    </row>
    <row r="726" spans="1:7">
      <c r="A726" s="42" t="s">
        <v>831</v>
      </c>
      <c r="B726" s="42" t="s">
        <v>1081</v>
      </c>
      <c r="D726" s="49" t="s">
        <v>831</v>
      </c>
      <c r="E726" s="44">
        <v>42333.400208333333</v>
      </c>
      <c r="F726" s="42" t="s">
        <v>1300</v>
      </c>
    </row>
    <row r="727" spans="1:7">
      <c r="A727" s="42" t="s">
        <v>832</v>
      </c>
      <c r="B727" s="42" t="s">
        <v>1082</v>
      </c>
      <c r="D727" s="49" t="s">
        <v>832</v>
      </c>
      <c r="E727" s="44">
        <v>42333.408217592594</v>
      </c>
      <c r="F727" s="42" t="s">
        <v>1292</v>
      </c>
    </row>
    <row r="728" spans="1:7">
      <c r="A728" s="42" t="s">
        <v>833</v>
      </c>
      <c r="B728" s="42" t="s">
        <v>1083</v>
      </c>
      <c r="D728" s="49" t="s">
        <v>833</v>
      </c>
      <c r="E728" s="44">
        <v>42333.410578703704</v>
      </c>
      <c r="F728" s="42" t="s">
        <v>1292</v>
      </c>
    </row>
    <row r="729" spans="1:7">
      <c r="D729" s="52" t="s">
        <v>1791</v>
      </c>
      <c r="E729" s="53">
        <v>42333.413275462961</v>
      </c>
      <c r="F729" s="54" t="s">
        <v>1308</v>
      </c>
      <c r="G729" s="55" t="s">
        <v>1318</v>
      </c>
    </row>
    <row r="730" spans="1:7">
      <c r="D730" s="52" t="s">
        <v>1792</v>
      </c>
      <c r="E730" s="53">
        <v>42333.413900462961</v>
      </c>
      <c r="F730" s="54" t="s">
        <v>1308</v>
      </c>
      <c r="G730" s="55" t="s">
        <v>1318</v>
      </c>
    </row>
    <row r="731" spans="1:7">
      <c r="A731" s="42" t="s">
        <v>834</v>
      </c>
      <c r="B731" s="42" t="s">
        <v>1084</v>
      </c>
      <c r="D731" s="49" t="s">
        <v>834</v>
      </c>
      <c r="E731" s="44">
        <v>42333.418229166666</v>
      </c>
      <c r="F731" s="42" t="s">
        <v>1300</v>
      </c>
    </row>
    <row r="732" spans="1:7">
      <c r="A732" s="42" t="s">
        <v>835</v>
      </c>
      <c r="B732" s="42" t="s">
        <v>1085</v>
      </c>
      <c r="D732" s="49" t="s">
        <v>835</v>
      </c>
      <c r="E732" s="44">
        <v>42333.421909722223</v>
      </c>
      <c r="F732" s="42" t="s">
        <v>1292</v>
      </c>
    </row>
    <row r="733" spans="1:7">
      <c r="D733" s="52" t="s">
        <v>1793</v>
      </c>
      <c r="E733" s="53">
        <v>42333.423622685186</v>
      </c>
      <c r="F733" s="54" t="s">
        <v>1308</v>
      </c>
      <c r="G733" s="55" t="s">
        <v>1318</v>
      </c>
    </row>
    <row r="734" spans="1:7">
      <c r="A734" s="42" t="s">
        <v>836</v>
      </c>
      <c r="B734" s="42" t="s">
        <v>1086</v>
      </c>
      <c r="D734" s="49" t="s">
        <v>836</v>
      </c>
      <c r="E734" s="44">
        <v>42333.430034722223</v>
      </c>
      <c r="F734" s="42" t="s">
        <v>1292</v>
      </c>
    </row>
    <row r="735" spans="1:7">
      <c r="D735" s="52" t="s">
        <v>1794</v>
      </c>
      <c r="E735" s="53">
        <v>42333.437928240739</v>
      </c>
      <c r="F735" s="54" t="s">
        <v>1308</v>
      </c>
      <c r="G735" s="55" t="s">
        <v>1318</v>
      </c>
    </row>
    <row r="736" spans="1:7">
      <c r="D736" s="52" t="s">
        <v>1795</v>
      </c>
      <c r="E736" s="53">
        <v>42333.437905092593</v>
      </c>
      <c r="F736" s="54" t="s">
        <v>1308</v>
      </c>
      <c r="G736" s="55" t="s">
        <v>1318</v>
      </c>
    </row>
    <row r="737" spans="1:7">
      <c r="D737" s="52" t="s">
        <v>1796</v>
      </c>
      <c r="E737" s="53">
        <v>42333.451770833337</v>
      </c>
      <c r="F737" s="54" t="s">
        <v>1308</v>
      </c>
      <c r="G737" s="55" t="s">
        <v>1318</v>
      </c>
    </row>
    <row r="738" spans="1:7">
      <c r="D738" s="52" t="s">
        <v>1797</v>
      </c>
      <c r="E738" s="53">
        <v>42333.463958333334</v>
      </c>
      <c r="F738" s="54" t="s">
        <v>1308</v>
      </c>
      <c r="G738" s="55" t="s">
        <v>1318</v>
      </c>
    </row>
    <row r="739" spans="1:7">
      <c r="D739" s="52" t="s">
        <v>1798</v>
      </c>
      <c r="E739" s="53">
        <v>42333.464178240742</v>
      </c>
      <c r="F739" s="54" t="s">
        <v>1308</v>
      </c>
      <c r="G739" s="55" t="s">
        <v>1318</v>
      </c>
    </row>
    <row r="740" spans="1:7">
      <c r="A740" s="42" t="s">
        <v>837</v>
      </c>
      <c r="B740" s="42" t="s">
        <v>1087</v>
      </c>
      <c r="D740" s="49" t="s">
        <v>837</v>
      </c>
      <c r="E740" s="44">
        <v>42333.53297453704</v>
      </c>
      <c r="F740" s="42" t="s">
        <v>1292</v>
      </c>
    </row>
    <row r="741" spans="1:7">
      <c r="A741" s="42" t="s">
        <v>838</v>
      </c>
      <c r="B741" s="42" t="s">
        <v>1088</v>
      </c>
      <c r="D741" s="49" t="s">
        <v>838</v>
      </c>
      <c r="E741" s="44">
        <v>42333.534305555557</v>
      </c>
      <c r="F741" s="42" t="s">
        <v>1292</v>
      </c>
    </row>
    <row r="742" spans="1:7">
      <c r="A742" s="42" t="s">
        <v>840</v>
      </c>
      <c r="B742" s="42" t="s">
        <v>1089</v>
      </c>
      <c r="D742" s="49" t="s">
        <v>840</v>
      </c>
      <c r="E742" s="44">
        <v>42333.535138888888</v>
      </c>
      <c r="F742" s="42" t="s">
        <v>1292</v>
      </c>
    </row>
    <row r="743" spans="1:7">
      <c r="A743" s="42" t="s">
        <v>841</v>
      </c>
      <c r="B743" s="42" t="s">
        <v>1090</v>
      </c>
      <c r="D743" s="49" t="s">
        <v>841</v>
      </c>
      <c r="E743" s="44">
        <v>42333.555868055555</v>
      </c>
      <c r="F743" s="42" t="s">
        <v>1292</v>
      </c>
    </row>
    <row r="744" spans="1:7">
      <c r="A744" s="42" t="s">
        <v>842</v>
      </c>
      <c r="B744" s="42" t="s">
        <v>1092</v>
      </c>
      <c r="D744" s="49" t="s">
        <v>842</v>
      </c>
      <c r="E744" s="44">
        <v>42333.60052083333</v>
      </c>
      <c r="F744" s="42" t="s">
        <v>1292</v>
      </c>
    </row>
    <row r="745" spans="1:7">
      <c r="A745" s="42" t="s">
        <v>843</v>
      </c>
      <c r="B745" s="42" t="s">
        <v>1093</v>
      </c>
      <c r="D745" s="49" t="s">
        <v>843</v>
      </c>
      <c r="E745" s="44">
        <v>42333.605486111112</v>
      </c>
      <c r="F745" s="42" t="s">
        <v>1292</v>
      </c>
    </row>
    <row r="746" spans="1:7">
      <c r="D746" s="52" t="s">
        <v>1799</v>
      </c>
      <c r="E746" s="53">
        <v>42333.608576388891</v>
      </c>
      <c r="F746" s="54" t="s">
        <v>1308</v>
      </c>
      <c r="G746" s="55" t="s">
        <v>1318</v>
      </c>
    </row>
    <row r="747" spans="1:7">
      <c r="A747" s="42" t="s">
        <v>844</v>
      </c>
      <c r="B747" s="42" t="s">
        <v>1094</v>
      </c>
      <c r="D747" s="49" t="s">
        <v>844</v>
      </c>
      <c r="E747" s="44">
        <v>42333.609629629631</v>
      </c>
      <c r="F747" s="42" t="s">
        <v>1292</v>
      </c>
    </row>
    <row r="748" spans="1:7">
      <c r="D748" s="52" t="s">
        <v>1800</v>
      </c>
      <c r="E748" s="53">
        <v>42333.624097222222</v>
      </c>
      <c r="F748" s="54" t="s">
        <v>1308</v>
      </c>
      <c r="G748" s="55" t="s">
        <v>1318</v>
      </c>
    </row>
    <row r="749" spans="1:7">
      <c r="A749" s="42" t="s">
        <v>846</v>
      </c>
      <c r="B749" s="42" t="s">
        <v>1095</v>
      </c>
      <c r="D749" s="49" t="s">
        <v>846</v>
      </c>
      <c r="E749" s="44">
        <v>42333.632326388892</v>
      </c>
      <c r="F749" s="42" t="s">
        <v>1292</v>
      </c>
    </row>
    <row r="750" spans="1:7">
      <c r="A750" s="42" t="s">
        <v>847</v>
      </c>
      <c r="B750" s="42" t="s">
        <v>1096</v>
      </c>
      <c r="D750" s="49" t="s">
        <v>847</v>
      </c>
      <c r="E750" s="44">
        <v>42333.632569444446</v>
      </c>
      <c r="F750" s="42" t="s">
        <v>1292</v>
      </c>
    </row>
    <row r="751" spans="1:7">
      <c r="A751" s="42" t="s">
        <v>848</v>
      </c>
      <c r="B751" s="42" t="s">
        <v>1097</v>
      </c>
      <c r="D751" s="49" t="s">
        <v>848</v>
      </c>
      <c r="E751" s="44">
        <v>42333.637650462966</v>
      </c>
      <c r="F751" s="42" t="s">
        <v>1292</v>
      </c>
    </row>
    <row r="752" spans="1:7">
      <c r="D752" s="51" t="s">
        <v>1801</v>
      </c>
      <c r="E752" s="48">
        <v>42333.657199074078</v>
      </c>
      <c r="F752" s="47" t="s">
        <v>1292</v>
      </c>
      <c r="G752" s="47" t="s">
        <v>1294</v>
      </c>
    </row>
    <row r="753" spans="1:6">
      <c r="A753" s="42" t="s">
        <v>849</v>
      </c>
      <c r="B753" s="42" t="s">
        <v>1098</v>
      </c>
      <c r="D753" s="49" t="s">
        <v>849</v>
      </c>
      <c r="E753" s="44">
        <v>42333.660208333335</v>
      </c>
      <c r="F753" s="42" t="s">
        <v>1292</v>
      </c>
    </row>
    <row r="754" spans="1:6">
      <c r="A754" s="42" t="s">
        <v>850</v>
      </c>
      <c r="B754" s="42" t="s">
        <v>1099</v>
      </c>
      <c r="D754" s="49" t="s">
        <v>850</v>
      </c>
      <c r="E754" s="44">
        <v>42333.669606481482</v>
      </c>
      <c r="F754" s="42" t="s">
        <v>1292</v>
      </c>
    </row>
    <row r="755" spans="1:6">
      <c r="A755" s="42" t="s">
        <v>852</v>
      </c>
      <c r="B755" s="42" t="s">
        <v>1100</v>
      </c>
      <c r="D755" s="49" t="s">
        <v>852</v>
      </c>
      <c r="E755" s="44">
        <v>42333.672361111108</v>
      </c>
      <c r="F755" s="42" t="s">
        <v>1292</v>
      </c>
    </row>
    <row r="756" spans="1:6">
      <c r="A756" s="42" t="s">
        <v>853</v>
      </c>
      <c r="B756" s="42" t="s">
        <v>1101</v>
      </c>
      <c r="D756" s="49" t="s">
        <v>853</v>
      </c>
      <c r="E756" s="44">
        <v>42333.674490740741</v>
      </c>
      <c r="F756" s="42" t="s">
        <v>1292</v>
      </c>
    </row>
    <row r="757" spans="1:6">
      <c r="A757" s="42" t="s">
        <v>854</v>
      </c>
      <c r="B757" s="42" t="s">
        <v>1102</v>
      </c>
      <c r="D757" s="49" t="s">
        <v>854</v>
      </c>
      <c r="E757" s="44">
        <v>42333.679328703707</v>
      </c>
      <c r="F757" s="42" t="s">
        <v>1300</v>
      </c>
    </row>
    <row r="758" spans="1:6">
      <c r="A758" s="42" t="s">
        <v>855</v>
      </c>
      <c r="B758" s="42" t="s">
        <v>1103</v>
      </c>
      <c r="D758" s="49" t="s">
        <v>855</v>
      </c>
      <c r="E758" s="44">
        <v>42333.680127314816</v>
      </c>
      <c r="F758" s="42" t="s">
        <v>1292</v>
      </c>
    </row>
    <row r="759" spans="1:6">
      <c r="A759" s="42" t="s">
        <v>856</v>
      </c>
      <c r="B759" s="42" t="s">
        <v>1104</v>
      </c>
      <c r="D759" s="49" t="s">
        <v>856</v>
      </c>
      <c r="E759" s="44">
        <v>42333.685185185182</v>
      </c>
      <c r="F759" s="42" t="s">
        <v>1292</v>
      </c>
    </row>
    <row r="760" spans="1:6">
      <c r="A760" s="42" t="s">
        <v>857</v>
      </c>
      <c r="B760" s="42" t="s">
        <v>1105</v>
      </c>
      <c r="D760" s="49" t="s">
        <v>857</v>
      </c>
      <c r="E760" s="44">
        <v>42333.691759259258</v>
      </c>
      <c r="F760" s="42" t="s">
        <v>1292</v>
      </c>
    </row>
    <row r="761" spans="1:6">
      <c r="A761" s="42" t="s">
        <v>858</v>
      </c>
      <c r="B761" s="42" t="s">
        <v>1106</v>
      </c>
      <c r="D761" s="49" t="s">
        <v>858</v>
      </c>
      <c r="E761" s="44">
        <v>42333.695023148146</v>
      </c>
      <c r="F761" s="42" t="s">
        <v>1292</v>
      </c>
    </row>
    <row r="762" spans="1:6">
      <c r="A762" s="42" t="s">
        <v>859</v>
      </c>
      <c r="B762" s="42" t="s">
        <v>1107</v>
      </c>
      <c r="D762" s="49" t="s">
        <v>859</v>
      </c>
      <c r="E762" s="44">
        <v>42333.697326388887</v>
      </c>
      <c r="F762" s="42" t="s">
        <v>1292</v>
      </c>
    </row>
    <row r="763" spans="1:6">
      <c r="A763" s="42" t="s">
        <v>860</v>
      </c>
      <c r="B763" s="42" t="s">
        <v>1108</v>
      </c>
      <c r="D763" s="49" t="s">
        <v>860</v>
      </c>
      <c r="E763" s="44">
        <v>42333.698101851849</v>
      </c>
      <c r="F763" s="42" t="s">
        <v>1292</v>
      </c>
    </row>
    <row r="764" spans="1:6">
      <c r="A764" s="42" t="s">
        <v>861</v>
      </c>
      <c r="B764" s="42" t="s">
        <v>1109</v>
      </c>
      <c r="D764" s="49" t="s">
        <v>861</v>
      </c>
      <c r="E764" s="44">
        <v>42333.704039351855</v>
      </c>
      <c r="F764" s="42" t="s">
        <v>1292</v>
      </c>
    </row>
    <row r="765" spans="1:6">
      <c r="A765" s="42" t="s">
        <v>862</v>
      </c>
      <c r="B765" s="42" t="s">
        <v>1110</v>
      </c>
      <c r="D765" s="49" t="s">
        <v>862</v>
      </c>
      <c r="E765" s="44">
        <v>42333.709189814814</v>
      </c>
      <c r="F765" s="42" t="s">
        <v>1292</v>
      </c>
    </row>
    <row r="766" spans="1:6">
      <c r="A766" s="42" t="s">
        <v>863</v>
      </c>
      <c r="B766" s="42" t="s">
        <v>1111</v>
      </c>
      <c r="D766" s="49" t="s">
        <v>863</v>
      </c>
      <c r="E766" s="44">
        <v>42333.714861111112</v>
      </c>
      <c r="F766" s="42" t="s">
        <v>1300</v>
      </c>
    </row>
    <row r="767" spans="1:6">
      <c r="A767" s="42" t="s">
        <v>864</v>
      </c>
      <c r="B767" s="42" t="s">
        <v>1112</v>
      </c>
      <c r="D767" s="49" t="s">
        <v>864</v>
      </c>
      <c r="E767" s="44">
        <v>42333.721053240741</v>
      </c>
      <c r="F767" s="42" t="s">
        <v>1300</v>
      </c>
    </row>
    <row r="768" spans="1:6">
      <c r="A768" s="42" t="s">
        <v>865</v>
      </c>
      <c r="B768" s="42" t="s">
        <v>1113</v>
      </c>
      <c r="D768" s="49" t="s">
        <v>865</v>
      </c>
      <c r="E768" s="44">
        <v>42333.722245370373</v>
      </c>
      <c r="F768" s="42" t="s">
        <v>1292</v>
      </c>
    </row>
    <row r="769" spans="1:7">
      <c r="A769" s="42" t="s">
        <v>866</v>
      </c>
      <c r="B769" s="42" t="s">
        <v>1114</v>
      </c>
      <c r="D769" s="49" t="s">
        <v>866</v>
      </c>
      <c r="E769" s="44">
        <v>42333.726446759261</v>
      </c>
      <c r="F769" s="42" t="s">
        <v>1300</v>
      </c>
    </row>
    <row r="770" spans="1:7">
      <c r="A770" s="42" t="s">
        <v>867</v>
      </c>
      <c r="B770" s="42" t="s">
        <v>1116</v>
      </c>
      <c r="D770" s="49" t="s">
        <v>867</v>
      </c>
      <c r="E770" s="44">
        <v>42333.729074074072</v>
      </c>
      <c r="F770" s="42" t="s">
        <v>1292</v>
      </c>
    </row>
    <row r="771" spans="1:7">
      <c r="A771" s="42" t="s">
        <v>868</v>
      </c>
      <c r="B771" s="42" t="s">
        <v>1115</v>
      </c>
      <c r="D771" s="49" t="s">
        <v>868</v>
      </c>
      <c r="E771" s="44">
        <v>42333.729155092595</v>
      </c>
      <c r="F771" s="42" t="s">
        <v>1292</v>
      </c>
    </row>
    <row r="772" spans="1:7">
      <c r="A772" s="42" t="s">
        <v>869</v>
      </c>
      <c r="B772" s="42" t="s">
        <v>1117</v>
      </c>
      <c r="D772" s="49" t="s">
        <v>869</v>
      </c>
      <c r="E772" s="44">
        <v>42333.729351851849</v>
      </c>
      <c r="F772" s="42" t="s">
        <v>1292</v>
      </c>
    </row>
    <row r="773" spans="1:7">
      <c r="A773" s="42" t="s">
        <v>870</v>
      </c>
      <c r="B773" s="42" t="s">
        <v>1118</v>
      </c>
      <c r="D773" s="49" t="s">
        <v>870</v>
      </c>
      <c r="E773" s="44">
        <v>42333.729386574072</v>
      </c>
      <c r="F773" s="42" t="s">
        <v>1292</v>
      </c>
    </row>
    <row r="774" spans="1:7">
      <c r="A774" s="42" t="s">
        <v>871</v>
      </c>
      <c r="B774" s="42" t="s">
        <v>1119</v>
      </c>
      <c r="D774" s="49" t="s">
        <v>871</v>
      </c>
      <c r="E774" s="44">
        <v>42333.729421296295</v>
      </c>
      <c r="F774" s="42" t="s">
        <v>1292</v>
      </c>
    </row>
    <row r="775" spans="1:7">
      <c r="A775" s="42" t="s">
        <v>872</v>
      </c>
      <c r="B775" s="42" t="s">
        <v>1120</v>
      </c>
      <c r="D775" s="49" t="s">
        <v>872</v>
      </c>
      <c r="E775" s="44">
        <v>42333.731099537035</v>
      </c>
      <c r="F775" s="42" t="s">
        <v>1292</v>
      </c>
    </row>
    <row r="776" spans="1:7">
      <c r="A776" s="42" t="s">
        <v>873</v>
      </c>
      <c r="B776" s="42" t="s">
        <v>1121</v>
      </c>
      <c r="D776" s="49" t="s">
        <v>873</v>
      </c>
      <c r="E776" s="44">
        <v>42333.734618055554</v>
      </c>
      <c r="F776" s="42" t="s">
        <v>1292</v>
      </c>
    </row>
    <row r="777" spans="1:7">
      <c r="A777" s="42" t="s">
        <v>874</v>
      </c>
      <c r="B777" s="42" t="s">
        <v>1122</v>
      </c>
      <c r="D777" s="49" t="s">
        <v>874</v>
      </c>
      <c r="E777" s="44">
        <v>42333.739803240744</v>
      </c>
      <c r="F777" s="42" t="s">
        <v>1292</v>
      </c>
    </row>
    <row r="778" spans="1:7">
      <c r="A778" s="42" t="s">
        <v>875</v>
      </c>
      <c r="B778" s="42" t="s">
        <v>1123</v>
      </c>
      <c r="D778" s="49" t="s">
        <v>875</v>
      </c>
      <c r="E778" s="44">
        <v>42333.746724537035</v>
      </c>
      <c r="F778" s="42" t="s">
        <v>1292</v>
      </c>
    </row>
    <row r="779" spans="1:7">
      <c r="A779" s="42" t="s">
        <v>876</v>
      </c>
      <c r="B779" s="42" t="s">
        <v>1124</v>
      </c>
      <c r="D779" s="49" t="s">
        <v>876</v>
      </c>
      <c r="E779" s="44">
        <v>42333.746782407405</v>
      </c>
      <c r="F779" s="42" t="s">
        <v>1292</v>
      </c>
    </row>
    <row r="780" spans="1:7">
      <c r="A780" s="42" t="s">
        <v>877</v>
      </c>
      <c r="B780" s="42" t="s">
        <v>1125</v>
      </c>
      <c r="D780" s="49" t="s">
        <v>877</v>
      </c>
      <c r="E780" s="44">
        <v>42333.809189814812</v>
      </c>
      <c r="F780" s="42" t="s">
        <v>1292</v>
      </c>
    </row>
    <row r="781" spans="1:7">
      <c r="A781" s="42" t="s">
        <v>878</v>
      </c>
      <c r="B781" s="42" t="s">
        <v>1126</v>
      </c>
      <c r="D781" s="49" t="s">
        <v>878</v>
      </c>
      <c r="E781" s="44">
        <v>42333.81113425926</v>
      </c>
      <c r="F781" s="42" t="s">
        <v>1300</v>
      </c>
    </row>
    <row r="782" spans="1:7">
      <c r="D782" s="51" t="s">
        <v>1802</v>
      </c>
      <c r="E782" s="48">
        <v>42333.834351851852</v>
      </c>
      <c r="F782" s="47" t="s">
        <v>1292</v>
      </c>
      <c r="G782" s="47" t="s">
        <v>1294</v>
      </c>
    </row>
    <row r="783" spans="1:7">
      <c r="D783" s="51" t="s">
        <v>1803</v>
      </c>
      <c r="E783" s="48">
        <v>42333.396967592591</v>
      </c>
      <c r="F783" s="47" t="s">
        <v>1292</v>
      </c>
      <c r="G783" s="47" t="s">
        <v>1294</v>
      </c>
    </row>
    <row r="784" spans="1:7">
      <c r="D784" s="51" t="s">
        <v>1804</v>
      </c>
      <c r="E784" s="48">
        <v>42333.397048611114</v>
      </c>
      <c r="F784" s="47" t="s">
        <v>1292</v>
      </c>
      <c r="G784" s="47" t="s">
        <v>1294</v>
      </c>
    </row>
    <row r="785" spans="1:7">
      <c r="A785" s="42" t="s">
        <v>899</v>
      </c>
      <c r="B785" s="42" t="s">
        <v>1079</v>
      </c>
      <c r="D785" s="49" t="s">
        <v>899</v>
      </c>
      <c r="E785" s="44">
        <v>42333.397152777776</v>
      </c>
      <c r="F785" s="42" t="s">
        <v>1292</v>
      </c>
    </row>
    <row r="786" spans="1:7">
      <c r="D786" s="52" t="s">
        <v>900</v>
      </c>
      <c r="E786" s="53">
        <v>42333.397245370368</v>
      </c>
      <c r="F786" s="54" t="s">
        <v>1308</v>
      </c>
      <c r="G786" s="55" t="s">
        <v>1318</v>
      </c>
    </row>
    <row r="787" spans="1:7">
      <c r="A787" s="42" t="s">
        <v>901</v>
      </c>
      <c r="B787" s="42" t="s">
        <v>1080</v>
      </c>
      <c r="D787" s="49" t="s">
        <v>901</v>
      </c>
      <c r="E787" s="44">
        <v>42333.397418981483</v>
      </c>
      <c r="F787" s="42" t="s">
        <v>1292</v>
      </c>
    </row>
    <row r="788" spans="1:7">
      <c r="A788" s="42" t="s">
        <v>902</v>
      </c>
      <c r="B788" s="42" t="s">
        <v>1091</v>
      </c>
      <c r="D788" s="49" t="s">
        <v>902</v>
      </c>
      <c r="E788" s="44">
        <v>42333.597627314812</v>
      </c>
      <c r="F788" s="42" t="s">
        <v>1292</v>
      </c>
    </row>
    <row r="789" spans="1:7">
      <c r="D789" s="52" t="s">
        <v>903</v>
      </c>
      <c r="E789" s="53">
        <v>42333.690787037034</v>
      </c>
      <c r="F789" s="54" t="s">
        <v>1292</v>
      </c>
      <c r="G789" s="55" t="s">
        <v>1318</v>
      </c>
    </row>
    <row r="790" spans="1:7">
      <c r="D790" s="52" t="s">
        <v>904</v>
      </c>
      <c r="E790" s="53">
        <v>42333.839722222219</v>
      </c>
      <c r="F790" s="54" t="s">
        <v>1308</v>
      </c>
      <c r="G790" s="55" t="s">
        <v>1318</v>
      </c>
    </row>
    <row r="791" spans="1:7" ht="18.75">
      <c r="A791" s="136" t="s">
        <v>1872</v>
      </c>
      <c r="B791" s="136"/>
      <c r="C791" s="136"/>
      <c r="D791" s="136"/>
      <c r="E791" s="136"/>
      <c r="F791" s="136"/>
      <c r="G791" s="136"/>
    </row>
    <row r="792" spans="1:7">
      <c r="A792" s="42" t="s">
        <v>1132</v>
      </c>
      <c r="B792" s="42" t="s">
        <v>1133</v>
      </c>
      <c r="D792" s="49" t="s">
        <v>1132</v>
      </c>
      <c r="E792" s="44">
        <v>42334.396678240744</v>
      </c>
      <c r="F792" s="42" t="s">
        <v>1292</v>
      </c>
    </row>
    <row r="793" spans="1:7">
      <c r="D793" s="52" t="s">
        <v>1806</v>
      </c>
      <c r="E793" s="53">
        <v>42334.414340277777</v>
      </c>
      <c r="F793" s="54" t="s">
        <v>1308</v>
      </c>
      <c r="G793" s="55" t="s">
        <v>1318</v>
      </c>
    </row>
    <row r="794" spans="1:7">
      <c r="A794" s="42" t="s">
        <v>1140</v>
      </c>
      <c r="B794" s="42" t="s">
        <v>1141</v>
      </c>
      <c r="D794" s="49" t="s">
        <v>1140</v>
      </c>
      <c r="E794" s="44">
        <v>42334.414398148147</v>
      </c>
      <c r="F794" s="42" t="s">
        <v>1292</v>
      </c>
    </row>
    <row r="795" spans="1:7">
      <c r="D795" s="52" t="s">
        <v>1807</v>
      </c>
      <c r="E795" s="53">
        <v>42334.461388888885</v>
      </c>
      <c r="F795" s="54" t="s">
        <v>1308</v>
      </c>
      <c r="G795" s="55"/>
    </row>
    <row r="796" spans="1:7">
      <c r="D796" s="52" t="s">
        <v>1808</v>
      </c>
      <c r="E796" s="53">
        <v>42334.466168981482</v>
      </c>
      <c r="F796" s="54" t="s">
        <v>1308</v>
      </c>
      <c r="G796" s="55"/>
    </row>
    <row r="797" spans="1:7">
      <c r="D797" s="52" t="s">
        <v>1809</v>
      </c>
      <c r="E797" s="53">
        <v>42334.471701388888</v>
      </c>
      <c r="F797" s="54" t="s">
        <v>1308</v>
      </c>
      <c r="G797" s="55"/>
    </row>
    <row r="798" spans="1:7">
      <c r="D798" s="52" t="s">
        <v>1810</v>
      </c>
      <c r="E798" s="53">
        <v>42334.473090277781</v>
      </c>
      <c r="F798" s="54" t="s">
        <v>1308</v>
      </c>
      <c r="G798" s="55"/>
    </row>
    <row r="799" spans="1:7">
      <c r="D799" s="52" t="s">
        <v>1811</v>
      </c>
      <c r="E799" s="53">
        <v>42334.482372685183</v>
      </c>
      <c r="F799" s="54" t="s">
        <v>1308</v>
      </c>
      <c r="G799" s="55"/>
    </row>
    <row r="800" spans="1:7">
      <c r="D800" s="52" t="s">
        <v>1812</v>
      </c>
      <c r="E800" s="53">
        <v>42334.486967592595</v>
      </c>
      <c r="F800" s="54" t="s">
        <v>1308</v>
      </c>
      <c r="G800" s="55"/>
    </row>
    <row r="801" spans="4:7">
      <c r="D801" s="52" t="s">
        <v>1813</v>
      </c>
      <c r="E801" s="53">
        <v>42334.492789351854</v>
      </c>
      <c r="F801" s="54" t="s">
        <v>1308</v>
      </c>
      <c r="G801" s="55"/>
    </row>
    <row r="802" spans="4:7">
      <c r="D802" s="52" t="s">
        <v>1814</v>
      </c>
      <c r="E802" s="53">
        <v>42334.500844907408</v>
      </c>
      <c r="F802" s="54" t="s">
        <v>1308</v>
      </c>
      <c r="G802" s="55"/>
    </row>
    <row r="803" spans="4:7">
      <c r="D803" s="52" t="s">
        <v>1815</v>
      </c>
      <c r="E803" s="53">
        <v>42334.503055555557</v>
      </c>
      <c r="F803" s="54" t="s">
        <v>1308</v>
      </c>
      <c r="G803" s="55"/>
    </row>
    <row r="804" spans="4:7">
      <c r="D804" s="52" t="s">
        <v>1816</v>
      </c>
      <c r="E804" s="53">
        <v>42334.513287037036</v>
      </c>
      <c r="F804" s="54" t="s">
        <v>1308</v>
      </c>
      <c r="G804" s="55"/>
    </row>
    <row r="805" spans="4:7">
      <c r="D805" s="52" t="s">
        <v>1817</v>
      </c>
      <c r="E805" s="53">
        <v>42334.521689814814</v>
      </c>
      <c r="F805" s="54" t="s">
        <v>1308</v>
      </c>
      <c r="G805" s="55"/>
    </row>
    <row r="806" spans="4:7">
      <c r="D806" s="52" t="s">
        <v>1818</v>
      </c>
      <c r="E806" s="53">
        <v>42334.523877314816</v>
      </c>
      <c r="F806" s="54" t="s">
        <v>1308</v>
      </c>
      <c r="G806" s="55"/>
    </row>
    <row r="807" spans="4:7">
      <c r="D807" s="52" t="s">
        <v>1819</v>
      </c>
      <c r="E807" s="53">
        <v>42334.525150462963</v>
      </c>
      <c r="F807" s="54" t="s">
        <v>1308</v>
      </c>
      <c r="G807" s="55"/>
    </row>
    <row r="808" spans="4:7">
      <c r="D808" s="52" t="s">
        <v>1820</v>
      </c>
      <c r="E808" s="53">
        <v>42334.53434027778</v>
      </c>
      <c r="F808" s="54" t="s">
        <v>1308</v>
      </c>
      <c r="G808" s="55"/>
    </row>
    <row r="809" spans="4:7">
      <c r="D809" s="52" t="s">
        <v>1821</v>
      </c>
      <c r="E809" s="53">
        <v>42334.535590277781</v>
      </c>
      <c r="F809" s="54" t="s">
        <v>1308</v>
      </c>
      <c r="G809" s="55"/>
    </row>
    <row r="810" spans="4:7">
      <c r="D810" s="52" t="s">
        <v>1822</v>
      </c>
      <c r="E810" s="53">
        <v>42334.544849537036</v>
      </c>
      <c r="F810" s="54" t="s">
        <v>1308</v>
      </c>
      <c r="G810" s="55"/>
    </row>
    <row r="811" spans="4:7">
      <c r="D811" s="52" t="s">
        <v>1823</v>
      </c>
      <c r="E811" s="53">
        <v>42334.555023148147</v>
      </c>
      <c r="F811" s="54" t="s">
        <v>1308</v>
      </c>
      <c r="G811" s="55"/>
    </row>
    <row r="812" spans="4:7">
      <c r="D812" s="52" t="s">
        <v>1824</v>
      </c>
      <c r="E812" s="53">
        <v>42334.56559027778</v>
      </c>
      <c r="F812" s="54" t="s">
        <v>1308</v>
      </c>
      <c r="G812" s="55"/>
    </row>
    <row r="813" spans="4:7">
      <c r="D813" s="52" t="s">
        <v>1825</v>
      </c>
      <c r="E813" s="53">
        <v>42334.576319444444</v>
      </c>
      <c r="F813" s="54" t="s">
        <v>1308</v>
      </c>
      <c r="G813" s="55"/>
    </row>
    <row r="814" spans="4:7">
      <c r="D814" s="52" t="s">
        <v>1826</v>
      </c>
      <c r="E814" s="53">
        <v>42334.580729166664</v>
      </c>
      <c r="F814" s="54" t="s">
        <v>1308</v>
      </c>
      <c r="G814" s="55"/>
    </row>
    <row r="815" spans="4:7">
      <c r="D815" s="52" t="s">
        <v>1827</v>
      </c>
      <c r="E815" s="53">
        <v>42334.586354166669</v>
      </c>
      <c r="F815" s="54" t="s">
        <v>1308</v>
      </c>
      <c r="G815" s="55"/>
    </row>
    <row r="816" spans="4:7">
      <c r="D816" s="52" t="s">
        <v>1828</v>
      </c>
      <c r="E816" s="53">
        <v>42334.596805555557</v>
      </c>
      <c r="F816" s="54" t="s">
        <v>1308</v>
      </c>
      <c r="G816" s="55"/>
    </row>
    <row r="817" spans="1:7">
      <c r="D817" s="52" t="s">
        <v>1829</v>
      </c>
      <c r="E817" s="53">
        <v>42334.607106481482</v>
      </c>
      <c r="F817" s="54" t="s">
        <v>1308</v>
      </c>
      <c r="G817" s="55"/>
    </row>
    <row r="818" spans="1:7">
      <c r="D818" s="52" t="s">
        <v>1830</v>
      </c>
      <c r="E818" s="53">
        <v>42334.614074074074</v>
      </c>
      <c r="F818" s="54" t="s">
        <v>1308</v>
      </c>
      <c r="G818" s="55"/>
    </row>
    <row r="819" spans="1:7">
      <c r="D819" s="52" t="s">
        <v>1831</v>
      </c>
      <c r="E819" s="53">
        <v>42334.615798611114</v>
      </c>
      <c r="F819" s="54" t="s">
        <v>1308</v>
      </c>
      <c r="G819" s="55"/>
    </row>
    <row r="820" spans="1:7">
      <c r="A820" s="42" t="s">
        <v>1176</v>
      </c>
      <c r="B820" s="42" t="s">
        <v>1177</v>
      </c>
      <c r="D820" s="49" t="s">
        <v>1176</v>
      </c>
      <c r="E820" s="44">
        <v>42334.615856481483</v>
      </c>
      <c r="F820" s="42" t="s">
        <v>1292</v>
      </c>
    </row>
    <row r="821" spans="1:7">
      <c r="D821" s="52" t="s">
        <v>1832</v>
      </c>
      <c r="E821" s="53">
        <v>42334.6174537037</v>
      </c>
      <c r="F821" s="54" t="s">
        <v>1308</v>
      </c>
      <c r="G821" s="55"/>
    </row>
    <row r="822" spans="1:7">
      <c r="D822" s="52" t="s">
        <v>1833</v>
      </c>
      <c r="E822" s="53">
        <v>42334.62840277778</v>
      </c>
      <c r="F822" s="54" t="s">
        <v>1308</v>
      </c>
      <c r="G822" s="55"/>
    </row>
    <row r="823" spans="1:7">
      <c r="D823" s="52" t="s">
        <v>1834</v>
      </c>
      <c r="E823" s="53">
        <v>42334.62841435185</v>
      </c>
      <c r="F823" s="54" t="s">
        <v>1308</v>
      </c>
      <c r="G823" s="55"/>
    </row>
    <row r="824" spans="1:7">
      <c r="D824" s="52" t="s">
        <v>1835</v>
      </c>
      <c r="E824" s="53">
        <v>42334.632835648146</v>
      </c>
      <c r="F824" s="54" t="s">
        <v>1308</v>
      </c>
      <c r="G824" s="55"/>
    </row>
    <row r="825" spans="1:7">
      <c r="D825" s="52" t="s">
        <v>1836</v>
      </c>
      <c r="E825" s="53">
        <v>42334.67328703704</v>
      </c>
      <c r="F825" s="54" t="s">
        <v>1308</v>
      </c>
      <c r="G825" s="55"/>
    </row>
    <row r="826" spans="1:7">
      <c r="D826" s="52" t="s">
        <v>1837</v>
      </c>
      <c r="E826" s="53">
        <v>42334.638472222221</v>
      </c>
      <c r="F826" s="54" t="s">
        <v>1308</v>
      </c>
      <c r="G826" s="55"/>
    </row>
    <row r="827" spans="1:7">
      <c r="D827" s="52" t="s">
        <v>1838</v>
      </c>
      <c r="E827" s="53">
        <v>42334.643252314818</v>
      </c>
      <c r="F827" s="54" t="s">
        <v>1308</v>
      </c>
      <c r="G827" s="55"/>
    </row>
    <row r="828" spans="1:7">
      <c r="D828" s="52" t="s">
        <v>1839</v>
      </c>
      <c r="E828" s="53">
        <v>42334.673310185186</v>
      </c>
      <c r="F828" s="54" t="s">
        <v>1308</v>
      </c>
      <c r="G828" s="55"/>
    </row>
    <row r="829" spans="1:7">
      <c r="D829" s="52" t="s">
        <v>1840</v>
      </c>
      <c r="E829" s="53">
        <v>42334.650185185186</v>
      </c>
      <c r="F829" s="54" t="s">
        <v>1308</v>
      </c>
      <c r="G829" s="55"/>
    </row>
    <row r="830" spans="1:7">
      <c r="D830" s="52" t="s">
        <v>1841</v>
      </c>
      <c r="E830" s="53">
        <v>42334.664097222223</v>
      </c>
      <c r="F830" s="54" t="s">
        <v>1308</v>
      </c>
      <c r="G830" s="55"/>
    </row>
    <row r="831" spans="1:7">
      <c r="D831" s="52" t="s">
        <v>1842</v>
      </c>
      <c r="E831" s="53">
        <v>42334.674560185187</v>
      </c>
      <c r="F831" s="54" t="s">
        <v>1308</v>
      </c>
      <c r="G831" s="55"/>
    </row>
    <row r="832" spans="1:7">
      <c r="D832" s="52" t="s">
        <v>1843</v>
      </c>
      <c r="E832" s="53">
        <v>42334.680613425924</v>
      </c>
      <c r="F832" s="54" t="s">
        <v>1308</v>
      </c>
      <c r="G832" s="55"/>
    </row>
    <row r="833" spans="4:7">
      <c r="D833" s="52" t="s">
        <v>1844</v>
      </c>
      <c r="E833" s="53">
        <v>42334.680706018517</v>
      </c>
      <c r="F833" s="54" t="s">
        <v>1308</v>
      </c>
      <c r="G833" s="55"/>
    </row>
    <row r="834" spans="4:7">
      <c r="D834" s="52" t="s">
        <v>1845</v>
      </c>
      <c r="E834" s="53">
        <v>42334.681400462963</v>
      </c>
      <c r="F834" s="54" t="s">
        <v>1308</v>
      </c>
      <c r="G834" s="55"/>
    </row>
    <row r="835" spans="4:7">
      <c r="D835" s="52" t="s">
        <v>1846</v>
      </c>
      <c r="E835" s="53">
        <v>42334.690659722219</v>
      </c>
      <c r="F835" s="54" t="s">
        <v>1308</v>
      </c>
      <c r="G835" s="55"/>
    </row>
    <row r="836" spans="4:7">
      <c r="D836" s="52" t="s">
        <v>1847</v>
      </c>
      <c r="E836" s="53">
        <v>42334.690439814818</v>
      </c>
      <c r="F836" s="54" t="s">
        <v>1308</v>
      </c>
      <c r="G836" s="55"/>
    </row>
    <row r="837" spans="4:7">
      <c r="D837" s="52" t="s">
        <v>1848</v>
      </c>
      <c r="E837" s="53">
        <v>42334.691817129627</v>
      </c>
      <c r="F837" s="54" t="s">
        <v>1308</v>
      </c>
      <c r="G837" s="55"/>
    </row>
    <row r="838" spans="4:7">
      <c r="D838" s="52" t="s">
        <v>1849</v>
      </c>
      <c r="E838" s="53">
        <v>42334.701319444444</v>
      </c>
      <c r="F838" s="54" t="s">
        <v>1308</v>
      </c>
      <c r="G838" s="55"/>
    </row>
    <row r="839" spans="4:7">
      <c r="D839" s="52" t="s">
        <v>1850</v>
      </c>
      <c r="E839" s="53">
        <v>42334.701331018521</v>
      </c>
      <c r="F839" s="54" t="s">
        <v>1308</v>
      </c>
      <c r="G839" s="55"/>
    </row>
    <row r="840" spans="4:7">
      <c r="D840" s="52" t="s">
        <v>1851</v>
      </c>
      <c r="E840" s="53">
        <v>42334.702256944445</v>
      </c>
      <c r="F840" s="54" t="s">
        <v>1308</v>
      </c>
      <c r="G840" s="55"/>
    </row>
    <row r="841" spans="4:7">
      <c r="D841" s="52" t="s">
        <v>1852</v>
      </c>
      <c r="E841" s="53">
        <v>42334.712604166663</v>
      </c>
      <c r="F841" s="54" t="s">
        <v>1308</v>
      </c>
      <c r="G841" s="55"/>
    </row>
    <row r="842" spans="4:7">
      <c r="D842" s="52" t="s">
        <v>1853</v>
      </c>
      <c r="E842" s="53">
        <v>42334.744386574072</v>
      </c>
      <c r="F842" s="54" t="s">
        <v>1308</v>
      </c>
      <c r="G842" s="55"/>
    </row>
    <row r="843" spans="4:7">
      <c r="D843" s="52" t="s">
        <v>1854</v>
      </c>
      <c r="E843" s="53">
        <v>42334.754513888889</v>
      </c>
      <c r="F843" s="54" t="s">
        <v>1308</v>
      </c>
      <c r="G843" s="55"/>
    </row>
    <row r="844" spans="4:7">
      <c r="D844" s="52" t="s">
        <v>1855</v>
      </c>
      <c r="E844" s="53">
        <v>42334.766435185185</v>
      </c>
      <c r="F844" s="54" t="s">
        <v>1308</v>
      </c>
      <c r="G844" s="55"/>
    </row>
    <row r="845" spans="4:7">
      <c r="D845" s="52" t="s">
        <v>1856</v>
      </c>
      <c r="E845" s="53">
        <v>42334.778634259259</v>
      </c>
      <c r="F845" s="54" t="s">
        <v>1308</v>
      </c>
      <c r="G845" s="55"/>
    </row>
    <row r="846" spans="4:7">
      <c r="D846" s="52" t="s">
        <v>1857</v>
      </c>
      <c r="E846" s="53">
        <v>42334.785624999997</v>
      </c>
      <c r="F846" s="54" t="s">
        <v>1308</v>
      </c>
      <c r="G846" s="55"/>
    </row>
    <row r="847" spans="4:7">
      <c r="D847" s="52" t="s">
        <v>1858</v>
      </c>
      <c r="E847" s="53">
        <v>42334.799525462964</v>
      </c>
      <c r="F847" s="54" t="s">
        <v>1308</v>
      </c>
      <c r="G847" s="55"/>
    </row>
    <row r="848" spans="4:7">
      <c r="D848" s="51" t="s">
        <v>1859</v>
      </c>
      <c r="E848" s="48">
        <v>42334.806458333333</v>
      </c>
      <c r="F848" s="47" t="s">
        <v>1292</v>
      </c>
      <c r="G848" s="47" t="s">
        <v>1320</v>
      </c>
    </row>
    <row r="849" spans="1:7">
      <c r="A849" s="42" t="s">
        <v>1128</v>
      </c>
      <c r="B849" s="42" t="s">
        <v>1129</v>
      </c>
      <c r="D849" s="49" t="s">
        <v>1128</v>
      </c>
      <c r="E849" s="44">
        <v>42334.366296296299</v>
      </c>
      <c r="F849" s="42" t="s">
        <v>1292</v>
      </c>
    </row>
    <row r="850" spans="1:7">
      <c r="A850" s="42" t="s">
        <v>1134</v>
      </c>
      <c r="B850" s="42" t="s">
        <v>1135</v>
      </c>
      <c r="D850" s="49" t="s">
        <v>1134</v>
      </c>
      <c r="E850" s="44">
        <v>42334.402916666666</v>
      </c>
      <c r="F850" s="42" t="s">
        <v>1292</v>
      </c>
    </row>
    <row r="851" spans="1:7">
      <c r="A851" s="42" t="s">
        <v>1136</v>
      </c>
      <c r="B851" s="42" t="s">
        <v>1137</v>
      </c>
      <c r="D851" s="49" t="s">
        <v>1136</v>
      </c>
      <c r="E851" s="44">
        <v>42334.40662037037</v>
      </c>
      <c r="F851" s="42" t="s">
        <v>1292</v>
      </c>
    </row>
    <row r="852" spans="1:7">
      <c r="A852" s="42" t="s">
        <v>1142</v>
      </c>
      <c r="B852" s="42" t="s">
        <v>1143</v>
      </c>
      <c r="D852" s="49" t="s">
        <v>1142</v>
      </c>
      <c r="E852" s="44">
        <v>42334.42454861111</v>
      </c>
      <c r="F852" s="42" t="s">
        <v>1292</v>
      </c>
    </row>
    <row r="853" spans="1:7">
      <c r="A853" s="42" t="s">
        <v>1144</v>
      </c>
      <c r="B853" s="42" t="s">
        <v>1145</v>
      </c>
      <c r="D853" s="49" t="s">
        <v>1144</v>
      </c>
      <c r="E853" s="44">
        <v>42334.42659722222</v>
      </c>
      <c r="F853" s="42" t="s">
        <v>1292</v>
      </c>
    </row>
    <row r="854" spans="1:7">
      <c r="A854" s="42" t="s">
        <v>1146</v>
      </c>
      <c r="B854" s="42" t="s">
        <v>1147</v>
      </c>
      <c r="D854" s="49" t="s">
        <v>1146</v>
      </c>
      <c r="E854" s="44">
        <v>42334.451874999999</v>
      </c>
      <c r="F854" s="42" t="s">
        <v>1292</v>
      </c>
    </row>
    <row r="855" spans="1:7">
      <c r="A855" s="42" t="s">
        <v>1148</v>
      </c>
      <c r="B855" s="42" t="s">
        <v>1149</v>
      </c>
      <c r="D855" s="49" t="s">
        <v>1148</v>
      </c>
      <c r="E855" s="44">
        <v>42334.484432870369</v>
      </c>
      <c r="F855" s="42" t="s">
        <v>1292</v>
      </c>
    </row>
    <row r="856" spans="1:7">
      <c r="A856" s="42" t="s">
        <v>1150</v>
      </c>
      <c r="B856" s="42" t="s">
        <v>1151</v>
      </c>
      <c r="D856" s="49" t="s">
        <v>1150</v>
      </c>
      <c r="E856" s="44">
        <v>42334.484467592592</v>
      </c>
      <c r="F856" s="42" t="s">
        <v>1292</v>
      </c>
    </row>
    <row r="857" spans="1:7">
      <c r="A857" s="42" t="s">
        <v>1152</v>
      </c>
      <c r="B857" s="42" t="s">
        <v>1153</v>
      </c>
      <c r="D857" s="49" t="s">
        <v>1152</v>
      </c>
      <c r="E857" s="44">
        <v>42334.4846412037</v>
      </c>
      <c r="F857" s="42" t="s">
        <v>1292</v>
      </c>
    </row>
    <row r="858" spans="1:7">
      <c r="A858" s="42" t="s">
        <v>1154</v>
      </c>
      <c r="B858" s="42" t="s">
        <v>1155</v>
      </c>
      <c r="D858" s="49" t="s">
        <v>1154</v>
      </c>
      <c r="E858" s="44">
        <v>42334.484675925924</v>
      </c>
      <c r="F858" s="42" t="s">
        <v>1292</v>
      </c>
    </row>
    <row r="859" spans="1:7">
      <c r="A859" s="42" t="s">
        <v>1179</v>
      </c>
      <c r="B859" s="42" t="s">
        <v>1180</v>
      </c>
      <c r="D859" s="49" t="s">
        <v>1179</v>
      </c>
      <c r="E859" s="44">
        <v>42334.621562499997</v>
      </c>
      <c r="F859" s="42" t="s">
        <v>1292</v>
      </c>
    </row>
    <row r="860" spans="1:7">
      <c r="A860" s="42" t="s">
        <v>1181</v>
      </c>
      <c r="B860" s="42" t="s">
        <v>1182</v>
      </c>
      <c r="D860" s="49" t="s">
        <v>1181</v>
      </c>
      <c r="E860" s="44">
        <v>42334.62159722222</v>
      </c>
      <c r="F860" s="42" t="s">
        <v>1292</v>
      </c>
    </row>
    <row r="861" spans="1:7">
      <c r="D861" s="52" t="s">
        <v>1860</v>
      </c>
      <c r="E861" s="53">
        <v>42334.631319444445</v>
      </c>
      <c r="F861" s="54" t="s">
        <v>1308</v>
      </c>
      <c r="G861" s="55" t="s">
        <v>1318</v>
      </c>
    </row>
    <row r="862" spans="1:7">
      <c r="A862" s="42" t="s">
        <v>1191</v>
      </c>
      <c r="B862" s="42" t="s">
        <v>1192</v>
      </c>
      <c r="D862" s="49" t="s">
        <v>1191</v>
      </c>
      <c r="E862" s="44">
        <v>42334.687025462961</v>
      </c>
      <c r="F862" s="42" t="s">
        <v>1292</v>
      </c>
    </row>
    <row r="863" spans="1:7">
      <c r="A863" s="42" t="s">
        <v>1197</v>
      </c>
      <c r="B863" s="42" t="s">
        <v>1198</v>
      </c>
      <c r="D863" s="49" t="s">
        <v>1197</v>
      </c>
      <c r="E863" s="44">
        <v>42334.698912037034</v>
      </c>
      <c r="F863" s="42" t="s">
        <v>1300</v>
      </c>
    </row>
    <row r="864" spans="1:7">
      <c r="D864" s="52" t="s">
        <v>1861</v>
      </c>
      <c r="E864" s="53">
        <v>42334.714953703704</v>
      </c>
      <c r="F864" s="54" t="s">
        <v>1308</v>
      </c>
      <c r="G864" s="55" t="s">
        <v>1318</v>
      </c>
    </row>
    <row r="865" spans="1:7">
      <c r="A865" s="42" t="s">
        <v>1203</v>
      </c>
      <c r="B865" s="42" t="s">
        <v>1204</v>
      </c>
      <c r="D865" s="49" t="s">
        <v>1203</v>
      </c>
      <c r="E865" s="44">
        <v>42334.716990740744</v>
      </c>
      <c r="F865" s="42" t="s">
        <v>1292</v>
      </c>
    </row>
    <row r="866" spans="1:7">
      <c r="D866" s="52" t="s">
        <v>1862</v>
      </c>
      <c r="E866" s="53">
        <v>42334.750717592593</v>
      </c>
      <c r="F866" s="54" t="s">
        <v>1308</v>
      </c>
      <c r="G866" s="55" t="s">
        <v>1318</v>
      </c>
    </row>
    <row r="867" spans="1:7">
      <c r="A867" s="42" t="s">
        <v>1211</v>
      </c>
      <c r="B867" s="42" t="s">
        <v>1212</v>
      </c>
      <c r="D867" s="49" t="s">
        <v>1211</v>
      </c>
      <c r="E867" s="44">
        <v>42334.759166666663</v>
      </c>
      <c r="F867" s="42" t="s">
        <v>1292</v>
      </c>
    </row>
    <row r="868" spans="1:7">
      <c r="A868" s="42" t="s">
        <v>1213</v>
      </c>
      <c r="B868" s="42" t="s">
        <v>1214</v>
      </c>
      <c r="D868" s="49" t="s">
        <v>1213</v>
      </c>
      <c r="E868" s="44">
        <v>42334.794490740744</v>
      </c>
      <c r="F868" s="42" t="s">
        <v>1300</v>
      </c>
    </row>
    <row r="869" spans="1:7">
      <c r="A869" s="42" t="s">
        <v>1215</v>
      </c>
      <c r="B869" s="42" t="s">
        <v>1216</v>
      </c>
      <c r="D869" s="49" t="s">
        <v>1215</v>
      </c>
      <c r="E869" s="44">
        <v>42334.802210648151</v>
      </c>
      <c r="F869" s="42" t="s">
        <v>1292</v>
      </c>
    </row>
    <row r="870" spans="1:7">
      <c r="A870" s="42" t="s">
        <v>1217</v>
      </c>
      <c r="B870" s="42" t="s">
        <v>1218</v>
      </c>
      <c r="D870" s="49" t="s">
        <v>1217</v>
      </c>
      <c r="E870" s="44">
        <v>42334.836041666669</v>
      </c>
      <c r="F870" s="42" t="s">
        <v>1300</v>
      </c>
    </row>
    <row r="871" spans="1:7">
      <c r="D871" s="51" t="s">
        <v>1863</v>
      </c>
      <c r="E871" s="48">
        <v>42334.840763888889</v>
      </c>
      <c r="F871" s="47" t="s">
        <v>1292</v>
      </c>
      <c r="G871" s="47" t="s">
        <v>1294</v>
      </c>
    </row>
    <row r="872" spans="1:7">
      <c r="A872" s="42" t="s">
        <v>1156</v>
      </c>
      <c r="B872" s="42" t="s">
        <v>1157</v>
      </c>
      <c r="D872" s="49" t="s">
        <v>1156</v>
      </c>
      <c r="E872" s="44">
        <v>42334.48951388889</v>
      </c>
      <c r="F872" s="42" t="s">
        <v>1292</v>
      </c>
    </row>
    <row r="873" spans="1:7">
      <c r="A873" s="42" t="s">
        <v>1158</v>
      </c>
      <c r="B873" s="42" t="s">
        <v>1159</v>
      </c>
      <c r="D873" s="49" t="s">
        <v>1158</v>
      </c>
      <c r="E873" s="44">
        <v>42334.512129629627</v>
      </c>
      <c r="F873" s="42" t="s">
        <v>1292</v>
      </c>
    </row>
    <row r="874" spans="1:7">
      <c r="A874" s="42" t="s">
        <v>1160</v>
      </c>
      <c r="B874" s="42" t="s">
        <v>1161</v>
      </c>
      <c r="D874" s="49" t="s">
        <v>1160</v>
      </c>
      <c r="E874" s="44">
        <v>42334.512407407405</v>
      </c>
      <c r="F874" s="42" t="s">
        <v>1292</v>
      </c>
    </row>
    <row r="875" spans="1:7">
      <c r="A875" s="42" t="s">
        <v>1162</v>
      </c>
      <c r="B875" s="42" t="s">
        <v>1163</v>
      </c>
      <c r="D875" s="49" t="s">
        <v>1162</v>
      </c>
      <c r="E875" s="44">
        <v>42334.523530092592</v>
      </c>
      <c r="F875" s="42" t="s">
        <v>1292</v>
      </c>
    </row>
    <row r="876" spans="1:7">
      <c r="A876" s="42" t="s">
        <v>1164</v>
      </c>
      <c r="B876" s="42" t="s">
        <v>1165</v>
      </c>
      <c r="D876" s="49" t="s">
        <v>1164</v>
      </c>
      <c r="E876" s="44">
        <v>42334.531469907408</v>
      </c>
      <c r="F876" s="42" t="s">
        <v>1292</v>
      </c>
    </row>
    <row r="877" spans="1:7">
      <c r="D877" s="52" t="s">
        <v>1864</v>
      </c>
      <c r="E877" s="53">
        <v>42334.547002314815</v>
      </c>
      <c r="F877" s="54" t="s">
        <v>1308</v>
      </c>
      <c r="G877" s="55" t="s">
        <v>1320</v>
      </c>
    </row>
    <row r="878" spans="1:7">
      <c r="A878" s="42" t="s">
        <v>1166</v>
      </c>
      <c r="B878" s="42" t="s">
        <v>1167</v>
      </c>
      <c r="D878" s="49" t="s">
        <v>1166</v>
      </c>
      <c r="E878" s="44">
        <v>42334.555972222224</v>
      </c>
      <c r="F878" s="42" t="s">
        <v>1292</v>
      </c>
    </row>
    <row r="879" spans="1:7">
      <c r="A879" s="42" t="s">
        <v>1183</v>
      </c>
      <c r="B879" s="42" t="s">
        <v>1184</v>
      </c>
      <c r="D879" s="49" t="s">
        <v>1183</v>
      </c>
      <c r="E879" s="44">
        <v>42334.655694444446</v>
      </c>
      <c r="F879" s="42" t="s">
        <v>1292</v>
      </c>
    </row>
    <row r="880" spans="1:7">
      <c r="A880" s="42" t="s">
        <v>1185</v>
      </c>
      <c r="B880" s="42" t="s">
        <v>1186</v>
      </c>
      <c r="D880" s="49" t="s">
        <v>1185</v>
      </c>
      <c r="E880" s="44">
        <v>42334.659375000003</v>
      </c>
      <c r="F880" s="42" t="s">
        <v>1292</v>
      </c>
    </row>
    <row r="881" spans="1:7">
      <c r="A881" s="42" t="s">
        <v>1187</v>
      </c>
      <c r="B881" s="42" t="s">
        <v>1188</v>
      </c>
      <c r="D881" s="49" t="s">
        <v>1187</v>
      </c>
      <c r="E881" s="44">
        <v>42334.66034722222</v>
      </c>
      <c r="F881" s="42" t="s">
        <v>1292</v>
      </c>
    </row>
    <row r="882" spans="1:7">
      <c r="A882" s="42" t="s">
        <v>1189</v>
      </c>
      <c r="B882" s="42" t="s">
        <v>1190</v>
      </c>
      <c r="D882" s="49" t="s">
        <v>1189</v>
      </c>
      <c r="E882" s="44">
        <v>42334.662812499999</v>
      </c>
      <c r="F882" s="42" t="s">
        <v>1292</v>
      </c>
    </row>
    <row r="883" spans="1:7">
      <c r="A883" s="42" t="s">
        <v>1193</v>
      </c>
      <c r="B883" s="42" t="s">
        <v>1194</v>
      </c>
      <c r="D883" s="49" t="s">
        <v>1193</v>
      </c>
      <c r="E883" s="44">
        <v>42334.691053240742</v>
      </c>
      <c r="F883" s="42" t="s">
        <v>1292</v>
      </c>
    </row>
    <row r="884" spans="1:7">
      <c r="A884" s="42" t="s">
        <v>1195</v>
      </c>
      <c r="B884" s="42" t="s">
        <v>1196</v>
      </c>
      <c r="D884" s="49" t="s">
        <v>1195</v>
      </c>
      <c r="E884" s="44">
        <v>42334.691817129627</v>
      </c>
      <c r="F884" s="42" t="s">
        <v>1292</v>
      </c>
    </row>
    <row r="885" spans="1:7">
      <c r="A885" s="42" t="s">
        <v>1199</v>
      </c>
      <c r="B885" s="42" t="s">
        <v>1200</v>
      </c>
      <c r="D885" s="49" t="s">
        <v>1199</v>
      </c>
      <c r="E885" s="44">
        <v>42334.702199074076</v>
      </c>
      <c r="F885" s="42" t="s">
        <v>1292</v>
      </c>
    </row>
    <row r="886" spans="1:7">
      <c r="A886" s="42" t="s">
        <v>1201</v>
      </c>
      <c r="B886" s="42" t="s">
        <v>1202</v>
      </c>
      <c r="D886" s="49" t="s">
        <v>1201</v>
      </c>
      <c r="E886" s="44">
        <v>42334.712025462963</v>
      </c>
      <c r="F886" s="42" t="s">
        <v>1292</v>
      </c>
    </row>
    <row r="887" spans="1:7">
      <c r="D887" s="52" t="s">
        <v>1865</v>
      </c>
      <c r="E887" s="53">
        <v>42334.712094907409</v>
      </c>
      <c r="F887" s="54" t="s">
        <v>1308</v>
      </c>
      <c r="G887" s="55" t="s">
        <v>1320</v>
      </c>
    </row>
    <row r="888" spans="1:7">
      <c r="A888" s="42" t="s">
        <v>1205</v>
      </c>
      <c r="B888" s="42" t="s">
        <v>1206</v>
      </c>
      <c r="D888" s="49" t="s">
        <v>1205</v>
      </c>
      <c r="E888" s="44">
        <v>42334.714606481481</v>
      </c>
      <c r="F888" s="42" t="s">
        <v>1292</v>
      </c>
    </row>
    <row r="889" spans="1:7">
      <c r="A889" s="42" t="s">
        <v>1207</v>
      </c>
      <c r="B889" s="42" t="s">
        <v>1208</v>
      </c>
      <c r="D889" s="49" t="s">
        <v>1207</v>
      </c>
      <c r="E889" s="44">
        <v>42334.751145833332</v>
      </c>
      <c r="F889" s="42" t="s">
        <v>1292</v>
      </c>
    </row>
    <row r="890" spans="1:7">
      <c r="A890" s="42" t="s">
        <v>1209</v>
      </c>
      <c r="B890" s="42" t="s">
        <v>1210</v>
      </c>
      <c r="D890" s="49" t="s">
        <v>1209</v>
      </c>
      <c r="E890" s="44">
        <v>42334.751192129632</v>
      </c>
      <c r="F890" s="42" t="s">
        <v>1292</v>
      </c>
    </row>
    <row r="891" spans="1:7">
      <c r="D891" s="52" t="s">
        <v>1866</v>
      </c>
      <c r="E891" s="53">
        <v>42334.688807870371</v>
      </c>
      <c r="F891" s="54" t="s">
        <v>1308</v>
      </c>
      <c r="G891" s="55" t="s">
        <v>1318</v>
      </c>
    </row>
    <row r="892" spans="1:7">
      <c r="A892" s="42" t="s">
        <v>1130</v>
      </c>
      <c r="B892" s="42" t="s">
        <v>1131</v>
      </c>
      <c r="D892" s="49" t="s">
        <v>1130</v>
      </c>
      <c r="E892" s="44">
        <v>42334.389710648145</v>
      </c>
      <c r="F892" s="42" t="s">
        <v>1292</v>
      </c>
    </row>
    <row r="893" spans="1:7">
      <c r="D893" s="52" t="s">
        <v>1867</v>
      </c>
      <c r="E893" s="53">
        <v>42334.389756944445</v>
      </c>
      <c r="F893" s="54" t="s">
        <v>1308</v>
      </c>
      <c r="G893" s="55" t="s">
        <v>1318</v>
      </c>
    </row>
    <row r="894" spans="1:7">
      <c r="D894" s="52" t="s">
        <v>1868</v>
      </c>
      <c r="E894" s="53">
        <v>42334.389953703707</v>
      </c>
      <c r="F894" s="54" t="s">
        <v>1308</v>
      </c>
      <c r="G894" s="55" t="s">
        <v>1318</v>
      </c>
    </row>
    <row r="895" spans="1:7">
      <c r="A895" s="42" t="s">
        <v>1138</v>
      </c>
      <c r="B895" s="42" t="s">
        <v>1139</v>
      </c>
      <c r="D895" s="49" t="s">
        <v>1138</v>
      </c>
      <c r="E895" s="44">
        <v>42334.414641203701</v>
      </c>
      <c r="F895" s="42" t="s">
        <v>1292</v>
      </c>
    </row>
    <row r="896" spans="1:7">
      <c r="D896" s="52" t="s">
        <v>1869</v>
      </c>
      <c r="E896" s="53">
        <v>42334.46733796296</v>
      </c>
      <c r="F896" s="54" t="s">
        <v>1308</v>
      </c>
      <c r="G896" s="55" t="s">
        <v>1318</v>
      </c>
    </row>
    <row r="897" spans="1:7">
      <c r="A897" s="42" t="s">
        <v>1168</v>
      </c>
      <c r="B897" s="42" t="s">
        <v>1169</v>
      </c>
      <c r="D897" s="49" t="s">
        <v>1168</v>
      </c>
      <c r="E897" s="44">
        <v>42334.615358796298</v>
      </c>
      <c r="F897" s="42" t="s">
        <v>1292</v>
      </c>
    </row>
    <row r="898" spans="1:7">
      <c r="A898" s="42" t="s">
        <v>1170</v>
      </c>
      <c r="B898" s="42" t="s">
        <v>1171</v>
      </c>
      <c r="D898" s="49" t="s">
        <v>1170</v>
      </c>
      <c r="E898" s="44">
        <v>42334.615393518521</v>
      </c>
      <c r="F898" s="42" t="s">
        <v>1292</v>
      </c>
    </row>
    <row r="899" spans="1:7">
      <c r="A899" s="42" t="s">
        <v>1172</v>
      </c>
      <c r="B899" s="42" t="s">
        <v>1173</v>
      </c>
      <c r="D899" s="49" t="s">
        <v>1172</v>
      </c>
      <c r="E899" s="44">
        <v>42334.615439814814</v>
      </c>
      <c r="F899" s="42" t="s">
        <v>1292</v>
      </c>
    </row>
    <row r="900" spans="1:7">
      <c r="A900" s="42" t="s">
        <v>1174</v>
      </c>
      <c r="B900" s="42" t="s">
        <v>1175</v>
      </c>
      <c r="D900" s="49" t="s">
        <v>1174</v>
      </c>
      <c r="E900" s="44">
        <v>42334.615752314814</v>
      </c>
      <c r="F900" s="42" t="s">
        <v>1292</v>
      </c>
    </row>
    <row r="901" spans="1:7">
      <c r="A901" s="42" t="s">
        <v>1178</v>
      </c>
      <c r="B901" s="42" t="s">
        <v>1177</v>
      </c>
      <c r="D901" s="49" t="s">
        <v>1178</v>
      </c>
      <c r="E901" s="44">
        <v>42334.615856481483</v>
      </c>
      <c r="F901" s="42" t="s">
        <v>1292</v>
      </c>
    </row>
    <row r="902" spans="1:7">
      <c r="D902" s="52" t="s">
        <v>1870</v>
      </c>
      <c r="E902" s="53">
        <v>42334.467534722222</v>
      </c>
      <c r="F902" s="54" t="s">
        <v>1308</v>
      </c>
      <c r="G902" s="55" t="s">
        <v>1318</v>
      </c>
    </row>
    <row r="903" spans="1:7">
      <c r="D903" s="52" t="s">
        <v>1871</v>
      </c>
      <c r="E903" s="53">
        <v>42334.671296296299</v>
      </c>
      <c r="F903" s="54" t="s">
        <v>1308</v>
      </c>
      <c r="G903" s="55" t="s">
        <v>1318</v>
      </c>
    </row>
    <row r="904" spans="1:7" ht="18.75">
      <c r="A904" s="136" t="s">
        <v>1901</v>
      </c>
      <c r="B904" s="136"/>
      <c r="C904" s="136"/>
      <c r="D904" s="136"/>
      <c r="E904" s="136"/>
      <c r="F904" s="136"/>
      <c r="G904" s="136"/>
    </row>
    <row r="905" spans="1:7">
      <c r="D905" s="52" t="s">
        <v>1873</v>
      </c>
      <c r="E905" s="53">
        <v>42338.472581018519</v>
      </c>
      <c r="F905" s="54" t="s">
        <v>1308</v>
      </c>
      <c r="G905" s="55"/>
    </row>
    <row r="906" spans="1:7">
      <c r="D906" s="52" t="s">
        <v>1874</v>
      </c>
      <c r="E906" s="53">
        <v>42338.472615740742</v>
      </c>
      <c r="F906" s="54" t="s">
        <v>1308</v>
      </c>
      <c r="G906" s="55"/>
    </row>
    <row r="907" spans="1:7">
      <c r="D907" s="52" t="s">
        <v>1875</v>
      </c>
      <c r="E907" s="53">
        <v>42338.486030092594</v>
      </c>
      <c r="F907" s="54" t="s">
        <v>1308</v>
      </c>
      <c r="G907" s="55"/>
    </row>
    <row r="908" spans="1:7">
      <c r="D908" s="52" t="s">
        <v>1876</v>
      </c>
      <c r="E908" s="53">
        <v>42338.486041666663</v>
      </c>
      <c r="F908" s="54" t="s">
        <v>1308</v>
      </c>
      <c r="G908" s="55"/>
    </row>
    <row r="909" spans="1:7">
      <c r="D909" s="52" t="s">
        <v>1877</v>
      </c>
      <c r="E909" s="53">
        <v>42338.492523148147</v>
      </c>
      <c r="F909" s="54" t="s">
        <v>1308</v>
      </c>
      <c r="G909" s="55"/>
    </row>
    <row r="910" spans="1:7">
      <c r="D910" s="52" t="s">
        <v>1878</v>
      </c>
      <c r="E910" s="53">
        <v>42338.492534722223</v>
      </c>
      <c r="F910" s="54" t="s">
        <v>1308</v>
      </c>
      <c r="G910" s="55"/>
    </row>
    <row r="911" spans="1:7">
      <c r="D911" s="52" t="s">
        <v>1879</v>
      </c>
      <c r="E911" s="53">
        <v>42338.503182870372</v>
      </c>
      <c r="F911" s="54" t="s">
        <v>1308</v>
      </c>
      <c r="G911" s="55"/>
    </row>
    <row r="912" spans="1:7">
      <c r="D912" s="52" t="s">
        <v>1880</v>
      </c>
      <c r="E912" s="53">
        <v>42338.503206018519</v>
      </c>
      <c r="F912" s="54" t="s">
        <v>1308</v>
      </c>
      <c r="G912" s="55"/>
    </row>
    <row r="913" spans="1:7">
      <c r="D913" s="52" t="s">
        <v>1881</v>
      </c>
      <c r="E913" s="53">
        <v>42338.513611111113</v>
      </c>
      <c r="F913" s="54" t="s">
        <v>1308</v>
      </c>
      <c r="G913" s="55"/>
    </row>
    <row r="914" spans="1:7">
      <c r="D914" s="52" t="s">
        <v>1882</v>
      </c>
      <c r="E914" s="53">
        <v>42338.514224537037</v>
      </c>
      <c r="F914" s="54" t="s">
        <v>1308</v>
      </c>
      <c r="G914" s="55"/>
    </row>
    <row r="915" spans="1:7">
      <c r="D915" s="52" t="s">
        <v>1883</v>
      </c>
      <c r="E915" s="53">
        <v>42338.718530092592</v>
      </c>
      <c r="F915" s="54" t="s">
        <v>1308</v>
      </c>
      <c r="G915" s="55"/>
    </row>
    <row r="916" spans="1:7">
      <c r="D916" s="51" t="s">
        <v>1884</v>
      </c>
      <c r="E916" s="48">
        <v>42338.432546296295</v>
      </c>
      <c r="F916" s="47" t="s">
        <v>1300</v>
      </c>
      <c r="G916" s="47" t="s">
        <v>1294</v>
      </c>
    </row>
    <row r="917" spans="1:7">
      <c r="A917" s="42" t="s">
        <v>1219</v>
      </c>
      <c r="B917" s="42" t="s">
        <v>1220</v>
      </c>
      <c r="D917" s="49" t="s">
        <v>1219</v>
      </c>
      <c r="E917" s="44">
        <v>42338.433078703703</v>
      </c>
      <c r="F917" s="42" t="s">
        <v>1292</v>
      </c>
    </row>
    <row r="918" spans="1:7">
      <c r="D918" s="51" t="s">
        <v>1885</v>
      </c>
      <c r="E918" s="48">
        <v>42338.43681712963</v>
      </c>
      <c r="F918" s="47" t="s">
        <v>1300</v>
      </c>
      <c r="G918" s="47" t="s">
        <v>1294</v>
      </c>
    </row>
    <row r="919" spans="1:7">
      <c r="D919" s="51" t="s">
        <v>1886</v>
      </c>
      <c r="E919" s="48">
        <v>42338.443692129629</v>
      </c>
      <c r="F919" s="47" t="s">
        <v>1300</v>
      </c>
      <c r="G919" s="47" t="s">
        <v>1294</v>
      </c>
    </row>
    <row r="920" spans="1:7">
      <c r="D920" s="51" t="s">
        <v>1887</v>
      </c>
      <c r="E920" s="48">
        <v>42338.442013888889</v>
      </c>
      <c r="F920" s="47" t="s">
        <v>1300</v>
      </c>
      <c r="G920" s="47" t="s">
        <v>1294</v>
      </c>
    </row>
    <row r="921" spans="1:7">
      <c r="D921" s="52" t="s">
        <v>1888</v>
      </c>
      <c r="E921" s="53">
        <v>42338.459328703706</v>
      </c>
      <c r="F921" s="54" t="s">
        <v>1308</v>
      </c>
      <c r="G921" s="55" t="s">
        <v>1318</v>
      </c>
    </row>
    <row r="922" spans="1:7">
      <c r="D922" s="52" t="s">
        <v>1889</v>
      </c>
      <c r="E922" s="53">
        <v>42338.467002314814</v>
      </c>
      <c r="F922" s="54" t="s">
        <v>1308</v>
      </c>
      <c r="G922" s="55" t="s">
        <v>1318</v>
      </c>
    </row>
    <row r="923" spans="1:7">
      <c r="D923" s="51" t="s">
        <v>1890</v>
      </c>
      <c r="E923" s="48">
        <v>42338.480462962965</v>
      </c>
      <c r="F923" s="47" t="s">
        <v>1292</v>
      </c>
      <c r="G923" s="47" t="s">
        <v>1294</v>
      </c>
    </row>
    <row r="924" spans="1:7">
      <c r="A924" s="42" t="s">
        <v>1221</v>
      </c>
      <c r="B924" s="42" t="s">
        <v>1222</v>
      </c>
      <c r="D924" s="49" t="s">
        <v>1221</v>
      </c>
      <c r="E924" s="44">
        <v>42338.482893518521</v>
      </c>
      <c r="F924" s="42" t="s">
        <v>1292</v>
      </c>
    </row>
    <row r="925" spans="1:7">
      <c r="D925" s="51" t="s">
        <v>1891</v>
      </c>
      <c r="E925" s="48">
        <v>42338.484050925923</v>
      </c>
      <c r="F925" s="47" t="s">
        <v>1292</v>
      </c>
      <c r="G925" s="47" t="s">
        <v>1294</v>
      </c>
    </row>
    <row r="926" spans="1:7">
      <c r="D926" s="51" t="s">
        <v>1892</v>
      </c>
      <c r="E926" s="48">
        <v>42338.485023148147</v>
      </c>
      <c r="F926" s="47" t="s">
        <v>1300</v>
      </c>
      <c r="G926" s="47" t="s">
        <v>1294</v>
      </c>
    </row>
    <row r="927" spans="1:7">
      <c r="D927" s="51" t="s">
        <v>1893</v>
      </c>
      <c r="E927" s="48">
        <v>42338.50068287037</v>
      </c>
      <c r="F927" s="47" t="s">
        <v>1292</v>
      </c>
      <c r="G927" s="47" t="s">
        <v>1294</v>
      </c>
    </row>
    <row r="928" spans="1:7">
      <c r="D928" s="51" t="s">
        <v>1894</v>
      </c>
      <c r="E928" s="48">
        <v>42338.51971064815</v>
      </c>
      <c r="F928" s="47" t="s">
        <v>1300</v>
      </c>
      <c r="G928" s="47" t="s">
        <v>1294</v>
      </c>
    </row>
    <row r="929" spans="1:7">
      <c r="D929" s="51" t="s">
        <v>1895</v>
      </c>
      <c r="E929" s="48">
        <v>42338.519363425927</v>
      </c>
      <c r="F929" s="47" t="s">
        <v>1300</v>
      </c>
      <c r="G929" s="47" t="s">
        <v>1294</v>
      </c>
    </row>
    <row r="930" spans="1:7">
      <c r="D930" s="51" t="s">
        <v>1896</v>
      </c>
      <c r="E930" s="48">
        <v>42338.521898148145</v>
      </c>
      <c r="F930" s="47" t="s">
        <v>1292</v>
      </c>
      <c r="G930" s="47" t="s">
        <v>1294</v>
      </c>
    </row>
    <row r="931" spans="1:7">
      <c r="A931" s="42" t="s">
        <v>1227</v>
      </c>
      <c r="B931" s="42" t="s">
        <v>1228</v>
      </c>
      <c r="D931" s="49" t="s">
        <v>1227</v>
      </c>
      <c r="E931" s="44">
        <v>42338.579432870371</v>
      </c>
      <c r="F931" s="42" t="s">
        <v>1292</v>
      </c>
    </row>
    <row r="932" spans="1:7">
      <c r="A932" s="42" t="s">
        <v>1229</v>
      </c>
      <c r="B932" s="42" t="s">
        <v>1230</v>
      </c>
      <c r="D932" s="49" t="s">
        <v>1229</v>
      </c>
      <c r="E932" s="44">
        <v>42338.60596064815</v>
      </c>
      <c r="F932" s="42" t="s">
        <v>1300</v>
      </c>
    </row>
    <row r="933" spans="1:7">
      <c r="D933" s="52" t="s">
        <v>1897</v>
      </c>
      <c r="E933" s="53">
        <v>42338.61041666667</v>
      </c>
      <c r="F933" s="54" t="s">
        <v>1308</v>
      </c>
      <c r="G933" s="55" t="s">
        <v>1318</v>
      </c>
    </row>
    <row r="934" spans="1:7">
      <c r="A934" s="42" t="s">
        <v>1231</v>
      </c>
      <c r="B934" s="42" t="s">
        <v>1232</v>
      </c>
      <c r="D934" s="49" t="s">
        <v>1231</v>
      </c>
      <c r="E934" s="44">
        <v>42338.625763888886</v>
      </c>
      <c r="F934" s="42" t="s">
        <v>1300</v>
      </c>
    </row>
    <row r="935" spans="1:7">
      <c r="D935" s="51" t="s">
        <v>1898</v>
      </c>
      <c r="E935" s="48">
        <v>42338.631018518521</v>
      </c>
      <c r="F935" s="47" t="s">
        <v>1292</v>
      </c>
      <c r="G935" s="47" t="s">
        <v>1294</v>
      </c>
    </row>
    <row r="936" spans="1:7">
      <c r="A936" s="42" t="s">
        <v>1233</v>
      </c>
      <c r="B936" s="42" t="s">
        <v>1234</v>
      </c>
      <c r="D936" s="49" t="s">
        <v>1233</v>
      </c>
      <c r="E936" s="44">
        <v>42338.630381944444</v>
      </c>
      <c r="F936" s="42" t="s">
        <v>1292</v>
      </c>
    </row>
    <row r="937" spans="1:7">
      <c r="D937" s="51" t="s">
        <v>1899</v>
      </c>
      <c r="E937" s="48">
        <v>42338.635011574072</v>
      </c>
      <c r="F937" s="47" t="s">
        <v>1292</v>
      </c>
      <c r="G937" s="47" t="s">
        <v>1294</v>
      </c>
    </row>
    <row r="938" spans="1:7">
      <c r="A938" s="42" t="s">
        <v>1235</v>
      </c>
      <c r="B938" s="42" t="s">
        <v>1236</v>
      </c>
      <c r="D938" s="49" t="s">
        <v>1235</v>
      </c>
      <c r="E938" s="44">
        <v>42338.748391203706</v>
      </c>
      <c r="F938" s="42" t="s">
        <v>1300</v>
      </c>
    </row>
    <row r="939" spans="1:7">
      <c r="D939" s="52" t="s">
        <v>1900</v>
      </c>
      <c r="E939" s="53">
        <v>42338.535810185182</v>
      </c>
      <c r="F939" s="54" t="s">
        <v>1308</v>
      </c>
      <c r="G939" s="55" t="s">
        <v>1320</v>
      </c>
    </row>
    <row r="940" spans="1:7">
      <c r="A940" s="42" t="s">
        <v>1223</v>
      </c>
      <c r="B940" s="42" t="s">
        <v>1224</v>
      </c>
      <c r="D940" s="49" t="s">
        <v>1223</v>
      </c>
      <c r="E940" s="44">
        <v>42338.545624999999</v>
      </c>
      <c r="F940" s="42" t="s">
        <v>1292</v>
      </c>
    </row>
    <row r="941" spans="1:7">
      <c r="A941" s="42" t="s">
        <v>1225</v>
      </c>
      <c r="B941" s="42" t="s">
        <v>1226</v>
      </c>
      <c r="D941" s="49" t="s">
        <v>1225</v>
      </c>
      <c r="E941" s="44">
        <v>42338.561782407407</v>
      </c>
      <c r="F941" s="42" t="s">
        <v>1292</v>
      </c>
    </row>
    <row r="942" spans="1:7" ht="18.75">
      <c r="A942" s="136" t="s">
        <v>1935</v>
      </c>
      <c r="B942" s="136"/>
      <c r="C942" s="136"/>
      <c r="D942" s="136"/>
      <c r="E942" s="136"/>
      <c r="F942" s="136"/>
      <c r="G942" s="136"/>
    </row>
    <row r="943" spans="1:7">
      <c r="D943" s="52" t="s">
        <v>1902</v>
      </c>
      <c r="E943" s="53">
        <v>42339.529548611114</v>
      </c>
      <c r="F943" s="54" t="s">
        <v>1308</v>
      </c>
      <c r="G943" s="55"/>
    </row>
    <row r="944" spans="1:7">
      <c r="D944" s="52" t="s">
        <v>1903</v>
      </c>
      <c r="E944" s="53">
        <v>42339.529594907406</v>
      </c>
      <c r="F944" s="54" t="s">
        <v>1308</v>
      </c>
      <c r="G944" s="55"/>
    </row>
    <row r="945" spans="1:7">
      <c r="D945" s="52" t="s">
        <v>1904</v>
      </c>
      <c r="E945" s="53">
        <v>42339.40179398148</v>
      </c>
      <c r="F945" s="54" t="s">
        <v>1308</v>
      </c>
      <c r="G945" s="55"/>
    </row>
    <row r="946" spans="1:7">
      <c r="D946" s="52" t="s">
        <v>1905</v>
      </c>
      <c r="E946" s="53">
        <v>42339.450949074075</v>
      </c>
      <c r="F946" s="54" t="s">
        <v>1308</v>
      </c>
      <c r="G946" s="55"/>
    </row>
    <row r="947" spans="1:7">
      <c r="A947" s="42" t="s">
        <v>1263</v>
      </c>
      <c r="B947" s="42" t="s">
        <v>1264</v>
      </c>
      <c r="D947" s="49" t="s">
        <v>1263</v>
      </c>
      <c r="E947" s="44">
        <v>42339.458298611113</v>
      </c>
      <c r="F947" s="42" t="s">
        <v>1292</v>
      </c>
    </row>
    <row r="948" spans="1:7">
      <c r="D948" s="51" t="s">
        <v>1906</v>
      </c>
      <c r="E948" s="48">
        <v>42339.287326388891</v>
      </c>
      <c r="F948" s="47" t="s">
        <v>1300</v>
      </c>
      <c r="G948" s="47" t="s">
        <v>1294</v>
      </c>
    </row>
    <row r="949" spans="1:7">
      <c r="D949" s="52" t="s">
        <v>1907</v>
      </c>
      <c r="E949" s="53">
        <v>42339.317291666666</v>
      </c>
      <c r="F949" s="54" t="s">
        <v>1308</v>
      </c>
      <c r="G949" s="55"/>
    </row>
    <row r="950" spans="1:7">
      <c r="A950" s="42" t="s">
        <v>1237</v>
      </c>
      <c r="B950" s="42" t="s">
        <v>1238</v>
      </c>
      <c r="D950" s="49" t="s">
        <v>1237</v>
      </c>
      <c r="E950" s="44">
        <v>42339.402638888889</v>
      </c>
      <c r="F950" s="42" t="s">
        <v>1292</v>
      </c>
    </row>
    <row r="951" spans="1:7">
      <c r="A951" s="42" t="s">
        <v>1239</v>
      </c>
      <c r="B951" s="42" t="s">
        <v>1240</v>
      </c>
      <c r="D951" s="49" t="s">
        <v>1239</v>
      </c>
      <c r="E951" s="44">
        <v>42339.40289351852</v>
      </c>
      <c r="F951" s="42" t="s">
        <v>1292</v>
      </c>
    </row>
    <row r="952" spans="1:7">
      <c r="A952" s="42" t="s">
        <v>1241</v>
      </c>
      <c r="B952" s="42" t="s">
        <v>1242</v>
      </c>
      <c r="D952" s="49" t="s">
        <v>1241</v>
      </c>
      <c r="E952" s="44">
        <v>42339.425613425927</v>
      </c>
      <c r="F952" s="42" t="s">
        <v>1300</v>
      </c>
    </row>
    <row r="953" spans="1:7">
      <c r="A953" s="42" t="s">
        <v>1243</v>
      </c>
      <c r="B953" s="42" t="s">
        <v>1244</v>
      </c>
      <c r="D953" s="49" t="s">
        <v>1243</v>
      </c>
      <c r="E953" s="44">
        <v>42339.435995370368</v>
      </c>
      <c r="F953" s="42" t="s">
        <v>1292</v>
      </c>
    </row>
    <row r="954" spans="1:7">
      <c r="A954" s="42" t="s">
        <v>1245</v>
      </c>
      <c r="B954" s="42" t="s">
        <v>1246</v>
      </c>
      <c r="D954" s="49" t="s">
        <v>1245</v>
      </c>
      <c r="E954" s="44">
        <v>42339.436041666668</v>
      </c>
      <c r="F954" s="42" t="s">
        <v>1292</v>
      </c>
    </row>
    <row r="955" spans="1:7">
      <c r="A955" s="42" t="s">
        <v>1247</v>
      </c>
      <c r="B955" s="42" t="s">
        <v>1248</v>
      </c>
      <c r="D955" s="49" t="s">
        <v>1247</v>
      </c>
      <c r="E955" s="44">
        <v>42339.43608796296</v>
      </c>
      <c r="F955" s="42" t="s">
        <v>1292</v>
      </c>
    </row>
    <row r="956" spans="1:7">
      <c r="A956" s="42" t="s">
        <v>1249</v>
      </c>
      <c r="B956" s="42" t="s">
        <v>1250</v>
      </c>
      <c r="D956" s="49" t="s">
        <v>1249</v>
      </c>
      <c r="E956" s="44">
        <v>42339.436516203707</v>
      </c>
      <c r="F956" s="42" t="s">
        <v>1292</v>
      </c>
    </row>
    <row r="957" spans="1:7">
      <c r="A957" s="42" t="s">
        <v>1251</v>
      </c>
      <c r="B957" s="42" t="s">
        <v>1252</v>
      </c>
      <c r="D957" s="49" t="s">
        <v>1251</v>
      </c>
      <c r="E957" s="44">
        <v>42339.436550925922</v>
      </c>
      <c r="F957" s="42" t="s">
        <v>1292</v>
      </c>
    </row>
    <row r="958" spans="1:7">
      <c r="A958" s="42" t="s">
        <v>1253</v>
      </c>
      <c r="B958" s="42" t="s">
        <v>1254</v>
      </c>
      <c r="D958" s="49" t="s">
        <v>1253</v>
      </c>
      <c r="E958" s="44">
        <v>42339.436585648145</v>
      </c>
      <c r="F958" s="42" t="s">
        <v>1292</v>
      </c>
    </row>
    <row r="959" spans="1:7">
      <c r="A959" s="42" t="s">
        <v>1255</v>
      </c>
      <c r="B959" s="42" t="s">
        <v>1256</v>
      </c>
      <c r="D959" s="49" t="s">
        <v>1255</v>
      </c>
      <c r="E959" s="44">
        <v>42339.436620370368</v>
      </c>
      <c r="F959" s="42" t="s">
        <v>1292</v>
      </c>
    </row>
    <row r="960" spans="1:7">
      <c r="A960" s="42" t="s">
        <v>1257</v>
      </c>
      <c r="B960" s="42" t="s">
        <v>1258</v>
      </c>
      <c r="D960" s="49" t="s">
        <v>1257</v>
      </c>
      <c r="E960" s="44">
        <v>42339.436666666668</v>
      </c>
      <c r="F960" s="42" t="s">
        <v>1292</v>
      </c>
    </row>
    <row r="961" spans="1:7">
      <c r="D961" s="51" t="s">
        <v>1908</v>
      </c>
      <c r="E961" s="48">
        <v>42339.438009259262</v>
      </c>
      <c r="F961" s="47" t="s">
        <v>1292</v>
      </c>
      <c r="G961" s="47" t="s">
        <v>1294</v>
      </c>
    </row>
    <row r="962" spans="1:7">
      <c r="A962" s="42" t="s">
        <v>1261</v>
      </c>
      <c r="B962" s="42" t="s">
        <v>1262</v>
      </c>
      <c r="D962" s="49" t="s">
        <v>1261</v>
      </c>
      <c r="E962" s="44">
        <v>42339.453356481485</v>
      </c>
      <c r="F962" s="42" t="s">
        <v>1292</v>
      </c>
    </row>
    <row r="963" spans="1:7">
      <c r="D963" s="52" t="s">
        <v>1909</v>
      </c>
      <c r="E963" s="53">
        <v>42339.454143518517</v>
      </c>
      <c r="F963" s="54" t="s">
        <v>1308</v>
      </c>
      <c r="G963" s="55"/>
    </row>
    <row r="964" spans="1:7">
      <c r="D964" s="52" t="s">
        <v>1910</v>
      </c>
      <c r="E964" s="53">
        <v>42339.458587962959</v>
      </c>
      <c r="F964" s="54" t="s">
        <v>1308</v>
      </c>
      <c r="G964" s="55"/>
    </row>
    <row r="965" spans="1:7">
      <c r="D965" s="52" t="s">
        <v>1911</v>
      </c>
      <c r="E965" s="53">
        <v>42339.462650462963</v>
      </c>
      <c r="F965" s="54" t="s">
        <v>1308</v>
      </c>
      <c r="G965" s="55"/>
    </row>
    <row r="966" spans="1:7">
      <c r="D966" s="49" t="s">
        <v>1912</v>
      </c>
      <c r="E966" s="44">
        <v>42339.464456018519</v>
      </c>
      <c r="F966" s="42" t="s">
        <v>1292</v>
      </c>
      <c r="G966" s="42" t="s">
        <v>1294</v>
      </c>
    </row>
    <row r="967" spans="1:7">
      <c r="D967" s="52" t="s">
        <v>1913</v>
      </c>
      <c r="E967" s="53">
        <v>42339.532847222225</v>
      </c>
      <c r="F967" s="54" t="s">
        <v>1308</v>
      </c>
      <c r="G967" s="55"/>
    </row>
    <row r="968" spans="1:7">
      <c r="D968" s="51" t="s">
        <v>1914</v>
      </c>
      <c r="E968" s="48">
        <v>42339.543368055558</v>
      </c>
      <c r="F968" s="47" t="s">
        <v>1292</v>
      </c>
      <c r="G968" s="47" t="s">
        <v>1294</v>
      </c>
    </row>
    <row r="969" spans="1:7">
      <c r="D969" s="51" t="s">
        <v>1915</v>
      </c>
      <c r="E969" s="48">
        <v>42339.641458333332</v>
      </c>
      <c r="F969" s="47" t="s">
        <v>1292</v>
      </c>
      <c r="G969" s="47" t="s">
        <v>1320</v>
      </c>
    </row>
    <row r="970" spans="1:7">
      <c r="D970" s="51" t="s">
        <v>1916</v>
      </c>
      <c r="E970" s="48">
        <v>42339.661689814813</v>
      </c>
      <c r="F970" s="47" t="s">
        <v>1292</v>
      </c>
      <c r="G970" s="47" t="s">
        <v>1294</v>
      </c>
    </row>
    <row r="971" spans="1:7">
      <c r="A971" s="42" t="s">
        <v>1279</v>
      </c>
      <c r="B971" s="42" t="s">
        <v>1280</v>
      </c>
      <c r="D971" s="49" t="s">
        <v>1279</v>
      </c>
      <c r="E971" s="44">
        <v>42339.699687499997</v>
      </c>
      <c r="F971" s="42" t="s">
        <v>1292</v>
      </c>
    </row>
    <row r="972" spans="1:7">
      <c r="A972" s="42" t="s">
        <v>1281</v>
      </c>
      <c r="B972" s="42" t="s">
        <v>1282</v>
      </c>
      <c r="D972" s="49" t="s">
        <v>1281</v>
      </c>
      <c r="E972" s="44">
        <v>42339.700416666667</v>
      </c>
      <c r="F972" s="42" t="s">
        <v>1292</v>
      </c>
    </row>
    <row r="973" spans="1:7">
      <c r="D973" s="52" t="s">
        <v>1917</v>
      </c>
      <c r="E973" s="53">
        <v>42339.408159722225</v>
      </c>
      <c r="F973" s="54" t="s">
        <v>1308</v>
      </c>
      <c r="G973" s="55" t="s">
        <v>1318</v>
      </c>
    </row>
    <row r="974" spans="1:7">
      <c r="A974" s="42" t="s">
        <v>1259</v>
      </c>
      <c r="B974" s="42" t="s">
        <v>1260</v>
      </c>
      <c r="D974" s="49" t="s">
        <v>1259</v>
      </c>
      <c r="E974" s="44">
        <v>42339.440949074073</v>
      </c>
      <c r="F974" s="42" t="s">
        <v>1292</v>
      </c>
    </row>
    <row r="975" spans="1:7">
      <c r="D975" s="52" t="s">
        <v>1918</v>
      </c>
      <c r="E975" s="53">
        <v>42339.587673611109</v>
      </c>
      <c r="F975" s="54" t="s">
        <v>1308</v>
      </c>
      <c r="G975" s="55"/>
    </row>
    <row r="976" spans="1:7">
      <c r="D976" s="52" t="s">
        <v>1919</v>
      </c>
      <c r="E976" s="53">
        <v>42339.593692129631</v>
      </c>
      <c r="F976" s="54" t="s">
        <v>1308</v>
      </c>
      <c r="G976" s="55"/>
    </row>
    <row r="977" spans="1:7">
      <c r="D977" s="52" t="s">
        <v>1920</v>
      </c>
      <c r="E977" s="53">
        <v>42339.598749999997</v>
      </c>
      <c r="F977" s="54" t="s">
        <v>1308</v>
      </c>
      <c r="G977" s="55"/>
    </row>
    <row r="978" spans="1:7">
      <c r="D978" s="52" t="s">
        <v>1921</v>
      </c>
      <c r="E978" s="53">
        <v>42339.609976851854</v>
      </c>
      <c r="F978" s="54" t="s">
        <v>1308</v>
      </c>
      <c r="G978" s="55"/>
    </row>
    <row r="979" spans="1:7">
      <c r="D979" s="52" t="s">
        <v>1922</v>
      </c>
      <c r="E979" s="53">
        <v>42339.614756944444</v>
      </c>
      <c r="F979" s="54" t="s">
        <v>1308</v>
      </c>
      <c r="G979" s="55"/>
    </row>
    <row r="980" spans="1:7">
      <c r="D980" s="52" t="s">
        <v>1923</v>
      </c>
      <c r="E980" s="53">
        <v>42339.619756944441</v>
      </c>
      <c r="F980" s="54" t="s">
        <v>1308</v>
      </c>
      <c r="G980" s="55"/>
    </row>
    <row r="981" spans="1:7">
      <c r="D981" s="52" t="s">
        <v>1924</v>
      </c>
      <c r="E981" s="53">
        <v>42339.622199074074</v>
      </c>
      <c r="F981" s="54" t="s">
        <v>1308</v>
      </c>
      <c r="G981" s="55"/>
    </row>
    <row r="982" spans="1:7">
      <c r="D982" s="52" t="s">
        <v>1925</v>
      </c>
      <c r="E982" s="53">
        <v>42339.626967592594</v>
      </c>
      <c r="F982" s="54" t="s">
        <v>1308</v>
      </c>
      <c r="G982" s="55"/>
    </row>
    <row r="983" spans="1:7">
      <c r="A983" s="42" t="s">
        <v>1269</v>
      </c>
      <c r="B983" s="42" t="s">
        <v>1270</v>
      </c>
      <c r="D983" s="49" t="s">
        <v>1269</v>
      </c>
      <c r="E983" s="44">
        <v>42339.629687499997</v>
      </c>
      <c r="F983" s="42" t="s">
        <v>1292</v>
      </c>
    </row>
    <row r="984" spans="1:7">
      <c r="A984" s="42" t="s">
        <v>1271</v>
      </c>
      <c r="B984" s="42" t="s">
        <v>1272</v>
      </c>
      <c r="D984" s="49" t="s">
        <v>1271</v>
      </c>
      <c r="E984" s="44">
        <v>42339.643321759257</v>
      </c>
      <c r="F984" s="42" t="s">
        <v>1292</v>
      </c>
    </row>
    <row r="985" spans="1:7">
      <c r="A985" s="42" t="s">
        <v>1273</v>
      </c>
      <c r="B985" s="42" t="s">
        <v>1274</v>
      </c>
      <c r="D985" s="49" t="s">
        <v>1273</v>
      </c>
      <c r="E985" s="44">
        <v>42339.643587962964</v>
      </c>
      <c r="F985" s="42" t="s">
        <v>1292</v>
      </c>
    </row>
    <row r="986" spans="1:7">
      <c r="A986" s="42" t="s">
        <v>1275</v>
      </c>
      <c r="B986" s="42" t="s">
        <v>1276</v>
      </c>
      <c r="D986" s="49" t="s">
        <v>1275</v>
      </c>
      <c r="E986" s="44">
        <v>42339.643831018519</v>
      </c>
      <c r="F986" s="42" t="s">
        <v>1292</v>
      </c>
    </row>
    <row r="987" spans="1:7">
      <c r="A987" s="42" t="s">
        <v>1277</v>
      </c>
      <c r="B987" s="42" t="s">
        <v>1278</v>
      </c>
      <c r="D987" s="49" t="s">
        <v>1277</v>
      </c>
      <c r="E987" s="44">
        <v>42339.644016203703</v>
      </c>
      <c r="F987" s="42" t="s">
        <v>1292</v>
      </c>
    </row>
    <row r="988" spans="1:7">
      <c r="D988" s="52" t="s">
        <v>1926</v>
      </c>
      <c r="E988" s="53">
        <v>42339.711793981478</v>
      </c>
      <c r="F988" s="54" t="s">
        <v>1308</v>
      </c>
      <c r="G988" s="55"/>
    </row>
    <row r="989" spans="1:7">
      <c r="D989" s="52" t="s">
        <v>1927</v>
      </c>
      <c r="E989" s="53">
        <v>42339.721863425926</v>
      </c>
      <c r="F989" s="54" t="s">
        <v>1308</v>
      </c>
      <c r="G989" s="55"/>
    </row>
    <row r="990" spans="1:7">
      <c r="D990" s="51" t="s">
        <v>1928</v>
      </c>
      <c r="E990" s="48">
        <v>42339.730520833335</v>
      </c>
      <c r="F990" s="47" t="s">
        <v>1292</v>
      </c>
      <c r="G990" s="47" t="s">
        <v>1294</v>
      </c>
    </row>
    <row r="991" spans="1:7">
      <c r="D991" s="51" t="s">
        <v>1929</v>
      </c>
      <c r="E991" s="48">
        <v>42339.733587962961</v>
      </c>
      <c r="F991" s="47" t="s">
        <v>1292</v>
      </c>
      <c r="G991" s="47" t="s">
        <v>1294</v>
      </c>
    </row>
    <row r="992" spans="1:7">
      <c r="D992" s="51" t="s">
        <v>1930</v>
      </c>
      <c r="E992" s="48">
        <v>42339.733553240738</v>
      </c>
      <c r="F992" s="47" t="s">
        <v>1292</v>
      </c>
      <c r="G992" s="47" t="s">
        <v>1294</v>
      </c>
    </row>
    <row r="993" spans="1:7">
      <c r="A993" s="42" t="s">
        <v>1265</v>
      </c>
      <c r="B993" s="42" t="s">
        <v>1266</v>
      </c>
      <c r="D993" s="49" t="s">
        <v>1265</v>
      </c>
      <c r="E993" s="44">
        <v>42339.457013888888</v>
      </c>
      <c r="F993" s="42" t="s">
        <v>1292</v>
      </c>
    </row>
    <row r="994" spans="1:7">
      <c r="D994" s="52" t="s">
        <v>1931</v>
      </c>
      <c r="E994" s="53">
        <v>42339.457060185188</v>
      </c>
      <c r="F994" s="54" t="s">
        <v>1308</v>
      </c>
      <c r="G994" s="55" t="s">
        <v>1318</v>
      </c>
    </row>
    <row r="995" spans="1:7">
      <c r="D995" s="52" t="s">
        <v>1932</v>
      </c>
      <c r="E995" s="53">
        <v>42339.457106481481</v>
      </c>
      <c r="F995" s="54" t="s">
        <v>1308</v>
      </c>
      <c r="G995" s="55" t="s">
        <v>1318</v>
      </c>
    </row>
    <row r="996" spans="1:7">
      <c r="A996" s="42" t="s">
        <v>1267</v>
      </c>
      <c r="B996" s="42" t="s">
        <v>1268</v>
      </c>
      <c r="D996" s="49" t="s">
        <v>1267</v>
      </c>
      <c r="E996" s="44">
        <v>42339.457141203704</v>
      </c>
      <c r="F996" s="42" t="s">
        <v>1292</v>
      </c>
    </row>
    <row r="997" spans="1:7">
      <c r="D997" s="52" t="s">
        <v>1933</v>
      </c>
      <c r="E997" s="53">
        <v>42339.457175925927</v>
      </c>
      <c r="F997" s="54" t="s">
        <v>1308</v>
      </c>
      <c r="G997" s="55" t="s">
        <v>1318</v>
      </c>
    </row>
    <row r="998" spans="1:7">
      <c r="D998" s="52" t="s">
        <v>1934</v>
      </c>
      <c r="E998" s="53">
        <v>42339.720185185186</v>
      </c>
      <c r="F998" s="54" t="s">
        <v>1308</v>
      </c>
      <c r="G998" s="55" t="s">
        <v>1318</v>
      </c>
    </row>
  </sheetData>
  <mergeCells count="13">
    <mergeCell ref="A2:B2"/>
    <mergeCell ref="D2:F2"/>
    <mergeCell ref="A4:G4"/>
    <mergeCell ref="A20:G20"/>
    <mergeCell ref="A130:G130"/>
    <mergeCell ref="A63:G63"/>
    <mergeCell ref="A942:G942"/>
    <mergeCell ref="A203:G203"/>
    <mergeCell ref="A383:G383"/>
    <mergeCell ref="A577:G577"/>
    <mergeCell ref="A695:G695"/>
    <mergeCell ref="A791:G791"/>
    <mergeCell ref="A904:G904"/>
  </mergeCells>
  <dataValidations disablePrompts="1" count="1">
    <dataValidation type="list" allowBlank="1" showInputMessage="1" showErrorMessage="1" sqref="F21:F62 F578:F694 F204:F382 F131:F202 F64:F129">
      <formula1>cisli.stat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T702"/>
  <sheetViews>
    <sheetView zoomScaleNormal="100" workbookViewId="0">
      <pane ySplit="2" topLeftCell="A3" activePane="bottomLeft" state="frozen"/>
      <selection activeCell="D1" sqref="D1"/>
      <selection pane="bottomLeft" activeCell="W13" sqref="W13"/>
    </sheetView>
  </sheetViews>
  <sheetFormatPr defaultRowHeight="12"/>
  <cols>
    <col min="1" max="1" width="12.7109375" style="59" bestFit="1" customWidth="1"/>
    <col min="2" max="2" width="12.85546875" style="66" bestFit="1" customWidth="1"/>
    <col min="3" max="3" width="12.28515625" style="59" bestFit="1" customWidth="1"/>
    <col min="4" max="4" width="18.28515625" style="59" bestFit="1" customWidth="1"/>
    <col min="5" max="5" width="13.28515625" style="59" bestFit="1" customWidth="1"/>
    <col min="6" max="6" width="24.140625" style="59" bestFit="1" customWidth="1"/>
    <col min="7" max="8" width="23.85546875" style="59" bestFit="1" customWidth="1"/>
    <col min="9" max="9" width="4.140625" style="64" customWidth="1"/>
    <col min="10" max="10" width="18.7109375" style="59" bestFit="1" customWidth="1"/>
    <col min="11" max="11" width="20.5703125" style="59" bestFit="1" customWidth="1"/>
    <col min="12" max="12" width="14.28515625" style="59" bestFit="1" customWidth="1"/>
    <col min="13" max="13" width="14.85546875" style="59" bestFit="1" customWidth="1"/>
    <col min="14" max="14" width="9.140625" style="59"/>
    <col min="15" max="16384" width="9.140625" style="60"/>
  </cols>
  <sheetData>
    <row r="2" spans="1:20">
      <c r="A2" s="56" t="s">
        <v>1283</v>
      </c>
      <c r="B2" s="57" t="s">
        <v>1284</v>
      </c>
      <c r="C2" s="56" t="s">
        <v>1936</v>
      </c>
      <c r="D2" s="56" t="s">
        <v>1937</v>
      </c>
      <c r="E2" s="56" t="s">
        <v>1938</v>
      </c>
      <c r="F2" s="56" t="s">
        <v>1939</v>
      </c>
      <c r="G2" s="56" t="s">
        <v>1940</v>
      </c>
      <c r="H2" s="56"/>
      <c r="I2" s="58"/>
      <c r="J2" s="56" t="s">
        <v>80</v>
      </c>
      <c r="K2" s="56" t="s">
        <v>32</v>
      </c>
      <c r="L2" s="56" t="s">
        <v>40</v>
      </c>
      <c r="M2" s="56" t="s">
        <v>81</v>
      </c>
    </row>
    <row r="3" spans="1:20">
      <c r="A3" s="61">
        <v>100000602</v>
      </c>
      <c r="B3" s="62">
        <v>42324.680069444446</v>
      </c>
      <c r="C3" s="63" t="s">
        <v>1292</v>
      </c>
      <c r="D3" s="63" t="s">
        <v>1318</v>
      </c>
      <c r="E3" s="63" t="s">
        <v>1941</v>
      </c>
      <c r="F3" s="63" t="s">
        <v>1942</v>
      </c>
      <c r="G3" s="63" t="s">
        <v>1943</v>
      </c>
      <c r="H3" s="63" t="s">
        <v>1944</v>
      </c>
      <c r="J3" s="56"/>
      <c r="K3" s="56"/>
      <c r="L3" s="56"/>
      <c r="M3" s="56"/>
      <c r="O3" s="138" t="s">
        <v>2414</v>
      </c>
      <c r="P3" s="139"/>
      <c r="Q3" s="139"/>
      <c r="R3" s="139"/>
      <c r="S3" s="139"/>
      <c r="T3" s="140"/>
    </row>
    <row r="4" spans="1:20">
      <c r="A4" s="65">
        <v>100000879</v>
      </c>
      <c r="B4" s="66">
        <v>42325.744722222225</v>
      </c>
      <c r="C4" s="59" t="s">
        <v>1300</v>
      </c>
      <c r="E4" s="59" t="s">
        <v>1945</v>
      </c>
      <c r="F4" s="59" t="s">
        <v>1946</v>
      </c>
      <c r="G4" s="59" t="s">
        <v>1947</v>
      </c>
      <c r="J4" s="59">
        <v>100000879</v>
      </c>
      <c r="K4" s="59" t="s">
        <v>973</v>
      </c>
      <c r="L4" s="59">
        <v>6</v>
      </c>
      <c r="M4" s="59">
        <v>5</v>
      </c>
      <c r="O4" s="141"/>
      <c r="P4" s="142"/>
      <c r="Q4" s="142"/>
      <c r="R4" s="142"/>
      <c r="S4" s="142"/>
      <c r="T4" s="143"/>
    </row>
    <row r="5" spans="1:20">
      <c r="A5" s="67">
        <v>100000880</v>
      </c>
      <c r="B5" s="68">
        <v>42326.559976851851</v>
      </c>
      <c r="C5" s="69" t="s">
        <v>1300</v>
      </c>
      <c r="D5" s="69" t="s">
        <v>1294</v>
      </c>
      <c r="E5" s="69" t="s">
        <v>1948</v>
      </c>
      <c r="F5" s="69" t="s">
        <v>1949</v>
      </c>
      <c r="G5" s="69" t="s">
        <v>1947</v>
      </c>
      <c r="H5" s="69" t="s">
        <v>1950</v>
      </c>
      <c r="O5" s="141"/>
      <c r="P5" s="142"/>
      <c r="Q5" s="142"/>
      <c r="R5" s="142"/>
      <c r="S5" s="142"/>
      <c r="T5" s="143"/>
    </row>
    <row r="6" spans="1:20">
      <c r="A6" s="67">
        <v>100000881</v>
      </c>
      <c r="B6" s="68">
        <v>42326.560185185182</v>
      </c>
      <c r="C6" s="69" t="s">
        <v>1300</v>
      </c>
      <c r="D6" s="69" t="s">
        <v>1294</v>
      </c>
      <c r="E6" s="69" t="s">
        <v>1948</v>
      </c>
      <c r="F6" s="69" t="s">
        <v>1949</v>
      </c>
      <c r="G6" s="69" t="s">
        <v>1947</v>
      </c>
      <c r="H6" s="69" t="s">
        <v>1950</v>
      </c>
      <c r="O6" s="141"/>
      <c r="P6" s="142"/>
      <c r="Q6" s="142"/>
      <c r="R6" s="142"/>
      <c r="S6" s="142"/>
      <c r="T6" s="143"/>
    </row>
    <row r="7" spans="1:20">
      <c r="A7" s="67">
        <v>100000882</v>
      </c>
      <c r="B7" s="68">
        <v>42326.560335648152</v>
      </c>
      <c r="C7" s="69" t="s">
        <v>1300</v>
      </c>
      <c r="D7" s="69" t="s">
        <v>1294</v>
      </c>
      <c r="E7" s="69" t="s">
        <v>1948</v>
      </c>
      <c r="F7" s="69" t="s">
        <v>1949</v>
      </c>
      <c r="G7" s="69" t="s">
        <v>1947</v>
      </c>
      <c r="H7" s="69" t="s">
        <v>1950</v>
      </c>
      <c r="O7" s="141"/>
      <c r="P7" s="142"/>
      <c r="Q7" s="142"/>
      <c r="R7" s="142"/>
      <c r="S7" s="142"/>
      <c r="T7" s="143"/>
    </row>
    <row r="8" spans="1:20">
      <c r="A8" s="67">
        <v>100000883</v>
      </c>
      <c r="B8" s="68">
        <v>42326.560381944444</v>
      </c>
      <c r="C8" s="69" t="s">
        <v>1300</v>
      </c>
      <c r="D8" s="69" t="s">
        <v>1294</v>
      </c>
      <c r="E8" s="69" t="s">
        <v>1948</v>
      </c>
      <c r="F8" s="69" t="s">
        <v>1949</v>
      </c>
      <c r="G8" s="69" t="s">
        <v>1947</v>
      </c>
      <c r="H8" s="69" t="s">
        <v>1950</v>
      </c>
      <c r="O8" s="141"/>
      <c r="P8" s="142"/>
      <c r="Q8" s="142"/>
      <c r="R8" s="142"/>
      <c r="S8" s="142"/>
      <c r="T8" s="143"/>
    </row>
    <row r="9" spans="1:20">
      <c r="A9" s="65">
        <v>100000884</v>
      </c>
      <c r="B9" s="66">
        <v>42326.598576388889</v>
      </c>
      <c r="C9" s="59" t="s">
        <v>1300</v>
      </c>
      <c r="E9" s="59" t="s">
        <v>1951</v>
      </c>
      <c r="F9" s="59" t="s">
        <v>1952</v>
      </c>
      <c r="G9" s="59" t="s">
        <v>1953</v>
      </c>
      <c r="J9" s="59">
        <v>100000884</v>
      </c>
      <c r="K9" s="59" t="s">
        <v>978</v>
      </c>
      <c r="L9" s="59">
        <v>6</v>
      </c>
      <c r="M9" s="59">
        <v>1</v>
      </c>
      <c r="O9" s="141"/>
      <c r="P9" s="142"/>
      <c r="Q9" s="142"/>
      <c r="R9" s="142"/>
      <c r="S9" s="142"/>
      <c r="T9" s="143"/>
    </row>
    <row r="10" spans="1:20">
      <c r="A10" s="65">
        <v>100000887</v>
      </c>
      <c r="B10" s="66">
        <v>42327.502245370371</v>
      </c>
      <c r="C10" s="59" t="s">
        <v>1300</v>
      </c>
      <c r="E10" s="59" t="s">
        <v>1951</v>
      </c>
      <c r="F10" s="59" t="s">
        <v>1952</v>
      </c>
      <c r="G10" s="59" t="s">
        <v>1953</v>
      </c>
      <c r="J10" s="59">
        <v>100000887</v>
      </c>
      <c r="K10" s="59" t="s">
        <v>1000</v>
      </c>
      <c r="L10" s="59">
        <v>6</v>
      </c>
      <c r="M10" s="59">
        <v>1</v>
      </c>
      <c r="O10" s="141"/>
      <c r="P10" s="142"/>
      <c r="Q10" s="142"/>
      <c r="R10" s="142"/>
      <c r="S10" s="142"/>
      <c r="T10" s="143"/>
    </row>
    <row r="11" spans="1:20">
      <c r="A11" s="61">
        <v>100001359</v>
      </c>
      <c r="B11" s="62">
        <v>42333.690555555557</v>
      </c>
      <c r="C11" s="63" t="s">
        <v>1292</v>
      </c>
      <c r="D11" s="63" t="s">
        <v>1318</v>
      </c>
      <c r="E11" s="63" t="s">
        <v>1954</v>
      </c>
      <c r="F11" s="63" t="s">
        <v>1955</v>
      </c>
      <c r="G11" s="63" t="s">
        <v>1947</v>
      </c>
      <c r="H11" s="63" t="s">
        <v>1944</v>
      </c>
      <c r="O11" s="141"/>
      <c r="P11" s="142"/>
      <c r="Q11" s="142"/>
      <c r="R11" s="142"/>
      <c r="S11" s="142"/>
      <c r="T11" s="143"/>
    </row>
    <row r="12" spans="1:20">
      <c r="A12" s="65">
        <v>100001360</v>
      </c>
      <c r="B12" s="66">
        <v>42333.839733796296</v>
      </c>
      <c r="C12" s="59" t="s">
        <v>1300</v>
      </c>
      <c r="E12" s="59" t="s">
        <v>1951</v>
      </c>
      <c r="F12" s="59" t="s">
        <v>1952</v>
      </c>
      <c r="G12" s="59" t="s">
        <v>1953</v>
      </c>
      <c r="J12" s="59">
        <v>100001360</v>
      </c>
      <c r="K12" s="59" t="s">
        <v>1127</v>
      </c>
      <c r="L12" s="59">
        <v>6</v>
      </c>
      <c r="M12" s="59">
        <v>1</v>
      </c>
      <c r="O12" s="144"/>
      <c r="P12" s="145"/>
      <c r="Q12" s="145"/>
      <c r="R12" s="145"/>
      <c r="S12" s="145"/>
      <c r="T12" s="146"/>
    </row>
    <row r="13" spans="1:20">
      <c r="A13" s="65">
        <v>100001361</v>
      </c>
      <c r="B13" s="66">
        <v>42334.396678240744</v>
      </c>
      <c r="C13" s="59" t="s">
        <v>1292</v>
      </c>
      <c r="E13" s="59" t="s">
        <v>1945</v>
      </c>
      <c r="F13" s="59" t="s">
        <v>1946</v>
      </c>
      <c r="G13" s="59" t="s">
        <v>1947</v>
      </c>
      <c r="J13" s="59">
        <v>100001361</v>
      </c>
      <c r="K13" s="59" t="s">
        <v>1133</v>
      </c>
      <c r="L13" s="59">
        <v>5</v>
      </c>
      <c r="M13" s="59">
        <v>5</v>
      </c>
    </row>
    <row r="14" spans="1:20">
      <c r="A14" s="65">
        <v>100001363</v>
      </c>
      <c r="B14" s="66">
        <v>42334.414398148147</v>
      </c>
      <c r="C14" s="59" t="s">
        <v>1300</v>
      </c>
      <c r="E14" s="59" t="s">
        <v>1954</v>
      </c>
      <c r="F14" s="59" t="s">
        <v>1955</v>
      </c>
      <c r="G14" s="59" t="s">
        <v>1947</v>
      </c>
      <c r="J14" s="59">
        <v>100001363</v>
      </c>
      <c r="K14" s="59" t="s">
        <v>1141</v>
      </c>
      <c r="L14" s="59">
        <v>6</v>
      </c>
      <c r="M14" s="59">
        <v>5</v>
      </c>
      <c r="O14" s="147" t="s">
        <v>2415</v>
      </c>
      <c r="P14" s="147"/>
      <c r="Q14" s="147"/>
      <c r="R14" s="147"/>
      <c r="S14" s="147"/>
      <c r="T14" s="147"/>
    </row>
    <row r="15" spans="1:20">
      <c r="A15" s="65">
        <v>100001389</v>
      </c>
      <c r="B15" s="66">
        <v>42334.615856481483</v>
      </c>
      <c r="C15" s="59" t="s">
        <v>1300</v>
      </c>
      <c r="E15" s="59" t="s">
        <v>1951</v>
      </c>
      <c r="F15" s="59" t="s">
        <v>1952</v>
      </c>
      <c r="G15" s="59" t="s">
        <v>1953</v>
      </c>
      <c r="J15" s="59">
        <v>100001389</v>
      </c>
      <c r="K15" s="59" t="s">
        <v>1177</v>
      </c>
      <c r="L15" s="59">
        <v>6</v>
      </c>
      <c r="M15" s="59">
        <v>1</v>
      </c>
      <c r="O15" s="73"/>
      <c r="P15" s="73"/>
      <c r="Q15" s="73"/>
      <c r="R15" s="73"/>
      <c r="S15" s="73"/>
      <c r="T15" s="73"/>
    </row>
    <row r="16" spans="1:20">
      <c r="A16" s="67">
        <v>100001419</v>
      </c>
      <c r="B16" s="68">
        <v>42334.806458333333</v>
      </c>
      <c r="C16" s="69" t="s">
        <v>1292</v>
      </c>
      <c r="D16" s="69" t="s">
        <v>1320</v>
      </c>
      <c r="E16" s="69" t="s">
        <v>1948</v>
      </c>
      <c r="F16" s="69" t="s">
        <v>1949</v>
      </c>
      <c r="G16" s="69" t="s">
        <v>1947</v>
      </c>
      <c r="H16" s="69" t="s">
        <v>1950</v>
      </c>
      <c r="O16" s="73"/>
      <c r="P16" s="73"/>
      <c r="Q16" s="73"/>
      <c r="R16" s="73"/>
      <c r="S16" s="73"/>
      <c r="T16" s="73"/>
    </row>
    <row r="17" spans="1:20">
      <c r="A17" s="65">
        <v>100001432</v>
      </c>
      <c r="B17" s="66">
        <v>42340.560127314813</v>
      </c>
      <c r="C17" s="59" t="s">
        <v>1292</v>
      </c>
      <c r="E17" s="59" t="s">
        <v>1945</v>
      </c>
      <c r="F17" s="59" t="s">
        <v>1946</v>
      </c>
      <c r="G17" s="59" t="s">
        <v>1947</v>
      </c>
      <c r="J17" s="59">
        <v>100001432</v>
      </c>
      <c r="K17" s="59" t="s">
        <v>1956</v>
      </c>
      <c r="L17" s="59">
        <v>5</v>
      </c>
      <c r="M17" s="59">
        <v>5</v>
      </c>
      <c r="O17" s="73"/>
      <c r="P17" s="73"/>
      <c r="Q17" s="73"/>
      <c r="R17" s="73"/>
      <c r="S17" s="73"/>
      <c r="T17" s="73"/>
    </row>
    <row r="18" spans="1:20">
      <c r="A18" s="65">
        <v>100001433</v>
      </c>
      <c r="B18" s="66">
        <v>42340.575474537036</v>
      </c>
      <c r="C18" s="59" t="s">
        <v>1300</v>
      </c>
      <c r="E18" s="59" t="s">
        <v>1951</v>
      </c>
      <c r="F18" s="59" t="s">
        <v>1952</v>
      </c>
      <c r="G18" s="59" t="s">
        <v>1953</v>
      </c>
      <c r="J18" s="59">
        <v>100001433</v>
      </c>
      <c r="K18" s="59" t="s">
        <v>1957</v>
      </c>
      <c r="L18" s="59">
        <v>6</v>
      </c>
      <c r="M18" s="59">
        <v>1</v>
      </c>
      <c r="O18" s="73"/>
      <c r="P18" s="73"/>
      <c r="Q18" s="73"/>
      <c r="R18" s="73"/>
      <c r="S18" s="73"/>
      <c r="T18" s="73"/>
    </row>
    <row r="19" spans="1:20">
      <c r="A19" s="67">
        <v>100001450</v>
      </c>
      <c r="B19" s="68">
        <v>42342.660902777781</v>
      </c>
      <c r="C19" s="69" t="s">
        <v>1300</v>
      </c>
      <c r="D19" s="69" t="s">
        <v>1294</v>
      </c>
      <c r="E19" s="69" t="s">
        <v>1948</v>
      </c>
      <c r="F19" s="69" t="s">
        <v>1949</v>
      </c>
      <c r="G19" s="69" t="s">
        <v>1947</v>
      </c>
      <c r="H19" s="69" t="s">
        <v>1950</v>
      </c>
      <c r="O19" s="73"/>
      <c r="P19" s="73"/>
      <c r="Q19" s="73"/>
      <c r="R19" s="73"/>
      <c r="S19" s="73"/>
      <c r="T19" s="73"/>
    </row>
    <row r="20" spans="1:20">
      <c r="A20" s="65">
        <v>100001453</v>
      </c>
      <c r="B20" s="66">
        <v>42342.705763888887</v>
      </c>
      <c r="C20" s="59" t="s">
        <v>1300</v>
      </c>
      <c r="E20" s="59" t="s">
        <v>1945</v>
      </c>
      <c r="F20" s="59" t="s">
        <v>1946</v>
      </c>
      <c r="G20" s="59" t="s">
        <v>1947</v>
      </c>
      <c r="J20" s="59">
        <v>100001453</v>
      </c>
      <c r="K20" s="59" t="s">
        <v>1958</v>
      </c>
      <c r="L20" s="59">
        <v>6</v>
      </c>
      <c r="M20" s="59">
        <v>5</v>
      </c>
      <c r="O20" s="73"/>
      <c r="P20" s="73"/>
      <c r="Q20" s="73"/>
      <c r="R20" s="73"/>
      <c r="S20" s="73"/>
      <c r="T20" s="73"/>
    </row>
    <row r="21" spans="1:20">
      <c r="A21" s="61">
        <v>100001481</v>
      </c>
      <c r="B21" s="62">
        <v>42343.098437499997</v>
      </c>
      <c r="C21" s="63" t="s">
        <v>1292</v>
      </c>
      <c r="D21" s="63" t="s">
        <v>1318</v>
      </c>
      <c r="E21" s="63" t="s">
        <v>1954</v>
      </c>
      <c r="F21" s="63" t="s">
        <v>1955</v>
      </c>
      <c r="G21" s="63" t="s">
        <v>1947</v>
      </c>
      <c r="H21" s="63" t="s">
        <v>1944</v>
      </c>
      <c r="O21" s="73"/>
      <c r="P21" s="73"/>
      <c r="Q21" s="73"/>
      <c r="R21" s="73"/>
      <c r="S21" s="73"/>
      <c r="T21" s="73"/>
    </row>
    <row r="22" spans="1:20">
      <c r="A22" s="61">
        <v>100001578</v>
      </c>
      <c r="B22" s="62">
        <v>42345.444791666669</v>
      </c>
      <c r="C22" s="63" t="s">
        <v>1292</v>
      </c>
      <c r="D22" s="63" t="s">
        <v>1318</v>
      </c>
      <c r="E22" s="63" t="s">
        <v>1954</v>
      </c>
      <c r="F22" s="63" t="s">
        <v>1955</v>
      </c>
      <c r="G22" s="63" t="s">
        <v>1947</v>
      </c>
      <c r="H22" s="63" t="s">
        <v>1944</v>
      </c>
      <c r="O22" s="73"/>
      <c r="P22" s="73"/>
      <c r="Q22" s="73"/>
      <c r="R22" s="73"/>
      <c r="S22" s="73"/>
      <c r="T22" s="73"/>
    </row>
    <row r="23" spans="1:20">
      <c r="A23" s="67">
        <v>100001581</v>
      </c>
      <c r="B23" s="68">
        <v>42345.86546296296</v>
      </c>
      <c r="C23" s="69" t="s">
        <v>1292</v>
      </c>
      <c r="D23" s="69" t="s">
        <v>1294</v>
      </c>
      <c r="E23" s="69" t="s">
        <v>1948</v>
      </c>
      <c r="F23" s="69" t="s">
        <v>1949</v>
      </c>
      <c r="G23" s="69" t="s">
        <v>1947</v>
      </c>
      <c r="H23" s="69" t="s">
        <v>1950</v>
      </c>
      <c r="O23" s="73"/>
      <c r="P23" s="73"/>
      <c r="Q23" s="73"/>
      <c r="R23" s="73"/>
      <c r="S23" s="73"/>
      <c r="T23" s="73"/>
    </row>
    <row r="24" spans="1:20">
      <c r="A24" s="65">
        <v>100001582</v>
      </c>
      <c r="B24" s="66">
        <v>42346.481238425928</v>
      </c>
      <c r="C24" s="59" t="s">
        <v>1292</v>
      </c>
      <c r="E24" s="59" t="s">
        <v>1954</v>
      </c>
      <c r="F24" s="59" t="s">
        <v>1955</v>
      </c>
      <c r="G24" s="59" t="s">
        <v>1947</v>
      </c>
      <c r="J24" s="59">
        <v>100001582</v>
      </c>
      <c r="K24" s="59" t="s">
        <v>1959</v>
      </c>
      <c r="L24" s="59">
        <v>5</v>
      </c>
      <c r="M24" s="59">
        <v>5</v>
      </c>
      <c r="O24" s="73"/>
      <c r="P24" s="73"/>
      <c r="Q24" s="73"/>
      <c r="R24" s="73"/>
      <c r="S24" s="73"/>
      <c r="T24" s="73"/>
    </row>
    <row r="25" spans="1:20">
      <c r="A25" s="61">
        <v>100001583</v>
      </c>
      <c r="B25" s="62">
        <v>42346.481516203705</v>
      </c>
      <c r="C25" s="63" t="s">
        <v>1292</v>
      </c>
      <c r="D25" s="63" t="s">
        <v>1318</v>
      </c>
      <c r="E25" s="63" t="s">
        <v>1954</v>
      </c>
      <c r="F25" s="63" t="s">
        <v>1955</v>
      </c>
      <c r="G25" s="63" t="s">
        <v>1947</v>
      </c>
      <c r="H25" s="63" t="s">
        <v>1944</v>
      </c>
      <c r="O25" s="73"/>
      <c r="P25" s="73"/>
      <c r="Q25" s="73"/>
      <c r="R25" s="73"/>
      <c r="S25" s="73"/>
      <c r="T25" s="73"/>
    </row>
    <row r="26" spans="1:20">
      <c r="A26" s="67">
        <v>100001584</v>
      </c>
      <c r="B26" s="68">
        <v>42346.64329861111</v>
      </c>
      <c r="C26" s="69" t="s">
        <v>1292</v>
      </c>
      <c r="D26" s="69" t="s">
        <v>1294</v>
      </c>
      <c r="E26" s="69" t="s">
        <v>1948</v>
      </c>
      <c r="F26" s="69" t="s">
        <v>1949</v>
      </c>
      <c r="G26" s="69" t="s">
        <v>1947</v>
      </c>
      <c r="H26" s="69" t="s">
        <v>1950</v>
      </c>
      <c r="O26" s="73"/>
      <c r="P26" s="73"/>
      <c r="Q26" s="73"/>
      <c r="R26" s="73"/>
      <c r="S26" s="73"/>
      <c r="T26" s="73"/>
    </row>
    <row r="27" spans="1:20">
      <c r="A27" s="61">
        <v>120000054</v>
      </c>
      <c r="B27" s="62">
        <v>42326.367997685185</v>
      </c>
      <c r="C27" s="63" t="s">
        <v>1292</v>
      </c>
      <c r="D27" s="63" t="s">
        <v>1318</v>
      </c>
      <c r="E27" s="63" t="s">
        <v>1941</v>
      </c>
      <c r="F27" s="63" t="s">
        <v>1942</v>
      </c>
      <c r="G27" s="63" t="s">
        <v>1943</v>
      </c>
      <c r="H27" s="63" t="s">
        <v>1944</v>
      </c>
    </row>
    <row r="28" spans="1:20">
      <c r="A28" s="61">
        <v>120000250</v>
      </c>
      <c r="B28" s="62">
        <v>42324.68005787037</v>
      </c>
      <c r="C28" s="63" t="s">
        <v>1292</v>
      </c>
      <c r="D28" s="63" t="s">
        <v>1318</v>
      </c>
      <c r="E28" s="63" t="s">
        <v>1941</v>
      </c>
      <c r="F28" s="63" t="s">
        <v>1942</v>
      </c>
      <c r="G28" s="63" t="s">
        <v>1943</v>
      </c>
      <c r="H28" s="63" t="s">
        <v>1944</v>
      </c>
    </row>
    <row r="29" spans="1:20">
      <c r="A29" s="70">
        <v>120000374</v>
      </c>
      <c r="B29" s="71">
        <v>42314.489895833336</v>
      </c>
      <c r="C29" s="72" t="s">
        <v>1300</v>
      </c>
      <c r="D29" s="72" t="s">
        <v>1319</v>
      </c>
      <c r="E29" s="72" t="s">
        <v>1951</v>
      </c>
      <c r="F29" s="72" t="s">
        <v>1952</v>
      </c>
      <c r="G29" s="72" t="s">
        <v>1953</v>
      </c>
      <c r="H29" s="72" t="s">
        <v>1960</v>
      </c>
    </row>
    <row r="30" spans="1:20">
      <c r="A30" s="65">
        <v>120000375</v>
      </c>
      <c r="B30" s="66">
        <v>42321.398379629631</v>
      </c>
      <c r="C30" s="59" t="s">
        <v>1300</v>
      </c>
      <c r="E30" s="59" t="s">
        <v>1951</v>
      </c>
      <c r="F30" s="59" t="s">
        <v>1952</v>
      </c>
      <c r="G30" s="59" t="s">
        <v>1953</v>
      </c>
      <c r="J30" s="59">
        <v>120000375</v>
      </c>
      <c r="K30" s="59" t="s">
        <v>907</v>
      </c>
      <c r="L30" s="59">
        <v>6</v>
      </c>
      <c r="M30" s="59">
        <v>1</v>
      </c>
    </row>
    <row r="31" spans="1:20">
      <c r="A31" s="65">
        <v>120000376</v>
      </c>
      <c r="B31" s="66">
        <v>42321.437685185185</v>
      </c>
      <c r="C31" s="59" t="s">
        <v>1300</v>
      </c>
      <c r="E31" s="59" t="s">
        <v>1951</v>
      </c>
      <c r="F31" s="59" t="s">
        <v>1952</v>
      </c>
      <c r="G31" s="59" t="s">
        <v>1953</v>
      </c>
      <c r="J31" s="59">
        <v>120000376</v>
      </c>
      <c r="K31" s="59" t="s">
        <v>908</v>
      </c>
      <c r="L31" s="59">
        <v>6</v>
      </c>
      <c r="M31" s="59">
        <v>1</v>
      </c>
    </row>
    <row r="32" spans="1:20">
      <c r="A32" s="67">
        <v>120000377</v>
      </c>
      <c r="B32" s="68">
        <v>42325.515694444446</v>
      </c>
      <c r="C32" s="69" t="s">
        <v>1300</v>
      </c>
      <c r="D32" s="69" t="s">
        <v>1294</v>
      </c>
      <c r="E32" s="69" t="s">
        <v>1948</v>
      </c>
      <c r="F32" s="69" t="s">
        <v>1949</v>
      </c>
      <c r="G32" s="69" t="s">
        <v>1947</v>
      </c>
      <c r="H32" s="69" t="s">
        <v>1950</v>
      </c>
    </row>
    <row r="33" spans="1:13">
      <c r="A33" s="65">
        <v>120000381</v>
      </c>
      <c r="B33" s="66">
        <v>42341.434953703705</v>
      </c>
      <c r="C33" s="59" t="s">
        <v>1300</v>
      </c>
      <c r="E33" s="59" t="s">
        <v>1945</v>
      </c>
      <c r="F33" s="59" t="s">
        <v>1946</v>
      </c>
      <c r="G33" s="59" t="s">
        <v>1947</v>
      </c>
      <c r="J33" s="59">
        <v>120000381</v>
      </c>
      <c r="K33" s="59" t="s">
        <v>1961</v>
      </c>
      <c r="L33" s="59">
        <v>6</v>
      </c>
      <c r="M33" s="59">
        <v>5</v>
      </c>
    </row>
    <row r="34" spans="1:13">
      <c r="A34" s="67">
        <v>120000382</v>
      </c>
      <c r="B34" s="68">
        <v>42341.67119212963</v>
      </c>
      <c r="C34" s="69" t="s">
        <v>1292</v>
      </c>
      <c r="D34" s="69" t="s">
        <v>1294</v>
      </c>
      <c r="E34" s="69" t="s">
        <v>1948</v>
      </c>
      <c r="F34" s="69" t="s">
        <v>1949</v>
      </c>
      <c r="G34" s="69" t="s">
        <v>1947</v>
      </c>
      <c r="H34" s="69" t="s">
        <v>1950</v>
      </c>
    </row>
    <row r="35" spans="1:13">
      <c r="A35" s="67">
        <v>120000383</v>
      </c>
      <c r="B35" s="68">
        <v>42342.660960648151</v>
      </c>
      <c r="C35" s="69" t="s">
        <v>1292</v>
      </c>
      <c r="D35" s="69" t="s">
        <v>1294</v>
      </c>
      <c r="E35" s="69" t="s">
        <v>1948</v>
      </c>
      <c r="F35" s="69" t="s">
        <v>1949</v>
      </c>
      <c r="G35" s="69" t="s">
        <v>1947</v>
      </c>
      <c r="H35" s="69" t="s">
        <v>1950</v>
      </c>
    </row>
    <row r="36" spans="1:13">
      <c r="A36" s="67">
        <v>120000384</v>
      </c>
      <c r="B36" s="68">
        <v>42342.778784722221</v>
      </c>
      <c r="C36" s="69" t="s">
        <v>1292</v>
      </c>
      <c r="D36" s="69" t="s">
        <v>1294</v>
      </c>
      <c r="E36" s="69" t="s">
        <v>1948</v>
      </c>
      <c r="F36" s="69" t="s">
        <v>1949</v>
      </c>
      <c r="G36" s="69" t="s">
        <v>1947</v>
      </c>
      <c r="H36" s="69" t="s">
        <v>1950</v>
      </c>
    </row>
    <row r="37" spans="1:13">
      <c r="A37" s="67">
        <v>120000385</v>
      </c>
      <c r="B37" s="68">
        <v>42345.594722222224</v>
      </c>
      <c r="C37" s="69" t="s">
        <v>1292</v>
      </c>
      <c r="D37" s="69" t="s">
        <v>1294</v>
      </c>
      <c r="E37" s="69" t="s">
        <v>1948</v>
      </c>
      <c r="F37" s="69" t="s">
        <v>1949</v>
      </c>
      <c r="G37" s="69" t="s">
        <v>1947</v>
      </c>
      <c r="H37" s="69" t="s">
        <v>1950</v>
      </c>
    </row>
    <row r="38" spans="1:13">
      <c r="A38" s="67">
        <v>120000389</v>
      </c>
      <c r="B38" s="68">
        <v>42345.670972222222</v>
      </c>
      <c r="C38" s="69" t="s">
        <v>1292</v>
      </c>
      <c r="D38" s="69" t="s">
        <v>1294</v>
      </c>
      <c r="E38" s="69" t="s">
        <v>1948</v>
      </c>
      <c r="F38" s="69" t="s">
        <v>1949</v>
      </c>
      <c r="G38" s="69" t="s">
        <v>1947</v>
      </c>
      <c r="H38" s="69" t="s">
        <v>1950</v>
      </c>
    </row>
    <row r="39" spans="1:13">
      <c r="A39" s="67">
        <v>120000390</v>
      </c>
      <c r="B39" s="68">
        <v>42345.688449074078</v>
      </c>
      <c r="C39" s="69" t="s">
        <v>1292</v>
      </c>
      <c r="D39" s="69" t="s">
        <v>1294</v>
      </c>
      <c r="E39" s="69" t="s">
        <v>1948</v>
      </c>
      <c r="F39" s="69" t="s">
        <v>1949</v>
      </c>
      <c r="G39" s="69" t="s">
        <v>1947</v>
      </c>
      <c r="H39" s="69" t="s">
        <v>1950</v>
      </c>
    </row>
    <row r="40" spans="1:13">
      <c r="A40" s="67">
        <v>120000391</v>
      </c>
      <c r="B40" s="68">
        <v>42345.771736111114</v>
      </c>
      <c r="C40" s="69" t="s">
        <v>1292</v>
      </c>
      <c r="D40" s="69" t="s">
        <v>1294</v>
      </c>
      <c r="E40" s="69" t="s">
        <v>1948</v>
      </c>
      <c r="F40" s="69" t="s">
        <v>1949</v>
      </c>
      <c r="G40" s="69" t="s">
        <v>1947</v>
      </c>
      <c r="H40" s="69" t="s">
        <v>1950</v>
      </c>
    </row>
    <row r="41" spans="1:13">
      <c r="A41" s="67">
        <v>120000401</v>
      </c>
      <c r="B41" s="68">
        <v>42348.438402777778</v>
      </c>
      <c r="C41" s="69" t="s">
        <v>1292</v>
      </c>
      <c r="D41" s="69" t="s">
        <v>1320</v>
      </c>
      <c r="E41" s="69" t="s">
        <v>1945</v>
      </c>
      <c r="F41" s="69" t="s">
        <v>1946</v>
      </c>
      <c r="G41" s="69" t="s">
        <v>1947</v>
      </c>
      <c r="H41" s="69" t="s">
        <v>1950</v>
      </c>
    </row>
    <row r="42" spans="1:13">
      <c r="A42" s="61">
        <v>160000296</v>
      </c>
      <c r="B42" s="62">
        <v>42330.525312500002</v>
      </c>
      <c r="C42" s="63" t="s">
        <v>1292</v>
      </c>
      <c r="D42" s="63" t="s">
        <v>1318</v>
      </c>
      <c r="E42" s="63" t="s">
        <v>1948</v>
      </c>
      <c r="F42" s="63" t="s">
        <v>1949</v>
      </c>
      <c r="G42" s="63" t="s">
        <v>1947</v>
      </c>
      <c r="H42" s="63" t="s">
        <v>1944</v>
      </c>
    </row>
    <row r="43" spans="1:13">
      <c r="A43" s="59" t="s">
        <v>1962</v>
      </c>
      <c r="B43" s="66">
        <v>42341.687731481485</v>
      </c>
      <c r="C43" s="59" t="s">
        <v>1300</v>
      </c>
      <c r="E43" s="59" t="s">
        <v>1951</v>
      </c>
      <c r="F43" s="59" t="s">
        <v>1952</v>
      </c>
      <c r="G43" s="59" t="s">
        <v>1953</v>
      </c>
      <c r="J43" s="59" t="s">
        <v>1962</v>
      </c>
      <c r="K43" s="59" t="s">
        <v>1963</v>
      </c>
      <c r="L43" s="59">
        <v>6</v>
      </c>
      <c r="M43" s="59">
        <v>1</v>
      </c>
    </row>
    <row r="44" spans="1:13">
      <c r="A44" s="59" t="s">
        <v>1964</v>
      </c>
      <c r="B44" s="66">
        <v>42341.687719907408</v>
      </c>
      <c r="C44" s="59" t="s">
        <v>1300</v>
      </c>
      <c r="E44" s="59" t="s">
        <v>1951</v>
      </c>
      <c r="F44" s="59" t="s">
        <v>1952</v>
      </c>
      <c r="G44" s="59" t="s">
        <v>1953</v>
      </c>
      <c r="J44" s="59" t="s">
        <v>1964</v>
      </c>
      <c r="K44" s="59" t="s">
        <v>1963</v>
      </c>
      <c r="L44" s="59">
        <v>6</v>
      </c>
      <c r="M44" s="59">
        <v>1</v>
      </c>
    </row>
    <row r="45" spans="1:13">
      <c r="A45" s="59" t="s">
        <v>1965</v>
      </c>
      <c r="B45" s="66">
        <v>42341.722418981481</v>
      </c>
      <c r="C45" s="59" t="s">
        <v>1300</v>
      </c>
      <c r="E45" s="59" t="s">
        <v>1951</v>
      </c>
      <c r="F45" s="59" t="s">
        <v>1952</v>
      </c>
      <c r="G45" s="59" t="s">
        <v>1953</v>
      </c>
      <c r="J45" s="59" t="s">
        <v>1965</v>
      </c>
      <c r="K45" s="59" t="s">
        <v>1966</v>
      </c>
      <c r="L45" s="59">
        <v>6</v>
      </c>
      <c r="M45" s="59">
        <v>1</v>
      </c>
    </row>
    <row r="46" spans="1:13">
      <c r="A46" s="59" t="s">
        <v>1967</v>
      </c>
      <c r="B46" s="66">
        <v>42341.72246527778</v>
      </c>
      <c r="C46" s="59" t="s">
        <v>1300</v>
      </c>
      <c r="E46" s="59" t="s">
        <v>1951</v>
      </c>
      <c r="F46" s="59" t="s">
        <v>1952</v>
      </c>
      <c r="G46" s="59" t="s">
        <v>1953</v>
      </c>
      <c r="J46" s="59" t="s">
        <v>1967</v>
      </c>
      <c r="K46" s="59" t="s">
        <v>1968</v>
      </c>
      <c r="L46" s="59">
        <v>6</v>
      </c>
      <c r="M46" s="59">
        <v>1</v>
      </c>
    </row>
    <row r="47" spans="1:13">
      <c r="A47" s="59" t="s">
        <v>1969</v>
      </c>
      <c r="B47" s="66">
        <v>42345.628622685188</v>
      </c>
      <c r="C47" s="59" t="s">
        <v>1300</v>
      </c>
      <c r="E47" s="59" t="s">
        <v>1951</v>
      </c>
      <c r="F47" s="59" t="s">
        <v>1952</v>
      </c>
      <c r="G47" s="59" t="s">
        <v>1953</v>
      </c>
      <c r="J47" s="59" t="s">
        <v>1969</v>
      </c>
      <c r="K47" s="59" t="s">
        <v>1970</v>
      </c>
      <c r="L47" s="59">
        <v>6</v>
      </c>
      <c r="M47" s="59">
        <v>1</v>
      </c>
    </row>
    <row r="48" spans="1:13">
      <c r="A48" s="59" t="s">
        <v>1971</v>
      </c>
      <c r="B48" s="66">
        <v>42345.692314814813</v>
      </c>
      <c r="C48" s="59" t="s">
        <v>1300</v>
      </c>
      <c r="E48" s="59" t="s">
        <v>1972</v>
      </c>
      <c r="F48" s="59" t="s">
        <v>1973</v>
      </c>
      <c r="G48" s="59" t="s">
        <v>1953</v>
      </c>
      <c r="J48" s="59" t="s">
        <v>1971</v>
      </c>
      <c r="K48" s="59" t="s">
        <v>1974</v>
      </c>
      <c r="L48" s="59">
        <v>6</v>
      </c>
      <c r="M48" s="59">
        <v>1</v>
      </c>
    </row>
    <row r="49" spans="1:13">
      <c r="A49" s="59" t="s">
        <v>1975</v>
      </c>
      <c r="B49" s="66">
        <v>42345.692361111112</v>
      </c>
      <c r="C49" s="59" t="s">
        <v>1300</v>
      </c>
      <c r="E49" s="59" t="s">
        <v>1951</v>
      </c>
      <c r="F49" s="59" t="s">
        <v>1952</v>
      </c>
      <c r="G49" s="59" t="s">
        <v>1953</v>
      </c>
      <c r="J49" s="59" t="s">
        <v>1975</v>
      </c>
      <c r="K49" s="59" t="s">
        <v>1976</v>
      </c>
      <c r="L49" s="59">
        <v>6</v>
      </c>
      <c r="M49" s="59">
        <v>1</v>
      </c>
    </row>
    <row r="50" spans="1:13">
      <c r="A50" s="59" t="s">
        <v>1977</v>
      </c>
      <c r="B50" s="66">
        <v>42346.581064814818</v>
      </c>
      <c r="C50" s="59" t="s">
        <v>1300</v>
      </c>
      <c r="E50" s="59" t="s">
        <v>1951</v>
      </c>
      <c r="F50" s="59" t="s">
        <v>1952</v>
      </c>
      <c r="G50" s="59" t="s">
        <v>1953</v>
      </c>
      <c r="J50" s="59" t="s">
        <v>1977</v>
      </c>
      <c r="K50" s="59" t="s">
        <v>1978</v>
      </c>
      <c r="L50" s="59">
        <v>6</v>
      </c>
      <c r="M50" s="59">
        <v>1</v>
      </c>
    </row>
    <row r="51" spans="1:13">
      <c r="A51" s="59" t="s">
        <v>1979</v>
      </c>
      <c r="B51" s="66">
        <v>42346.673807870371</v>
      </c>
      <c r="C51" s="59" t="s">
        <v>1300</v>
      </c>
      <c r="E51" s="59" t="s">
        <v>1951</v>
      </c>
      <c r="F51" s="59" t="s">
        <v>1952</v>
      </c>
      <c r="G51" s="59" t="s">
        <v>1953</v>
      </c>
      <c r="J51" s="59" t="s">
        <v>1979</v>
      </c>
      <c r="K51" s="59" t="s">
        <v>1980</v>
      </c>
      <c r="L51" s="59">
        <v>6</v>
      </c>
      <c r="M51" s="59">
        <v>1</v>
      </c>
    </row>
    <row r="52" spans="1:13">
      <c r="A52" s="59" t="s">
        <v>1981</v>
      </c>
      <c r="B52" s="66">
        <v>42346.67386574074</v>
      </c>
      <c r="C52" s="59" t="s">
        <v>1300</v>
      </c>
      <c r="E52" s="59" t="s">
        <v>1951</v>
      </c>
      <c r="F52" s="59" t="s">
        <v>1952</v>
      </c>
      <c r="G52" s="59" t="s">
        <v>1953</v>
      </c>
      <c r="J52" s="59" t="s">
        <v>1981</v>
      </c>
      <c r="K52" s="59" t="s">
        <v>1982</v>
      </c>
      <c r="L52" s="59">
        <v>6</v>
      </c>
      <c r="M52" s="59">
        <v>1</v>
      </c>
    </row>
    <row r="53" spans="1:13">
      <c r="A53" s="59" t="s">
        <v>1983</v>
      </c>
      <c r="B53" s="66">
        <v>42346.71193287037</v>
      </c>
      <c r="C53" s="59" t="s">
        <v>1300</v>
      </c>
      <c r="E53" s="59" t="s">
        <v>1972</v>
      </c>
      <c r="F53" s="59" t="s">
        <v>1973</v>
      </c>
      <c r="G53" s="59" t="s">
        <v>1953</v>
      </c>
      <c r="J53" s="59" t="s">
        <v>1983</v>
      </c>
      <c r="K53" s="59" t="s">
        <v>1984</v>
      </c>
      <c r="L53" s="59">
        <v>6</v>
      </c>
      <c r="M53" s="59">
        <v>1</v>
      </c>
    </row>
    <row r="54" spans="1:13">
      <c r="A54" s="59" t="s">
        <v>1985</v>
      </c>
      <c r="B54" s="66">
        <v>42346.711967592593</v>
      </c>
      <c r="C54" s="59" t="s">
        <v>1300</v>
      </c>
      <c r="E54" s="59" t="s">
        <v>1951</v>
      </c>
      <c r="F54" s="59" t="s">
        <v>1952</v>
      </c>
      <c r="G54" s="59" t="s">
        <v>1953</v>
      </c>
      <c r="J54" s="59" t="s">
        <v>1985</v>
      </c>
      <c r="K54" s="59" t="s">
        <v>1986</v>
      </c>
      <c r="L54" s="59">
        <v>6</v>
      </c>
      <c r="M54" s="59">
        <v>1</v>
      </c>
    </row>
    <row r="55" spans="1:13">
      <c r="A55" s="59" t="s">
        <v>1987</v>
      </c>
      <c r="B55" s="66">
        <v>42347.366932870369</v>
      </c>
      <c r="C55" s="59" t="s">
        <v>1300</v>
      </c>
      <c r="E55" s="59" t="s">
        <v>1951</v>
      </c>
      <c r="F55" s="59" t="s">
        <v>1952</v>
      </c>
      <c r="G55" s="59" t="s">
        <v>1953</v>
      </c>
      <c r="J55" s="59" t="s">
        <v>1987</v>
      </c>
      <c r="K55" s="59" t="s">
        <v>1988</v>
      </c>
      <c r="L55" s="59">
        <v>6</v>
      </c>
      <c r="M55" s="59">
        <v>1</v>
      </c>
    </row>
    <row r="56" spans="1:13">
      <c r="A56" s="59" t="s">
        <v>1989</v>
      </c>
      <c r="B56" s="66">
        <v>42347.500150462962</v>
      </c>
      <c r="C56" s="59" t="s">
        <v>1300</v>
      </c>
      <c r="E56" s="59" t="s">
        <v>1972</v>
      </c>
      <c r="F56" s="59" t="s">
        <v>1973</v>
      </c>
      <c r="G56" s="59" t="s">
        <v>1953</v>
      </c>
      <c r="J56" s="59" t="s">
        <v>1989</v>
      </c>
      <c r="K56" s="59" t="s">
        <v>1990</v>
      </c>
      <c r="L56" s="59">
        <v>6</v>
      </c>
      <c r="M56" s="59">
        <v>1</v>
      </c>
    </row>
    <row r="57" spans="1:13">
      <c r="A57" s="59" t="s">
        <v>1991</v>
      </c>
      <c r="B57" s="66">
        <v>42347.670162037037</v>
      </c>
      <c r="C57" s="59" t="s">
        <v>1300</v>
      </c>
      <c r="E57" s="59" t="s">
        <v>1951</v>
      </c>
      <c r="F57" s="59" t="s">
        <v>1952</v>
      </c>
      <c r="G57" s="59" t="s">
        <v>1953</v>
      </c>
      <c r="J57" s="59" t="s">
        <v>1991</v>
      </c>
      <c r="K57" s="59" t="s">
        <v>1992</v>
      </c>
      <c r="L57" s="59">
        <v>5</v>
      </c>
      <c r="M57" s="59">
        <v>1</v>
      </c>
    </row>
    <row r="58" spans="1:13">
      <c r="A58" s="63" t="s">
        <v>1296</v>
      </c>
      <c r="B58" s="62">
        <v>42324.680150462962</v>
      </c>
      <c r="C58" s="63" t="s">
        <v>1292</v>
      </c>
      <c r="D58" s="63" t="s">
        <v>1318</v>
      </c>
      <c r="E58" s="63" t="s">
        <v>1941</v>
      </c>
      <c r="F58" s="63" t="s">
        <v>1942</v>
      </c>
      <c r="G58" s="63" t="s">
        <v>1943</v>
      </c>
      <c r="H58" s="63" t="s">
        <v>1944</v>
      </c>
    </row>
    <row r="59" spans="1:13">
      <c r="A59" s="63" t="s">
        <v>1297</v>
      </c>
      <c r="B59" s="62">
        <v>42324.680162037039</v>
      </c>
      <c r="C59" s="63" t="s">
        <v>1292</v>
      </c>
      <c r="D59" s="63" t="s">
        <v>1318</v>
      </c>
      <c r="E59" s="63" t="s">
        <v>1941</v>
      </c>
      <c r="F59" s="63" t="s">
        <v>1942</v>
      </c>
      <c r="G59" s="63" t="s">
        <v>1943</v>
      </c>
      <c r="H59" s="63" t="s">
        <v>1944</v>
      </c>
    </row>
    <row r="60" spans="1:13">
      <c r="A60" s="63" t="s">
        <v>1298</v>
      </c>
      <c r="B60" s="62">
        <v>42324.680162037039</v>
      </c>
      <c r="C60" s="63" t="s">
        <v>1292</v>
      </c>
      <c r="D60" s="63" t="s">
        <v>1318</v>
      </c>
      <c r="E60" s="63" t="s">
        <v>1941</v>
      </c>
      <c r="F60" s="63" t="s">
        <v>1942</v>
      </c>
      <c r="G60" s="63" t="s">
        <v>1943</v>
      </c>
      <c r="H60" s="63" t="s">
        <v>1944</v>
      </c>
    </row>
    <row r="61" spans="1:13">
      <c r="A61" s="63" t="s">
        <v>1993</v>
      </c>
      <c r="B61" s="62">
        <v>42346.744872685187</v>
      </c>
      <c r="C61" s="63" t="s">
        <v>1300</v>
      </c>
      <c r="D61" s="63" t="s">
        <v>1994</v>
      </c>
      <c r="E61" s="63" t="s">
        <v>1995</v>
      </c>
      <c r="F61" s="63" t="s">
        <v>1996</v>
      </c>
      <c r="G61" s="63" t="s">
        <v>1997</v>
      </c>
      <c r="H61" s="63" t="s">
        <v>1944</v>
      </c>
    </row>
    <row r="62" spans="1:13">
      <c r="A62" s="69" t="s">
        <v>1998</v>
      </c>
      <c r="B62" s="68">
        <v>42312.722430555557</v>
      </c>
      <c r="C62" s="69" t="s">
        <v>1292</v>
      </c>
      <c r="D62" s="69" t="s">
        <v>1319</v>
      </c>
      <c r="E62" s="69" t="s">
        <v>1999</v>
      </c>
      <c r="F62" s="69" t="s">
        <v>2000</v>
      </c>
      <c r="G62" s="69" t="s">
        <v>2001</v>
      </c>
      <c r="H62" s="69" t="s">
        <v>1950</v>
      </c>
    </row>
    <row r="63" spans="1:13">
      <c r="A63" s="63" t="s">
        <v>2002</v>
      </c>
      <c r="B63" s="62">
        <v>42346.413611111115</v>
      </c>
      <c r="C63" s="63" t="s">
        <v>1292</v>
      </c>
      <c r="D63" s="63" t="s">
        <v>1318</v>
      </c>
      <c r="E63" s="63" t="s">
        <v>1951</v>
      </c>
      <c r="F63" s="63" t="s">
        <v>1952</v>
      </c>
      <c r="G63" s="63" t="s">
        <v>1953</v>
      </c>
      <c r="H63" s="63" t="s">
        <v>1944</v>
      </c>
    </row>
    <row r="64" spans="1:13">
      <c r="A64" s="59" t="s">
        <v>458</v>
      </c>
      <c r="B64" s="66">
        <v>42311.466400462959</v>
      </c>
      <c r="C64" s="59" t="s">
        <v>1300</v>
      </c>
      <c r="E64" s="59" t="s">
        <v>1951</v>
      </c>
      <c r="F64" s="59" t="s">
        <v>1952</v>
      </c>
      <c r="G64" s="59" t="s">
        <v>1953</v>
      </c>
      <c r="J64" s="59" t="s">
        <v>458</v>
      </c>
      <c r="K64" s="59" t="s">
        <v>460</v>
      </c>
      <c r="L64" s="59">
        <v>6</v>
      </c>
      <c r="M64" s="59">
        <v>5</v>
      </c>
    </row>
    <row r="65" spans="1:13">
      <c r="A65" s="72" t="s">
        <v>2003</v>
      </c>
      <c r="B65" s="71">
        <v>42311.469768518517</v>
      </c>
      <c r="C65" s="72" t="s">
        <v>1300</v>
      </c>
      <c r="D65" s="72" t="s">
        <v>1294</v>
      </c>
      <c r="E65" s="72" t="s">
        <v>1972</v>
      </c>
      <c r="F65" s="72" t="s">
        <v>1973</v>
      </c>
      <c r="G65" s="72" t="s">
        <v>1953</v>
      </c>
      <c r="H65" s="72" t="s">
        <v>2004</v>
      </c>
    </row>
    <row r="66" spans="1:13">
      <c r="A66" s="69" t="s">
        <v>2005</v>
      </c>
      <c r="B66" s="68">
        <v>42312.603981481479</v>
      </c>
      <c r="C66" s="69" t="s">
        <v>1300</v>
      </c>
      <c r="D66" s="69" t="s">
        <v>1294</v>
      </c>
      <c r="E66" s="69" t="s">
        <v>1951</v>
      </c>
      <c r="F66" s="69" t="s">
        <v>1952</v>
      </c>
      <c r="G66" s="69" t="s">
        <v>1953</v>
      </c>
      <c r="H66" s="69" t="s">
        <v>2006</v>
      </c>
    </row>
    <row r="67" spans="1:13">
      <c r="A67" s="59" t="s">
        <v>519</v>
      </c>
      <c r="B67" s="66">
        <v>42312.667905092596</v>
      </c>
      <c r="C67" s="59" t="s">
        <v>1300</v>
      </c>
      <c r="E67" s="59" t="s">
        <v>1951</v>
      </c>
      <c r="F67" s="59" t="s">
        <v>1952</v>
      </c>
      <c r="G67" s="59" t="s">
        <v>1953</v>
      </c>
      <c r="J67" s="59" t="s">
        <v>519</v>
      </c>
      <c r="K67" s="59" t="s">
        <v>2007</v>
      </c>
      <c r="L67" s="59">
        <v>6</v>
      </c>
      <c r="M67" s="59">
        <v>5</v>
      </c>
    </row>
    <row r="68" spans="1:13">
      <c r="A68" s="72" t="s">
        <v>809</v>
      </c>
      <c r="B68" s="71">
        <v>42312.731504629628</v>
      </c>
      <c r="C68" s="72" t="s">
        <v>1300</v>
      </c>
      <c r="D68" s="72" t="s">
        <v>1294</v>
      </c>
      <c r="E68" s="72" t="s">
        <v>2008</v>
      </c>
      <c r="F68" s="72" t="s">
        <v>2009</v>
      </c>
      <c r="G68" s="72" t="s">
        <v>1953</v>
      </c>
      <c r="H68" s="72" t="s">
        <v>2010</v>
      </c>
    </row>
    <row r="69" spans="1:13">
      <c r="A69" s="72" t="s">
        <v>810</v>
      </c>
      <c r="B69" s="71">
        <v>42312.731527777774</v>
      </c>
      <c r="C69" s="72" t="s">
        <v>1300</v>
      </c>
      <c r="D69" s="72" t="s">
        <v>1294</v>
      </c>
      <c r="E69" s="72" t="s">
        <v>2008</v>
      </c>
      <c r="F69" s="72" t="s">
        <v>2009</v>
      </c>
      <c r="G69" s="72" t="s">
        <v>1953</v>
      </c>
      <c r="H69" s="72" t="s">
        <v>2011</v>
      </c>
    </row>
    <row r="70" spans="1:13">
      <c r="A70" s="59" t="s">
        <v>2012</v>
      </c>
      <c r="B70" s="66">
        <v>42313.470381944448</v>
      </c>
      <c r="C70" s="59" t="s">
        <v>1300</v>
      </c>
      <c r="E70" s="59" t="s">
        <v>1951</v>
      </c>
      <c r="F70" s="59" t="s">
        <v>1952</v>
      </c>
      <c r="G70" s="59" t="s">
        <v>1953</v>
      </c>
      <c r="J70" s="59" t="s">
        <v>2012</v>
      </c>
      <c r="K70" s="59" t="s">
        <v>2013</v>
      </c>
      <c r="L70" s="59">
        <v>6</v>
      </c>
      <c r="M70" s="59">
        <v>5</v>
      </c>
    </row>
    <row r="71" spans="1:13">
      <c r="A71" s="59" t="s">
        <v>2014</v>
      </c>
      <c r="B71" s="66">
        <v>42313.490173611113</v>
      </c>
      <c r="C71" s="59" t="s">
        <v>1300</v>
      </c>
      <c r="E71" s="59" t="s">
        <v>1951</v>
      </c>
      <c r="F71" s="59" t="s">
        <v>1952</v>
      </c>
      <c r="G71" s="59" t="s">
        <v>1953</v>
      </c>
      <c r="J71" s="59" t="s">
        <v>2014</v>
      </c>
      <c r="K71" s="59" t="s">
        <v>2015</v>
      </c>
      <c r="L71" s="59">
        <v>6</v>
      </c>
      <c r="M71" s="59">
        <v>5</v>
      </c>
    </row>
    <row r="72" spans="1:13">
      <c r="A72" s="72" t="s">
        <v>520</v>
      </c>
      <c r="B72" s="71">
        <v>42313.628946759258</v>
      </c>
      <c r="C72" s="72" t="s">
        <v>1300</v>
      </c>
      <c r="D72" s="72" t="s">
        <v>1294</v>
      </c>
      <c r="E72" s="72" t="s">
        <v>1951</v>
      </c>
      <c r="F72" s="72" t="s">
        <v>1952</v>
      </c>
      <c r="G72" s="72" t="s">
        <v>1953</v>
      </c>
      <c r="H72" s="72" t="s">
        <v>2406</v>
      </c>
    </row>
    <row r="73" spans="1:13">
      <c r="A73" s="72" t="s">
        <v>521</v>
      </c>
      <c r="B73" s="71">
        <v>42313.628958333335</v>
      </c>
      <c r="C73" s="72" t="s">
        <v>1300</v>
      </c>
      <c r="D73" s="72" t="s">
        <v>1319</v>
      </c>
      <c r="E73" s="72" t="s">
        <v>1951</v>
      </c>
      <c r="F73" s="72" t="s">
        <v>1952</v>
      </c>
      <c r="G73" s="72" t="s">
        <v>1953</v>
      </c>
      <c r="H73" s="72" t="s">
        <v>2406</v>
      </c>
    </row>
    <row r="74" spans="1:13">
      <c r="A74" s="59" t="s">
        <v>2016</v>
      </c>
      <c r="B74" s="66">
        <v>42313.62903935185</v>
      </c>
      <c r="C74" s="59" t="s">
        <v>1300</v>
      </c>
      <c r="E74" s="59" t="s">
        <v>1951</v>
      </c>
      <c r="F74" s="59" t="s">
        <v>1952</v>
      </c>
      <c r="G74" s="59" t="s">
        <v>1953</v>
      </c>
      <c r="J74" s="59" t="s">
        <v>2016</v>
      </c>
      <c r="K74" s="59" t="s">
        <v>2017</v>
      </c>
      <c r="L74" s="59">
        <v>6</v>
      </c>
      <c r="M74" s="59">
        <v>5</v>
      </c>
    </row>
    <row r="75" spans="1:13">
      <c r="A75" s="69" t="s">
        <v>2018</v>
      </c>
      <c r="B75" s="68">
        <v>42313.713530092595</v>
      </c>
      <c r="C75" s="69" t="s">
        <v>1300</v>
      </c>
      <c r="D75" s="69" t="s">
        <v>1294</v>
      </c>
      <c r="E75" s="69" t="s">
        <v>2019</v>
      </c>
      <c r="F75" s="69" t="s">
        <v>2020</v>
      </c>
      <c r="G75" s="69" t="s">
        <v>2021</v>
      </c>
      <c r="H75" s="69" t="s">
        <v>1950</v>
      </c>
    </row>
    <row r="76" spans="1:13">
      <c r="A76" s="72" t="s">
        <v>2023</v>
      </c>
      <c r="B76" s="71">
        <v>42313.713541666664</v>
      </c>
      <c r="C76" s="72" t="s">
        <v>1300</v>
      </c>
      <c r="D76" s="72" t="s">
        <v>1319</v>
      </c>
      <c r="E76" s="72" t="s">
        <v>1951</v>
      </c>
      <c r="F76" s="72" t="s">
        <v>1952</v>
      </c>
      <c r="G76" s="72" t="s">
        <v>1953</v>
      </c>
      <c r="H76" s="72" t="s">
        <v>2407</v>
      </c>
    </row>
    <row r="77" spans="1:13">
      <c r="A77" s="72" t="s">
        <v>2026</v>
      </c>
      <c r="B77" s="71">
        <v>42313.713541666664</v>
      </c>
      <c r="C77" s="72" t="s">
        <v>1300</v>
      </c>
      <c r="D77" s="72" t="s">
        <v>1319</v>
      </c>
      <c r="E77" s="72" t="s">
        <v>1951</v>
      </c>
      <c r="F77" s="72" t="s">
        <v>1952</v>
      </c>
      <c r="G77" s="72" t="s">
        <v>1953</v>
      </c>
      <c r="H77" s="72" t="s">
        <v>2408</v>
      </c>
    </row>
    <row r="78" spans="1:13">
      <c r="A78" s="72" t="s">
        <v>522</v>
      </c>
      <c r="B78" s="71">
        <v>42313.713553240741</v>
      </c>
      <c r="C78" s="72" t="s">
        <v>1300</v>
      </c>
      <c r="D78" s="72" t="s">
        <v>1319</v>
      </c>
      <c r="E78" s="72" t="s">
        <v>1951</v>
      </c>
      <c r="F78" s="72" t="s">
        <v>1952</v>
      </c>
      <c r="G78" s="72" t="s">
        <v>1953</v>
      </c>
      <c r="H78" s="72" t="s">
        <v>2409</v>
      </c>
    </row>
    <row r="79" spans="1:13">
      <c r="A79" s="72" t="s">
        <v>523</v>
      </c>
      <c r="B79" s="71">
        <v>42313.713553240741</v>
      </c>
      <c r="C79" s="72" t="s">
        <v>1300</v>
      </c>
      <c r="D79" s="72" t="s">
        <v>1319</v>
      </c>
      <c r="E79" s="72" t="s">
        <v>1951</v>
      </c>
      <c r="F79" s="72" t="s">
        <v>1952</v>
      </c>
      <c r="G79" s="72" t="s">
        <v>1953</v>
      </c>
      <c r="H79" s="72" t="s">
        <v>2410</v>
      </c>
    </row>
    <row r="80" spans="1:13">
      <c r="A80" s="72" t="s">
        <v>524</v>
      </c>
      <c r="B80" s="71">
        <v>42313.713553240741</v>
      </c>
      <c r="C80" s="72" t="s">
        <v>1300</v>
      </c>
      <c r="D80" s="72" t="s">
        <v>1319</v>
      </c>
      <c r="E80" s="72" t="s">
        <v>1951</v>
      </c>
      <c r="F80" s="72" t="s">
        <v>1952</v>
      </c>
      <c r="G80" s="72" t="s">
        <v>1953</v>
      </c>
      <c r="H80" s="72" t="s">
        <v>2411</v>
      </c>
    </row>
    <row r="81" spans="1:13">
      <c r="A81" s="72" t="s">
        <v>525</v>
      </c>
      <c r="B81" s="71">
        <v>42313.713553240741</v>
      </c>
      <c r="C81" s="72" t="s">
        <v>1300</v>
      </c>
      <c r="D81" s="72" t="s">
        <v>1294</v>
      </c>
      <c r="E81" s="72" t="s">
        <v>1951</v>
      </c>
      <c r="F81" s="72" t="s">
        <v>1952</v>
      </c>
      <c r="G81" s="72" t="s">
        <v>1953</v>
      </c>
      <c r="H81" s="72" t="s">
        <v>2412</v>
      </c>
    </row>
    <row r="82" spans="1:13">
      <c r="A82" s="69" t="s">
        <v>2033</v>
      </c>
      <c r="B82" s="68">
        <v>42313.71361111111</v>
      </c>
      <c r="C82" s="69" t="s">
        <v>1300</v>
      </c>
      <c r="D82" s="69" t="s">
        <v>1294</v>
      </c>
      <c r="E82" s="69" t="s">
        <v>1951</v>
      </c>
      <c r="F82" s="69" t="s">
        <v>1952</v>
      </c>
      <c r="G82" s="69" t="s">
        <v>1953</v>
      </c>
      <c r="H82" s="69" t="s">
        <v>1950</v>
      </c>
    </row>
    <row r="83" spans="1:13">
      <c r="A83" s="69" t="s">
        <v>2036</v>
      </c>
      <c r="B83" s="68">
        <v>42313.713807870372</v>
      </c>
      <c r="C83" s="69" t="s">
        <v>1300</v>
      </c>
      <c r="D83" s="69" t="s">
        <v>1294</v>
      </c>
      <c r="E83" s="69" t="s">
        <v>2037</v>
      </c>
      <c r="F83" s="69" t="s">
        <v>2038</v>
      </c>
      <c r="G83" s="69" t="s">
        <v>2039</v>
      </c>
      <c r="H83" s="69" t="s">
        <v>1950</v>
      </c>
    </row>
    <row r="84" spans="1:13">
      <c r="A84" s="72" t="s">
        <v>2041</v>
      </c>
      <c r="B84" s="71">
        <v>42313.713356481479</v>
      </c>
      <c r="C84" s="72" t="s">
        <v>1300</v>
      </c>
      <c r="D84" s="72" t="s">
        <v>1294</v>
      </c>
      <c r="E84" s="72" t="s">
        <v>1951</v>
      </c>
      <c r="F84" s="72" t="s">
        <v>1952</v>
      </c>
      <c r="G84" s="72" t="s">
        <v>1953</v>
      </c>
      <c r="H84" s="72" t="s">
        <v>2413</v>
      </c>
    </row>
    <row r="85" spans="1:13">
      <c r="A85" s="69" t="s">
        <v>2043</v>
      </c>
      <c r="B85" s="68">
        <v>42313.713622685187</v>
      </c>
      <c r="C85" s="69" t="s">
        <v>1300</v>
      </c>
      <c r="D85" s="69" t="s">
        <v>1294</v>
      </c>
      <c r="E85" s="69" t="s">
        <v>1954</v>
      </c>
      <c r="F85" s="69" t="s">
        <v>1955</v>
      </c>
      <c r="G85" s="69" t="s">
        <v>1947</v>
      </c>
      <c r="H85" s="69" t="s">
        <v>1950</v>
      </c>
    </row>
    <row r="86" spans="1:13">
      <c r="A86" s="69" t="s">
        <v>2045</v>
      </c>
      <c r="B86" s="68">
        <v>42314.443553240744</v>
      </c>
      <c r="C86" s="69" t="s">
        <v>1300</v>
      </c>
      <c r="D86" s="69" t="s">
        <v>1294</v>
      </c>
      <c r="E86" s="69" t="s">
        <v>1951</v>
      </c>
      <c r="F86" s="69" t="s">
        <v>1952</v>
      </c>
      <c r="G86" s="69" t="s">
        <v>1953</v>
      </c>
      <c r="H86" s="69" t="s">
        <v>1950</v>
      </c>
    </row>
    <row r="87" spans="1:13">
      <c r="A87" s="69" t="s">
        <v>2048</v>
      </c>
      <c r="B87" s="68">
        <v>42314.473865740743</v>
      </c>
      <c r="C87" s="69" t="s">
        <v>1300</v>
      </c>
      <c r="D87" s="69" t="s">
        <v>1294</v>
      </c>
      <c r="E87" s="69" t="s">
        <v>1951</v>
      </c>
      <c r="F87" s="69" t="s">
        <v>1952</v>
      </c>
      <c r="G87" s="69" t="s">
        <v>1953</v>
      </c>
      <c r="H87" s="69" t="s">
        <v>1950</v>
      </c>
    </row>
    <row r="88" spans="1:13">
      <c r="A88" s="59" t="s">
        <v>531</v>
      </c>
      <c r="B88" s="66">
        <v>42314.489907407406</v>
      </c>
      <c r="C88" s="59" t="s">
        <v>1300</v>
      </c>
      <c r="E88" s="59" t="s">
        <v>1951</v>
      </c>
      <c r="F88" s="59" t="s">
        <v>1952</v>
      </c>
      <c r="G88" s="59" t="s">
        <v>1953</v>
      </c>
      <c r="J88" s="59" t="s">
        <v>531</v>
      </c>
      <c r="K88" s="59" t="s">
        <v>2022</v>
      </c>
      <c r="L88" s="59">
        <v>6</v>
      </c>
      <c r="M88" s="59">
        <v>5</v>
      </c>
    </row>
    <row r="89" spans="1:13">
      <c r="A89" s="69" t="s">
        <v>2049</v>
      </c>
      <c r="B89" s="68">
        <v>42314.585925925923</v>
      </c>
      <c r="C89" s="69" t="s">
        <v>1300</v>
      </c>
      <c r="D89" s="69" t="s">
        <v>1294</v>
      </c>
      <c r="E89" s="69" t="s">
        <v>1951</v>
      </c>
      <c r="F89" s="69" t="s">
        <v>1952</v>
      </c>
      <c r="G89" s="69" t="s">
        <v>1953</v>
      </c>
      <c r="H89" s="69" t="s">
        <v>1950</v>
      </c>
    </row>
    <row r="90" spans="1:13">
      <c r="A90" s="69" t="s">
        <v>2050</v>
      </c>
      <c r="B90" s="68">
        <v>42316.856087962966</v>
      </c>
      <c r="C90" s="69" t="s">
        <v>1300</v>
      </c>
      <c r="D90" s="69" t="s">
        <v>1294</v>
      </c>
      <c r="E90" s="69" t="s">
        <v>1951</v>
      </c>
      <c r="F90" s="69" t="s">
        <v>1952</v>
      </c>
      <c r="G90" s="69" t="s">
        <v>1953</v>
      </c>
      <c r="H90" s="69" t="s">
        <v>1950</v>
      </c>
    </row>
    <row r="91" spans="1:13">
      <c r="A91" s="59" t="s">
        <v>2024</v>
      </c>
      <c r="B91" s="66">
        <v>42314.590937499997</v>
      </c>
      <c r="C91" s="59" t="s">
        <v>1300</v>
      </c>
      <c r="E91" s="59" t="s">
        <v>1972</v>
      </c>
      <c r="F91" s="59" t="s">
        <v>1973</v>
      </c>
      <c r="G91" s="59" t="s">
        <v>1953</v>
      </c>
      <c r="J91" s="59" t="s">
        <v>2024</v>
      </c>
      <c r="K91" s="59" t="s">
        <v>2025</v>
      </c>
      <c r="L91" s="59">
        <v>6</v>
      </c>
      <c r="M91" s="59">
        <v>5</v>
      </c>
    </row>
    <row r="92" spans="1:13">
      <c r="A92" s="59" t="s">
        <v>532</v>
      </c>
      <c r="B92" s="66">
        <v>42316.857499999998</v>
      </c>
      <c r="C92" s="59" t="s">
        <v>1300</v>
      </c>
      <c r="E92" s="59" t="s">
        <v>1951</v>
      </c>
      <c r="F92" s="59" t="s">
        <v>1952</v>
      </c>
      <c r="G92" s="59" t="s">
        <v>1953</v>
      </c>
      <c r="J92" s="59" t="s">
        <v>532</v>
      </c>
      <c r="K92" s="59" t="s">
        <v>2027</v>
      </c>
      <c r="L92" s="59">
        <v>6</v>
      </c>
      <c r="M92" s="59">
        <v>5</v>
      </c>
    </row>
    <row r="93" spans="1:13">
      <c r="A93" s="69" t="s">
        <v>2051</v>
      </c>
      <c r="B93" s="68">
        <v>42317.384050925924</v>
      </c>
      <c r="C93" s="69" t="s">
        <v>1300</v>
      </c>
      <c r="D93" s="69" t="s">
        <v>1294</v>
      </c>
      <c r="E93" s="69" t="s">
        <v>1951</v>
      </c>
      <c r="F93" s="69" t="s">
        <v>1952</v>
      </c>
      <c r="G93" s="69" t="s">
        <v>1953</v>
      </c>
      <c r="H93" s="69" t="s">
        <v>1950</v>
      </c>
    </row>
    <row r="94" spans="1:13">
      <c r="A94" s="59" t="s">
        <v>2028</v>
      </c>
      <c r="B94" s="66">
        <v>42317.768645833334</v>
      </c>
      <c r="C94" s="59" t="s">
        <v>1300</v>
      </c>
      <c r="E94" s="59" t="s">
        <v>1951</v>
      </c>
      <c r="F94" s="59" t="s">
        <v>1952</v>
      </c>
      <c r="G94" s="59" t="s">
        <v>1953</v>
      </c>
      <c r="J94" s="59" t="s">
        <v>2028</v>
      </c>
      <c r="K94" s="59" t="s">
        <v>2029</v>
      </c>
      <c r="L94" s="59">
        <v>6</v>
      </c>
      <c r="M94" s="59">
        <v>5</v>
      </c>
    </row>
    <row r="95" spans="1:13">
      <c r="A95" s="59" t="s">
        <v>317</v>
      </c>
      <c r="B95" s="66">
        <v>42319.505949074075</v>
      </c>
      <c r="C95" s="59" t="s">
        <v>1300</v>
      </c>
      <c r="E95" s="59" t="s">
        <v>2037</v>
      </c>
      <c r="F95" s="59" t="s">
        <v>2038</v>
      </c>
      <c r="G95" s="59" t="s">
        <v>2039</v>
      </c>
    </row>
    <row r="96" spans="1:13">
      <c r="A96" s="59" t="s">
        <v>318</v>
      </c>
      <c r="B96" s="66">
        <v>42318.488310185188</v>
      </c>
      <c r="C96" s="59" t="s">
        <v>1300</v>
      </c>
      <c r="E96" s="59" t="s">
        <v>1954</v>
      </c>
      <c r="F96" s="59" t="s">
        <v>1955</v>
      </c>
      <c r="G96" s="59" t="s">
        <v>1947</v>
      </c>
    </row>
    <row r="97" spans="1:13">
      <c r="A97" s="59" t="s">
        <v>533</v>
      </c>
      <c r="B97" s="66">
        <v>42319.452187499999</v>
      </c>
      <c r="C97" s="59" t="s">
        <v>1300</v>
      </c>
      <c r="E97" s="59" t="s">
        <v>1951</v>
      </c>
      <c r="F97" s="59" t="s">
        <v>1952</v>
      </c>
      <c r="G97" s="59" t="s">
        <v>1953</v>
      </c>
      <c r="J97" s="59" t="s">
        <v>533</v>
      </c>
      <c r="K97" s="59" t="s">
        <v>2030</v>
      </c>
      <c r="L97" s="59">
        <v>6</v>
      </c>
      <c r="M97" s="59">
        <v>5</v>
      </c>
    </row>
    <row r="98" spans="1:13">
      <c r="A98" s="59" t="s">
        <v>534</v>
      </c>
      <c r="B98" s="66">
        <v>42319.452719907407</v>
      </c>
      <c r="C98" s="59" t="s">
        <v>1300</v>
      </c>
      <c r="E98" s="59" t="s">
        <v>1951</v>
      </c>
      <c r="F98" s="59" t="s">
        <v>1952</v>
      </c>
      <c r="G98" s="59" t="s">
        <v>1953</v>
      </c>
      <c r="J98" s="59" t="s">
        <v>534</v>
      </c>
      <c r="K98" s="59" t="s">
        <v>2031</v>
      </c>
      <c r="L98" s="59">
        <v>6</v>
      </c>
      <c r="M98" s="59">
        <v>5</v>
      </c>
    </row>
    <row r="99" spans="1:13">
      <c r="A99" s="59" t="s">
        <v>535</v>
      </c>
      <c r="B99" s="66">
        <v>42319.48159722222</v>
      </c>
      <c r="C99" s="59" t="s">
        <v>1300</v>
      </c>
      <c r="E99" s="59" t="s">
        <v>1951</v>
      </c>
      <c r="F99" s="59" t="s">
        <v>1952</v>
      </c>
      <c r="G99" s="59" t="s">
        <v>1953</v>
      </c>
      <c r="J99" s="59" t="s">
        <v>535</v>
      </c>
      <c r="K99" s="59" t="s">
        <v>2032</v>
      </c>
      <c r="L99" s="59">
        <v>6</v>
      </c>
      <c r="M99" s="59">
        <v>5</v>
      </c>
    </row>
    <row r="100" spans="1:13">
      <c r="A100" s="59" t="s">
        <v>2034</v>
      </c>
      <c r="B100" s="66">
        <v>42320.438530092593</v>
      </c>
      <c r="C100" s="59" t="s">
        <v>1300</v>
      </c>
      <c r="E100" s="59" t="s">
        <v>1951</v>
      </c>
      <c r="F100" s="59" t="s">
        <v>1952</v>
      </c>
      <c r="G100" s="59" t="s">
        <v>1953</v>
      </c>
      <c r="J100" s="59" t="s">
        <v>2034</v>
      </c>
      <c r="K100" s="59" t="s">
        <v>2035</v>
      </c>
      <c r="L100" s="59">
        <v>6</v>
      </c>
      <c r="M100" s="59">
        <v>5</v>
      </c>
    </row>
    <row r="101" spans="1:13">
      <c r="A101" s="59" t="s">
        <v>2052</v>
      </c>
      <c r="B101" s="66">
        <v>42320.483530092592</v>
      </c>
      <c r="C101" s="59" t="s">
        <v>1300</v>
      </c>
      <c r="E101" s="59" t="s">
        <v>1951</v>
      </c>
      <c r="F101" s="59" t="s">
        <v>1952</v>
      </c>
      <c r="G101" s="59" t="s">
        <v>1953</v>
      </c>
    </row>
    <row r="102" spans="1:13">
      <c r="A102" s="59" t="s">
        <v>536</v>
      </c>
      <c r="B102" s="66">
        <v>42320.494027777779</v>
      </c>
      <c r="C102" s="59" t="s">
        <v>1300</v>
      </c>
      <c r="E102" s="59" t="s">
        <v>1951</v>
      </c>
      <c r="F102" s="59" t="s">
        <v>1952</v>
      </c>
      <c r="G102" s="59" t="s">
        <v>1953</v>
      </c>
      <c r="J102" s="59" t="s">
        <v>536</v>
      </c>
      <c r="K102" s="59" t="s">
        <v>2040</v>
      </c>
      <c r="L102" s="59">
        <v>6</v>
      </c>
      <c r="M102" s="59">
        <v>5</v>
      </c>
    </row>
    <row r="103" spans="1:13">
      <c r="A103" s="59" t="s">
        <v>537</v>
      </c>
      <c r="B103" s="66">
        <v>42320.494293981479</v>
      </c>
      <c r="C103" s="59" t="s">
        <v>1300</v>
      </c>
      <c r="E103" s="59" t="s">
        <v>1951</v>
      </c>
      <c r="F103" s="59" t="s">
        <v>1952</v>
      </c>
      <c r="G103" s="59" t="s">
        <v>1953</v>
      </c>
      <c r="J103" s="59" t="s">
        <v>537</v>
      </c>
      <c r="K103" s="59" t="s">
        <v>2042</v>
      </c>
      <c r="L103" s="59">
        <v>6</v>
      </c>
      <c r="M103" s="59">
        <v>5</v>
      </c>
    </row>
    <row r="104" spans="1:13">
      <c r="A104" s="59" t="s">
        <v>538</v>
      </c>
      <c r="B104" s="66">
        <v>42320.580555555556</v>
      </c>
      <c r="C104" s="59" t="s">
        <v>1300</v>
      </c>
      <c r="E104" s="59" t="s">
        <v>1951</v>
      </c>
      <c r="F104" s="59" t="s">
        <v>1952</v>
      </c>
      <c r="G104" s="59" t="s">
        <v>1953</v>
      </c>
      <c r="J104" s="59" t="s">
        <v>538</v>
      </c>
      <c r="K104" s="59" t="s">
        <v>2044</v>
      </c>
      <c r="L104" s="59">
        <v>6</v>
      </c>
      <c r="M104" s="59">
        <v>5</v>
      </c>
    </row>
    <row r="105" spans="1:13">
      <c r="A105" s="59" t="s">
        <v>2046</v>
      </c>
      <c r="B105" s="66">
        <v>42320.713391203702</v>
      </c>
      <c r="C105" s="59" t="s">
        <v>1300</v>
      </c>
      <c r="E105" s="59" t="s">
        <v>1951</v>
      </c>
      <c r="F105" s="59" t="s">
        <v>1952</v>
      </c>
      <c r="G105" s="59" t="s">
        <v>1953</v>
      </c>
      <c r="J105" s="59" t="s">
        <v>2046</v>
      </c>
      <c r="K105" s="59" t="s">
        <v>2047</v>
      </c>
      <c r="L105" s="59">
        <v>6</v>
      </c>
      <c r="M105" s="59">
        <v>1</v>
      </c>
    </row>
    <row r="106" spans="1:13">
      <c r="A106" s="59" t="s">
        <v>539</v>
      </c>
      <c r="B106" s="66">
        <v>42321.398414351854</v>
      </c>
      <c r="C106" s="59" t="s">
        <v>1300</v>
      </c>
      <c r="E106" s="59" t="s">
        <v>1951</v>
      </c>
      <c r="F106" s="59" t="s">
        <v>1952</v>
      </c>
      <c r="G106" s="59" t="s">
        <v>1953</v>
      </c>
      <c r="J106" s="59" t="s">
        <v>539</v>
      </c>
      <c r="K106" s="59" t="s">
        <v>907</v>
      </c>
      <c r="L106" s="59">
        <v>6</v>
      </c>
      <c r="M106" s="59">
        <v>5</v>
      </c>
    </row>
    <row r="107" spans="1:13">
      <c r="A107" s="59" t="s">
        <v>540</v>
      </c>
      <c r="B107" s="66">
        <v>42321.437638888892</v>
      </c>
      <c r="C107" s="59" t="s">
        <v>1300</v>
      </c>
      <c r="E107" s="59" t="s">
        <v>1951</v>
      </c>
      <c r="F107" s="59" t="s">
        <v>1952</v>
      </c>
      <c r="G107" s="59" t="s">
        <v>1953</v>
      </c>
      <c r="J107" s="59" t="s">
        <v>540</v>
      </c>
      <c r="K107" s="59" t="s">
        <v>908</v>
      </c>
      <c r="L107" s="59">
        <v>6</v>
      </c>
      <c r="M107" s="59">
        <v>5</v>
      </c>
    </row>
    <row r="108" spans="1:13">
      <c r="A108" s="59" t="s">
        <v>541</v>
      </c>
      <c r="B108" s="66">
        <v>42321.512754629628</v>
      </c>
      <c r="C108" s="59" t="s">
        <v>1300</v>
      </c>
      <c r="E108" s="59" t="s">
        <v>2054</v>
      </c>
      <c r="F108" s="59" t="s">
        <v>2055</v>
      </c>
      <c r="G108" s="59" t="s">
        <v>1953</v>
      </c>
    </row>
    <row r="109" spans="1:13">
      <c r="A109" s="59" t="s">
        <v>354</v>
      </c>
      <c r="B109" s="66">
        <v>42321.645543981482</v>
      </c>
      <c r="C109" s="59" t="s">
        <v>1300</v>
      </c>
      <c r="E109" s="59" t="s">
        <v>2037</v>
      </c>
      <c r="F109" s="59" t="s">
        <v>2038</v>
      </c>
      <c r="G109" s="59" t="s">
        <v>2039</v>
      </c>
      <c r="J109" s="59" t="s">
        <v>354</v>
      </c>
      <c r="K109" s="59" t="s">
        <v>910</v>
      </c>
      <c r="L109" s="59">
        <v>6</v>
      </c>
      <c r="M109" s="59">
        <v>5</v>
      </c>
    </row>
    <row r="110" spans="1:13">
      <c r="A110" s="59" t="s">
        <v>355</v>
      </c>
      <c r="B110" s="66">
        <v>42321.641840277778</v>
      </c>
      <c r="C110" s="59" t="s">
        <v>1300</v>
      </c>
      <c r="E110" s="59" t="s">
        <v>1954</v>
      </c>
      <c r="F110" s="59" t="s">
        <v>1955</v>
      </c>
      <c r="G110" s="59" t="s">
        <v>1947</v>
      </c>
      <c r="J110" s="59" t="s">
        <v>355</v>
      </c>
      <c r="K110" s="59" t="s">
        <v>911</v>
      </c>
      <c r="L110" s="59">
        <v>6</v>
      </c>
      <c r="M110" s="59">
        <v>5</v>
      </c>
    </row>
    <row r="111" spans="1:13">
      <c r="A111" s="59" t="s">
        <v>542</v>
      </c>
      <c r="B111" s="66">
        <v>42321.648657407408</v>
      </c>
      <c r="C111" s="59" t="s">
        <v>1300</v>
      </c>
      <c r="E111" s="59" t="s">
        <v>2037</v>
      </c>
      <c r="F111" s="59" t="s">
        <v>2038</v>
      </c>
      <c r="G111" s="59" t="s">
        <v>2039</v>
      </c>
      <c r="J111" s="59" t="s">
        <v>542</v>
      </c>
      <c r="K111" s="59" t="s">
        <v>912</v>
      </c>
      <c r="L111" s="59">
        <v>6</v>
      </c>
      <c r="M111" s="59">
        <v>5</v>
      </c>
    </row>
    <row r="112" spans="1:13">
      <c r="A112" s="59" t="s">
        <v>543</v>
      </c>
      <c r="B112" s="66">
        <v>42321.648368055554</v>
      </c>
      <c r="C112" s="59" t="s">
        <v>1300</v>
      </c>
      <c r="E112" s="59" t="s">
        <v>1954</v>
      </c>
      <c r="F112" s="59" t="s">
        <v>1955</v>
      </c>
      <c r="G112" s="59" t="s">
        <v>1947</v>
      </c>
      <c r="J112" s="59" t="s">
        <v>543</v>
      </c>
      <c r="K112" s="59" t="s">
        <v>913</v>
      </c>
      <c r="L112" s="59">
        <v>6</v>
      </c>
      <c r="M112" s="59">
        <v>5</v>
      </c>
    </row>
    <row r="113" spans="1:13">
      <c r="A113" s="59" t="s">
        <v>544</v>
      </c>
      <c r="B113" s="66">
        <v>42321.649571759262</v>
      </c>
      <c r="C113" s="59" t="s">
        <v>1300</v>
      </c>
      <c r="E113" s="59" t="s">
        <v>2037</v>
      </c>
      <c r="F113" s="59" t="s">
        <v>2038</v>
      </c>
      <c r="G113" s="59" t="s">
        <v>2039</v>
      </c>
      <c r="J113" s="59" t="s">
        <v>544</v>
      </c>
      <c r="K113" s="59" t="s">
        <v>914</v>
      </c>
      <c r="L113" s="59">
        <v>6</v>
      </c>
      <c r="M113" s="59">
        <v>5</v>
      </c>
    </row>
    <row r="114" spans="1:13">
      <c r="A114" s="59" t="s">
        <v>545</v>
      </c>
      <c r="B114" s="66">
        <v>42321.649317129632</v>
      </c>
      <c r="C114" s="59" t="s">
        <v>1300</v>
      </c>
      <c r="E114" s="59" t="s">
        <v>1954</v>
      </c>
      <c r="F114" s="59" t="s">
        <v>1955</v>
      </c>
      <c r="G114" s="59" t="s">
        <v>1947</v>
      </c>
      <c r="J114" s="59" t="s">
        <v>545</v>
      </c>
      <c r="K114" s="59" t="s">
        <v>915</v>
      </c>
      <c r="L114" s="59">
        <v>6</v>
      </c>
      <c r="M114" s="59">
        <v>5</v>
      </c>
    </row>
    <row r="115" spans="1:13">
      <c r="A115" s="59" t="s">
        <v>1299</v>
      </c>
      <c r="B115" s="66">
        <v>42324.420567129629</v>
      </c>
      <c r="C115" s="59" t="s">
        <v>1300</v>
      </c>
      <c r="E115" s="59" t="s">
        <v>1951</v>
      </c>
      <c r="F115" s="59" t="s">
        <v>1952</v>
      </c>
      <c r="G115" s="59" t="s">
        <v>1953</v>
      </c>
    </row>
    <row r="116" spans="1:13">
      <c r="A116" s="59" t="s">
        <v>546</v>
      </c>
      <c r="B116" s="66">
        <v>42324.460196759261</v>
      </c>
      <c r="C116" s="59" t="s">
        <v>1300</v>
      </c>
      <c r="E116" s="59" t="s">
        <v>1951</v>
      </c>
      <c r="F116" s="59" t="s">
        <v>1952</v>
      </c>
      <c r="G116" s="59" t="s">
        <v>1953</v>
      </c>
      <c r="J116" s="59" t="s">
        <v>546</v>
      </c>
      <c r="K116" s="59" t="s">
        <v>916</v>
      </c>
      <c r="L116" s="59">
        <v>6</v>
      </c>
      <c r="M116" s="59">
        <v>1</v>
      </c>
    </row>
    <row r="117" spans="1:13">
      <c r="A117" s="59" t="s">
        <v>547</v>
      </c>
      <c r="B117" s="66">
        <v>42324.467638888891</v>
      </c>
      <c r="C117" s="59" t="s">
        <v>1300</v>
      </c>
      <c r="E117" s="59" t="s">
        <v>1951</v>
      </c>
      <c r="F117" s="59" t="s">
        <v>1952</v>
      </c>
      <c r="G117" s="59" t="s">
        <v>1953</v>
      </c>
      <c r="J117" s="59" t="s">
        <v>547</v>
      </c>
      <c r="K117" s="59" t="s">
        <v>917</v>
      </c>
      <c r="L117" s="59">
        <v>6</v>
      </c>
      <c r="M117" s="59">
        <v>1</v>
      </c>
    </row>
    <row r="118" spans="1:13">
      <c r="A118" s="59" t="s">
        <v>548</v>
      </c>
      <c r="B118" s="66">
        <v>42324.477453703701</v>
      </c>
      <c r="C118" s="59" t="s">
        <v>1300</v>
      </c>
      <c r="E118" s="59" t="s">
        <v>1951</v>
      </c>
      <c r="F118" s="59" t="s">
        <v>1952</v>
      </c>
      <c r="G118" s="59" t="s">
        <v>1953</v>
      </c>
      <c r="J118" s="59" t="s">
        <v>548</v>
      </c>
      <c r="K118" s="59" t="s">
        <v>918</v>
      </c>
      <c r="L118" s="59">
        <v>6</v>
      </c>
      <c r="M118" s="59">
        <v>5</v>
      </c>
    </row>
    <row r="119" spans="1:13">
      <c r="A119" s="59" t="s">
        <v>549</v>
      </c>
      <c r="B119" s="66">
        <v>42324.477465277778</v>
      </c>
      <c r="C119" s="59" t="s">
        <v>1300</v>
      </c>
      <c r="E119" s="59" t="s">
        <v>1951</v>
      </c>
      <c r="F119" s="59" t="s">
        <v>1952</v>
      </c>
      <c r="G119" s="59" t="s">
        <v>1953</v>
      </c>
      <c r="J119" s="59" t="s">
        <v>549</v>
      </c>
      <c r="K119" s="59" t="s">
        <v>918</v>
      </c>
      <c r="L119" s="59">
        <v>6</v>
      </c>
      <c r="M119" s="59">
        <v>5</v>
      </c>
    </row>
    <row r="120" spans="1:13">
      <c r="A120" s="59" t="s">
        <v>550</v>
      </c>
      <c r="B120" s="66">
        <v>42324.492222222223</v>
      </c>
      <c r="C120" s="59" t="s">
        <v>1300</v>
      </c>
      <c r="E120" s="59" t="s">
        <v>1951</v>
      </c>
      <c r="F120" s="59" t="s">
        <v>1952</v>
      </c>
      <c r="G120" s="59" t="s">
        <v>1953</v>
      </c>
      <c r="J120" s="59" t="s">
        <v>550</v>
      </c>
      <c r="K120" s="59" t="s">
        <v>919</v>
      </c>
      <c r="L120" s="59">
        <v>6</v>
      </c>
      <c r="M120" s="59">
        <v>5</v>
      </c>
    </row>
    <row r="121" spans="1:13">
      <c r="A121" s="59" t="s">
        <v>1301</v>
      </c>
      <c r="B121" s="66">
        <v>42324.568981481483</v>
      </c>
      <c r="C121" s="59" t="s">
        <v>1300</v>
      </c>
      <c r="E121" s="59" t="s">
        <v>1951</v>
      </c>
      <c r="F121" s="59" t="s">
        <v>1952</v>
      </c>
      <c r="G121" s="59" t="s">
        <v>1953</v>
      </c>
    </row>
    <row r="122" spans="1:13">
      <c r="A122" s="59" t="s">
        <v>551</v>
      </c>
      <c r="B122" s="66">
        <v>42324.572638888887</v>
      </c>
      <c r="C122" s="59" t="s">
        <v>1300</v>
      </c>
      <c r="E122" s="59" t="s">
        <v>1951</v>
      </c>
      <c r="F122" s="59" t="s">
        <v>1952</v>
      </c>
      <c r="G122" s="59" t="s">
        <v>1953</v>
      </c>
      <c r="J122" s="59" t="s">
        <v>551</v>
      </c>
      <c r="K122" s="59" t="s">
        <v>920</v>
      </c>
      <c r="L122" s="59">
        <v>6</v>
      </c>
      <c r="M122" s="59">
        <v>5</v>
      </c>
    </row>
    <row r="123" spans="1:13">
      <c r="A123" s="59" t="s">
        <v>1302</v>
      </c>
      <c r="B123" s="66">
        <v>42324.575370370374</v>
      </c>
      <c r="C123" s="59" t="s">
        <v>1300</v>
      </c>
      <c r="E123" s="59" t="s">
        <v>1951</v>
      </c>
      <c r="F123" s="59" t="s">
        <v>1952</v>
      </c>
      <c r="G123" s="59" t="s">
        <v>1953</v>
      </c>
    </row>
    <row r="124" spans="1:13">
      <c r="A124" s="59" t="s">
        <v>553</v>
      </c>
      <c r="B124" s="66">
        <v>42324.6</v>
      </c>
      <c r="C124" s="59" t="s">
        <v>1300</v>
      </c>
      <c r="E124" s="59" t="s">
        <v>1951</v>
      </c>
      <c r="F124" s="59" t="s">
        <v>1952</v>
      </c>
      <c r="G124" s="59" t="s">
        <v>1953</v>
      </c>
      <c r="J124" s="59" t="s">
        <v>553</v>
      </c>
      <c r="K124" s="59" t="s">
        <v>922</v>
      </c>
      <c r="L124" s="59">
        <v>6</v>
      </c>
      <c r="M124" s="59">
        <v>5</v>
      </c>
    </row>
    <row r="125" spans="1:13">
      <c r="A125" s="59" t="s">
        <v>554</v>
      </c>
      <c r="B125" s="66">
        <v>42324.61614583333</v>
      </c>
      <c r="C125" s="59" t="s">
        <v>1300</v>
      </c>
      <c r="E125" s="59" t="s">
        <v>1951</v>
      </c>
      <c r="F125" s="59" t="s">
        <v>1952</v>
      </c>
      <c r="G125" s="59" t="s">
        <v>1953</v>
      </c>
      <c r="J125" s="59" t="s">
        <v>554</v>
      </c>
      <c r="K125" s="59" t="s">
        <v>923</v>
      </c>
      <c r="L125" s="59">
        <v>6</v>
      </c>
      <c r="M125" s="59">
        <v>5</v>
      </c>
    </row>
    <row r="126" spans="1:13">
      <c r="A126" s="59" t="s">
        <v>555</v>
      </c>
      <c r="B126" s="66">
        <v>42324.626875000002</v>
      </c>
      <c r="C126" s="59" t="s">
        <v>1300</v>
      </c>
      <c r="E126" s="59" t="s">
        <v>1951</v>
      </c>
      <c r="F126" s="59" t="s">
        <v>1952</v>
      </c>
      <c r="G126" s="59" t="s">
        <v>1953</v>
      </c>
      <c r="J126" s="59" t="s">
        <v>555</v>
      </c>
      <c r="K126" s="59" t="s">
        <v>924</v>
      </c>
      <c r="L126" s="59">
        <v>6</v>
      </c>
      <c r="M126" s="59">
        <v>5</v>
      </c>
    </row>
    <row r="127" spans="1:13">
      <c r="A127" s="59" t="s">
        <v>556</v>
      </c>
      <c r="B127" s="66">
        <v>42324.632662037038</v>
      </c>
      <c r="C127" s="59" t="s">
        <v>1300</v>
      </c>
      <c r="E127" s="59" t="s">
        <v>1951</v>
      </c>
      <c r="F127" s="59" t="s">
        <v>1952</v>
      </c>
      <c r="G127" s="59" t="s">
        <v>1953</v>
      </c>
      <c r="J127" s="59" t="s">
        <v>556</v>
      </c>
      <c r="K127" s="59" t="s">
        <v>925</v>
      </c>
      <c r="L127" s="59">
        <v>6</v>
      </c>
      <c r="M127" s="59">
        <v>5</v>
      </c>
    </row>
    <row r="128" spans="1:13">
      <c r="A128" s="59" t="s">
        <v>1304</v>
      </c>
      <c r="B128" s="66">
        <v>42324.639074074075</v>
      </c>
      <c r="C128" s="59" t="s">
        <v>1300</v>
      </c>
      <c r="E128" s="59" t="s">
        <v>1951</v>
      </c>
      <c r="F128" s="59" t="s">
        <v>1952</v>
      </c>
      <c r="G128" s="59" t="s">
        <v>1953</v>
      </c>
    </row>
    <row r="129" spans="1:13">
      <c r="A129" s="59" t="s">
        <v>1305</v>
      </c>
      <c r="B129" s="66">
        <v>42324.658090277779</v>
      </c>
      <c r="C129" s="59" t="s">
        <v>1300</v>
      </c>
      <c r="E129" s="59" t="s">
        <v>1951</v>
      </c>
      <c r="F129" s="59" t="s">
        <v>1952</v>
      </c>
      <c r="G129" s="59" t="s">
        <v>1953</v>
      </c>
      <c r="J129" s="59" t="s">
        <v>1305</v>
      </c>
      <c r="K129" s="59" t="s">
        <v>2053</v>
      </c>
      <c r="L129" s="59">
        <v>6</v>
      </c>
      <c r="M129" s="59">
        <v>5</v>
      </c>
    </row>
    <row r="130" spans="1:13">
      <c r="A130" s="59" t="s">
        <v>557</v>
      </c>
      <c r="B130" s="66">
        <v>42324.69771990741</v>
      </c>
      <c r="C130" s="59" t="s">
        <v>1300</v>
      </c>
      <c r="E130" s="59" t="s">
        <v>2008</v>
      </c>
      <c r="F130" s="59" t="s">
        <v>2009</v>
      </c>
      <c r="G130" s="59" t="s">
        <v>1953</v>
      </c>
      <c r="J130" s="59" t="s">
        <v>557</v>
      </c>
      <c r="K130" s="59" t="s">
        <v>926</v>
      </c>
      <c r="L130" s="59">
        <v>6</v>
      </c>
      <c r="M130" s="59">
        <v>5</v>
      </c>
    </row>
    <row r="131" spans="1:13">
      <c r="A131" s="59" t="s">
        <v>558</v>
      </c>
      <c r="B131" s="66">
        <v>42324.709930555553</v>
      </c>
      <c r="C131" s="59" t="s">
        <v>1300</v>
      </c>
      <c r="E131" s="59" t="s">
        <v>1951</v>
      </c>
      <c r="F131" s="59" t="s">
        <v>1952</v>
      </c>
      <c r="G131" s="59" t="s">
        <v>1953</v>
      </c>
      <c r="J131" s="59" t="s">
        <v>558</v>
      </c>
      <c r="K131" s="59" t="s">
        <v>927</v>
      </c>
      <c r="L131" s="59">
        <v>6</v>
      </c>
      <c r="M131" s="59">
        <v>5</v>
      </c>
    </row>
    <row r="132" spans="1:13">
      <c r="A132" s="59" t="s">
        <v>559</v>
      </c>
      <c r="B132" s="66">
        <v>42324.718541666669</v>
      </c>
      <c r="C132" s="59" t="s">
        <v>1300</v>
      </c>
      <c r="E132" s="59" t="s">
        <v>1951</v>
      </c>
      <c r="F132" s="59" t="s">
        <v>1952</v>
      </c>
      <c r="G132" s="59" t="s">
        <v>1953</v>
      </c>
      <c r="J132" s="59" t="s">
        <v>559</v>
      </c>
      <c r="K132" s="59" t="s">
        <v>928</v>
      </c>
      <c r="L132" s="59">
        <v>6</v>
      </c>
      <c r="M132" s="59">
        <v>5</v>
      </c>
    </row>
    <row r="133" spans="1:13">
      <c r="A133" s="59" t="s">
        <v>560</v>
      </c>
      <c r="B133" s="66">
        <v>42324.718576388892</v>
      </c>
      <c r="C133" s="59" t="s">
        <v>1300</v>
      </c>
      <c r="E133" s="59" t="s">
        <v>1951</v>
      </c>
      <c r="F133" s="59" t="s">
        <v>1952</v>
      </c>
      <c r="G133" s="59" t="s">
        <v>1953</v>
      </c>
      <c r="J133" s="59" t="s">
        <v>560</v>
      </c>
      <c r="K133" s="59" t="s">
        <v>929</v>
      </c>
      <c r="L133" s="59">
        <v>6</v>
      </c>
      <c r="M133" s="59">
        <v>5</v>
      </c>
    </row>
    <row r="134" spans="1:13">
      <c r="A134" s="59" t="s">
        <v>561</v>
      </c>
      <c r="B134" s="66">
        <v>42324.718668981484</v>
      </c>
      <c r="C134" s="59" t="s">
        <v>1300</v>
      </c>
      <c r="E134" s="59" t="s">
        <v>1951</v>
      </c>
      <c r="F134" s="59" t="s">
        <v>1952</v>
      </c>
      <c r="G134" s="59" t="s">
        <v>1953</v>
      </c>
      <c r="J134" s="59" t="s">
        <v>561</v>
      </c>
      <c r="K134" s="59" t="s">
        <v>930</v>
      </c>
      <c r="L134" s="59">
        <v>6</v>
      </c>
      <c r="M134" s="59">
        <v>5</v>
      </c>
    </row>
    <row r="135" spans="1:13">
      <c r="A135" s="59" t="s">
        <v>562</v>
      </c>
      <c r="B135" s="66">
        <v>42324.725636574076</v>
      </c>
      <c r="C135" s="59" t="s">
        <v>1300</v>
      </c>
      <c r="E135" s="59" t="s">
        <v>1951</v>
      </c>
      <c r="F135" s="59" t="s">
        <v>1952</v>
      </c>
      <c r="G135" s="59" t="s">
        <v>1953</v>
      </c>
      <c r="J135" s="59" t="s">
        <v>562</v>
      </c>
      <c r="K135" s="59" t="s">
        <v>931</v>
      </c>
      <c r="L135" s="59">
        <v>6</v>
      </c>
      <c r="M135" s="59">
        <v>5</v>
      </c>
    </row>
    <row r="136" spans="1:13">
      <c r="A136" s="59" t="s">
        <v>563</v>
      </c>
      <c r="B136" s="66">
        <v>42324.759444444448</v>
      </c>
      <c r="C136" s="59" t="s">
        <v>1300</v>
      </c>
      <c r="E136" s="59" t="s">
        <v>1951</v>
      </c>
      <c r="F136" s="59" t="s">
        <v>1952</v>
      </c>
      <c r="G136" s="59" t="s">
        <v>1953</v>
      </c>
      <c r="J136" s="59" t="s">
        <v>563</v>
      </c>
      <c r="K136" s="59" t="s">
        <v>932</v>
      </c>
      <c r="L136" s="59">
        <v>6</v>
      </c>
      <c r="M136" s="59">
        <v>5</v>
      </c>
    </row>
    <row r="137" spans="1:13">
      <c r="A137" s="59" t="s">
        <v>1306</v>
      </c>
      <c r="B137" s="66">
        <v>42324.810173611113</v>
      </c>
      <c r="C137" s="59" t="s">
        <v>1300</v>
      </c>
      <c r="E137" s="59" t="s">
        <v>1951</v>
      </c>
      <c r="F137" s="59" t="s">
        <v>1952</v>
      </c>
      <c r="G137" s="59" t="s">
        <v>1953</v>
      </c>
    </row>
    <row r="138" spans="1:13">
      <c r="A138" s="59" t="s">
        <v>564</v>
      </c>
      <c r="B138" s="66">
        <v>42325.318425925929</v>
      </c>
      <c r="C138" s="59" t="s">
        <v>1300</v>
      </c>
      <c r="E138" s="59" t="s">
        <v>1951</v>
      </c>
      <c r="F138" s="59" t="s">
        <v>1952</v>
      </c>
      <c r="G138" s="59" t="s">
        <v>1953</v>
      </c>
      <c r="J138" s="59" t="s">
        <v>564</v>
      </c>
      <c r="K138" s="59" t="s">
        <v>934</v>
      </c>
      <c r="L138" s="59">
        <v>6</v>
      </c>
      <c r="M138" s="59">
        <v>5</v>
      </c>
    </row>
    <row r="139" spans="1:13">
      <c r="A139" s="59" t="s">
        <v>1325</v>
      </c>
      <c r="B139" s="66">
        <v>42325.356053240743</v>
      </c>
      <c r="C139" s="59" t="s">
        <v>1300</v>
      </c>
      <c r="E139" s="59" t="s">
        <v>2037</v>
      </c>
      <c r="F139" s="59" t="s">
        <v>2038</v>
      </c>
      <c r="G139" s="59" t="s">
        <v>2039</v>
      </c>
    </row>
    <row r="140" spans="1:13">
      <c r="A140" s="59" t="s">
        <v>1326</v>
      </c>
      <c r="B140" s="66">
        <v>42325.356423611112</v>
      </c>
      <c r="C140" s="59" t="s">
        <v>1300</v>
      </c>
      <c r="E140" s="59" t="s">
        <v>1954</v>
      </c>
      <c r="F140" s="59" t="s">
        <v>1955</v>
      </c>
      <c r="G140" s="59" t="s">
        <v>1947</v>
      </c>
    </row>
    <row r="141" spans="1:13">
      <c r="A141" s="59" t="s">
        <v>566</v>
      </c>
      <c r="B141" s="66">
        <v>42325.396319444444</v>
      </c>
      <c r="C141" s="59" t="s">
        <v>1300</v>
      </c>
      <c r="E141" s="59" t="s">
        <v>1951</v>
      </c>
      <c r="F141" s="59" t="s">
        <v>1952</v>
      </c>
      <c r="G141" s="59" t="s">
        <v>1953</v>
      </c>
      <c r="J141" s="59" t="s">
        <v>566</v>
      </c>
      <c r="K141" s="59" t="s">
        <v>936</v>
      </c>
      <c r="L141" s="59">
        <v>6</v>
      </c>
      <c r="M141" s="59">
        <v>5</v>
      </c>
    </row>
    <row r="142" spans="1:13">
      <c r="A142" s="59" t="s">
        <v>568</v>
      </c>
      <c r="B142" s="66">
        <v>42325.415370370371</v>
      </c>
      <c r="C142" s="59" t="s">
        <v>1300</v>
      </c>
      <c r="E142" s="59" t="s">
        <v>1951</v>
      </c>
      <c r="F142" s="59" t="s">
        <v>1952</v>
      </c>
      <c r="G142" s="59" t="s">
        <v>1953</v>
      </c>
      <c r="J142" s="59" t="s">
        <v>568</v>
      </c>
      <c r="K142" s="59" t="s">
        <v>938</v>
      </c>
      <c r="L142" s="59">
        <v>6</v>
      </c>
      <c r="M142" s="59">
        <v>5</v>
      </c>
    </row>
    <row r="143" spans="1:13">
      <c r="A143" s="59" t="s">
        <v>570</v>
      </c>
      <c r="B143" s="66">
        <v>42325.42900462963</v>
      </c>
      <c r="C143" s="59" t="s">
        <v>1300</v>
      </c>
      <c r="E143" s="59" t="s">
        <v>2037</v>
      </c>
      <c r="F143" s="59" t="s">
        <v>2038</v>
      </c>
      <c r="G143" s="59" t="s">
        <v>2039</v>
      </c>
      <c r="J143" s="59" t="s">
        <v>570</v>
      </c>
      <c r="K143" s="59" t="s">
        <v>940</v>
      </c>
      <c r="L143" s="59">
        <v>6</v>
      </c>
      <c r="M143" s="59">
        <v>5</v>
      </c>
    </row>
    <row r="144" spans="1:13">
      <c r="A144" s="59" t="s">
        <v>571</v>
      </c>
      <c r="B144" s="66">
        <v>42325.428796296299</v>
      </c>
      <c r="C144" s="59" t="s">
        <v>1292</v>
      </c>
      <c r="E144" s="59" t="s">
        <v>1954</v>
      </c>
      <c r="F144" s="59" t="s">
        <v>1955</v>
      </c>
      <c r="G144" s="59" t="s">
        <v>1947</v>
      </c>
      <c r="J144" s="59" t="s">
        <v>571</v>
      </c>
      <c r="K144" s="59" t="s">
        <v>941</v>
      </c>
      <c r="L144" s="59">
        <v>5</v>
      </c>
      <c r="M144" s="59">
        <v>5</v>
      </c>
    </row>
    <row r="145" spans="1:13">
      <c r="A145" s="59" t="s">
        <v>572</v>
      </c>
      <c r="B145" s="66">
        <v>42325.451226851852</v>
      </c>
      <c r="C145" s="59" t="s">
        <v>1300</v>
      </c>
      <c r="E145" s="59" t="s">
        <v>1951</v>
      </c>
      <c r="F145" s="59" t="s">
        <v>1952</v>
      </c>
      <c r="G145" s="59" t="s">
        <v>1953</v>
      </c>
      <c r="J145" s="59" t="s">
        <v>572</v>
      </c>
      <c r="K145" s="59" t="s">
        <v>942</v>
      </c>
      <c r="L145" s="59">
        <v>6</v>
      </c>
      <c r="M145" s="59">
        <v>5</v>
      </c>
    </row>
    <row r="146" spans="1:13">
      <c r="A146" s="59" t="s">
        <v>574</v>
      </c>
      <c r="B146" s="66">
        <v>42325.485972222225</v>
      </c>
      <c r="C146" s="59" t="s">
        <v>1300</v>
      </c>
      <c r="E146" s="59" t="s">
        <v>1951</v>
      </c>
      <c r="F146" s="59" t="s">
        <v>1952</v>
      </c>
      <c r="G146" s="59" t="s">
        <v>1953</v>
      </c>
      <c r="J146" s="59" t="s">
        <v>574</v>
      </c>
      <c r="K146" s="59" t="s">
        <v>945</v>
      </c>
      <c r="L146" s="59">
        <v>6</v>
      </c>
      <c r="M146" s="59">
        <v>5</v>
      </c>
    </row>
    <row r="147" spans="1:13">
      <c r="A147" s="59" t="s">
        <v>1369</v>
      </c>
      <c r="B147" s="66">
        <v>42326.490104166667</v>
      </c>
      <c r="C147" s="59" t="s">
        <v>1300</v>
      </c>
      <c r="E147" s="59" t="s">
        <v>1948</v>
      </c>
      <c r="F147" s="59" t="s">
        <v>1949</v>
      </c>
      <c r="G147" s="59" t="s">
        <v>1947</v>
      </c>
    </row>
    <row r="148" spans="1:13">
      <c r="A148" s="59" t="s">
        <v>1370</v>
      </c>
      <c r="B148" s="66">
        <v>42326.504502314812</v>
      </c>
      <c r="C148" s="59" t="s">
        <v>1300</v>
      </c>
      <c r="E148" s="59" t="s">
        <v>1948</v>
      </c>
      <c r="F148" s="59" t="s">
        <v>1949</v>
      </c>
      <c r="G148" s="59" t="s">
        <v>1947</v>
      </c>
    </row>
    <row r="149" spans="1:13">
      <c r="A149" s="59" t="s">
        <v>576</v>
      </c>
      <c r="B149" s="66">
        <v>42325.514803240738</v>
      </c>
      <c r="C149" s="59" t="s">
        <v>1300</v>
      </c>
      <c r="E149" s="59" t="s">
        <v>1951</v>
      </c>
      <c r="F149" s="59" t="s">
        <v>1952</v>
      </c>
      <c r="G149" s="59" t="s">
        <v>1953</v>
      </c>
      <c r="J149" s="59" t="s">
        <v>576</v>
      </c>
      <c r="K149" s="59" t="s">
        <v>950</v>
      </c>
      <c r="L149" s="59">
        <v>6</v>
      </c>
      <c r="M149" s="59">
        <v>5</v>
      </c>
    </row>
    <row r="150" spans="1:13">
      <c r="A150" s="59" t="s">
        <v>1327</v>
      </c>
      <c r="B150" s="66">
        <v>42325.616724537038</v>
      </c>
      <c r="C150" s="59" t="s">
        <v>1292</v>
      </c>
      <c r="E150" s="59" t="s">
        <v>1951</v>
      </c>
      <c r="F150" s="59" t="s">
        <v>1952</v>
      </c>
      <c r="G150" s="59" t="s">
        <v>1953</v>
      </c>
    </row>
    <row r="151" spans="1:13">
      <c r="A151" s="59" t="s">
        <v>577</v>
      </c>
      <c r="B151" s="66">
        <v>42325.63721064815</v>
      </c>
      <c r="C151" s="59" t="s">
        <v>1300</v>
      </c>
      <c r="E151" s="59" t="s">
        <v>1951</v>
      </c>
      <c r="F151" s="59" t="s">
        <v>1952</v>
      </c>
      <c r="G151" s="59" t="s">
        <v>1953</v>
      </c>
    </row>
    <row r="152" spans="1:13">
      <c r="A152" s="59" t="s">
        <v>578</v>
      </c>
      <c r="B152" s="66">
        <v>42325.653171296297</v>
      </c>
      <c r="C152" s="59" t="s">
        <v>1300</v>
      </c>
      <c r="E152" s="59" t="s">
        <v>1951</v>
      </c>
      <c r="F152" s="59" t="s">
        <v>1952</v>
      </c>
      <c r="G152" s="59" t="s">
        <v>1953</v>
      </c>
      <c r="J152" s="59" t="s">
        <v>578</v>
      </c>
      <c r="K152" s="59" t="s">
        <v>959</v>
      </c>
      <c r="L152" s="59">
        <v>6</v>
      </c>
      <c r="M152" s="59">
        <v>5</v>
      </c>
    </row>
    <row r="153" spans="1:13">
      <c r="A153" s="59" t="s">
        <v>579</v>
      </c>
      <c r="B153" s="66">
        <v>42325.661226851851</v>
      </c>
      <c r="C153" s="59" t="s">
        <v>1300</v>
      </c>
      <c r="E153" s="59" t="s">
        <v>1951</v>
      </c>
      <c r="F153" s="59" t="s">
        <v>1952</v>
      </c>
      <c r="G153" s="59" t="s">
        <v>1953</v>
      </c>
      <c r="J153" s="59" t="s">
        <v>579</v>
      </c>
      <c r="K153" s="59" t="s">
        <v>962</v>
      </c>
      <c r="L153" s="59">
        <v>6</v>
      </c>
      <c r="M153" s="59">
        <v>5</v>
      </c>
    </row>
    <row r="154" spans="1:13">
      <c r="A154" s="59" t="s">
        <v>580</v>
      </c>
      <c r="B154" s="66">
        <v>42325.669664351852</v>
      </c>
      <c r="C154" s="59" t="s">
        <v>1300</v>
      </c>
      <c r="E154" s="59" t="s">
        <v>1951</v>
      </c>
      <c r="F154" s="59" t="s">
        <v>1952</v>
      </c>
      <c r="G154" s="59" t="s">
        <v>1953</v>
      </c>
      <c r="J154" s="59" t="s">
        <v>580</v>
      </c>
      <c r="K154" s="59" t="s">
        <v>964</v>
      </c>
      <c r="L154" s="59">
        <v>6</v>
      </c>
      <c r="M154" s="59">
        <v>5</v>
      </c>
    </row>
    <row r="155" spans="1:13">
      <c r="A155" s="59" t="s">
        <v>1330</v>
      </c>
      <c r="B155" s="66">
        <v>42325.699629629627</v>
      </c>
      <c r="C155" s="59" t="s">
        <v>1292</v>
      </c>
      <c r="E155" s="59" t="s">
        <v>1951</v>
      </c>
      <c r="F155" s="59" t="s">
        <v>1952</v>
      </c>
      <c r="G155" s="59" t="s">
        <v>1953</v>
      </c>
    </row>
    <row r="156" spans="1:13">
      <c r="A156" s="59" t="s">
        <v>1331</v>
      </c>
      <c r="B156" s="66">
        <v>42325.708032407405</v>
      </c>
      <c r="C156" s="59" t="s">
        <v>1300</v>
      </c>
      <c r="E156" s="59" t="s">
        <v>1951</v>
      </c>
      <c r="F156" s="59" t="s">
        <v>1952</v>
      </c>
      <c r="G156" s="59" t="s">
        <v>1953</v>
      </c>
    </row>
    <row r="157" spans="1:13">
      <c r="A157" s="59" t="s">
        <v>1332</v>
      </c>
      <c r="B157" s="66">
        <v>42325.712824074071</v>
      </c>
      <c r="C157" s="59" t="s">
        <v>1300</v>
      </c>
      <c r="E157" s="59" t="s">
        <v>1951</v>
      </c>
      <c r="F157" s="59" t="s">
        <v>1952</v>
      </c>
      <c r="G157" s="59" t="s">
        <v>1953</v>
      </c>
    </row>
    <row r="158" spans="1:13">
      <c r="A158" s="59" t="s">
        <v>1333</v>
      </c>
      <c r="B158" s="66">
        <v>42325.746122685188</v>
      </c>
      <c r="C158" s="59" t="s">
        <v>1292</v>
      </c>
      <c r="E158" s="59" t="s">
        <v>1951</v>
      </c>
      <c r="F158" s="59" t="s">
        <v>1952</v>
      </c>
      <c r="G158" s="59" t="s">
        <v>1953</v>
      </c>
    </row>
    <row r="159" spans="1:13">
      <c r="A159" s="59" t="s">
        <v>1378</v>
      </c>
      <c r="B159" s="66">
        <v>42326.507071759261</v>
      </c>
      <c r="C159" s="59" t="s">
        <v>1292</v>
      </c>
      <c r="E159" s="59" t="s">
        <v>1951</v>
      </c>
      <c r="F159" s="59" t="s">
        <v>1952</v>
      </c>
      <c r="G159" s="59" t="s">
        <v>1953</v>
      </c>
    </row>
    <row r="160" spans="1:13">
      <c r="A160" s="59" t="s">
        <v>581</v>
      </c>
      <c r="B160" s="66">
        <v>42326.604027777779</v>
      </c>
      <c r="C160" s="59" t="s">
        <v>1300</v>
      </c>
      <c r="E160" s="59" t="s">
        <v>1951</v>
      </c>
      <c r="F160" s="59" t="s">
        <v>1952</v>
      </c>
      <c r="G160" s="59" t="s">
        <v>1953</v>
      </c>
      <c r="J160" s="59" t="s">
        <v>581</v>
      </c>
      <c r="K160" s="59" t="s">
        <v>979</v>
      </c>
      <c r="L160" s="59">
        <v>6</v>
      </c>
      <c r="M160" s="59">
        <v>1</v>
      </c>
    </row>
    <row r="161" spans="1:13">
      <c r="A161" s="59" t="s">
        <v>1386</v>
      </c>
      <c r="B161" s="66">
        <v>42326.621412037035</v>
      </c>
      <c r="C161" s="59" t="s">
        <v>1292</v>
      </c>
      <c r="E161" s="59" t="s">
        <v>2008</v>
      </c>
      <c r="F161" s="59" t="s">
        <v>2009</v>
      </c>
      <c r="G161" s="59" t="s">
        <v>1953</v>
      </c>
      <c r="J161" s="59" t="s">
        <v>582</v>
      </c>
      <c r="K161" s="59" t="s">
        <v>980</v>
      </c>
      <c r="L161" s="59">
        <v>6</v>
      </c>
      <c r="M161" s="59">
        <v>5</v>
      </c>
    </row>
    <row r="162" spans="1:13">
      <c r="A162" s="59" t="s">
        <v>582</v>
      </c>
      <c r="B162" s="66">
        <v>42326.651203703703</v>
      </c>
      <c r="C162" s="59" t="s">
        <v>1300</v>
      </c>
      <c r="E162" s="59" t="s">
        <v>1951</v>
      </c>
      <c r="F162" s="59" t="s">
        <v>1952</v>
      </c>
      <c r="G162" s="59" t="s">
        <v>1953</v>
      </c>
      <c r="J162" s="59" t="s">
        <v>583</v>
      </c>
      <c r="K162" s="59" t="s">
        <v>986</v>
      </c>
      <c r="L162" s="59">
        <v>6</v>
      </c>
      <c r="M162" s="59">
        <v>5</v>
      </c>
    </row>
    <row r="163" spans="1:13">
      <c r="A163" s="59" t="s">
        <v>583</v>
      </c>
      <c r="B163" s="66">
        <v>42326.735185185185</v>
      </c>
      <c r="C163" s="59" t="s">
        <v>1300</v>
      </c>
      <c r="E163" s="59" t="s">
        <v>1972</v>
      </c>
      <c r="F163" s="59" t="s">
        <v>1973</v>
      </c>
      <c r="G163" s="59" t="s">
        <v>1953</v>
      </c>
      <c r="J163" s="59" t="s">
        <v>584</v>
      </c>
      <c r="K163" s="59" t="s">
        <v>987</v>
      </c>
      <c r="L163" s="59">
        <v>6</v>
      </c>
      <c r="M163" s="59">
        <v>1</v>
      </c>
    </row>
    <row r="164" spans="1:13">
      <c r="A164" s="59" t="s">
        <v>584</v>
      </c>
      <c r="B164" s="66">
        <v>42326.81046296296</v>
      </c>
      <c r="C164" s="59" t="s">
        <v>1300</v>
      </c>
      <c r="E164" s="59" t="s">
        <v>1951</v>
      </c>
      <c r="F164" s="59" t="s">
        <v>1952</v>
      </c>
      <c r="G164" s="59" t="s">
        <v>1953</v>
      </c>
      <c r="J164" s="59" t="s">
        <v>585</v>
      </c>
      <c r="K164" s="59" t="s">
        <v>989</v>
      </c>
      <c r="L164" s="59">
        <v>6</v>
      </c>
      <c r="M164" s="59">
        <v>1</v>
      </c>
    </row>
    <row r="165" spans="1:13">
      <c r="A165" s="59" t="s">
        <v>585</v>
      </c>
      <c r="B165" s="66">
        <v>42327.448078703703</v>
      </c>
      <c r="C165" s="59" t="s">
        <v>1300</v>
      </c>
      <c r="E165" s="59" t="s">
        <v>1951</v>
      </c>
      <c r="F165" s="59" t="s">
        <v>1952</v>
      </c>
      <c r="G165" s="59" t="s">
        <v>1953</v>
      </c>
      <c r="J165" s="59" t="s">
        <v>586</v>
      </c>
      <c r="K165" s="59" t="s">
        <v>990</v>
      </c>
      <c r="L165" s="59">
        <v>6</v>
      </c>
      <c r="M165" s="59">
        <v>1</v>
      </c>
    </row>
    <row r="166" spans="1:13">
      <c r="A166" s="59" t="s">
        <v>586</v>
      </c>
      <c r="B166" s="66">
        <v>42327.448101851849</v>
      </c>
      <c r="C166" s="59" t="s">
        <v>1300</v>
      </c>
      <c r="E166" s="59" t="s">
        <v>1951</v>
      </c>
      <c r="F166" s="59" t="s">
        <v>1952</v>
      </c>
      <c r="G166" s="59" t="s">
        <v>1953</v>
      </c>
      <c r="J166" s="59" t="s">
        <v>587</v>
      </c>
      <c r="K166" s="59" t="s">
        <v>991</v>
      </c>
      <c r="L166" s="59">
        <v>6</v>
      </c>
      <c r="M166" s="59">
        <v>1</v>
      </c>
    </row>
    <row r="167" spans="1:13">
      <c r="A167" s="59" t="s">
        <v>587</v>
      </c>
      <c r="B167" s="66">
        <v>42327.448125000003</v>
      </c>
      <c r="C167" s="59" t="s">
        <v>1300</v>
      </c>
      <c r="E167" s="59" t="s">
        <v>1951</v>
      </c>
      <c r="F167" s="59" t="s">
        <v>1952</v>
      </c>
      <c r="G167" s="59" t="s">
        <v>1953</v>
      </c>
      <c r="J167" s="59" t="s">
        <v>588</v>
      </c>
      <c r="K167" s="59" t="s">
        <v>992</v>
      </c>
      <c r="L167" s="59">
        <v>6</v>
      </c>
      <c r="M167" s="59">
        <v>5</v>
      </c>
    </row>
    <row r="168" spans="1:13">
      <c r="A168" s="59" t="s">
        <v>1480</v>
      </c>
      <c r="B168" s="66">
        <v>42327.449849537035</v>
      </c>
      <c r="C168" s="59" t="s">
        <v>1292</v>
      </c>
      <c r="E168" s="59" t="s">
        <v>1951</v>
      </c>
      <c r="F168" s="59" t="s">
        <v>1952</v>
      </c>
      <c r="G168" s="59" t="s">
        <v>1953</v>
      </c>
      <c r="J168" s="59" t="s">
        <v>589</v>
      </c>
      <c r="K168" s="59" t="s">
        <v>992</v>
      </c>
      <c r="L168" s="59">
        <v>6</v>
      </c>
      <c r="M168" s="59">
        <v>5</v>
      </c>
    </row>
    <row r="169" spans="1:13">
      <c r="A169" s="59" t="s">
        <v>588</v>
      </c>
      <c r="B169" s="66">
        <v>42327.46471064815</v>
      </c>
      <c r="C169" s="59" t="s">
        <v>1300</v>
      </c>
      <c r="E169" s="59" t="s">
        <v>1972</v>
      </c>
      <c r="F169" s="59" t="s">
        <v>1973</v>
      </c>
      <c r="G169" s="59" t="s">
        <v>1953</v>
      </c>
      <c r="J169" s="59" t="s">
        <v>590</v>
      </c>
      <c r="K169" s="59" t="s">
        <v>993</v>
      </c>
      <c r="L169" s="59">
        <v>6</v>
      </c>
      <c r="M169" s="59">
        <v>5</v>
      </c>
    </row>
    <row r="170" spans="1:13">
      <c r="A170" s="59" t="s">
        <v>589</v>
      </c>
      <c r="B170" s="66">
        <v>42327.464722222219</v>
      </c>
      <c r="C170" s="59" t="s">
        <v>1300</v>
      </c>
      <c r="E170" s="59" t="s">
        <v>1972</v>
      </c>
      <c r="F170" s="59" t="s">
        <v>1973</v>
      </c>
      <c r="G170" s="59" t="s">
        <v>1953</v>
      </c>
      <c r="J170" s="59" t="s">
        <v>591</v>
      </c>
      <c r="K170" s="59" t="s">
        <v>994</v>
      </c>
      <c r="L170" s="59">
        <v>6</v>
      </c>
      <c r="M170" s="59">
        <v>5</v>
      </c>
    </row>
    <row r="171" spans="1:13">
      <c r="A171" s="59" t="s">
        <v>590</v>
      </c>
      <c r="B171" s="66">
        <v>42327.464733796296</v>
      </c>
      <c r="C171" s="59" t="s">
        <v>1300</v>
      </c>
      <c r="E171" s="59" t="s">
        <v>1972</v>
      </c>
      <c r="F171" s="59" t="s">
        <v>1973</v>
      </c>
      <c r="G171" s="59" t="s">
        <v>1953</v>
      </c>
      <c r="J171" s="59" t="s">
        <v>592</v>
      </c>
      <c r="K171" s="59" t="s">
        <v>995</v>
      </c>
      <c r="L171" s="59">
        <v>6</v>
      </c>
      <c r="M171" s="59">
        <v>5</v>
      </c>
    </row>
    <row r="172" spans="1:13">
      <c r="A172" s="59" t="s">
        <v>591</v>
      </c>
      <c r="B172" s="66">
        <v>42327.464791666665</v>
      </c>
      <c r="C172" s="59" t="s">
        <v>1300</v>
      </c>
      <c r="E172" s="59" t="s">
        <v>1972</v>
      </c>
      <c r="F172" s="59" t="s">
        <v>1973</v>
      </c>
      <c r="G172" s="59" t="s">
        <v>1953</v>
      </c>
      <c r="J172" s="59" t="s">
        <v>593</v>
      </c>
      <c r="K172" s="59" t="s">
        <v>996</v>
      </c>
      <c r="L172" s="59">
        <v>6</v>
      </c>
      <c r="M172" s="59">
        <v>5</v>
      </c>
    </row>
    <row r="173" spans="1:13">
      <c r="A173" s="59" t="s">
        <v>592</v>
      </c>
      <c r="B173" s="66">
        <v>42327.468576388892</v>
      </c>
      <c r="C173" s="59" t="s">
        <v>1300</v>
      </c>
      <c r="E173" s="59" t="s">
        <v>1951</v>
      </c>
      <c r="F173" s="59" t="s">
        <v>1952</v>
      </c>
      <c r="G173" s="59" t="s">
        <v>1953</v>
      </c>
      <c r="J173" s="59" t="s">
        <v>594</v>
      </c>
      <c r="K173" s="59" t="s">
        <v>996</v>
      </c>
      <c r="L173" s="59">
        <v>6</v>
      </c>
      <c r="M173" s="59">
        <v>1</v>
      </c>
    </row>
    <row r="174" spans="1:13">
      <c r="A174" s="59" t="s">
        <v>593</v>
      </c>
      <c r="B174" s="66">
        <v>42327.482430555552</v>
      </c>
      <c r="C174" s="59" t="s">
        <v>1300</v>
      </c>
      <c r="E174" s="59" t="s">
        <v>1951</v>
      </c>
      <c r="F174" s="59" t="s">
        <v>1952</v>
      </c>
      <c r="G174" s="59" t="s">
        <v>1953</v>
      </c>
      <c r="J174" s="59" t="s">
        <v>595</v>
      </c>
      <c r="K174" s="59" t="s">
        <v>997</v>
      </c>
      <c r="L174" s="59">
        <v>6</v>
      </c>
      <c r="M174" s="59">
        <v>5</v>
      </c>
    </row>
    <row r="175" spans="1:13">
      <c r="A175" s="59" t="s">
        <v>594</v>
      </c>
      <c r="B175" s="66">
        <v>42327.482407407406</v>
      </c>
      <c r="C175" s="59" t="s">
        <v>1300</v>
      </c>
      <c r="E175" s="59" t="s">
        <v>1951</v>
      </c>
      <c r="F175" s="59" t="s">
        <v>1952</v>
      </c>
      <c r="G175" s="59" t="s">
        <v>1953</v>
      </c>
      <c r="J175" s="59" t="s">
        <v>596</v>
      </c>
      <c r="K175" s="59" t="s">
        <v>998</v>
      </c>
      <c r="L175" s="59">
        <v>6</v>
      </c>
      <c r="M175" s="59">
        <v>5</v>
      </c>
    </row>
    <row r="176" spans="1:13">
      <c r="A176" s="59" t="s">
        <v>595</v>
      </c>
      <c r="B176" s="66">
        <v>42327.482453703706</v>
      </c>
      <c r="C176" s="59" t="s">
        <v>1300</v>
      </c>
      <c r="E176" s="59" t="s">
        <v>1951</v>
      </c>
      <c r="F176" s="59" t="s">
        <v>1952</v>
      </c>
      <c r="G176" s="59" t="s">
        <v>1953</v>
      </c>
      <c r="J176" s="59" t="s">
        <v>597</v>
      </c>
      <c r="K176" s="59" t="s">
        <v>998</v>
      </c>
      <c r="L176" s="59">
        <v>6</v>
      </c>
      <c r="M176" s="59">
        <v>1</v>
      </c>
    </row>
    <row r="177" spans="1:13">
      <c r="A177" s="59" t="s">
        <v>596</v>
      </c>
      <c r="B177" s="66">
        <v>42327.482534722221</v>
      </c>
      <c r="C177" s="59" t="s">
        <v>1300</v>
      </c>
      <c r="E177" s="59" t="s">
        <v>1951</v>
      </c>
      <c r="F177" s="59" t="s">
        <v>1952</v>
      </c>
      <c r="G177" s="59" t="s">
        <v>1953</v>
      </c>
      <c r="J177" s="59" t="s">
        <v>598</v>
      </c>
      <c r="K177" s="59" t="s">
        <v>999</v>
      </c>
      <c r="L177" s="59">
        <v>6</v>
      </c>
      <c r="M177" s="59">
        <v>5</v>
      </c>
    </row>
    <row r="178" spans="1:13">
      <c r="A178" s="59" t="s">
        <v>597</v>
      </c>
      <c r="B178" s="66">
        <v>42327.482523148145</v>
      </c>
      <c r="C178" s="59" t="s">
        <v>1300</v>
      </c>
      <c r="E178" s="59" t="s">
        <v>1951</v>
      </c>
      <c r="F178" s="59" t="s">
        <v>1952</v>
      </c>
      <c r="G178" s="59" t="s">
        <v>1953</v>
      </c>
      <c r="J178" s="59" t="s">
        <v>599</v>
      </c>
      <c r="K178" s="59" t="s">
        <v>1001</v>
      </c>
      <c r="L178" s="59">
        <v>6</v>
      </c>
      <c r="M178" s="59">
        <v>5</v>
      </c>
    </row>
    <row r="179" spans="1:13">
      <c r="A179" s="59" t="s">
        <v>598</v>
      </c>
      <c r="B179" s="66">
        <v>42327.487025462964</v>
      </c>
      <c r="C179" s="59" t="s">
        <v>1300</v>
      </c>
      <c r="E179" s="59" t="s">
        <v>1951</v>
      </c>
      <c r="F179" s="59" t="s">
        <v>1952</v>
      </c>
      <c r="G179" s="59" t="s">
        <v>1953</v>
      </c>
      <c r="J179" s="59" t="s">
        <v>600</v>
      </c>
      <c r="K179" s="59" t="s">
        <v>1002</v>
      </c>
      <c r="L179" s="59">
        <v>6</v>
      </c>
      <c r="M179" s="59">
        <v>5</v>
      </c>
    </row>
    <row r="180" spans="1:13">
      <c r="A180" s="59" t="s">
        <v>599</v>
      </c>
      <c r="B180" s="66">
        <v>42327.512418981481</v>
      </c>
      <c r="C180" s="59" t="s">
        <v>1300</v>
      </c>
      <c r="E180" s="59" t="s">
        <v>2008</v>
      </c>
      <c r="F180" s="59" t="s">
        <v>2009</v>
      </c>
      <c r="G180" s="59" t="s">
        <v>1953</v>
      </c>
      <c r="J180" s="59" t="s">
        <v>601</v>
      </c>
      <c r="K180" s="59" t="s">
        <v>1002</v>
      </c>
      <c r="L180" s="59">
        <v>6</v>
      </c>
      <c r="M180" s="59">
        <v>1</v>
      </c>
    </row>
    <row r="181" spans="1:13">
      <c r="A181" s="59" t="s">
        <v>600</v>
      </c>
      <c r="B181" s="66">
        <v>42327.528449074074</v>
      </c>
      <c r="C181" s="59" t="s">
        <v>1300</v>
      </c>
      <c r="E181" s="59" t="s">
        <v>1951</v>
      </c>
      <c r="F181" s="59" t="s">
        <v>1952</v>
      </c>
      <c r="G181" s="59" t="s">
        <v>1953</v>
      </c>
      <c r="J181" s="59" t="s">
        <v>602</v>
      </c>
      <c r="K181" s="59" t="s">
        <v>1003</v>
      </c>
      <c r="L181" s="59">
        <v>6</v>
      </c>
      <c r="M181" s="59">
        <v>5</v>
      </c>
    </row>
    <row r="182" spans="1:13">
      <c r="A182" s="59" t="s">
        <v>601</v>
      </c>
      <c r="B182" s="66">
        <v>42327.528425925928</v>
      </c>
      <c r="C182" s="59" t="s">
        <v>1300</v>
      </c>
      <c r="E182" s="59" t="s">
        <v>1951</v>
      </c>
      <c r="F182" s="59" t="s">
        <v>1952</v>
      </c>
      <c r="G182" s="59" t="s">
        <v>1953</v>
      </c>
      <c r="J182" s="59" t="s">
        <v>603</v>
      </c>
      <c r="K182" s="59" t="s">
        <v>1004</v>
      </c>
      <c r="L182" s="59">
        <v>6</v>
      </c>
      <c r="M182" s="59">
        <v>5</v>
      </c>
    </row>
    <row r="183" spans="1:13">
      <c r="A183" s="59" t="s">
        <v>602</v>
      </c>
      <c r="B183" s="66">
        <v>42327.528865740744</v>
      </c>
      <c r="C183" s="59" t="s">
        <v>1300</v>
      </c>
      <c r="E183" s="59" t="s">
        <v>1951</v>
      </c>
      <c r="F183" s="59" t="s">
        <v>1952</v>
      </c>
      <c r="G183" s="59" t="s">
        <v>1953</v>
      </c>
      <c r="J183" s="59" t="s">
        <v>604</v>
      </c>
      <c r="K183" s="59" t="s">
        <v>1005</v>
      </c>
      <c r="L183" s="59">
        <v>6</v>
      </c>
      <c r="M183" s="59">
        <v>5</v>
      </c>
    </row>
    <row r="184" spans="1:13">
      <c r="A184" s="59" t="s">
        <v>603</v>
      </c>
      <c r="B184" s="66">
        <v>42327.546793981484</v>
      </c>
      <c r="C184" s="59" t="s">
        <v>1300</v>
      </c>
      <c r="E184" s="59" t="s">
        <v>1951</v>
      </c>
      <c r="F184" s="59" t="s">
        <v>1952</v>
      </c>
      <c r="G184" s="59" t="s">
        <v>1953</v>
      </c>
      <c r="J184" s="59" t="s">
        <v>605</v>
      </c>
      <c r="K184" s="59" t="s">
        <v>1006</v>
      </c>
      <c r="L184" s="59">
        <v>6</v>
      </c>
      <c r="M184" s="59">
        <v>5</v>
      </c>
    </row>
    <row r="185" spans="1:13">
      <c r="A185" s="59" t="s">
        <v>604</v>
      </c>
      <c r="B185" s="66">
        <v>42327.546875</v>
      </c>
      <c r="C185" s="59" t="s">
        <v>1300</v>
      </c>
      <c r="E185" s="59" t="s">
        <v>1951</v>
      </c>
      <c r="F185" s="59" t="s">
        <v>1952</v>
      </c>
      <c r="G185" s="59" t="s">
        <v>1953</v>
      </c>
      <c r="J185" s="59" t="s">
        <v>606</v>
      </c>
      <c r="K185" s="59" t="s">
        <v>1007</v>
      </c>
      <c r="L185" s="59">
        <v>6</v>
      </c>
      <c r="M185" s="59">
        <v>5</v>
      </c>
    </row>
    <row r="186" spans="1:13">
      <c r="A186" s="59" t="s">
        <v>605</v>
      </c>
      <c r="B186" s="66">
        <v>42327.547037037039</v>
      </c>
      <c r="C186" s="59" t="s">
        <v>1300</v>
      </c>
      <c r="E186" s="59" t="s">
        <v>1951</v>
      </c>
      <c r="F186" s="59" t="s">
        <v>1952</v>
      </c>
      <c r="G186" s="59" t="s">
        <v>1953</v>
      </c>
      <c r="J186" s="59" t="s">
        <v>607</v>
      </c>
      <c r="K186" s="59" t="s">
        <v>1009</v>
      </c>
      <c r="L186" s="59">
        <v>6</v>
      </c>
      <c r="M186" s="59">
        <v>1</v>
      </c>
    </row>
    <row r="187" spans="1:13">
      <c r="A187" s="59" t="s">
        <v>606</v>
      </c>
      <c r="B187" s="66">
        <v>42327.552928240744</v>
      </c>
      <c r="C187" s="59" t="s">
        <v>1300</v>
      </c>
      <c r="E187" s="59" t="s">
        <v>1951</v>
      </c>
      <c r="F187" s="59" t="s">
        <v>1952</v>
      </c>
      <c r="G187" s="59" t="s">
        <v>1953</v>
      </c>
      <c r="J187" s="59" t="s">
        <v>608</v>
      </c>
      <c r="K187" s="59" t="s">
        <v>1014</v>
      </c>
      <c r="L187" s="59">
        <v>6</v>
      </c>
      <c r="M187" s="59">
        <v>5</v>
      </c>
    </row>
    <row r="188" spans="1:13">
      <c r="A188" s="59" t="s">
        <v>607</v>
      </c>
      <c r="B188" s="66">
        <v>42327.605775462966</v>
      </c>
      <c r="C188" s="59" t="s">
        <v>1300</v>
      </c>
      <c r="E188" s="59" t="s">
        <v>1951</v>
      </c>
      <c r="F188" s="59" t="s">
        <v>1952</v>
      </c>
      <c r="G188" s="59" t="s">
        <v>1953</v>
      </c>
      <c r="J188" s="59" t="s">
        <v>609</v>
      </c>
      <c r="K188" s="59" t="s">
        <v>1015</v>
      </c>
      <c r="L188" s="59">
        <v>6</v>
      </c>
      <c r="M188" s="59">
        <v>5</v>
      </c>
    </row>
    <row r="189" spans="1:13">
      <c r="A189" s="59" t="s">
        <v>1484</v>
      </c>
      <c r="B189" s="66">
        <v>42327.652638888889</v>
      </c>
      <c r="C189" s="59" t="s">
        <v>1300</v>
      </c>
      <c r="E189" s="59" t="s">
        <v>1951</v>
      </c>
      <c r="F189" s="59" t="s">
        <v>1952</v>
      </c>
      <c r="G189" s="59" t="s">
        <v>1953</v>
      </c>
      <c r="J189" s="59" t="s">
        <v>610</v>
      </c>
      <c r="K189" s="59" t="s">
        <v>1016</v>
      </c>
      <c r="L189" s="59">
        <v>6</v>
      </c>
      <c r="M189" s="59">
        <v>5</v>
      </c>
    </row>
    <row r="190" spans="1:13">
      <c r="A190" s="59" t="s">
        <v>608</v>
      </c>
      <c r="B190" s="66">
        <v>42327.703310185185</v>
      </c>
      <c r="C190" s="59" t="s">
        <v>1300</v>
      </c>
      <c r="E190" s="59" t="s">
        <v>1951</v>
      </c>
      <c r="F190" s="59" t="s">
        <v>1952</v>
      </c>
      <c r="G190" s="59" t="s">
        <v>1953</v>
      </c>
      <c r="J190" s="59" t="s">
        <v>611</v>
      </c>
      <c r="K190" s="59" t="s">
        <v>1017</v>
      </c>
      <c r="L190" s="59">
        <v>6</v>
      </c>
      <c r="M190" s="59">
        <v>5</v>
      </c>
    </row>
    <row r="191" spans="1:13">
      <c r="A191" s="59" t="s">
        <v>609</v>
      </c>
      <c r="B191" s="66">
        <v>42327.717233796298</v>
      </c>
      <c r="C191" s="59" t="s">
        <v>1300</v>
      </c>
      <c r="E191" s="59" t="s">
        <v>1951</v>
      </c>
      <c r="F191" s="59" t="s">
        <v>1952</v>
      </c>
      <c r="G191" s="59" t="s">
        <v>1953</v>
      </c>
      <c r="J191" s="59" t="s">
        <v>612</v>
      </c>
      <c r="K191" s="59" t="s">
        <v>1018</v>
      </c>
      <c r="L191" s="59">
        <v>6</v>
      </c>
      <c r="M191" s="59">
        <v>5</v>
      </c>
    </row>
    <row r="192" spans="1:13">
      <c r="A192" s="59" t="s">
        <v>1489</v>
      </c>
      <c r="B192" s="66">
        <v>42327.723344907405</v>
      </c>
      <c r="C192" s="59" t="s">
        <v>1300</v>
      </c>
      <c r="E192" s="59" t="s">
        <v>1948</v>
      </c>
      <c r="F192" s="59" t="s">
        <v>1949</v>
      </c>
      <c r="G192" s="59" t="s">
        <v>1947</v>
      </c>
      <c r="J192" s="59" t="s">
        <v>613</v>
      </c>
      <c r="K192" s="59" t="s">
        <v>1019</v>
      </c>
      <c r="L192" s="59">
        <v>6</v>
      </c>
      <c r="M192" s="59">
        <v>5</v>
      </c>
    </row>
    <row r="193" spans="1:13">
      <c r="A193" s="59" t="s">
        <v>610</v>
      </c>
      <c r="B193" s="66">
        <v>42327.735532407409</v>
      </c>
      <c r="C193" s="59" t="s">
        <v>1300</v>
      </c>
      <c r="E193" s="59" t="s">
        <v>1951</v>
      </c>
      <c r="F193" s="59" t="s">
        <v>1952</v>
      </c>
      <c r="G193" s="59" t="s">
        <v>1953</v>
      </c>
      <c r="J193" s="59" t="s">
        <v>614</v>
      </c>
      <c r="K193" s="59" t="s">
        <v>1020</v>
      </c>
      <c r="L193" s="59">
        <v>6</v>
      </c>
      <c r="M193" s="59">
        <v>5</v>
      </c>
    </row>
    <row r="194" spans="1:13">
      <c r="A194" s="59" t="s">
        <v>611</v>
      </c>
      <c r="B194" s="66">
        <v>42327.742222222223</v>
      </c>
      <c r="C194" s="59" t="s">
        <v>1300</v>
      </c>
      <c r="E194" s="59" t="s">
        <v>1951</v>
      </c>
      <c r="F194" s="59" t="s">
        <v>1952</v>
      </c>
      <c r="G194" s="59" t="s">
        <v>1953</v>
      </c>
      <c r="J194" s="59" t="s">
        <v>615</v>
      </c>
      <c r="K194" s="59" t="s">
        <v>1021</v>
      </c>
      <c r="L194" s="59">
        <v>6</v>
      </c>
      <c r="M194" s="59">
        <v>5</v>
      </c>
    </row>
    <row r="195" spans="1:13">
      <c r="A195" s="59" t="s">
        <v>612</v>
      </c>
      <c r="B195" s="66">
        <v>42327.748680555553</v>
      </c>
      <c r="C195" s="59" t="s">
        <v>1300</v>
      </c>
      <c r="E195" s="59" t="s">
        <v>1972</v>
      </c>
      <c r="F195" s="59" t="s">
        <v>1973</v>
      </c>
      <c r="G195" s="59" t="s">
        <v>1953</v>
      </c>
      <c r="J195" s="59" t="s">
        <v>616</v>
      </c>
      <c r="K195" s="59" t="s">
        <v>1021</v>
      </c>
      <c r="L195" s="59">
        <v>6</v>
      </c>
      <c r="M195" s="59">
        <v>1</v>
      </c>
    </row>
    <row r="196" spans="1:13">
      <c r="A196" s="59" t="s">
        <v>613</v>
      </c>
      <c r="B196" s="66">
        <v>42327.752986111111</v>
      </c>
      <c r="C196" s="59" t="s">
        <v>1300</v>
      </c>
      <c r="E196" s="59" t="s">
        <v>1951</v>
      </c>
      <c r="F196" s="59" t="s">
        <v>1952</v>
      </c>
      <c r="G196" s="59" t="s">
        <v>1953</v>
      </c>
      <c r="J196" s="59" t="s">
        <v>617</v>
      </c>
      <c r="K196" s="59" t="s">
        <v>1022</v>
      </c>
      <c r="L196" s="59">
        <v>6</v>
      </c>
      <c r="M196" s="59">
        <v>5</v>
      </c>
    </row>
    <row r="197" spans="1:13">
      <c r="A197" s="59" t="s">
        <v>614</v>
      </c>
      <c r="B197" s="66">
        <v>42327.759363425925</v>
      </c>
      <c r="C197" s="59" t="s">
        <v>1300</v>
      </c>
      <c r="E197" s="59" t="s">
        <v>1951</v>
      </c>
      <c r="F197" s="59" t="s">
        <v>1952</v>
      </c>
      <c r="G197" s="59" t="s">
        <v>1953</v>
      </c>
      <c r="J197" s="59" t="s">
        <v>618</v>
      </c>
      <c r="K197" s="59" t="s">
        <v>1023</v>
      </c>
      <c r="L197" s="59">
        <v>6</v>
      </c>
      <c r="M197" s="59">
        <v>5</v>
      </c>
    </row>
    <row r="198" spans="1:13">
      <c r="A198" s="59" t="s">
        <v>615</v>
      </c>
      <c r="B198" s="66">
        <v>42327.761678240742</v>
      </c>
      <c r="C198" s="59" t="s">
        <v>1300</v>
      </c>
      <c r="E198" s="59" t="s">
        <v>1951</v>
      </c>
      <c r="F198" s="59" t="s">
        <v>1952</v>
      </c>
      <c r="G198" s="59" t="s">
        <v>1953</v>
      </c>
      <c r="J198" s="59" t="s">
        <v>619</v>
      </c>
      <c r="K198" s="59" t="s">
        <v>1024</v>
      </c>
      <c r="L198" s="59">
        <v>6</v>
      </c>
      <c r="M198" s="59">
        <v>5</v>
      </c>
    </row>
    <row r="199" spans="1:13">
      <c r="A199" s="59" t="s">
        <v>616</v>
      </c>
      <c r="B199" s="66">
        <v>42327.761655092596</v>
      </c>
      <c r="C199" s="59" t="s">
        <v>1300</v>
      </c>
      <c r="E199" s="59" t="s">
        <v>1951</v>
      </c>
      <c r="F199" s="59" t="s">
        <v>1952</v>
      </c>
      <c r="G199" s="59" t="s">
        <v>1953</v>
      </c>
      <c r="J199" s="59" t="s">
        <v>620</v>
      </c>
      <c r="K199" s="59" t="s">
        <v>1025</v>
      </c>
      <c r="L199" s="59">
        <v>6</v>
      </c>
      <c r="M199" s="59">
        <v>5</v>
      </c>
    </row>
    <row r="200" spans="1:13">
      <c r="A200" s="59" t="s">
        <v>617</v>
      </c>
      <c r="B200" s="66">
        <v>42327.764699074076</v>
      </c>
      <c r="C200" s="59" t="s">
        <v>1300</v>
      </c>
      <c r="E200" s="59" t="s">
        <v>1951</v>
      </c>
      <c r="F200" s="59" t="s">
        <v>1952</v>
      </c>
      <c r="G200" s="59" t="s">
        <v>1953</v>
      </c>
      <c r="J200" s="59" t="s">
        <v>621</v>
      </c>
      <c r="K200" s="59" t="s">
        <v>1026</v>
      </c>
      <c r="L200" s="59">
        <v>6</v>
      </c>
      <c r="M200" s="59">
        <v>5</v>
      </c>
    </row>
    <row r="201" spans="1:13">
      <c r="A201" s="59" t="s">
        <v>618</v>
      </c>
      <c r="B201" s="66">
        <v>42327.7658912037</v>
      </c>
      <c r="C201" s="59" t="s">
        <v>1300</v>
      </c>
      <c r="E201" s="59" t="s">
        <v>1951</v>
      </c>
      <c r="F201" s="59" t="s">
        <v>1952</v>
      </c>
      <c r="G201" s="59" t="s">
        <v>1953</v>
      </c>
      <c r="J201" s="59" t="s">
        <v>663</v>
      </c>
      <c r="K201" s="59" t="s">
        <v>1029</v>
      </c>
      <c r="L201" s="59">
        <v>6</v>
      </c>
      <c r="M201" s="59">
        <v>5</v>
      </c>
    </row>
    <row r="202" spans="1:13">
      <c r="A202" s="59" t="s">
        <v>619</v>
      </c>
      <c r="B202" s="66">
        <v>42327.766493055555</v>
      </c>
      <c r="C202" s="59" t="s">
        <v>1300</v>
      </c>
      <c r="E202" s="59" t="s">
        <v>1951</v>
      </c>
      <c r="F202" s="59" t="s">
        <v>1952</v>
      </c>
      <c r="G202" s="59" t="s">
        <v>1953</v>
      </c>
      <c r="J202" s="59" t="s">
        <v>664</v>
      </c>
      <c r="K202" s="59" t="s">
        <v>1030</v>
      </c>
      <c r="L202" s="59">
        <v>6</v>
      </c>
      <c r="M202" s="59">
        <v>5</v>
      </c>
    </row>
    <row r="203" spans="1:13">
      <c r="A203" s="59" t="s">
        <v>620</v>
      </c>
      <c r="B203" s="66">
        <v>42327.767291666663</v>
      </c>
      <c r="C203" s="59" t="s">
        <v>1300</v>
      </c>
      <c r="E203" s="59" t="s">
        <v>1951</v>
      </c>
      <c r="F203" s="59" t="s">
        <v>1952</v>
      </c>
      <c r="G203" s="59" t="s">
        <v>1953</v>
      </c>
      <c r="J203" s="59" t="s">
        <v>665</v>
      </c>
      <c r="K203" s="59" t="s">
        <v>1031</v>
      </c>
      <c r="L203" s="59">
        <v>6</v>
      </c>
      <c r="M203" s="59">
        <v>5</v>
      </c>
    </row>
    <row r="204" spans="1:13">
      <c r="A204" s="59" t="s">
        <v>621</v>
      </c>
      <c r="B204" s="66">
        <v>42327.767685185187</v>
      </c>
      <c r="C204" s="59" t="s">
        <v>1300</v>
      </c>
      <c r="E204" s="59" t="s">
        <v>1951</v>
      </c>
      <c r="F204" s="59" t="s">
        <v>1952</v>
      </c>
      <c r="G204" s="59" t="s">
        <v>1953</v>
      </c>
      <c r="J204" s="59" t="s">
        <v>666</v>
      </c>
      <c r="K204" s="59" t="s">
        <v>1032</v>
      </c>
      <c r="L204" s="59">
        <v>6</v>
      </c>
      <c r="M204" s="59">
        <v>5</v>
      </c>
    </row>
    <row r="205" spans="1:13">
      <c r="A205" s="59" t="s">
        <v>1638</v>
      </c>
      <c r="B205" s="66">
        <v>42331.382824074077</v>
      </c>
      <c r="C205" s="59" t="s">
        <v>1300</v>
      </c>
      <c r="E205" s="59" t="s">
        <v>2054</v>
      </c>
      <c r="F205" s="59" t="s">
        <v>2055</v>
      </c>
      <c r="G205" s="59" t="s">
        <v>1953</v>
      </c>
      <c r="J205" s="59" t="s">
        <v>667</v>
      </c>
      <c r="K205" s="59" t="s">
        <v>1033</v>
      </c>
      <c r="L205" s="59">
        <v>6</v>
      </c>
      <c r="M205" s="59">
        <v>5</v>
      </c>
    </row>
    <row r="206" spans="1:13">
      <c r="A206" s="59" t="s">
        <v>1641</v>
      </c>
      <c r="B206" s="66">
        <v>42331.425127314818</v>
      </c>
      <c r="C206" s="59" t="s">
        <v>1300</v>
      </c>
      <c r="E206" s="59" t="s">
        <v>1951</v>
      </c>
      <c r="F206" s="59" t="s">
        <v>1952</v>
      </c>
      <c r="G206" s="59" t="s">
        <v>1953</v>
      </c>
      <c r="J206" s="59" t="s">
        <v>668</v>
      </c>
      <c r="K206" s="59" t="s">
        <v>1034</v>
      </c>
      <c r="L206" s="59">
        <v>6</v>
      </c>
      <c r="M206" s="59">
        <v>5</v>
      </c>
    </row>
    <row r="207" spans="1:13">
      <c r="A207" s="59" t="s">
        <v>1642</v>
      </c>
      <c r="B207" s="66">
        <v>42331.425046296295</v>
      </c>
      <c r="C207" s="59" t="s">
        <v>1300</v>
      </c>
      <c r="E207" s="59" t="s">
        <v>1951</v>
      </c>
      <c r="F207" s="59" t="s">
        <v>1952</v>
      </c>
      <c r="G207" s="59" t="s">
        <v>1953</v>
      </c>
      <c r="J207" s="59" t="s">
        <v>670</v>
      </c>
      <c r="K207" s="59" t="s">
        <v>1036</v>
      </c>
      <c r="L207" s="59">
        <v>6</v>
      </c>
      <c r="M207" s="59">
        <v>5</v>
      </c>
    </row>
    <row r="208" spans="1:13">
      <c r="A208" s="59" t="s">
        <v>623</v>
      </c>
      <c r="B208" s="66">
        <v>42331.425532407404</v>
      </c>
      <c r="C208" s="59" t="s">
        <v>1300</v>
      </c>
      <c r="E208" s="59" t="s">
        <v>1951</v>
      </c>
      <c r="F208" s="59" t="s">
        <v>1952</v>
      </c>
      <c r="G208" s="59" t="s">
        <v>1953</v>
      </c>
      <c r="J208" s="59" t="s">
        <v>671</v>
      </c>
      <c r="K208" s="59" t="s">
        <v>1037</v>
      </c>
      <c r="L208" s="59">
        <v>6</v>
      </c>
      <c r="M208" s="59">
        <v>5</v>
      </c>
    </row>
    <row r="209" spans="1:13">
      <c r="A209" s="59" t="s">
        <v>624</v>
      </c>
      <c r="B209" s="66">
        <v>42331.425532407404</v>
      </c>
      <c r="C209" s="59" t="s">
        <v>1300</v>
      </c>
      <c r="E209" s="59" t="s">
        <v>1951</v>
      </c>
      <c r="F209" s="59" t="s">
        <v>1952</v>
      </c>
      <c r="G209" s="59" t="s">
        <v>1953</v>
      </c>
      <c r="J209" s="59" t="s">
        <v>672</v>
      </c>
      <c r="K209" s="59" t="s">
        <v>1038</v>
      </c>
      <c r="L209" s="59">
        <v>6</v>
      </c>
      <c r="M209" s="59">
        <v>5</v>
      </c>
    </row>
    <row r="210" spans="1:13">
      <c r="A210" s="59" t="s">
        <v>625</v>
      </c>
      <c r="B210" s="66">
        <v>42331.425532407404</v>
      </c>
      <c r="C210" s="59" t="s">
        <v>1300</v>
      </c>
      <c r="E210" s="59" t="s">
        <v>1951</v>
      </c>
      <c r="F210" s="59" t="s">
        <v>1952</v>
      </c>
      <c r="G210" s="59" t="s">
        <v>1953</v>
      </c>
      <c r="J210" s="59" t="s">
        <v>673</v>
      </c>
      <c r="K210" s="59" t="s">
        <v>1039</v>
      </c>
      <c r="L210" s="59">
        <v>6</v>
      </c>
      <c r="M210" s="59">
        <v>5</v>
      </c>
    </row>
    <row r="211" spans="1:13">
      <c r="A211" s="59" t="s">
        <v>626</v>
      </c>
      <c r="B211" s="66">
        <v>42331.424861111111</v>
      </c>
      <c r="C211" s="59" t="s">
        <v>1300</v>
      </c>
      <c r="E211" s="59" t="s">
        <v>1951</v>
      </c>
      <c r="F211" s="59" t="s">
        <v>1952</v>
      </c>
      <c r="G211" s="59" t="s">
        <v>1953</v>
      </c>
      <c r="J211" s="59" t="s">
        <v>674</v>
      </c>
      <c r="K211" s="59" t="s">
        <v>1040</v>
      </c>
      <c r="L211" s="59">
        <v>6</v>
      </c>
      <c r="M211" s="59">
        <v>5</v>
      </c>
    </row>
    <row r="212" spans="1:13">
      <c r="A212" s="59" t="s">
        <v>627</v>
      </c>
      <c r="B212" s="66">
        <v>42331.424988425926</v>
      </c>
      <c r="C212" s="59" t="s">
        <v>1300</v>
      </c>
      <c r="E212" s="59" t="s">
        <v>1951</v>
      </c>
      <c r="F212" s="59" t="s">
        <v>1952</v>
      </c>
      <c r="G212" s="59" t="s">
        <v>1953</v>
      </c>
      <c r="J212" s="59" t="s">
        <v>675</v>
      </c>
      <c r="K212" s="59" t="s">
        <v>1041</v>
      </c>
      <c r="L212" s="59">
        <v>6</v>
      </c>
      <c r="M212" s="59">
        <v>5</v>
      </c>
    </row>
    <row r="213" spans="1:13">
      <c r="A213" s="59" t="s">
        <v>628</v>
      </c>
      <c r="B213" s="66">
        <v>42331.424988425926</v>
      </c>
      <c r="C213" s="59" t="s">
        <v>1300</v>
      </c>
      <c r="E213" s="59" t="s">
        <v>1951</v>
      </c>
      <c r="F213" s="59" t="s">
        <v>1952</v>
      </c>
      <c r="G213" s="59" t="s">
        <v>1953</v>
      </c>
      <c r="J213" s="59" t="s">
        <v>676</v>
      </c>
      <c r="K213" s="59" t="s">
        <v>1042</v>
      </c>
      <c r="L213" s="59">
        <v>6</v>
      </c>
      <c r="M213" s="59">
        <v>5</v>
      </c>
    </row>
    <row r="214" spans="1:13">
      <c r="A214" s="59" t="s">
        <v>629</v>
      </c>
      <c r="B214" s="66">
        <v>42331.425543981481</v>
      </c>
      <c r="C214" s="59" t="s">
        <v>1300</v>
      </c>
      <c r="E214" s="59" t="s">
        <v>1951</v>
      </c>
      <c r="F214" s="59" t="s">
        <v>1952</v>
      </c>
      <c r="G214" s="59" t="s">
        <v>1953</v>
      </c>
      <c r="J214" s="59" t="s">
        <v>677</v>
      </c>
      <c r="K214" s="59" t="s">
        <v>1043</v>
      </c>
      <c r="L214" s="59">
        <v>6</v>
      </c>
      <c r="M214" s="59">
        <v>5</v>
      </c>
    </row>
    <row r="215" spans="1:13">
      <c r="A215" s="59" t="s">
        <v>630</v>
      </c>
      <c r="B215" s="66">
        <v>42331.425543981481</v>
      </c>
      <c r="C215" s="59" t="s">
        <v>1300</v>
      </c>
      <c r="E215" s="59" t="s">
        <v>1951</v>
      </c>
      <c r="F215" s="59" t="s">
        <v>1952</v>
      </c>
      <c r="G215" s="59" t="s">
        <v>1953</v>
      </c>
      <c r="J215" s="59" t="s">
        <v>811</v>
      </c>
      <c r="K215" s="59" t="s">
        <v>1044</v>
      </c>
      <c r="L215" s="59">
        <v>6</v>
      </c>
      <c r="M215" s="59">
        <v>5</v>
      </c>
    </row>
    <row r="216" spans="1:13">
      <c r="A216" s="59" t="s">
        <v>1643</v>
      </c>
      <c r="B216" s="66">
        <v>42331.42496527778</v>
      </c>
      <c r="C216" s="59" t="s">
        <v>1300</v>
      </c>
      <c r="E216" s="59" t="s">
        <v>1972</v>
      </c>
      <c r="F216" s="59" t="s">
        <v>1973</v>
      </c>
      <c r="G216" s="59" t="s">
        <v>1953</v>
      </c>
      <c r="J216" s="59" t="s">
        <v>812</v>
      </c>
      <c r="K216" s="59" t="s">
        <v>1045</v>
      </c>
      <c r="L216" s="59">
        <v>6</v>
      </c>
      <c r="M216" s="59">
        <v>5</v>
      </c>
    </row>
    <row r="217" spans="1:13">
      <c r="A217" s="59" t="s">
        <v>1644</v>
      </c>
      <c r="B217" s="66">
        <v>42331.424976851849</v>
      </c>
      <c r="C217" s="59" t="s">
        <v>1300</v>
      </c>
      <c r="E217" s="59" t="s">
        <v>1972</v>
      </c>
      <c r="F217" s="59" t="s">
        <v>1973</v>
      </c>
      <c r="G217" s="59" t="s">
        <v>1953</v>
      </c>
      <c r="J217" s="59" t="s">
        <v>813</v>
      </c>
      <c r="K217" s="59" t="s">
        <v>1046</v>
      </c>
      <c r="L217" s="59">
        <v>6</v>
      </c>
      <c r="M217" s="59">
        <v>5</v>
      </c>
    </row>
    <row r="218" spans="1:13">
      <c r="A218" s="59" t="s">
        <v>631</v>
      </c>
      <c r="B218" s="66">
        <v>42331.424895833334</v>
      </c>
      <c r="C218" s="59" t="s">
        <v>1300</v>
      </c>
      <c r="E218" s="59" t="s">
        <v>1951</v>
      </c>
      <c r="F218" s="59" t="s">
        <v>1952</v>
      </c>
      <c r="G218" s="59" t="s">
        <v>1953</v>
      </c>
      <c r="J218" s="59" t="s">
        <v>814</v>
      </c>
      <c r="K218" s="59" t="s">
        <v>1047</v>
      </c>
      <c r="L218" s="59">
        <v>6</v>
      </c>
      <c r="M218" s="59">
        <v>5</v>
      </c>
    </row>
    <row r="219" spans="1:13">
      <c r="A219" s="59" t="s">
        <v>1645</v>
      </c>
      <c r="B219" s="66">
        <v>42331.425578703704</v>
      </c>
      <c r="C219" s="59" t="s">
        <v>1300</v>
      </c>
      <c r="E219" s="59" t="s">
        <v>1951</v>
      </c>
      <c r="F219" s="59" t="s">
        <v>1952</v>
      </c>
      <c r="G219" s="59" t="s">
        <v>1953</v>
      </c>
      <c r="J219" s="59" t="s">
        <v>815</v>
      </c>
      <c r="K219" s="59" t="s">
        <v>1048</v>
      </c>
      <c r="L219" s="59">
        <v>6</v>
      </c>
      <c r="M219" s="59">
        <v>5</v>
      </c>
    </row>
    <row r="220" spans="1:13">
      <c r="A220" s="59" t="s">
        <v>632</v>
      </c>
      <c r="B220" s="66">
        <v>42331.424930555557</v>
      </c>
      <c r="C220" s="59" t="s">
        <v>1300</v>
      </c>
      <c r="E220" s="59" t="s">
        <v>1951</v>
      </c>
      <c r="F220" s="59" t="s">
        <v>1952</v>
      </c>
      <c r="G220" s="59" t="s">
        <v>1953</v>
      </c>
      <c r="J220" s="59" t="s">
        <v>817</v>
      </c>
      <c r="K220" s="59" t="s">
        <v>1051</v>
      </c>
      <c r="L220" s="59">
        <v>5</v>
      </c>
      <c r="M220" s="59">
        <v>2</v>
      </c>
    </row>
    <row r="221" spans="1:13">
      <c r="A221" s="59" t="s">
        <v>633</v>
      </c>
      <c r="B221" s="66">
        <v>42331.424930555557</v>
      </c>
      <c r="C221" s="59" t="s">
        <v>1300</v>
      </c>
      <c r="E221" s="59" t="s">
        <v>1951</v>
      </c>
      <c r="F221" s="59" t="s">
        <v>1952</v>
      </c>
      <c r="G221" s="59" t="s">
        <v>1953</v>
      </c>
      <c r="J221" s="59" t="s">
        <v>818</v>
      </c>
      <c r="K221" s="59" t="s">
        <v>1066</v>
      </c>
      <c r="L221" s="59">
        <v>6</v>
      </c>
      <c r="M221" s="59">
        <v>5</v>
      </c>
    </row>
    <row r="222" spans="1:13">
      <c r="A222" s="59" t="s">
        <v>634</v>
      </c>
      <c r="B222" s="66">
        <v>42331.424837962964</v>
      </c>
      <c r="C222" s="59" t="s">
        <v>1300</v>
      </c>
      <c r="E222" s="59" t="s">
        <v>1951</v>
      </c>
      <c r="F222" s="59" t="s">
        <v>1952</v>
      </c>
      <c r="G222" s="59" t="s">
        <v>1953</v>
      </c>
      <c r="J222" s="59" t="s">
        <v>819</v>
      </c>
      <c r="K222" s="59" t="s">
        <v>1067</v>
      </c>
      <c r="L222" s="59">
        <v>6</v>
      </c>
      <c r="M222" s="59">
        <v>5</v>
      </c>
    </row>
    <row r="223" spans="1:13">
      <c r="A223" s="59" t="s">
        <v>1646</v>
      </c>
      <c r="B223" s="66">
        <v>42331.425069444442</v>
      </c>
      <c r="C223" s="59" t="s">
        <v>1300</v>
      </c>
      <c r="E223" s="59" t="s">
        <v>1951</v>
      </c>
      <c r="F223" s="59" t="s">
        <v>1952</v>
      </c>
      <c r="G223" s="59" t="s">
        <v>1953</v>
      </c>
      <c r="J223" s="59" t="s">
        <v>820</v>
      </c>
      <c r="K223" s="59" t="s">
        <v>1068</v>
      </c>
      <c r="L223" s="59">
        <v>6</v>
      </c>
      <c r="M223" s="59">
        <v>5</v>
      </c>
    </row>
    <row r="224" spans="1:13">
      <c r="A224" s="59" t="s">
        <v>1647</v>
      </c>
      <c r="B224" s="66">
        <v>42331.425092592595</v>
      </c>
      <c r="C224" s="59" t="s">
        <v>1300</v>
      </c>
      <c r="E224" s="59" t="s">
        <v>1951</v>
      </c>
      <c r="F224" s="59" t="s">
        <v>1952</v>
      </c>
      <c r="G224" s="59" t="s">
        <v>1953</v>
      </c>
      <c r="J224" s="59" t="s">
        <v>823</v>
      </c>
      <c r="K224" s="59" t="s">
        <v>1070</v>
      </c>
      <c r="L224" s="59">
        <v>6</v>
      </c>
      <c r="M224" s="59">
        <v>5</v>
      </c>
    </row>
    <row r="225" spans="1:13">
      <c r="A225" s="59" t="s">
        <v>635</v>
      </c>
      <c r="B225" s="66">
        <v>42331.425150462965</v>
      </c>
      <c r="C225" s="59" t="s">
        <v>1300</v>
      </c>
      <c r="E225" s="59" t="s">
        <v>1951</v>
      </c>
      <c r="F225" s="59" t="s">
        <v>1952</v>
      </c>
      <c r="G225" s="59" t="s">
        <v>1953</v>
      </c>
      <c r="J225" s="59" t="s">
        <v>825</v>
      </c>
      <c r="K225" s="59" t="s">
        <v>1073</v>
      </c>
      <c r="L225" s="59">
        <v>6</v>
      </c>
      <c r="M225" s="59">
        <v>5</v>
      </c>
    </row>
    <row r="226" spans="1:13">
      <c r="A226" s="59" t="s">
        <v>636</v>
      </c>
      <c r="B226" s="66">
        <v>42331.425173611111</v>
      </c>
      <c r="C226" s="59" t="s">
        <v>1300</v>
      </c>
      <c r="E226" s="59" t="s">
        <v>1951</v>
      </c>
      <c r="F226" s="59" t="s">
        <v>1952</v>
      </c>
      <c r="G226" s="59" t="s">
        <v>1953</v>
      </c>
      <c r="J226" s="59" t="s">
        <v>826</v>
      </c>
      <c r="K226" s="59" t="s">
        <v>1074</v>
      </c>
      <c r="L226" s="59">
        <v>6</v>
      </c>
      <c r="M226" s="59">
        <v>5</v>
      </c>
    </row>
    <row r="227" spans="1:13">
      <c r="A227" s="59" t="s">
        <v>637</v>
      </c>
      <c r="B227" s="66">
        <v>42331.425405092596</v>
      </c>
      <c r="C227" s="59" t="s">
        <v>1300</v>
      </c>
      <c r="E227" s="59" t="s">
        <v>1951</v>
      </c>
      <c r="F227" s="59" t="s">
        <v>1952</v>
      </c>
      <c r="G227" s="59" t="s">
        <v>1953</v>
      </c>
      <c r="J227" s="59" t="s">
        <v>828</v>
      </c>
      <c r="K227" s="59" t="s">
        <v>1076</v>
      </c>
      <c r="L227" s="59">
        <v>6</v>
      </c>
      <c r="M227" s="59">
        <v>5</v>
      </c>
    </row>
    <row r="228" spans="1:13">
      <c r="A228" s="59" t="s">
        <v>638</v>
      </c>
      <c r="B228" s="66">
        <v>42331.425185185188</v>
      </c>
      <c r="C228" s="59" t="s">
        <v>1300</v>
      </c>
      <c r="E228" s="59" t="s">
        <v>1951</v>
      </c>
      <c r="F228" s="59" t="s">
        <v>1952</v>
      </c>
      <c r="G228" s="59" t="s">
        <v>1953</v>
      </c>
      <c r="J228" s="59" t="s">
        <v>829</v>
      </c>
      <c r="K228" s="59" t="s">
        <v>1077</v>
      </c>
      <c r="L228" s="59">
        <v>6</v>
      </c>
      <c r="M228" s="59">
        <v>5</v>
      </c>
    </row>
    <row r="229" spans="1:13">
      <c r="A229" s="59" t="s">
        <v>639</v>
      </c>
      <c r="B229" s="66">
        <v>42331.425196759257</v>
      </c>
      <c r="C229" s="59" t="s">
        <v>1300</v>
      </c>
      <c r="E229" s="59" t="s">
        <v>1951</v>
      </c>
      <c r="F229" s="59" t="s">
        <v>1952</v>
      </c>
      <c r="G229" s="59" t="s">
        <v>1953</v>
      </c>
      <c r="J229" s="59" t="s">
        <v>831</v>
      </c>
      <c r="K229" s="59" t="s">
        <v>1081</v>
      </c>
      <c r="L229" s="59">
        <v>6</v>
      </c>
      <c r="M229" s="59">
        <v>5</v>
      </c>
    </row>
    <row r="230" spans="1:13">
      <c r="A230" s="59" t="s">
        <v>640</v>
      </c>
      <c r="B230" s="66">
        <v>42331.425208333334</v>
      </c>
      <c r="C230" s="59" t="s">
        <v>1300</v>
      </c>
      <c r="E230" s="59" t="s">
        <v>1951</v>
      </c>
      <c r="F230" s="59" t="s">
        <v>1952</v>
      </c>
      <c r="G230" s="59" t="s">
        <v>1953</v>
      </c>
      <c r="J230" s="59" t="s">
        <v>832</v>
      </c>
      <c r="K230" s="59" t="s">
        <v>1082</v>
      </c>
      <c r="L230" s="59">
        <v>6</v>
      </c>
      <c r="M230" s="59">
        <v>5</v>
      </c>
    </row>
    <row r="231" spans="1:13">
      <c r="A231" s="59" t="s">
        <v>641</v>
      </c>
      <c r="B231" s="66">
        <v>42331.425219907411</v>
      </c>
      <c r="C231" s="59" t="s">
        <v>1300</v>
      </c>
      <c r="E231" s="59" t="s">
        <v>1951</v>
      </c>
      <c r="F231" s="59" t="s">
        <v>1952</v>
      </c>
      <c r="G231" s="59" t="s">
        <v>1953</v>
      </c>
      <c r="J231" s="59" t="s">
        <v>833</v>
      </c>
      <c r="K231" s="59" t="s">
        <v>1083</v>
      </c>
      <c r="L231" s="59">
        <v>6</v>
      </c>
      <c r="M231" s="59">
        <v>5</v>
      </c>
    </row>
    <row r="232" spans="1:13">
      <c r="A232" s="59" t="s">
        <v>642</v>
      </c>
      <c r="B232" s="66">
        <v>42331.425243055557</v>
      </c>
      <c r="C232" s="59" t="s">
        <v>1300</v>
      </c>
      <c r="E232" s="59" t="s">
        <v>1951</v>
      </c>
      <c r="F232" s="59" t="s">
        <v>1952</v>
      </c>
      <c r="G232" s="59" t="s">
        <v>1953</v>
      </c>
      <c r="J232" s="59" t="s">
        <v>834</v>
      </c>
      <c r="K232" s="59" t="s">
        <v>1084</v>
      </c>
      <c r="L232" s="59">
        <v>6</v>
      </c>
      <c r="M232" s="59">
        <v>5</v>
      </c>
    </row>
    <row r="233" spans="1:13">
      <c r="A233" s="59" t="s">
        <v>643</v>
      </c>
      <c r="B233" s="66">
        <v>42331.425254629627</v>
      </c>
      <c r="C233" s="59" t="s">
        <v>1300</v>
      </c>
      <c r="E233" s="59" t="s">
        <v>1951</v>
      </c>
      <c r="F233" s="59" t="s">
        <v>1952</v>
      </c>
      <c r="G233" s="59" t="s">
        <v>1953</v>
      </c>
      <c r="J233" s="59" t="s">
        <v>835</v>
      </c>
      <c r="K233" s="59" t="s">
        <v>1085</v>
      </c>
      <c r="L233" s="59">
        <v>6</v>
      </c>
      <c r="M233" s="59">
        <v>5</v>
      </c>
    </row>
    <row r="234" spans="1:13">
      <c r="A234" s="59" t="s">
        <v>644</v>
      </c>
      <c r="B234" s="66">
        <v>42331.425428240742</v>
      </c>
      <c r="C234" s="59" t="s">
        <v>1300</v>
      </c>
      <c r="E234" s="59" t="s">
        <v>1951</v>
      </c>
      <c r="F234" s="59" t="s">
        <v>1952</v>
      </c>
      <c r="G234" s="59" t="s">
        <v>1953</v>
      </c>
      <c r="J234" s="59" t="s">
        <v>836</v>
      </c>
      <c r="K234" s="59" t="s">
        <v>1086</v>
      </c>
      <c r="L234" s="59">
        <v>6</v>
      </c>
      <c r="M234" s="59">
        <v>5</v>
      </c>
    </row>
    <row r="235" spans="1:13">
      <c r="A235" s="59" t="s">
        <v>645</v>
      </c>
      <c r="B235" s="66">
        <v>42331.425266203703</v>
      </c>
      <c r="C235" s="59" t="s">
        <v>1300</v>
      </c>
      <c r="E235" s="59" t="s">
        <v>1951</v>
      </c>
      <c r="F235" s="59" t="s">
        <v>1952</v>
      </c>
      <c r="G235" s="59" t="s">
        <v>1953</v>
      </c>
      <c r="J235" s="59" t="s">
        <v>837</v>
      </c>
      <c r="K235" s="59" t="s">
        <v>1087</v>
      </c>
      <c r="L235" s="59">
        <v>5</v>
      </c>
      <c r="M235" s="59">
        <v>2</v>
      </c>
    </row>
    <row r="236" spans="1:13">
      <c r="A236" s="59" t="s">
        <v>646</v>
      </c>
      <c r="B236" s="66">
        <v>42331.42527777778</v>
      </c>
      <c r="C236" s="59" t="s">
        <v>1300</v>
      </c>
      <c r="E236" s="59" t="s">
        <v>1951</v>
      </c>
      <c r="F236" s="59" t="s">
        <v>1952</v>
      </c>
      <c r="G236" s="59" t="s">
        <v>1953</v>
      </c>
      <c r="J236" s="59" t="s">
        <v>838</v>
      </c>
      <c r="K236" s="59" t="s">
        <v>1088</v>
      </c>
      <c r="L236" s="59">
        <v>5</v>
      </c>
      <c r="M236" s="59">
        <v>2</v>
      </c>
    </row>
    <row r="237" spans="1:13">
      <c r="A237" s="59" t="s">
        <v>647</v>
      </c>
      <c r="B237" s="66">
        <v>42331.425300925926</v>
      </c>
      <c r="C237" s="59" t="s">
        <v>1300</v>
      </c>
      <c r="E237" s="59" t="s">
        <v>1951</v>
      </c>
      <c r="F237" s="59" t="s">
        <v>1952</v>
      </c>
      <c r="G237" s="59" t="s">
        <v>1953</v>
      </c>
      <c r="J237" s="59" t="s">
        <v>840</v>
      </c>
      <c r="K237" s="59" t="s">
        <v>1089</v>
      </c>
      <c r="L237" s="59">
        <v>5</v>
      </c>
      <c r="M237" s="59">
        <v>2</v>
      </c>
    </row>
    <row r="238" spans="1:13">
      <c r="A238" s="59" t="s">
        <v>648</v>
      </c>
      <c r="B238" s="66">
        <v>42331.425312500003</v>
      </c>
      <c r="C238" s="59" t="s">
        <v>1300</v>
      </c>
      <c r="E238" s="59" t="s">
        <v>1951</v>
      </c>
      <c r="F238" s="59" t="s">
        <v>1952</v>
      </c>
      <c r="G238" s="59" t="s">
        <v>1953</v>
      </c>
      <c r="J238" s="59" t="s">
        <v>841</v>
      </c>
      <c r="K238" s="59" t="s">
        <v>1090</v>
      </c>
      <c r="L238" s="59">
        <v>6</v>
      </c>
      <c r="M238" s="59">
        <v>5</v>
      </c>
    </row>
    <row r="239" spans="1:13">
      <c r="A239" s="59" t="s">
        <v>649</v>
      </c>
      <c r="B239" s="66">
        <v>42331.425324074073</v>
      </c>
      <c r="C239" s="59" t="s">
        <v>1300</v>
      </c>
      <c r="E239" s="59" t="s">
        <v>1951</v>
      </c>
      <c r="F239" s="59" t="s">
        <v>1952</v>
      </c>
      <c r="G239" s="59" t="s">
        <v>1953</v>
      </c>
      <c r="J239" s="59" t="s">
        <v>842</v>
      </c>
      <c r="K239" s="59" t="s">
        <v>1092</v>
      </c>
      <c r="L239" s="59">
        <v>6</v>
      </c>
      <c r="M239" s="59">
        <v>5</v>
      </c>
    </row>
    <row r="240" spans="1:13">
      <c r="A240" s="59" t="s">
        <v>650</v>
      </c>
      <c r="B240" s="66">
        <v>42331.425335648149</v>
      </c>
      <c r="C240" s="59" t="s">
        <v>1300</v>
      </c>
      <c r="E240" s="59" t="s">
        <v>1951</v>
      </c>
      <c r="F240" s="59" t="s">
        <v>1952</v>
      </c>
      <c r="G240" s="59" t="s">
        <v>1953</v>
      </c>
      <c r="J240" s="59" t="s">
        <v>843</v>
      </c>
      <c r="K240" s="59" t="s">
        <v>1093</v>
      </c>
      <c r="L240" s="59">
        <v>6</v>
      </c>
      <c r="M240" s="59">
        <v>5</v>
      </c>
    </row>
    <row r="241" spans="1:13">
      <c r="A241" s="59" t="s">
        <v>651</v>
      </c>
      <c r="B241" s="66">
        <v>42331.425358796296</v>
      </c>
      <c r="C241" s="59" t="s">
        <v>1300</v>
      </c>
      <c r="E241" s="59" t="s">
        <v>1951</v>
      </c>
      <c r="F241" s="59" t="s">
        <v>1952</v>
      </c>
      <c r="G241" s="59" t="s">
        <v>1953</v>
      </c>
      <c r="J241" s="59" t="s">
        <v>844</v>
      </c>
      <c r="K241" s="59" t="s">
        <v>1094</v>
      </c>
      <c r="L241" s="59">
        <v>6</v>
      </c>
      <c r="M241" s="59">
        <v>5</v>
      </c>
    </row>
    <row r="242" spans="1:13">
      <c r="A242" s="59" t="s">
        <v>652</v>
      </c>
      <c r="B242" s="66">
        <v>42331.425439814811</v>
      </c>
      <c r="C242" s="59" t="s">
        <v>1300</v>
      </c>
      <c r="E242" s="59" t="s">
        <v>1951</v>
      </c>
      <c r="F242" s="59" t="s">
        <v>1952</v>
      </c>
      <c r="G242" s="59" t="s">
        <v>1953</v>
      </c>
      <c r="J242" s="59" t="s">
        <v>846</v>
      </c>
      <c r="K242" s="59" t="s">
        <v>1095</v>
      </c>
      <c r="L242" s="59">
        <v>6</v>
      </c>
      <c r="M242" s="59">
        <v>5</v>
      </c>
    </row>
    <row r="243" spans="1:13">
      <c r="A243" s="59" t="s">
        <v>653</v>
      </c>
      <c r="B243" s="66">
        <v>42331.425370370373</v>
      </c>
      <c r="C243" s="59" t="s">
        <v>1300</v>
      </c>
      <c r="E243" s="59" t="s">
        <v>1951</v>
      </c>
      <c r="F243" s="59" t="s">
        <v>1952</v>
      </c>
      <c r="G243" s="59" t="s">
        <v>1953</v>
      </c>
      <c r="J243" s="59" t="s">
        <v>847</v>
      </c>
      <c r="K243" s="59" t="s">
        <v>1096</v>
      </c>
      <c r="L243" s="59">
        <v>6</v>
      </c>
      <c r="M243" s="59">
        <v>5</v>
      </c>
    </row>
    <row r="244" spans="1:13">
      <c r="A244" s="59" t="s">
        <v>654</v>
      </c>
      <c r="B244" s="66">
        <v>42331.425381944442</v>
      </c>
      <c r="C244" s="59" t="s">
        <v>1300</v>
      </c>
      <c r="E244" s="59" t="s">
        <v>1951</v>
      </c>
      <c r="F244" s="59" t="s">
        <v>1952</v>
      </c>
      <c r="G244" s="59" t="s">
        <v>1953</v>
      </c>
      <c r="J244" s="59" t="s">
        <v>848</v>
      </c>
      <c r="K244" s="59" t="s">
        <v>1097</v>
      </c>
      <c r="L244" s="59">
        <v>6</v>
      </c>
      <c r="M244" s="59">
        <v>5</v>
      </c>
    </row>
    <row r="245" spans="1:13">
      <c r="A245" s="59" t="s">
        <v>1649</v>
      </c>
      <c r="B245" s="66">
        <v>42331.425497685188</v>
      </c>
      <c r="C245" s="59" t="s">
        <v>1300</v>
      </c>
      <c r="E245" s="59" t="s">
        <v>1951</v>
      </c>
      <c r="F245" s="59" t="s">
        <v>1952</v>
      </c>
      <c r="G245" s="59" t="s">
        <v>1953</v>
      </c>
      <c r="J245" s="59" t="s">
        <v>849</v>
      </c>
      <c r="K245" s="59" t="s">
        <v>1098</v>
      </c>
      <c r="L245" s="59">
        <v>6</v>
      </c>
      <c r="M245" s="59">
        <v>5</v>
      </c>
    </row>
    <row r="246" spans="1:13">
      <c r="A246" s="59" t="s">
        <v>1650</v>
      </c>
      <c r="B246" s="66">
        <v>42331.425509259258</v>
      </c>
      <c r="C246" s="59" t="s">
        <v>1300</v>
      </c>
      <c r="E246" s="59" t="s">
        <v>1951</v>
      </c>
      <c r="F246" s="59" t="s">
        <v>1952</v>
      </c>
      <c r="G246" s="59" t="s">
        <v>1953</v>
      </c>
      <c r="J246" s="59" t="s">
        <v>850</v>
      </c>
      <c r="K246" s="59" t="s">
        <v>1099</v>
      </c>
      <c r="L246" s="59">
        <v>6</v>
      </c>
      <c r="M246" s="59">
        <v>5</v>
      </c>
    </row>
    <row r="247" spans="1:13">
      <c r="A247" s="59" t="s">
        <v>1651</v>
      </c>
      <c r="B247" s="66">
        <v>42331.425520833334</v>
      </c>
      <c r="C247" s="59" t="s">
        <v>1300</v>
      </c>
      <c r="E247" s="59" t="s">
        <v>1951</v>
      </c>
      <c r="F247" s="59" t="s">
        <v>1952</v>
      </c>
      <c r="G247" s="59" t="s">
        <v>1953</v>
      </c>
      <c r="J247" s="59" t="s">
        <v>852</v>
      </c>
      <c r="K247" s="59" t="s">
        <v>1100</v>
      </c>
      <c r="L247" s="59">
        <v>6</v>
      </c>
      <c r="M247" s="59">
        <v>5</v>
      </c>
    </row>
    <row r="248" spans="1:13">
      <c r="A248" s="59" t="s">
        <v>655</v>
      </c>
      <c r="B248" s="66">
        <v>42331.424872685187</v>
      </c>
      <c r="C248" s="59" t="s">
        <v>1300</v>
      </c>
      <c r="E248" s="59" t="s">
        <v>1951</v>
      </c>
      <c r="F248" s="59" t="s">
        <v>1952</v>
      </c>
      <c r="G248" s="59" t="s">
        <v>1953</v>
      </c>
      <c r="J248" s="59" t="s">
        <v>853</v>
      </c>
      <c r="K248" s="59" t="s">
        <v>1101</v>
      </c>
      <c r="L248" s="59">
        <v>6</v>
      </c>
      <c r="M248" s="59">
        <v>5</v>
      </c>
    </row>
    <row r="249" spans="1:13">
      <c r="A249" s="59" t="s">
        <v>656</v>
      </c>
      <c r="B249" s="66">
        <v>42331.424953703703</v>
      </c>
      <c r="C249" s="59" t="s">
        <v>1300</v>
      </c>
      <c r="E249" s="59" t="s">
        <v>1951</v>
      </c>
      <c r="F249" s="59" t="s">
        <v>1952</v>
      </c>
      <c r="G249" s="59" t="s">
        <v>1953</v>
      </c>
      <c r="J249" s="59" t="s">
        <v>854</v>
      </c>
      <c r="K249" s="59" t="s">
        <v>1102</v>
      </c>
      <c r="L249" s="59">
        <v>6</v>
      </c>
      <c r="M249" s="59">
        <v>5</v>
      </c>
    </row>
    <row r="250" spans="1:13">
      <c r="A250" s="59" t="s">
        <v>657</v>
      </c>
      <c r="B250" s="66">
        <v>42331.425567129627</v>
      </c>
      <c r="C250" s="59" t="s">
        <v>1300</v>
      </c>
      <c r="E250" s="59" t="s">
        <v>1951</v>
      </c>
      <c r="F250" s="59" t="s">
        <v>1952</v>
      </c>
      <c r="G250" s="59" t="s">
        <v>1953</v>
      </c>
      <c r="J250" s="59" t="s">
        <v>855</v>
      </c>
      <c r="K250" s="59" t="s">
        <v>1103</v>
      </c>
      <c r="L250" s="59">
        <v>5</v>
      </c>
      <c r="M250" s="59">
        <v>2</v>
      </c>
    </row>
    <row r="251" spans="1:13">
      <c r="A251" s="59" t="s">
        <v>658</v>
      </c>
      <c r="B251" s="66">
        <v>42331.424930555557</v>
      </c>
      <c r="C251" s="59" t="s">
        <v>1300</v>
      </c>
      <c r="E251" s="59" t="s">
        <v>1951</v>
      </c>
      <c r="F251" s="59" t="s">
        <v>1952</v>
      </c>
      <c r="G251" s="59" t="s">
        <v>1953</v>
      </c>
      <c r="J251" s="59" t="s">
        <v>856</v>
      </c>
      <c r="K251" s="59" t="s">
        <v>1104</v>
      </c>
      <c r="L251" s="59">
        <v>5</v>
      </c>
      <c r="M251" s="59">
        <v>2</v>
      </c>
    </row>
    <row r="252" spans="1:13">
      <c r="A252" s="59" t="s">
        <v>659</v>
      </c>
      <c r="B252" s="66">
        <v>42331.424907407411</v>
      </c>
      <c r="C252" s="59" t="s">
        <v>1300</v>
      </c>
      <c r="E252" s="59" t="s">
        <v>1951</v>
      </c>
      <c r="F252" s="59" t="s">
        <v>1952</v>
      </c>
      <c r="G252" s="59" t="s">
        <v>1953</v>
      </c>
      <c r="J252" s="59" t="s">
        <v>857</v>
      </c>
      <c r="K252" s="59" t="s">
        <v>1105</v>
      </c>
      <c r="L252" s="59">
        <v>5</v>
      </c>
      <c r="M252" s="59">
        <v>2</v>
      </c>
    </row>
    <row r="253" spans="1:13">
      <c r="A253" s="59" t="s">
        <v>660</v>
      </c>
      <c r="B253" s="66">
        <v>42331.425462962965</v>
      </c>
      <c r="C253" s="59" t="s">
        <v>1300</v>
      </c>
      <c r="E253" s="59" t="s">
        <v>1951</v>
      </c>
      <c r="F253" s="59" t="s">
        <v>1952</v>
      </c>
      <c r="G253" s="59" t="s">
        <v>1953</v>
      </c>
      <c r="J253" s="59" t="s">
        <v>858</v>
      </c>
      <c r="K253" s="59" t="s">
        <v>1106</v>
      </c>
      <c r="L253" s="59">
        <v>5</v>
      </c>
      <c r="M253" s="59">
        <v>2</v>
      </c>
    </row>
    <row r="254" spans="1:13">
      <c r="A254" s="59" t="s">
        <v>1653</v>
      </c>
      <c r="B254" s="66">
        <v>42331.425011574072</v>
      </c>
      <c r="C254" s="59" t="s">
        <v>1300</v>
      </c>
      <c r="E254" s="59" t="s">
        <v>1951</v>
      </c>
      <c r="F254" s="59" t="s">
        <v>1952</v>
      </c>
      <c r="G254" s="59" t="s">
        <v>1953</v>
      </c>
      <c r="J254" s="59" t="s">
        <v>859</v>
      </c>
      <c r="K254" s="59" t="s">
        <v>1107</v>
      </c>
      <c r="L254" s="59">
        <v>5</v>
      </c>
      <c r="M254" s="59">
        <v>2</v>
      </c>
    </row>
    <row r="255" spans="1:13">
      <c r="A255" s="59" t="s">
        <v>661</v>
      </c>
      <c r="B255" s="66">
        <v>42331.425023148149</v>
      </c>
      <c r="C255" s="59" t="s">
        <v>1300</v>
      </c>
      <c r="E255" s="59" t="s">
        <v>1951</v>
      </c>
      <c r="F255" s="59" t="s">
        <v>1952</v>
      </c>
      <c r="G255" s="59" t="s">
        <v>1953</v>
      </c>
      <c r="J255" s="59" t="s">
        <v>860</v>
      </c>
      <c r="K255" s="59" t="s">
        <v>1108</v>
      </c>
      <c r="L255" s="59">
        <v>6</v>
      </c>
      <c r="M255" s="59">
        <v>1</v>
      </c>
    </row>
    <row r="256" spans="1:13">
      <c r="A256" s="59" t="s">
        <v>662</v>
      </c>
      <c r="B256" s="66">
        <v>42331.424837962964</v>
      </c>
      <c r="C256" s="59" t="s">
        <v>1300</v>
      </c>
      <c r="E256" s="59" t="s">
        <v>1951</v>
      </c>
      <c r="F256" s="59" t="s">
        <v>1952</v>
      </c>
      <c r="G256" s="59" t="s">
        <v>1953</v>
      </c>
      <c r="J256" s="59" t="s">
        <v>861</v>
      </c>
      <c r="K256" s="59" t="s">
        <v>1109</v>
      </c>
      <c r="L256" s="59">
        <v>6</v>
      </c>
      <c r="M256" s="59">
        <v>5</v>
      </c>
    </row>
    <row r="257" spans="1:13">
      <c r="A257" s="59" t="s">
        <v>1654</v>
      </c>
      <c r="B257" s="66">
        <v>42331.425023148149</v>
      </c>
      <c r="C257" s="59" t="s">
        <v>1300</v>
      </c>
      <c r="E257" s="59" t="s">
        <v>1951</v>
      </c>
      <c r="F257" s="59" t="s">
        <v>1952</v>
      </c>
      <c r="G257" s="59" t="s">
        <v>1953</v>
      </c>
      <c r="J257" s="59" t="s">
        <v>862</v>
      </c>
      <c r="K257" s="59" t="s">
        <v>1110</v>
      </c>
      <c r="L257" s="59">
        <v>6</v>
      </c>
      <c r="M257" s="59">
        <v>5</v>
      </c>
    </row>
    <row r="258" spans="1:13">
      <c r="A258" s="59" t="s">
        <v>663</v>
      </c>
      <c r="B258" s="66">
        <v>42331.433668981481</v>
      </c>
      <c r="C258" s="59" t="s">
        <v>1300</v>
      </c>
      <c r="E258" s="59" t="s">
        <v>1951</v>
      </c>
      <c r="F258" s="59" t="s">
        <v>1952</v>
      </c>
      <c r="G258" s="59" t="s">
        <v>1953</v>
      </c>
      <c r="J258" s="59" t="s">
        <v>863</v>
      </c>
      <c r="K258" s="59" t="s">
        <v>1111</v>
      </c>
      <c r="L258" s="59">
        <v>6</v>
      </c>
      <c r="M258" s="59">
        <v>5</v>
      </c>
    </row>
    <row r="259" spans="1:13">
      <c r="A259" s="59" t="s">
        <v>1655</v>
      </c>
      <c r="B259" s="66">
        <v>42331.468981481485</v>
      </c>
      <c r="C259" s="59" t="s">
        <v>1292</v>
      </c>
      <c r="E259" s="59" t="s">
        <v>1951</v>
      </c>
      <c r="F259" s="59" t="s">
        <v>1952</v>
      </c>
      <c r="G259" s="59" t="s">
        <v>1953</v>
      </c>
      <c r="J259" s="59" t="s">
        <v>864</v>
      </c>
      <c r="K259" s="59" t="s">
        <v>1112</v>
      </c>
      <c r="L259" s="59">
        <v>6</v>
      </c>
      <c r="M259" s="59">
        <v>5</v>
      </c>
    </row>
    <row r="260" spans="1:13">
      <c r="A260" s="59" t="s">
        <v>664</v>
      </c>
      <c r="B260" s="66">
        <v>42331.470613425925</v>
      </c>
      <c r="C260" s="59" t="s">
        <v>1300</v>
      </c>
      <c r="E260" s="59" t="s">
        <v>1951</v>
      </c>
      <c r="F260" s="59" t="s">
        <v>1952</v>
      </c>
      <c r="G260" s="59" t="s">
        <v>1953</v>
      </c>
      <c r="J260" s="59" t="s">
        <v>865</v>
      </c>
      <c r="K260" s="59" t="s">
        <v>1113</v>
      </c>
      <c r="L260" s="59">
        <v>6</v>
      </c>
      <c r="M260" s="59">
        <v>5</v>
      </c>
    </row>
    <row r="261" spans="1:13">
      <c r="A261" s="59" t="s">
        <v>665</v>
      </c>
      <c r="B261" s="66">
        <v>42331.470671296294</v>
      </c>
      <c r="C261" s="59" t="s">
        <v>1300</v>
      </c>
      <c r="E261" s="59" t="s">
        <v>1951</v>
      </c>
      <c r="F261" s="59" t="s">
        <v>1952</v>
      </c>
      <c r="G261" s="59" t="s">
        <v>1953</v>
      </c>
      <c r="J261" s="59" t="s">
        <v>866</v>
      </c>
      <c r="K261" s="59" t="s">
        <v>1114</v>
      </c>
      <c r="L261" s="59">
        <v>6</v>
      </c>
      <c r="M261" s="59">
        <v>5</v>
      </c>
    </row>
    <row r="262" spans="1:13">
      <c r="A262" s="59" t="s">
        <v>666</v>
      </c>
      <c r="B262" s="66">
        <v>42331.47210648148</v>
      </c>
      <c r="C262" s="59" t="s">
        <v>1300</v>
      </c>
      <c r="E262" s="59" t="s">
        <v>1951</v>
      </c>
      <c r="F262" s="59" t="s">
        <v>1952</v>
      </c>
      <c r="G262" s="59" t="s">
        <v>1953</v>
      </c>
      <c r="J262" s="59" t="s">
        <v>867</v>
      </c>
      <c r="K262" s="59" t="s">
        <v>1116</v>
      </c>
      <c r="L262" s="59">
        <v>6</v>
      </c>
      <c r="M262" s="59">
        <v>5</v>
      </c>
    </row>
    <row r="263" spans="1:13">
      <c r="A263" s="59" t="s">
        <v>667</v>
      </c>
      <c r="B263" s="66">
        <v>42331.573148148149</v>
      </c>
      <c r="C263" s="59" t="s">
        <v>1300</v>
      </c>
      <c r="E263" s="59" t="s">
        <v>1951</v>
      </c>
      <c r="F263" s="59" t="s">
        <v>1952</v>
      </c>
      <c r="G263" s="59" t="s">
        <v>1953</v>
      </c>
      <c r="J263" s="59" t="s">
        <v>868</v>
      </c>
      <c r="K263" s="59" t="s">
        <v>1115</v>
      </c>
      <c r="L263" s="59">
        <v>5</v>
      </c>
      <c r="M263" s="59">
        <v>2</v>
      </c>
    </row>
    <row r="264" spans="1:13">
      <c r="A264" s="59" t="s">
        <v>668</v>
      </c>
      <c r="B264" s="66">
        <v>42331.600995370369</v>
      </c>
      <c r="C264" s="59" t="s">
        <v>1300</v>
      </c>
      <c r="E264" s="59" t="s">
        <v>1951</v>
      </c>
      <c r="F264" s="59" t="s">
        <v>1952</v>
      </c>
      <c r="G264" s="59" t="s">
        <v>1953</v>
      </c>
      <c r="J264" s="59" t="s">
        <v>869</v>
      </c>
      <c r="K264" s="59" t="s">
        <v>1117</v>
      </c>
      <c r="L264" s="59">
        <v>5</v>
      </c>
      <c r="M264" s="59">
        <v>2</v>
      </c>
    </row>
    <row r="265" spans="1:13">
      <c r="A265" s="59" t="s">
        <v>1659</v>
      </c>
      <c r="B265" s="66">
        <v>42331.601759259262</v>
      </c>
      <c r="C265" s="59" t="s">
        <v>1300</v>
      </c>
      <c r="E265" s="59" t="s">
        <v>1941</v>
      </c>
      <c r="F265" s="59" t="s">
        <v>1942</v>
      </c>
      <c r="G265" s="59" t="s">
        <v>1943</v>
      </c>
      <c r="J265" s="59" t="s">
        <v>870</v>
      </c>
      <c r="K265" s="59" t="s">
        <v>1118</v>
      </c>
      <c r="L265" s="59">
        <v>5</v>
      </c>
      <c r="M265" s="59">
        <v>2</v>
      </c>
    </row>
    <row r="266" spans="1:13">
      <c r="A266" s="59" t="s">
        <v>670</v>
      </c>
      <c r="B266" s="66">
        <v>42331.663171296299</v>
      </c>
      <c r="C266" s="59" t="s">
        <v>1300</v>
      </c>
      <c r="E266" s="59" t="s">
        <v>1951</v>
      </c>
      <c r="F266" s="59" t="s">
        <v>1952</v>
      </c>
      <c r="G266" s="59" t="s">
        <v>1953</v>
      </c>
      <c r="J266" s="59" t="s">
        <v>871</v>
      </c>
      <c r="K266" s="59" t="s">
        <v>1119</v>
      </c>
      <c r="L266" s="59">
        <v>5</v>
      </c>
      <c r="M266" s="59">
        <v>2</v>
      </c>
    </row>
    <row r="267" spans="1:13">
      <c r="A267" s="59" t="s">
        <v>671</v>
      </c>
      <c r="B267" s="66">
        <v>42331.668078703704</v>
      </c>
      <c r="C267" s="59" t="s">
        <v>1300</v>
      </c>
      <c r="E267" s="59" t="s">
        <v>1951</v>
      </c>
      <c r="F267" s="59" t="s">
        <v>1952</v>
      </c>
      <c r="G267" s="59" t="s">
        <v>1953</v>
      </c>
      <c r="J267" s="59" t="s">
        <v>873</v>
      </c>
      <c r="K267" s="59" t="s">
        <v>1121</v>
      </c>
      <c r="L267" s="59">
        <v>6</v>
      </c>
      <c r="M267" s="59">
        <v>5</v>
      </c>
    </row>
    <row r="268" spans="1:13">
      <c r="A268" s="59" t="s">
        <v>672</v>
      </c>
      <c r="B268" s="66">
        <v>42331.676678240743</v>
      </c>
      <c r="C268" s="59" t="s">
        <v>1300</v>
      </c>
      <c r="E268" s="59" t="s">
        <v>1951</v>
      </c>
      <c r="F268" s="59" t="s">
        <v>1952</v>
      </c>
      <c r="G268" s="59" t="s">
        <v>1953</v>
      </c>
      <c r="J268" s="59" t="s">
        <v>874</v>
      </c>
      <c r="K268" s="59" t="s">
        <v>1122</v>
      </c>
      <c r="L268" s="59">
        <v>6</v>
      </c>
      <c r="M268" s="59">
        <v>1</v>
      </c>
    </row>
    <row r="269" spans="1:13">
      <c r="A269" s="59" t="s">
        <v>673</v>
      </c>
      <c r="B269" s="66">
        <v>42331.69190972222</v>
      </c>
      <c r="C269" s="59" t="s">
        <v>1300</v>
      </c>
      <c r="E269" s="59" t="s">
        <v>1951</v>
      </c>
      <c r="F269" s="59" t="s">
        <v>1952</v>
      </c>
      <c r="G269" s="59" t="s">
        <v>1953</v>
      </c>
      <c r="J269" s="59" t="s">
        <v>875</v>
      </c>
      <c r="K269" s="59" t="s">
        <v>1123</v>
      </c>
      <c r="L269" s="59">
        <v>6</v>
      </c>
      <c r="M269" s="59">
        <v>1</v>
      </c>
    </row>
    <row r="270" spans="1:13">
      <c r="A270" s="59" t="s">
        <v>674</v>
      </c>
      <c r="B270" s="66">
        <v>42331.6953125</v>
      </c>
      <c r="C270" s="59" t="s">
        <v>1300</v>
      </c>
      <c r="E270" s="59" t="s">
        <v>1951</v>
      </c>
      <c r="F270" s="59" t="s">
        <v>1952</v>
      </c>
      <c r="G270" s="59" t="s">
        <v>1953</v>
      </c>
      <c r="J270" s="59" t="s">
        <v>876</v>
      </c>
      <c r="K270" s="59" t="s">
        <v>1124</v>
      </c>
      <c r="L270" s="59">
        <v>6</v>
      </c>
      <c r="M270" s="59">
        <v>1</v>
      </c>
    </row>
    <row r="271" spans="1:13">
      <c r="A271" s="59" t="s">
        <v>1660</v>
      </c>
      <c r="B271" s="66">
        <v>42331.697754629633</v>
      </c>
      <c r="C271" s="59" t="s">
        <v>1292</v>
      </c>
      <c r="E271" s="59" t="s">
        <v>1951</v>
      </c>
      <c r="F271" s="59" t="s">
        <v>1952</v>
      </c>
      <c r="G271" s="59" t="s">
        <v>1953</v>
      </c>
      <c r="J271" s="59" t="s">
        <v>877</v>
      </c>
      <c r="K271" s="59" t="s">
        <v>1125</v>
      </c>
      <c r="L271" s="59">
        <v>6</v>
      </c>
      <c r="M271" s="59">
        <v>1</v>
      </c>
    </row>
    <row r="272" spans="1:13">
      <c r="A272" s="59" t="s">
        <v>675</v>
      </c>
      <c r="B272" s="66">
        <v>42331.738680555558</v>
      </c>
      <c r="C272" s="59" t="s">
        <v>1300</v>
      </c>
      <c r="E272" s="59" t="s">
        <v>1951</v>
      </c>
      <c r="F272" s="59" t="s">
        <v>1952</v>
      </c>
      <c r="G272" s="59" t="s">
        <v>1953</v>
      </c>
      <c r="J272" s="59" t="s">
        <v>878</v>
      </c>
      <c r="K272" s="59" t="s">
        <v>1126</v>
      </c>
      <c r="L272" s="59">
        <v>6</v>
      </c>
      <c r="M272" s="59">
        <v>5</v>
      </c>
    </row>
    <row r="273" spans="1:13">
      <c r="A273" s="59" t="s">
        <v>676</v>
      </c>
      <c r="B273" s="66">
        <v>42331.742071759261</v>
      </c>
      <c r="C273" s="59" t="s">
        <v>1300</v>
      </c>
      <c r="E273" s="59" t="s">
        <v>1951</v>
      </c>
      <c r="F273" s="59" t="s">
        <v>1952</v>
      </c>
      <c r="G273" s="59" t="s">
        <v>1953</v>
      </c>
      <c r="J273" s="59" t="s">
        <v>1128</v>
      </c>
      <c r="K273" s="59" t="s">
        <v>1129</v>
      </c>
      <c r="L273" s="59">
        <v>6</v>
      </c>
      <c r="M273" s="59">
        <v>5</v>
      </c>
    </row>
    <row r="274" spans="1:13">
      <c r="A274" s="59" t="s">
        <v>677</v>
      </c>
      <c r="B274" s="66">
        <v>42331.765543981484</v>
      </c>
      <c r="C274" s="59" t="s">
        <v>1300</v>
      </c>
      <c r="E274" s="59" t="s">
        <v>1951</v>
      </c>
      <c r="F274" s="59" t="s">
        <v>1952</v>
      </c>
      <c r="G274" s="59" t="s">
        <v>1953</v>
      </c>
      <c r="J274" s="59" t="s">
        <v>1134</v>
      </c>
      <c r="K274" s="59" t="s">
        <v>1135</v>
      </c>
      <c r="L274" s="59">
        <v>6</v>
      </c>
      <c r="M274" s="59">
        <v>5</v>
      </c>
    </row>
    <row r="275" spans="1:13">
      <c r="A275" s="59" t="s">
        <v>1745</v>
      </c>
      <c r="B275" s="66">
        <v>42332.442326388889</v>
      </c>
      <c r="C275" s="59" t="s">
        <v>1292</v>
      </c>
      <c r="E275" s="59" t="s">
        <v>1951</v>
      </c>
      <c r="F275" s="59" t="s">
        <v>1952</v>
      </c>
      <c r="G275" s="59" t="s">
        <v>1953</v>
      </c>
      <c r="J275" s="59" t="s">
        <v>1136</v>
      </c>
      <c r="K275" s="59" t="s">
        <v>1137</v>
      </c>
      <c r="L275" s="59">
        <v>6</v>
      </c>
      <c r="M275" s="59">
        <v>5</v>
      </c>
    </row>
    <row r="276" spans="1:13">
      <c r="A276" s="59" t="s">
        <v>811</v>
      </c>
      <c r="B276" s="66">
        <v>42332.44259259259</v>
      </c>
      <c r="C276" s="59" t="s">
        <v>1300</v>
      </c>
      <c r="E276" s="59" t="s">
        <v>1951</v>
      </c>
      <c r="F276" s="59" t="s">
        <v>1952</v>
      </c>
      <c r="G276" s="59" t="s">
        <v>1953</v>
      </c>
      <c r="J276" s="59" t="s">
        <v>1142</v>
      </c>
      <c r="K276" s="59" t="s">
        <v>1143</v>
      </c>
      <c r="L276" s="59">
        <v>6</v>
      </c>
      <c r="M276" s="59">
        <v>5</v>
      </c>
    </row>
    <row r="277" spans="1:13">
      <c r="A277" s="59" t="s">
        <v>1746</v>
      </c>
      <c r="B277" s="66">
        <v>42332.460474537038</v>
      </c>
      <c r="C277" s="59" t="s">
        <v>1292</v>
      </c>
      <c r="E277" s="59" t="s">
        <v>2062</v>
      </c>
      <c r="F277" s="59" t="s">
        <v>2063</v>
      </c>
      <c r="G277" s="59" t="s">
        <v>2039</v>
      </c>
      <c r="J277" s="59" t="s">
        <v>1144</v>
      </c>
      <c r="K277" s="59" t="s">
        <v>1145</v>
      </c>
      <c r="L277" s="59">
        <v>6</v>
      </c>
      <c r="M277" s="59">
        <v>5</v>
      </c>
    </row>
    <row r="278" spans="1:13">
      <c r="A278" s="59" t="s">
        <v>812</v>
      </c>
      <c r="B278" s="66">
        <v>42332.481087962966</v>
      </c>
      <c r="C278" s="59" t="s">
        <v>1300</v>
      </c>
      <c r="E278" s="59" t="s">
        <v>1951</v>
      </c>
      <c r="F278" s="59" t="s">
        <v>1952</v>
      </c>
      <c r="G278" s="59" t="s">
        <v>1953</v>
      </c>
      <c r="J278" s="59" t="s">
        <v>1146</v>
      </c>
      <c r="K278" s="59" t="s">
        <v>1147</v>
      </c>
      <c r="L278" s="59">
        <v>6</v>
      </c>
      <c r="M278" s="59">
        <v>5</v>
      </c>
    </row>
    <row r="279" spans="1:13">
      <c r="A279" s="59" t="s">
        <v>813</v>
      </c>
      <c r="B279" s="66">
        <v>42332.494375000002</v>
      </c>
      <c r="C279" s="59" t="s">
        <v>1300</v>
      </c>
      <c r="E279" s="59" t="s">
        <v>2008</v>
      </c>
      <c r="F279" s="59" t="s">
        <v>2009</v>
      </c>
      <c r="G279" s="59" t="s">
        <v>1953</v>
      </c>
      <c r="J279" s="59" t="s">
        <v>1148</v>
      </c>
      <c r="K279" s="59" t="s">
        <v>1149</v>
      </c>
      <c r="L279" s="59">
        <v>6</v>
      </c>
      <c r="M279" s="59">
        <v>5</v>
      </c>
    </row>
    <row r="280" spans="1:13">
      <c r="A280" s="59" t="s">
        <v>814</v>
      </c>
      <c r="B280" s="66">
        <v>42332.58289351852</v>
      </c>
      <c r="C280" s="59" t="s">
        <v>1300</v>
      </c>
      <c r="E280" s="59" t="s">
        <v>1951</v>
      </c>
      <c r="F280" s="59" t="s">
        <v>1952</v>
      </c>
      <c r="G280" s="59" t="s">
        <v>1953</v>
      </c>
      <c r="J280" s="59" t="s">
        <v>1150</v>
      </c>
      <c r="K280" s="59" t="s">
        <v>1151</v>
      </c>
      <c r="L280" s="59">
        <v>6</v>
      </c>
      <c r="M280" s="59">
        <v>5</v>
      </c>
    </row>
    <row r="281" spans="1:13">
      <c r="A281" s="59" t="s">
        <v>815</v>
      </c>
      <c r="B281" s="66">
        <v>42332.589074074072</v>
      </c>
      <c r="C281" s="59" t="s">
        <v>1300</v>
      </c>
      <c r="E281" s="59" t="s">
        <v>1951</v>
      </c>
      <c r="F281" s="59" t="s">
        <v>1952</v>
      </c>
      <c r="G281" s="59" t="s">
        <v>1953</v>
      </c>
      <c r="J281" s="59" t="s">
        <v>1152</v>
      </c>
      <c r="K281" s="59" t="s">
        <v>1153</v>
      </c>
      <c r="L281" s="59">
        <v>6</v>
      </c>
      <c r="M281" s="59">
        <v>5</v>
      </c>
    </row>
    <row r="282" spans="1:13">
      <c r="A282" s="59" t="s">
        <v>1753</v>
      </c>
      <c r="B282" s="66">
        <v>42332.672685185185</v>
      </c>
      <c r="C282" s="59" t="s">
        <v>1300</v>
      </c>
      <c r="E282" s="59" t="s">
        <v>1951</v>
      </c>
      <c r="F282" s="59" t="s">
        <v>1952</v>
      </c>
      <c r="G282" s="59" t="s">
        <v>1953</v>
      </c>
      <c r="J282" s="59" t="s">
        <v>1154</v>
      </c>
      <c r="K282" s="59" t="s">
        <v>1155</v>
      </c>
      <c r="L282" s="59">
        <v>6</v>
      </c>
      <c r="M282" s="59">
        <v>5</v>
      </c>
    </row>
    <row r="283" spans="1:13">
      <c r="A283" s="59" t="s">
        <v>817</v>
      </c>
      <c r="B283" s="66">
        <v>42332.699363425927</v>
      </c>
      <c r="C283" s="59" t="s">
        <v>1292</v>
      </c>
      <c r="E283" s="59" t="s">
        <v>2076</v>
      </c>
      <c r="F283" s="59" t="s">
        <v>2077</v>
      </c>
      <c r="G283" s="59" t="s">
        <v>2039</v>
      </c>
      <c r="J283" s="59" t="s">
        <v>1179</v>
      </c>
      <c r="K283" s="59" t="s">
        <v>1180</v>
      </c>
      <c r="L283" s="59">
        <v>6</v>
      </c>
      <c r="M283" s="59">
        <v>5</v>
      </c>
    </row>
    <row r="284" spans="1:13">
      <c r="A284" s="59" t="s">
        <v>818</v>
      </c>
      <c r="B284" s="66">
        <v>42332.717118055552</v>
      </c>
      <c r="C284" s="59" t="s">
        <v>1300</v>
      </c>
      <c r="E284" s="59" t="s">
        <v>1951</v>
      </c>
      <c r="F284" s="59" t="s">
        <v>1952</v>
      </c>
      <c r="G284" s="59" t="s">
        <v>1953</v>
      </c>
      <c r="J284" s="59" t="s">
        <v>1181</v>
      </c>
      <c r="K284" s="59" t="s">
        <v>1182</v>
      </c>
      <c r="L284" s="59">
        <v>6</v>
      </c>
      <c r="M284" s="59">
        <v>5</v>
      </c>
    </row>
    <row r="285" spans="1:13">
      <c r="A285" s="59" t="s">
        <v>819</v>
      </c>
      <c r="B285" s="66">
        <v>42332.731192129628</v>
      </c>
      <c r="C285" s="59" t="s">
        <v>1300</v>
      </c>
      <c r="E285" s="59" t="s">
        <v>1951</v>
      </c>
      <c r="F285" s="59" t="s">
        <v>1952</v>
      </c>
      <c r="G285" s="59" t="s">
        <v>1953</v>
      </c>
      <c r="J285" s="59" t="s">
        <v>1191</v>
      </c>
      <c r="K285" s="59" t="s">
        <v>1192</v>
      </c>
      <c r="L285" s="59">
        <v>6</v>
      </c>
      <c r="M285" s="59">
        <v>5</v>
      </c>
    </row>
    <row r="286" spans="1:13">
      <c r="A286" s="59" t="s">
        <v>820</v>
      </c>
      <c r="B286" s="66">
        <v>42332.731377314813</v>
      </c>
      <c r="C286" s="59" t="s">
        <v>1300</v>
      </c>
      <c r="E286" s="59" t="s">
        <v>1951</v>
      </c>
      <c r="F286" s="59" t="s">
        <v>1952</v>
      </c>
      <c r="G286" s="59" t="s">
        <v>1953</v>
      </c>
      <c r="J286" s="59" t="s">
        <v>1197</v>
      </c>
      <c r="K286" s="59" t="s">
        <v>1198</v>
      </c>
      <c r="L286" s="59">
        <v>6</v>
      </c>
      <c r="M286" s="59">
        <v>5</v>
      </c>
    </row>
    <row r="287" spans="1:13">
      <c r="A287" s="59" t="s">
        <v>823</v>
      </c>
      <c r="B287" s="66">
        <v>42332.740891203706</v>
      </c>
      <c r="C287" s="59" t="s">
        <v>1300</v>
      </c>
      <c r="E287" s="59" t="s">
        <v>1972</v>
      </c>
      <c r="F287" s="59" t="s">
        <v>1973</v>
      </c>
      <c r="G287" s="59" t="s">
        <v>1953</v>
      </c>
      <c r="J287" s="59" t="s">
        <v>1203</v>
      </c>
      <c r="K287" s="59" t="s">
        <v>1204</v>
      </c>
      <c r="L287" s="59">
        <v>6</v>
      </c>
      <c r="M287" s="59">
        <v>5</v>
      </c>
    </row>
    <row r="288" spans="1:13">
      <c r="A288" s="59" t="s">
        <v>1755</v>
      </c>
      <c r="B288" s="66">
        <v>42332.774178240739</v>
      </c>
      <c r="C288" s="59" t="s">
        <v>1300</v>
      </c>
      <c r="E288" s="59" t="s">
        <v>1948</v>
      </c>
      <c r="F288" s="59" t="s">
        <v>1949</v>
      </c>
      <c r="G288" s="59" t="s">
        <v>1947</v>
      </c>
      <c r="J288" s="59" t="s">
        <v>1211</v>
      </c>
      <c r="K288" s="59" t="s">
        <v>1212</v>
      </c>
      <c r="L288" s="59">
        <v>6</v>
      </c>
      <c r="M288" s="59">
        <v>5</v>
      </c>
    </row>
    <row r="289" spans="1:13">
      <c r="A289" s="59" t="s">
        <v>825</v>
      </c>
      <c r="B289" s="66">
        <v>42332.824155092596</v>
      </c>
      <c r="C289" s="59" t="s">
        <v>1300</v>
      </c>
      <c r="E289" s="59" t="s">
        <v>1951</v>
      </c>
      <c r="F289" s="59" t="s">
        <v>1952</v>
      </c>
      <c r="G289" s="59" t="s">
        <v>1953</v>
      </c>
      <c r="J289" s="59" t="s">
        <v>1213</v>
      </c>
      <c r="K289" s="59" t="s">
        <v>1214</v>
      </c>
      <c r="L289" s="59">
        <v>6</v>
      </c>
      <c r="M289" s="59">
        <v>5</v>
      </c>
    </row>
    <row r="290" spans="1:13">
      <c r="A290" s="59" t="s">
        <v>826</v>
      </c>
      <c r="B290" s="66">
        <v>42332.838402777779</v>
      </c>
      <c r="C290" s="59" t="s">
        <v>1300</v>
      </c>
      <c r="E290" s="59" t="s">
        <v>1951</v>
      </c>
      <c r="F290" s="59" t="s">
        <v>1952</v>
      </c>
      <c r="G290" s="59" t="s">
        <v>1953</v>
      </c>
      <c r="J290" s="59" t="s">
        <v>1217</v>
      </c>
      <c r="K290" s="59" t="s">
        <v>1218</v>
      </c>
      <c r="L290" s="59">
        <v>6</v>
      </c>
      <c r="M290" s="59">
        <v>5</v>
      </c>
    </row>
    <row r="291" spans="1:13">
      <c r="A291" s="59" t="s">
        <v>828</v>
      </c>
      <c r="B291" s="66">
        <v>42332.855509259258</v>
      </c>
      <c r="C291" s="59" t="s">
        <v>1300</v>
      </c>
      <c r="E291" s="59" t="s">
        <v>1951</v>
      </c>
      <c r="F291" s="59" t="s">
        <v>1952</v>
      </c>
      <c r="G291" s="59" t="s">
        <v>1953</v>
      </c>
      <c r="J291" s="59" t="s">
        <v>1219</v>
      </c>
      <c r="K291" s="59" t="s">
        <v>1220</v>
      </c>
      <c r="L291" s="59">
        <v>6</v>
      </c>
      <c r="M291" s="59">
        <v>5</v>
      </c>
    </row>
    <row r="292" spans="1:13">
      <c r="A292" s="59" t="s">
        <v>829</v>
      </c>
      <c r="B292" s="66">
        <v>42332.86</v>
      </c>
      <c r="C292" s="59" t="s">
        <v>1300</v>
      </c>
      <c r="E292" s="59" t="s">
        <v>1951</v>
      </c>
      <c r="F292" s="59" t="s">
        <v>1952</v>
      </c>
      <c r="G292" s="59" t="s">
        <v>1953</v>
      </c>
      <c r="J292" s="59" t="s">
        <v>1221</v>
      </c>
      <c r="K292" s="59" t="s">
        <v>1222</v>
      </c>
      <c r="L292" s="59">
        <v>6</v>
      </c>
      <c r="M292" s="59">
        <v>5</v>
      </c>
    </row>
    <row r="293" spans="1:13">
      <c r="A293" s="59" t="s">
        <v>1785</v>
      </c>
      <c r="B293" s="66">
        <v>42333.325879629629</v>
      </c>
      <c r="C293" s="59" t="s">
        <v>1300</v>
      </c>
      <c r="E293" s="59" t="s">
        <v>1951</v>
      </c>
      <c r="F293" s="59" t="s">
        <v>1952</v>
      </c>
      <c r="G293" s="59" t="s">
        <v>1953</v>
      </c>
      <c r="J293" s="59" t="s">
        <v>1227</v>
      </c>
      <c r="K293" s="59" t="s">
        <v>1228</v>
      </c>
      <c r="L293" s="59">
        <v>6</v>
      </c>
      <c r="M293" s="59">
        <v>5</v>
      </c>
    </row>
    <row r="294" spans="1:13">
      <c r="A294" s="59" t="s">
        <v>1786</v>
      </c>
      <c r="B294" s="66">
        <v>42333.388101851851</v>
      </c>
      <c r="C294" s="59" t="s">
        <v>1292</v>
      </c>
      <c r="E294" s="59" t="s">
        <v>1951</v>
      </c>
      <c r="F294" s="59" t="s">
        <v>1952</v>
      </c>
      <c r="G294" s="59" t="s">
        <v>1953</v>
      </c>
      <c r="J294" s="59" t="s">
        <v>1229</v>
      </c>
      <c r="K294" s="59" t="s">
        <v>1230</v>
      </c>
      <c r="L294" s="59">
        <v>6</v>
      </c>
      <c r="M294" s="59">
        <v>5</v>
      </c>
    </row>
    <row r="295" spans="1:13">
      <c r="A295" s="59" t="s">
        <v>1787</v>
      </c>
      <c r="B295" s="66">
        <v>42333.397638888891</v>
      </c>
      <c r="C295" s="59" t="s">
        <v>1292</v>
      </c>
      <c r="E295" s="59" t="s">
        <v>2037</v>
      </c>
      <c r="F295" s="59" t="s">
        <v>2038</v>
      </c>
      <c r="G295" s="59" t="s">
        <v>2039</v>
      </c>
      <c r="J295" s="59" t="s">
        <v>1231</v>
      </c>
      <c r="K295" s="59" t="s">
        <v>1232</v>
      </c>
      <c r="L295" s="59">
        <v>6</v>
      </c>
      <c r="M295" s="59">
        <v>5</v>
      </c>
    </row>
    <row r="296" spans="1:13">
      <c r="A296" s="59" t="s">
        <v>1788</v>
      </c>
      <c r="B296" s="66">
        <v>42333.397326388891</v>
      </c>
      <c r="C296" s="59" t="s">
        <v>1292</v>
      </c>
      <c r="E296" s="59" t="s">
        <v>1954</v>
      </c>
      <c r="F296" s="59" t="s">
        <v>1955</v>
      </c>
      <c r="G296" s="59" t="s">
        <v>1947</v>
      </c>
      <c r="J296" s="59" t="s">
        <v>1235</v>
      </c>
      <c r="K296" s="59" t="s">
        <v>1236</v>
      </c>
      <c r="L296" s="59">
        <v>6</v>
      </c>
      <c r="M296" s="59">
        <v>5</v>
      </c>
    </row>
    <row r="297" spans="1:13">
      <c r="A297" s="59" t="s">
        <v>1789</v>
      </c>
      <c r="B297" s="66">
        <v>42333.39744212963</v>
      </c>
      <c r="C297" s="59" t="s">
        <v>1300</v>
      </c>
      <c r="E297" s="59" t="s">
        <v>1951</v>
      </c>
      <c r="F297" s="59" t="s">
        <v>1952</v>
      </c>
      <c r="G297" s="59" t="s">
        <v>1953</v>
      </c>
      <c r="J297" s="59" t="s">
        <v>1237</v>
      </c>
      <c r="K297" s="59" t="s">
        <v>1238</v>
      </c>
      <c r="L297" s="59">
        <v>5</v>
      </c>
      <c r="M297" s="59">
        <v>2</v>
      </c>
    </row>
    <row r="298" spans="1:13">
      <c r="A298" s="59" t="s">
        <v>1790</v>
      </c>
      <c r="B298" s="66">
        <v>42333.397546296299</v>
      </c>
      <c r="C298" s="59" t="s">
        <v>1300</v>
      </c>
      <c r="E298" s="59" t="s">
        <v>1951</v>
      </c>
      <c r="F298" s="59" t="s">
        <v>1952</v>
      </c>
      <c r="G298" s="59" t="s">
        <v>1953</v>
      </c>
      <c r="J298" s="59" t="s">
        <v>1239</v>
      </c>
      <c r="K298" s="59" t="s">
        <v>1240</v>
      </c>
      <c r="L298" s="59">
        <v>5</v>
      </c>
      <c r="M298" s="59">
        <v>2</v>
      </c>
    </row>
    <row r="299" spans="1:13">
      <c r="A299" s="59" t="s">
        <v>831</v>
      </c>
      <c r="B299" s="66">
        <v>42333.400208333333</v>
      </c>
      <c r="C299" s="59" t="s">
        <v>1300</v>
      </c>
      <c r="E299" s="59" t="s">
        <v>1951</v>
      </c>
      <c r="F299" s="59" t="s">
        <v>1952</v>
      </c>
      <c r="G299" s="59" t="s">
        <v>1953</v>
      </c>
      <c r="J299" s="59" t="s">
        <v>1241</v>
      </c>
      <c r="K299" s="59" t="s">
        <v>1242</v>
      </c>
      <c r="L299" s="59">
        <v>6</v>
      </c>
      <c r="M299" s="59">
        <v>5</v>
      </c>
    </row>
    <row r="300" spans="1:13">
      <c r="A300" s="59" t="s">
        <v>832</v>
      </c>
      <c r="B300" s="66">
        <v>42333.408217592594</v>
      </c>
      <c r="C300" s="59" t="s">
        <v>1300</v>
      </c>
      <c r="E300" s="59" t="s">
        <v>1951</v>
      </c>
      <c r="F300" s="59" t="s">
        <v>1952</v>
      </c>
      <c r="G300" s="59" t="s">
        <v>1953</v>
      </c>
      <c r="J300" s="59" t="s">
        <v>1243</v>
      </c>
      <c r="K300" s="59" t="s">
        <v>1244</v>
      </c>
      <c r="L300" s="59">
        <v>6</v>
      </c>
      <c r="M300" s="59">
        <v>5</v>
      </c>
    </row>
    <row r="301" spans="1:13">
      <c r="A301" s="59" t="s">
        <v>833</v>
      </c>
      <c r="B301" s="66">
        <v>42333.410578703704</v>
      </c>
      <c r="C301" s="59" t="s">
        <v>1300</v>
      </c>
      <c r="E301" s="59" t="s">
        <v>1951</v>
      </c>
      <c r="F301" s="59" t="s">
        <v>1952</v>
      </c>
      <c r="G301" s="59" t="s">
        <v>1953</v>
      </c>
      <c r="J301" s="59" t="s">
        <v>1245</v>
      </c>
      <c r="K301" s="59" t="s">
        <v>1246</v>
      </c>
      <c r="L301" s="59">
        <v>5</v>
      </c>
      <c r="M301" s="59">
        <v>2</v>
      </c>
    </row>
    <row r="302" spans="1:13">
      <c r="A302" s="59" t="s">
        <v>834</v>
      </c>
      <c r="B302" s="66">
        <v>42333.418229166666</v>
      </c>
      <c r="C302" s="59" t="s">
        <v>1300</v>
      </c>
      <c r="E302" s="59" t="s">
        <v>1951</v>
      </c>
      <c r="F302" s="59" t="s">
        <v>1952</v>
      </c>
      <c r="G302" s="59" t="s">
        <v>1953</v>
      </c>
      <c r="J302" s="59" t="s">
        <v>1247</v>
      </c>
      <c r="K302" s="59" t="s">
        <v>1248</v>
      </c>
      <c r="L302" s="59">
        <v>5</v>
      </c>
      <c r="M302" s="59">
        <v>2</v>
      </c>
    </row>
    <row r="303" spans="1:13">
      <c r="A303" s="59" t="s">
        <v>835</v>
      </c>
      <c r="B303" s="66">
        <v>42333.421909722223</v>
      </c>
      <c r="C303" s="59" t="s">
        <v>1300</v>
      </c>
      <c r="E303" s="59" t="s">
        <v>1951</v>
      </c>
      <c r="F303" s="59" t="s">
        <v>1952</v>
      </c>
      <c r="G303" s="59" t="s">
        <v>1953</v>
      </c>
      <c r="J303" s="59" t="s">
        <v>1249</v>
      </c>
      <c r="K303" s="59" t="s">
        <v>1250</v>
      </c>
      <c r="L303" s="59">
        <v>5</v>
      </c>
      <c r="M303" s="59">
        <v>2</v>
      </c>
    </row>
    <row r="304" spans="1:13">
      <c r="A304" s="59" t="s">
        <v>836</v>
      </c>
      <c r="B304" s="66">
        <v>42333.430034722223</v>
      </c>
      <c r="C304" s="59" t="s">
        <v>1300</v>
      </c>
      <c r="E304" s="59" t="s">
        <v>2008</v>
      </c>
      <c r="F304" s="59" t="s">
        <v>2009</v>
      </c>
      <c r="G304" s="59" t="s">
        <v>1953</v>
      </c>
      <c r="J304" s="59" t="s">
        <v>1251</v>
      </c>
      <c r="K304" s="59" t="s">
        <v>1252</v>
      </c>
      <c r="L304" s="59">
        <v>5</v>
      </c>
      <c r="M304" s="59">
        <v>2</v>
      </c>
    </row>
    <row r="305" spans="1:13">
      <c r="A305" s="59" t="s">
        <v>837</v>
      </c>
      <c r="B305" s="66">
        <v>42333.53297453704</v>
      </c>
      <c r="C305" s="59" t="s">
        <v>1292</v>
      </c>
      <c r="E305" s="59" t="s">
        <v>2062</v>
      </c>
      <c r="F305" s="59" t="s">
        <v>2063</v>
      </c>
      <c r="G305" s="59" t="s">
        <v>2039</v>
      </c>
      <c r="J305" s="59" t="s">
        <v>1253</v>
      </c>
      <c r="K305" s="59" t="s">
        <v>1254</v>
      </c>
      <c r="L305" s="59">
        <v>6</v>
      </c>
      <c r="M305" s="59">
        <v>5</v>
      </c>
    </row>
    <row r="306" spans="1:13">
      <c r="A306" s="59" t="s">
        <v>838</v>
      </c>
      <c r="B306" s="66">
        <v>42333.534305555557</v>
      </c>
      <c r="C306" s="59" t="s">
        <v>1292</v>
      </c>
      <c r="E306" s="59" t="s">
        <v>2062</v>
      </c>
      <c r="F306" s="59" t="s">
        <v>2063</v>
      </c>
      <c r="G306" s="59" t="s">
        <v>2039</v>
      </c>
      <c r="J306" s="59" t="s">
        <v>1255</v>
      </c>
      <c r="K306" s="59" t="s">
        <v>1256</v>
      </c>
      <c r="L306" s="59">
        <v>5</v>
      </c>
      <c r="M306" s="59">
        <v>2</v>
      </c>
    </row>
    <row r="307" spans="1:13">
      <c r="A307" s="59" t="s">
        <v>840</v>
      </c>
      <c r="B307" s="66">
        <v>42333.535138888888</v>
      </c>
      <c r="C307" s="59" t="s">
        <v>1292</v>
      </c>
      <c r="E307" s="59" t="s">
        <v>2062</v>
      </c>
      <c r="F307" s="59" t="s">
        <v>2063</v>
      </c>
      <c r="G307" s="59" t="s">
        <v>2039</v>
      </c>
      <c r="J307" s="59" t="s">
        <v>1257</v>
      </c>
      <c r="K307" s="59" t="s">
        <v>1258</v>
      </c>
      <c r="L307" s="59">
        <v>5</v>
      </c>
      <c r="M307" s="59">
        <v>2</v>
      </c>
    </row>
    <row r="308" spans="1:13">
      <c r="A308" s="59" t="s">
        <v>841</v>
      </c>
      <c r="B308" s="66">
        <v>42333.555868055555</v>
      </c>
      <c r="C308" s="59" t="s">
        <v>1300</v>
      </c>
      <c r="E308" s="59" t="s">
        <v>1951</v>
      </c>
      <c r="F308" s="59" t="s">
        <v>1952</v>
      </c>
      <c r="G308" s="59" t="s">
        <v>1953</v>
      </c>
      <c r="J308" s="59" t="s">
        <v>1908</v>
      </c>
      <c r="K308" s="59" t="s">
        <v>2056</v>
      </c>
      <c r="L308" s="59">
        <v>6</v>
      </c>
      <c r="M308" s="59">
        <v>5</v>
      </c>
    </row>
    <row r="309" spans="1:13">
      <c r="A309" s="59" t="s">
        <v>842</v>
      </c>
      <c r="B309" s="66">
        <v>42333.60052083333</v>
      </c>
      <c r="C309" s="59" t="s">
        <v>1300</v>
      </c>
      <c r="E309" s="59" t="s">
        <v>1951</v>
      </c>
      <c r="F309" s="59" t="s">
        <v>1952</v>
      </c>
      <c r="G309" s="59" t="s">
        <v>1953</v>
      </c>
      <c r="J309" s="59" t="s">
        <v>1261</v>
      </c>
      <c r="K309" s="59" t="s">
        <v>1262</v>
      </c>
      <c r="L309" s="59">
        <v>5</v>
      </c>
      <c r="M309" s="59">
        <v>2</v>
      </c>
    </row>
    <row r="310" spans="1:13">
      <c r="A310" s="59" t="s">
        <v>843</v>
      </c>
      <c r="B310" s="66">
        <v>42333.605486111112</v>
      </c>
      <c r="C310" s="59" t="s">
        <v>1300</v>
      </c>
      <c r="E310" s="59" t="s">
        <v>1951</v>
      </c>
      <c r="F310" s="59" t="s">
        <v>1952</v>
      </c>
      <c r="G310" s="59" t="s">
        <v>1953</v>
      </c>
      <c r="J310" s="59" t="s">
        <v>1916</v>
      </c>
      <c r="K310" s="59" t="s">
        <v>2057</v>
      </c>
      <c r="L310" s="59">
        <v>6</v>
      </c>
      <c r="M310" s="59">
        <v>5</v>
      </c>
    </row>
    <row r="311" spans="1:13">
      <c r="A311" s="59" t="s">
        <v>844</v>
      </c>
      <c r="B311" s="66">
        <v>42333.609629629631</v>
      </c>
      <c r="C311" s="59" t="s">
        <v>1300</v>
      </c>
      <c r="E311" s="59" t="s">
        <v>1972</v>
      </c>
      <c r="F311" s="59" t="s">
        <v>1973</v>
      </c>
      <c r="G311" s="59" t="s">
        <v>1953</v>
      </c>
      <c r="J311" s="59" t="s">
        <v>2058</v>
      </c>
      <c r="K311" s="59" t="s">
        <v>2059</v>
      </c>
      <c r="L311" s="59">
        <v>6</v>
      </c>
      <c r="M311" s="59">
        <v>5</v>
      </c>
    </row>
    <row r="312" spans="1:13">
      <c r="A312" s="59" t="s">
        <v>846</v>
      </c>
      <c r="B312" s="66">
        <v>42333.632326388892</v>
      </c>
      <c r="C312" s="59" t="s">
        <v>1300</v>
      </c>
      <c r="E312" s="59" t="s">
        <v>1951</v>
      </c>
      <c r="F312" s="59" t="s">
        <v>1952</v>
      </c>
      <c r="G312" s="59" t="s">
        <v>1953</v>
      </c>
      <c r="J312" s="59" t="s">
        <v>2060</v>
      </c>
      <c r="K312" s="59" t="s">
        <v>2061</v>
      </c>
      <c r="L312" s="59">
        <v>5</v>
      </c>
      <c r="M312" s="59">
        <v>2</v>
      </c>
    </row>
    <row r="313" spans="1:13">
      <c r="A313" s="59" t="s">
        <v>847</v>
      </c>
      <c r="B313" s="66">
        <v>42333.632569444446</v>
      </c>
      <c r="C313" s="59" t="s">
        <v>1300</v>
      </c>
      <c r="E313" s="59" t="s">
        <v>1951</v>
      </c>
      <c r="F313" s="59" t="s">
        <v>1952</v>
      </c>
      <c r="G313" s="59" t="s">
        <v>1953</v>
      </c>
      <c r="J313" s="59" t="s">
        <v>2064</v>
      </c>
      <c r="K313" s="59" t="s">
        <v>2065</v>
      </c>
      <c r="L313" s="59">
        <v>6</v>
      </c>
      <c r="M313" s="59">
        <v>5</v>
      </c>
    </row>
    <row r="314" spans="1:13">
      <c r="A314" s="59" t="s">
        <v>848</v>
      </c>
      <c r="B314" s="66">
        <v>42333.637650462966</v>
      </c>
      <c r="C314" s="59" t="s">
        <v>1300</v>
      </c>
      <c r="E314" s="59" t="s">
        <v>1951</v>
      </c>
      <c r="F314" s="59" t="s">
        <v>1952</v>
      </c>
      <c r="G314" s="59" t="s">
        <v>1953</v>
      </c>
      <c r="J314" s="59" t="s">
        <v>2066</v>
      </c>
      <c r="K314" s="59" t="s">
        <v>2067</v>
      </c>
      <c r="L314" s="59">
        <v>6</v>
      </c>
      <c r="M314" s="59">
        <v>5</v>
      </c>
    </row>
    <row r="315" spans="1:13">
      <c r="A315" s="59" t="s">
        <v>1801</v>
      </c>
      <c r="B315" s="66">
        <v>42333.657199074078</v>
      </c>
      <c r="C315" s="59" t="s">
        <v>1300</v>
      </c>
      <c r="E315" s="59" t="s">
        <v>1948</v>
      </c>
      <c r="F315" s="59" t="s">
        <v>1949</v>
      </c>
      <c r="G315" s="59" t="s">
        <v>1947</v>
      </c>
      <c r="J315" s="59" t="s">
        <v>2068</v>
      </c>
      <c r="K315" s="59" t="s">
        <v>2069</v>
      </c>
      <c r="L315" s="59">
        <v>6</v>
      </c>
      <c r="M315" s="59">
        <v>5</v>
      </c>
    </row>
    <row r="316" spans="1:13">
      <c r="A316" s="59" t="s">
        <v>849</v>
      </c>
      <c r="B316" s="66">
        <v>42333.660208333335</v>
      </c>
      <c r="C316" s="59" t="s">
        <v>1300</v>
      </c>
      <c r="E316" s="59" t="s">
        <v>1951</v>
      </c>
      <c r="F316" s="59" t="s">
        <v>1952</v>
      </c>
      <c r="G316" s="59" t="s">
        <v>1953</v>
      </c>
      <c r="J316" s="59" t="s">
        <v>2070</v>
      </c>
      <c r="K316" s="59" t="s">
        <v>2071</v>
      </c>
      <c r="L316" s="59">
        <v>6</v>
      </c>
      <c r="M316" s="59">
        <v>5</v>
      </c>
    </row>
    <row r="317" spans="1:13">
      <c r="A317" s="59" t="s">
        <v>850</v>
      </c>
      <c r="B317" s="66">
        <v>42333.669606481482</v>
      </c>
      <c r="C317" s="59" t="s">
        <v>1300</v>
      </c>
      <c r="E317" s="59" t="s">
        <v>2076</v>
      </c>
      <c r="F317" s="59" t="s">
        <v>2077</v>
      </c>
      <c r="G317" s="59" t="s">
        <v>2039</v>
      </c>
      <c r="J317" s="59" t="s">
        <v>2072</v>
      </c>
      <c r="K317" s="59" t="s">
        <v>2073</v>
      </c>
      <c r="L317" s="59">
        <v>6</v>
      </c>
      <c r="M317" s="59">
        <v>5</v>
      </c>
    </row>
    <row r="318" spans="1:13">
      <c r="A318" s="59" t="s">
        <v>852</v>
      </c>
      <c r="B318" s="66">
        <v>42333.672361111108</v>
      </c>
      <c r="C318" s="59" t="s">
        <v>1300</v>
      </c>
      <c r="E318" s="59" t="s">
        <v>1951</v>
      </c>
      <c r="F318" s="59" t="s">
        <v>1952</v>
      </c>
      <c r="G318" s="59" t="s">
        <v>1953</v>
      </c>
      <c r="J318" s="59" t="s">
        <v>2074</v>
      </c>
      <c r="K318" s="59" t="s">
        <v>2075</v>
      </c>
      <c r="L318" s="59">
        <v>6</v>
      </c>
      <c r="M318" s="59">
        <v>5</v>
      </c>
    </row>
    <row r="319" spans="1:13">
      <c r="A319" s="59" t="s">
        <v>853</v>
      </c>
      <c r="B319" s="66">
        <v>42333.674490740741</v>
      </c>
      <c r="C319" s="59" t="s">
        <v>1300</v>
      </c>
      <c r="E319" s="59" t="s">
        <v>1945</v>
      </c>
      <c r="F319" s="59" t="s">
        <v>1946</v>
      </c>
      <c r="G319" s="59" t="s">
        <v>1947</v>
      </c>
      <c r="J319" s="59" t="s">
        <v>2078</v>
      </c>
      <c r="K319" s="59" t="s">
        <v>2079</v>
      </c>
      <c r="L319" s="59">
        <v>6</v>
      </c>
      <c r="M319" s="59">
        <v>5</v>
      </c>
    </row>
    <row r="320" spans="1:13">
      <c r="A320" s="59" t="s">
        <v>854</v>
      </c>
      <c r="B320" s="66">
        <v>42333.679328703707</v>
      </c>
      <c r="C320" s="59" t="s">
        <v>1300</v>
      </c>
      <c r="E320" s="59" t="s">
        <v>1951</v>
      </c>
      <c r="F320" s="59" t="s">
        <v>1952</v>
      </c>
      <c r="G320" s="59" t="s">
        <v>1953</v>
      </c>
      <c r="J320" s="59" t="s">
        <v>2080</v>
      </c>
      <c r="K320" s="59" t="s">
        <v>2081</v>
      </c>
      <c r="L320" s="59">
        <v>6</v>
      </c>
      <c r="M320" s="59">
        <v>5</v>
      </c>
    </row>
    <row r="321" spans="1:13">
      <c r="A321" s="59" t="s">
        <v>855</v>
      </c>
      <c r="B321" s="66">
        <v>42333.680127314816</v>
      </c>
      <c r="C321" s="59" t="s">
        <v>1292</v>
      </c>
      <c r="E321" s="59" t="s">
        <v>2076</v>
      </c>
      <c r="F321" s="59" t="s">
        <v>2077</v>
      </c>
      <c r="G321" s="59" t="s">
        <v>2039</v>
      </c>
      <c r="J321" s="59" t="s">
        <v>2082</v>
      </c>
      <c r="K321" s="59" t="s">
        <v>2083</v>
      </c>
      <c r="L321" s="59">
        <v>5</v>
      </c>
      <c r="M321" s="59">
        <v>2</v>
      </c>
    </row>
    <row r="322" spans="1:13">
      <c r="A322" s="59" t="s">
        <v>856</v>
      </c>
      <c r="B322" s="66">
        <v>42333.685185185182</v>
      </c>
      <c r="C322" s="59" t="s">
        <v>1292</v>
      </c>
      <c r="E322" s="59" t="s">
        <v>2076</v>
      </c>
      <c r="F322" s="59" t="s">
        <v>2077</v>
      </c>
      <c r="G322" s="59" t="s">
        <v>2039</v>
      </c>
      <c r="J322" s="59" t="s">
        <v>2084</v>
      </c>
      <c r="K322" s="59" t="s">
        <v>2085</v>
      </c>
      <c r="L322" s="59">
        <v>6</v>
      </c>
      <c r="M322" s="59">
        <v>5</v>
      </c>
    </row>
    <row r="323" spans="1:13">
      <c r="A323" s="59" t="s">
        <v>857</v>
      </c>
      <c r="B323" s="66">
        <v>42333.691759259258</v>
      </c>
      <c r="C323" s="59" t="s">
        <v>1292</v>
      </c>
      <c r="E323" s="59" t="s">
        <v>2076</v>
      </c>
      <c r="F323" s="59" t="s">
        <v>2077</v>
      </c>
      <c r="G323" s="59" t="s">
        <v>2039</v>
      </c>
      <c r="J323" s="59" t="s">
        <v>2086</v>
      </c>
      <c r="K323" s="59" t="s">
        <v>2087</v>
      </c>
      <c r="L323" s="59">
        <v>6</v>
      </c>
      <c r="M323" s="59">
        <v>5</v>
      </c>
    </row>
    <row r="324" spans="1:13">
      <c r="A324" s="59" t="s">
        <v>858</v>
      </c>
      <c r="B324" s="66">
        <v>42333.695023148146</v>
      </c>
      <c r="C324" s="59" t="s">
        <v>1292</v>
      </c>
      <c r="E324" s="59" t="s">
        <v>2076</v>
      </c>
      <c r="F324" s="59" t="s">
        <v>2077</v>
      </c>
      <c r="G324" s="59" t="s">
        <v>2039</v>
      </c>
      <c r="J324" s="59" t="s">
        <v>2088</v>
      </c>
      <c r="K324" s="59" t="s">
        <v>2089</v>
      </c>
      <c r="L324" s="59">
        <v>6</v>
      </c>
      <c r="M324" s="59">
        <v>5</v>
      </c>
    </row>
    <row r="325" spans="1:13">
      <c r="A325" s="59" t="s">
        <v>859</v>
      </c>
      <c r="B325" s="66">
        <v>42333.697326388887</v>
      </c>
      <c r="C325" s="59" t="s">
        <v>1292</v>
      </c>
      <c r="E325" s="59" t="s">
        <v>2076</v>
      </c>
      <c r="F325" s="59" t="s">
        <v>2077</v>
      </c>
      <c r="G325" s="59" t="s">
        <v>2039</v>
      </c>
      <c r="J325" s="59" t="s">
        <v>2090</v>
      </c>
      <c r="K325" s="59" t="s">
        <v>2091</v>
      </c>
      <c r="L325" s="59">
        <v>6</v>
      </c>
      <c r="M325" s="59">
        <v>5</v>
      </c>
    </row>
    <row r="326" spans="1:13">
      <c r="A326" s="59" t="s">
        <v>860</v>
      </c>
      <c r="B326" s="66">
        <v>42333.698101851849</v>
      </c>
      <c r="C326" s="59" t="s">
        <v>1300</v>
      </c>
      <c r="E326" s="59" t="s">
        <v>1951</v>
      </c>
      <c r="F326" s="59" t="s">
        <v>1952</v>
      </c>
      <c r="G326" s="59" t="s">
        <v>1953</v>
      </c>
      <c r="J326" s="59" t="s">
        <v>2092</v>
      </c>
      <c r="K326" s="59" t="s">
        <v>2093</v>
      </c>
      <c r="L326" s="59">
        <v>6</v>
      </c>
      <c r="M326" s="59">
        <v>5</v>
      </c>
    </row>
    <row r="327" spans="1:13">
      <c r="A327" s="59" t="s">
        <v>861</v>
      </c>
      <c r="B327" s="66">
        <v>42333.704039351855</v>
      </c>
      <c r="C327" s="59" t="s">
        <v>1300</v>
      </c>
      <c r="E327" s="59" t="s">
        <v>1951</v>
      </c>
      <c r="F327" s="59" t="s">
        <v>1952</v>
      </c>
      <c r="G327" s="59" t="s">
        <v>1953</v>
      </c>
      <c r="J327" s="59" t="s">
        <v>2094</v>
      </c>
      <c r="K327" s="59" t="s">
        <v>2095</v>
      </c>
      <c r="L327" s="59">
        <v>5</v>
      </c>
      <c r="M327" s="59">
        <v>2</v>
      </c>
    </row>
    <row r="328" spans="1:13">
      <c r="A328" s="59" t="s">
        <v>862</v>
      </c>
      <c r="B328" s="66">
        <v>42333.709189814814</v>
      </c>
      <c r="C328" s="59" t="s">
        <v>1300</v>
      </c>
      <c r="E328" s="59" t="s">
        <v>1951</v>
      </c>
      <c r="F328" s="59" t="s">
        <v>1952</v>
      </c>
      <c r="G328" s="59" t="s">
        <v>1953</v>
      </c>
      <c r="J328" s="59" t="s">
        <v>2096</v>
      </c>
      <c r="K328" s="59" t="s">
        <v>2097</v>
      </c>
      <c r="L328" s="59">
        <v>6</v>
      </c>
      <c r="M328" s="59">
        <v>5</v>
      </c>
    </row>
    <row r="329" spans="1:13">
      <c r="A329" s="59" t="s">
        <v>863</v>
      </c>
      <c r="B329" s="66">
        <v>42333.714861111112</v>
      </c>
      <c r="C329" s="59" t="s">
        <v>1300</v>
      </c>
      <c r="E329" s="59" t="s">
        <v>1951</v>
      </c>
      <c r="F329" s="59" t="s">
        <v>1952</v>
      </c>
      <c r="G329" s="59" t="s">
        <v>1953</v>
      </c>
      <c r="J329" s="59" t="s">
        <v>2098</v>
      </c>
      <c r="K329" s="59" t="s">
        <v>2099</v>
      </c>
      <c r="L329" s="59">
        <v>6</v>
      </c>
      <c r="M329" s="59">
        <v>5</v>
      </c>
    </row>
    <row r="330" spans="1:13">
      <c r="A330" s="59" t="s">
        <v>864</v>
      </c>
      <c r="B330" s="66">
        <v>42333.721053240741</v>
      </c>
      <c r="C330" s="59" t="s">
        <v>1300</v>
      </c>
      <c r="E330" s="59" t="s">
        <v>1951</v>
      </c>
      <c r="F330" s="59" t="s">
        <v>1952</v>
      </c>
      <c r="G330" s="59" t="s">
        <v>1953</v>
      </c>
      <c r="J330" s="59" t="s">
        <v>2100</v>
      </c>
      <c r="K330" s="59" t="s">
        <v>2101</v>
      </c>
      <c r="L330" s="59">
        <v>6</v>
      </c>
      <c r="M330" s="59">
        <v>5</v>
      </c>
    </row>
    <row r="331" spans="1:13">
      <c r="A331" s="59" t="s">
        <v>865</v>
      </c>
      <c r="B331" s="66">
        <v>42333.722245370373</v>
      </c>
      <c r="C331" s="59" t="s">
        <v>1300</v>
      </c>
      <c r="E331" s="59" t="s">
        <v>1951</v>
      </c>
      <c r="F331" s="59" t="s">
        <v>1952</v>
      </c>
      <c r="G331" s="59" t="s">
        <v>1953</v>
      </c>
      <c r="J331" s="59" t="s">
        <v>2102</v>
      </c>
      <c r="K331" s="59" t="s">
        <v>2103</v>
      </c>
      <c r="L331" s="59">
        <v>6</v>
      </c>
      <c r="M331" s="59">
        <v>5</v>
      </c>
    </row>
    <row r="332" spans="1:13">
      <c r="A332" s="59" t="s">
        <v>866</v>
      </c>
      <c r="B332" s="66">
        <v>42333.726446759261</v>
      </c>
      <c r="C332" s="59" t="s">
        <v>1300</v>
      </c>
      <c r="E332" s="59" t="s">
        <v>1951</v>
      </c>
      <c r="F332" s="59" t="s">
        <v>1952</v>
      </c>
      <c r="G332" s="59" t="s">
        <v>1953</v>
      </c>
      <c r="J332" s="59" t="s">
        <v>2104</v>
      </c>
      <c r="K332" s="59" t="s">
        <v>2105</v>
      </c>
      <c r="L332" s="59">
        <v>6</v>
      </c>
      <c r="M332" s="59">
        <v>5</v>
      </c>
    </row>
    <row r="333" spans="1:13">
      <c r="A333" s="59" t="s">
        <v>867</v>
      </c>
      <c r="B333" s="66">
        <v>42333.729074074072</v>
      </c>
      <c r="C333" s="59" t="s">
        <v>1300</v>
      </c>
      <c r="E333" s="59" t="s">
        <v>1951</v>
      </c>
      <c r="F333" s="59" t="s">
        <v>1952</v>
      </c>
      <c r="G333" s="59" t="s">
        <v>1953</v>
      </c>
      <c r="J333" s="59" t="s">
        <v>2106</v>
      </c>
      <c r="K333" s="59" t="s">
        <v>2107</v>
      </c>
      <c r="L333" s="59">
        <v>6</v>
      </c>
      <c r="M333" s="59">
        <v>5</v>
      </c>
    </row>
    <row r="334" spans="1:13">
      <c r="A334" s="59" t="s">
        <v>868</v>
      </c>
      <c r="B334" s="66">
        <v>42333.729155092595</v>
      </c>
      <c r="C334" s="59" t="s">
        <v>1292</v>
      </c>
      <c r="E334" s="59" t="s">
        <v>2062</v>
      </c>
      <c r="F334" s="59" t="s">
        <v>2063</v>
      </c>
      <c r="G334" s="59" t="s">
        <v>2039</v>
      </c>
      <c r="J334" s="59" t="s">
        <v>2108</v>
      </c>
      <c r="K334" s="59" t="s">
        <v>2109</v>
      </c>
      <c r="L334" s="59">
        <v>6</v>
      </c>
      <c r="M334" s="59">
        <v>5</v>
      </c>
    </row>
    <row r="335" spans="1:13">
      <c r="A335" s="59" t="s">
        <v>869</v>
      </c>
      <c r="B335" s="66">
        <v>42333.729351851849</v>
      </c>
      <c r="C335" s="59" t="s">
        <v>1292</v>
      </c>
      <c r="E335" s="59" t="s">
        <v>2062</v>
      </c>
      <c r="F335" s="59" t="s">
        <v>2063</v>
      </c>
      <c r="G335" s="59" t="s">
        <v>2039</v>
      </c>
      <c r="J335" s="59" t="s">
        <v>2110</v>
      </c>
      <c r="K335" s="59" t="s">
        <v>2111</v>
      </c>
      <c r="L335" s="59">
        <v>6</v>
      </c>
      <c r="M335" s="59">
        <v>5</v>
      </c>
    </row>
    <row r="336" spans="1:13">
      <c r="A336" s="59" t="s">
        <v>870</v>
      </c>
      <c r="B336" s="66">
        <v>42333.729386574072</v>
      </c>
      <c r="C336" s="59" t="s">
        <v>1292</v>
      </c>
      <c r="E336" s="59" t="s">
        <v>2062</v>
      </c>
      <c r="F336" s="59" t="s">
        <v>2063</v>
      </c>
      <c r="G336" s="59" t="s">
        <v>2039</v>
      </c>
      <c r="J336" s="59" t="s">
        <v>2112</v>
      </c>
      <c r="K336" s="59" t="s">
        <v>2113</v>
      </c>
      <c r="L336" s="59">
        <v>6</v>
      </c>
      <c r="M336" s="59">
        <v>5</v>
      </c>
    </row>
    <row r="337" spans="1:13">
      <c r="A337" s="59" t="s">
        <v>871</v>
      </c>
      <c r="B337" s="66">
        <v>42333.729421296295</v>
      </c>
      <c r="C337" s="59" t="s">
        <v>1292</v>
      </c>
      <c r="E337" s="59" t="s">
        <v>2062</v>
      </c>
      <c r="F337" s="59" t="s">
        <v>2063</v>
      </c>
      <c r="G337" s="59" t="s">
        <v>2039</v>
      </c>
      <c r="J337" s="59" t="s">
        <v>2114</v>
      </c>
      <c r="K337" s="59" t="s">
        <v>2115</v>
      </c>
      <c r="L337" s="59">
        <v>6</v>
      </c>
      <c r="M337" s="59">
        <v>5</v>
      </c>
    </row>
    <row r="338" spans="1:13">
      <c r="A338" s="59" t="s">
        <v>873</v>
      </c>
      <c r="B338" s="66">
        <v>42333.734618055554</v>
      </c>
      <c r="C338" s="59" t="s">
        <v>1300</v>
      </c>
      <c r="E338" s="59" t="s">
        <v>1951</v>
      </c>
      <c r="F338" s="59" t="s">
        <v>1952</v>
      </c>
      <c r="G338" s="59" t="s">
        <v>1953</v>
      </c>
      <c r="J338" s="59" t="s">
        <v>2116</v>
      </c>
      <c r="K338" s="59" t="s">
        <v>2117</v>
      </c>
      <c r="L338" s="59">
        <v>6</v>
      </c>
      <c r="M338" s="59">
        <v>5</v>
      </c>
    </row>
    <row r="339" spans="1:13">
      <c r="A339" s="59" t="s">
        <v>874</v>
      </c>
      <c r="B339" s="66">
        <v>42333.739803240744</v>
      </c>
      <c r="C339" s="59" t="s">
        <v>1300</v>
      </c>
      <c r="E339" s="59" t="s">
        <v>1951</v>
      </c>
      <c r="F339" s="59" t="s">
        <v>1952</v>
      </c>
      <c r="G339" s="59" t="s">
        <v>1953</v>
      </c>
      <c r="J339" s="59" t="s">
        <v>2118</v>
      </c>
      <c r="K339" s="59" t="s">
        <v>2119</v>
      </c>
      <c r="L339" s="59">
        <v>6</v>
      </c>
      <c r="M339" s="59">
        <v>5</v>
      </c>
    </row>
    <row r="340" spans="1:13">
      <c r="A340" s="59" t="s">
        <v>875</v>
      </c>
      <c r="B340" s="66">
        <v>42333.746724537035</v>
      </c>
      <c r="C340" s="59" t="s">
        <v>1300</v>
      </c>
      <c r="E340" s="59" t="s">
        <v>1951</v>
      </c>
      <c r="F340" s="59" t="s">
        <v>1952</v>
      </c>
      <c r="G340" s="59" t="s">
        <v>1953</v>
      </c>
      <c r="J340" s="59" t="s">
        <v>2120</v>
      </c>
      <c r="K340" s="59" t="s">
        <v>2121</v>
      </c>
      <c r="L340" s="59">
        <v>6</v>
      </c>
      <c r="M340" s="59">
        <v>5</v>
      </c>
    </row>
    <row r="341" spans="1:13">
      <c r="A341" s="59" t="s">
        <v>876</v>
      </c>
      <c r="B341" s="66">
        <v>42333.746782407405</v>
      </c>
      <c r="C341" s="59" t="s">
        <v>1300</v>
      </c>
      <c r="E341" s="59" t="s">
        <v>1951</v>
      </c>
      <c r="F341" s="59" t="s">
        <v>1952</v>
      </c>
      <c r="G341" s="59" t="s">
        <v>1953</v>
      </c>
      <c r="J341" s="59" t="s">
        <v>2122</v>
      </c>
      <c r="K341" s="59" t="s">
        <v>1963</v>
      </c>
      <c r="L341" s="59">
        <v>5</v>
      </c>
      <c r="M341" s="59">
        <v>2</v>
      </c>
    </row>
    <row r="342" spans="1:13">
      <c r="A342" s="59" t="s">
        <v>877</v>
      </c>
      <c r="B342" s="66">
        <v>42333.809189814812</v>
      </c>
      <c r="C342" s="59" t="s">
        <v>1300</v>
      </c>
      <c r="E342" s="59" t="s">
        <v>1951</v>
      </c>
      <c r="F342" s="59" t="s">
        <v>1952</v>
      </c>
      <c r="G342" s="59" t="s">
        <v>1953</v>
      </c>
      <c r="J342" s="59" t="s">
        <v>2123</v>
      </c>
      <c r="K342" s="59" t="s">
        <v>2124</v>
      </c>
      <c r="L342" s="59">
        <v>6</v>
      </c>
      <c r="M342" s="59">
        <v>5</v>
      </c>
    </row>
    <row r="343" spans="1:13">
      <c r="A343" s="59" t="s">
        <v>878</v>
      </c>
      <c r="B343" s="66">
        <v>42333.81113425926</v>
      </c>
      <c r="C343" s="59" t="s">
        <v>1300</v>
      </c>
      <c r="E343" s="59" t="s">
        <v>1951</v>
      </c>
      <c r="F343" s="59" t="s">
        <v>1952</v>
      </c>
      <c r="G343" s="59" t="s">
        <v>1953</v>
      </c>
      <c r="J343" s="59" t="s">
        <v>2125</v>
      </c>
      <c r="K343" s="59" t="s">
        <v>2126</v>
      </c>
      <c r="L343" s="59">
        <v>6</v>
      </c>
      <c r="M343" s="59">
        <v>5</v>
      </c>
    </row>
    <row r="344" spans="1:13">
      <c r="A344" s="59" t="s">
        <v>1128</v>
      </c>
      <c r="B344" s="66">
        <v>42334.366296296299</v>
      </c>
      <c r="C344" s="59" t="s">
        <v>1300</v>
      </c>
      <c r="E344" s="59" t="s">
        <v>1951</v>
      </c>
      <c r="F344" s="59" t="s">
        <v>1952</v>
      </c>
      <c r="G344" s="59" t="s">
        <v>1953</v>
      </c>
      <c r="J344" s="59" t="s">
        <v>2127</v>
      </c>
      <c r="K344" s="59" t="s">
        <v>2128</v>
      </c>
      <c r="L344" s="59">
        <v>6</v>
      </c>
      <c r="M344" s="59">
        <v>5</v>
      </c>
    </row>
    <row r="345" spans="1:13">
      <c r="A345" s="59" t="s">
        <v>1134</v>
      </c>
      <c r="B345" s="66">
        <v>42334.402916666666</v>
      </c>
      <c r="C345" s="59" t="s">
        <v>1300</v>
      </c>
      <c r="E345" s="59" t="s">
        <v>1951</v>
      </c>
      <c r="F345" s="59" t="s">
        <v>1952</v>
      </c>
      <c r="G345" s="59" t="s">
        <v>1953</v>
      </c>
      <c r="J345" s="59" t="s">
        <v>2129</v>
      </c>
      <c r="K345" s="59" t="s">
        <v>2130</v>
      </c>
      <c r="L345" s="59">
        <v>6</v>
      </c>
      <c r="M345" s="59">
        <v>5</v>
      </c>
    </row>
    <row r="346" spans="1:13">
      <c r="A346" s="59" t="s">
        <v>1136</v>
      </c>
      <c r="B346" s="66">
        <v>42334.40662037037</v>
      </c>
      <c r="C346" s="59" t="s">
        <v>1300</v>
      </c>
      <c r="E346" s="59" t="s">
        <v>1951</v>
      </c>
      <c r="F346" s="59" t="s">
        <v>1952</v>
      </c>
      <c r="G346" s="59" t="s">
        <v>1953</v>
      </c>
      <c r="J346" s="59" t="s">
        <v>2131</v>
      </c>
      <c r="K346" s="59" t="s">
        <v>2132</v>
      </c>
      <c r="L346" s="59">
        <v>6</v>
      </c>
      <c r="M346" s="59">
        <v>5</v>
      </c>
    </row>
    <row r="347" spans="1:13">
      <c r="A347" s="59" t="s">
        <v>1142</v>
      </c>
      <c r="B347" s="66">
        <v>42334.42454861111</v>
      </c>
      <c r="C347" s="59" t="s">
        <v>1300</v>
      </c>
      <c r="E347" s="59" t="s">
        <v>1951</v>
      </c>
      <c r="F347" s="59" t="s">
        <v>1952</v>
      </c>
      <c r="G347" s="59" t="s">
        <v>1953</v>
      </c>
      <c r="J347" s="59" t="s">
        <v>2133</v>
      </c>
      <c r="K347" s="59" t="s">
        <v>2134</v>
      </c>
      <c r="L347" s="59">
        <v>6</v>
      </c>
      <c r="M347" s="59">
        <v>5</v>
      </c>
    </row>
    <row r="348" spans="1:13">
      <c r="A348" s="59" t="s">
        <v>1144</v>
      </c>
      <c r="B348" s="66">
        <v>42334.42659722222</v>
      </c>
      <c r="C348" s="59" t="s">
        <v>1300</v>
      </c>
      <c r="E348" s="59" t="s">
        <v>1951</v>
      </c>
      <c r="F348" s="59" t="s">
        <v>1952</v>
      </c>
      <c r="G348" s="59" t="s">
        <v>1953</v>
      </c>
      <c r="J348" s="59" t="s">
        <v>2135</v>
      </c>
      <c r="K348" s="59" t="s">
        <v>2136</v>
      </c>
      <c r="L348" s="59">
        <v>6</v>
      </c>
      <c r="M348" s="59">
        <v>5</v>
      </c>
    </row>
    <row r="349" spans="1:13">
      <c r="A349" s="59" t="s">
        <v>1146</v>
      </c>
      <c r="B349" s="66">
        <v>42334.451874999999</v>
      </c>
      <c r="C349" s="59" t="s">
        <v>1300</v>
      </c>
      <c r="E349" s="59" t="s">
        <v>1951</v>
      </c>
      <c r="F349" s="59" t="s">
        <v>1952</v>
      </c>
      <c r="G349" s="59" t="s">
        <v>1953</v>
      </c>
      <c r="J349" s="59" t="s">
        <v>2137</v>
      </c>
      <c r="K349" s="59" t="s">
        <v>2138</v>
      </c>
      <c r="L349" s="59">
        <v>6</v>
      </c>
      <c r="M349" s="59">
        <v>5</v>
      </c>
    </row>
    <row r="350" spans="1:13">
      <c r="A350" s="59" t="s">
        <v>1148</v>
      </c>
      <c r="B350" s="66">
        <v>42334.484432870369</v>
      </c>
      <c r="C350" s="59" t="s">
        <v>1300</v>
      </c>
      <c r="E350" s="59" t="s">
        <v>1951</v>
      </c>
      <c r="F350" s="59" t="s">
        <v>1952</v>
      </c>
      <c r="G350" s="59" t="s">
        <v>1953</v>
      </c>
      <c r="J350" s="59" t="s">
        <v>2139</v>
      </c>
      <c r="K350" s="59" t="s">
        <v>2140</v>
      </c>
      <c r="L350" s="59">
        <v>6</v>
      </c>
      <c r="M350" s="59">
        <v>5</v>
      </c>
    </row>
    <row r="351" spans="1:13">
      <c r="A351" s="59" t="s">
        <v>1150</v>
      </c>
      <c r="B351" s="66">
        <v>42334.484467592592</v>
      </c>
      <c r="C351" s="59" t="s">
        <v>1300</v>
      </c>
      <c r="E351" s="59" t="s">
        <v>1951</v>
      </c>
      <c r="F351" s="59" t="s">
        <v>1952</v>
      </c>
      <c r="G351" s="59" t="s">
        <v>1953</v>
      </c>
      <c r="J351" s="59" t="s">
        <v>2141</v>
      </c>
      <c r="K351" s="59" t="s">
        <v>2142</v>
      </c>
      <c r="L351" s="59">
        <v>6</v>
      </c>
      <c r="M351" s="59">
        <v>5</v>
      </c>
    </row>
    <row r="352" spans="1:13">
      <c r="A352" s="59" t="s">
        <v>1152</v>
      </c>
      <c r="B352" s="66">
        <v>42334.4846412037</v>
      </c>
      <c r="C352" s="59" t="s">
        <v>1300</v>
      </c>
      <c r="E352" s="59" t="s">
        <v>1951</v>
      </c>
      <c r="F352" s="59" t="s">
        <v>1952</v>
      </c>
      <c r="G352" s="59" t="s">
        <v>1953</v>
      </c>
      <c r="J352" s="59" t="s">
        <v>2143</v>
      </c>
      <c r="K352" s="59" t="s">
        <v>2144</v>
      </c>
      <c r="L352" s="59">
        <v>6</v>
      </c>
      <c r="M352" s="59">
        <v>5</v>
      </c>
    </row>
    <row r="353" spans="1:13">
      <c r="A353" s="59" t="s">
        <v>1154</v>
      </c>
      <c r="B353" s="66">
        <v>42334.484675925924</v>
      </c>
      <c r="C353" s="59" t="s">
        <v>1300</v>
      </c>
      <c r="E353" s="59" t="s">
        <v>1951</v>
      </c>
      <c r="F353" s="59" t="s">
        <v>1952</v>
      </c>
      <c r="G353" s="59" t="s">
        <v>1953</v>
      </c>
      <c r="J353" s="59" t="s">
        <v>2145</v>
      </c>
      <c r="K353" s="59" t="s">
        <v>2146</v>
      </c>
      <c r="L353" s="59">
        <v>6</v>
      </c>
      <c r="M353" s="59">
        <v>5</v>
      </c>
    </row>
    <row r="354" spans="1:13">
      <c r="A354" s="59" t="s">
        <v>1179</v>
      </c>
      <c r="B354" s="66">
        <v>42334.621562499997</v>
      </c>
      <c r="C354" s="59" t="s">
        <v>1300</v>
      </c>
      <c r="E354" s="59" t="s">
        <v>1951</v>
      </c>
      <c r="F354" s="59" t="s">
        <v>1952</v>
      </c>
      <c r="G354" s="59" t="s">
        <v>1953</v>
      </c>
      <c r="J354" s="59" t="s">
        <v>2147</v>
      </c>
      <c r="K354" s="59" t="s">
        <v>2148</v>
      </c>
      <c r="L354" s="59">
        <v>6</v>
      </c>
      <c r="M354" s="59">
        <v>5</v>
      </c>
    </row>
    <row r="355" spans="1:13">
      <c r="A355" s="59" t="s">
        <v>1181</v>
      </c>
      <c r="B355" s="66">
        <v>42334.62159722222</v>
      </c>
      <c r="C355" s="59" t="s">
        <v>1300</v>
      </c>
      <c r="E355" s="59" t="s">
        <v>1951</v>
      </c>
      <c r="F355" s="59" t="s">
        <v>1952</v>
      </c>
      <c r="G355" s="59" t="s">
        <v>1953</v>
      </c>
      <c r="J355" s="59" t="s">
        <v>2149</v>
      </c>
      <c r="K355" s="59" t="s">
        <v>2150</v>
      </c>
      <c r="L355" s="59">
        <v>6</v>
      </c>
      <c r="M355" s="59">
        <v>5</v>
      </c>
    </row>
    <row r="356" spans="1:13">
      <c r="A356" s="59" t="s">
        <v>1191</v>
      </c>
      <c r="B356" s="66">
        <v>42334.687025462961</v>
      </c>
      <c r="C356" s="59" t="s">
        <v>1300</v>
      </c>
      <c r="E356" s="59" t="s">
        <v>1951</v>
      </c>
      <c r="F356" s="59" t="s">
        <v>1952</v>
      </c>
      <c r="G356" s="59" t="s">
        <v>1953</v>
      </c>
      <c r="J356" s="59" t="s">
        <v>2151</v>
      </c>
      <c r="K356" s="59" t="s">
        <v>2152</v>
      </c>
      <c r="L356" s="59">
        <v>6</v>
      </c>
      <c r="M356" s="59">
        <v>5</v>
      </c>
    </row>
    <row r="357" spans="1:13">
      <c r="A357" s="59" t="s">
        <v>1197</v>
      </c>
      <c r="B357" s="66">
        <v>42334.698912037034</v>
      </c>
      <c r="C357" s="59" t="s">
        <v>1300</v>
      </c>
      <c r="E357" s="59" t="s">
        <v>1951</v>
      </c>
      <c r="F357" s="59" t="s">
        <v>1952</v>
      </c>
      <c r="G357" s="59" t="s">
        <v>1953</v>
      </c>
      <c r="J357" s="59" t="s">
        <v>2153</v>
      </c>
      <c r="K357" s="59" t="s">
        <v>2154</v>
      </c>
      <c r="L357" s="59">
        <v>6</v>
      </c>
      <c r="M357" s="59">
        <v>5</v>
      </c>
    </row>
    <row r="358" spans="1:13">
      <c r="A358" s="59" t="s">
        <v>1203</v>
      </c>
      <c r="B358" s="66">
        <v>42334.716990740744</v>
      </c>
      <c r="C358" s="59" t="s">
        <v>1300</v>
      </c>
      <c r="E358" s="59" t="s">
        <v>1951</v>
      </c>
      <c r="F358" s="59" t="s">
        <v>1952</v>
      </c>
      <c r="G358" s="59" t="s">
        <v>1953</v>
      </c>
      <c r="J358" s="59" t="s">
        <v>2155</v>
      </c>
      <c r="K358" s="59" t="s">
        <v>2156</v>
      </c>
      <c r="L358" s="59">
        <v>6</v>
      </c>
      <c r="M358" s="59">
        <v>5</v>
      </c>
    </row>
    <row r="359" spans="1:13">
      <c r="A359" s="59" t="s">
        <v>1211</v>
      </c>
      <c r="B359" s="66">
        <v>42334.759166666663</v>
      </c>
      <c r="C359" s="59" t="s">
        <v>1300</v>
      </c>
      <c r="E359" s="59" t="s">
        <v>1951</v>
      </c>
      <c r="F359" s="59" t="s">
        <v>1952</v>
      </c>
      <c r="G359" s="59" t="s">
        <v>1953</v>
      </c>
      <c r="J359" s="59" t="s">
        <v>2157</v>
      </c>
      <c r="K359" s="59" t="s">
        <v>2158</v>
      </c>
      <c r="L359" s="59">
        <v>6</v>
      </c>
      <c r="M359" s="59">
        <v>5</v>
      </c>
    </row>
    <row r="360" spans="1:13">
      <c r="A360" s="59" t="s">
        <v>1213</v>
      </c>
      <c r="B360" s="66">
        <v>42334.794490740744</v>
      </c>
      <c r="C360" s="59" t="s">
        <v>1300</v>
      </c>
      <c r="E360" s="59" t="s">
        <v>1951</v>
      </c>
      <c r="F360" s="59" t="s">
        <v>1952</v>
      </c>
      <c r="G360" s="59" t="s">
        <v>1953</v>
      </c>
      <c r="J360" s="59" t="s">
        <v>2159</v>
      </c>
      <c r="K360" s="59" t="s">
        <v>2158</v>
      </c>
      <c r="L360" s="59">
        <v>6</v>
      </c>
      <c r="M360" s="59">
        <v>1</v>
      </c>
    </row>
    <row r="361" spans="1:13">
      <c r="A361" s="59" t="s">
        <v>1217</v>
      </c>
      <c r="B361" s="66">
        <v>42334.836041666669</v>
      </c>
      <c r="C361" s="59" t="s">
        <v>1300</v>
      </c>
      <c r="E361" s="59" t="s">
        <v>1951</v>
      </c>
      <c r="F361" s="59" t="s">
        <v>1952</v>
      </c>
      <c r="G361" s="59" t="s">
        <v>1953</v>
      </c>
      <c r="J361" s="59" t="s">
        <v>2160</v>
      </c>
      <c r="K361" s="59" t="s">
        <v>2161</v>
      </c>
      <c r="L361" s="59">
        <v>6</v>
      </c>
      <c r="M361" s="59">
        <v>5</v>
      </c>
    </row>
    <row r="362" spans="1:13">
      <c r="A362" s="59" t="s">
        <v>1884</v>
      </c>
      <c r="B362" s="66">
        <v>42338.432546296295</v>
      </c>
      <c r="C362" s="59" t="s">
        <v>1300</v>
      </c>
      <c r="E362" s="59" t="s">
        <v>1951</v>
      </c>
      <c r="F362" s="59" t="s">
        <v>1952</v>
      </c>
      <c r="G362" s="59" t="s">
        <v>1953</v>
      </c>
      <c r="J362" s="59" t="s">
        <v>2162</v>
      </c>
      <c r="K362" s="59" t="s">
        <v>2163</v>
      </c>
      <c r="L362" s="59">
        <v>6</v>
      </c>
      <c r="M362" s="59">
        <v>5</v>
      </c>
    </row>
    <row r="363" spans="1:13">
      <c r="A363" s="59" t="s">
        <v>1219</v>
      </c>
      <c r="B363" s="66">
        <v>42338.433078703703</v>
      </c>
      <c r="C363" s="59" t="s">
        <v>1300</v>
      </c>
      <c r="E363" s="59" t="s">
        <v>1951</v>
      </c>
      <c r="F363" s="59" t="s">
        <v>1952</v>
      </c>
      <c r="G363" s="59" t="s">
        <v>1953</v>
      </c>
      <c r="J363" s="59" t="s">
        <v>2164</v>
      </c>
      <c r="K363" s="59" t="s">
        <v>2165</v>
      </c>
      <c r="L363" s="59">
        <v>6</v>
      </c>
      <c r="M363" s="59">
        <v>5</v>
      </c>
    </row>
    <row r="364" spans="1:13">
      <c r="A364" s="59" t="s">
        <v>1886</v>
      </c>
      <c r="B364" s="66">
        <v>42338.443692129629</v>
      </c>
      <c r="C364" s="59" t="s">
        <v>1300</v>
      </c>
      <c r="E364" s="59" t="s">
        <v>2037</v>
      </c>
      <c r="F364" s="59" t="s">
        <v>2038</v>
      </c>
      <c r="G364" s="59" t="s">
        <v>2039</v>
      </c>
      <c r="J364" s="59" t="s">
        <v>2166</v>
      </c>
      <c r="K364" s="59" t="s">
        <v>2167</v>
      </c>
      <c r="L364" s="59">
        <v>5</v>
      </c>
      <c r="M364" s="59">
        <v>5</v>
      </c>
    </row>
    <row r="365" spans="1:13">
      <c r="A365" s="59" t="s">
        <v>1887</v>
      </c>
      <c r="B365" s="66">
        <v>42338.442013888889</v>
      </c>
      <c r="C365" s="59" t="s">
        <v>1300</v>
      </c>
      <c r="E365" s="59" t="s">
        <v>1954</v>
      </c>
      <c r="F365" s="59" t="s">
        <v>1955</v>
      </c>
      <c r="G365" s="59" t="s">
        <v>1947</v>
      </c>
      <c r="J365" s="59" t="s">
        <v>2168</v>
      </c>
      <c r="K365" s="59" t="s">
        <v>2169</v>
      </c>
      <c r="L365" s="59">
        <v>5</v>
      </c>
      <c r="M365" s="59">
        <v>5</v>
      </c>
    </row>
    <row r="366" spans="1:13">
      <c r="A366" s="59" t="s">
        <v>1221</v>
      </c>
      <c r="B366" s="66">
        <v>42338.482893518521</v>
      </c>
      <c r="C366" s="59" t="s">
        <v>1300</v>
      </c>
      <c r="E366" s="59" t="s">
        <v>1951</v>
      </c>
      <c r="F366" s="59" t="s">
        <v>1952</v>
      </c>
      <c r="G366" s="59" t="s">
        <v>1953</v>
      </c>
      <c r="J366" s="59" t="s">
        <v>2170</v>
      </c>
      <c r="K366" s="59" t="s">
        <v>2171</v>
      </c>
      <c r="L366" s="59">
        <v>5</v>
      </c>
      <c r="M366" s="59">
        <v>2</v>
      </c>
    </row>
    <row r="367" spans="1:13">
      <c r="A367" s="59" t="s">
        <v>1892</v>
      </c>
      <c r="B367" s="66">
        <v>42338.485023148147</v>
      </c>
      <c r="C367" s="59" t="s">
        <v>1300</v>
      </c>
      <c r="E367" s="59" t="s">
        <v>1951</v>
      </c>
      <c r="F367" s="59" t="s">
        <v>1952</v>
      </c>
      <c r="G367" s="59" t="s">
        <v>1953</v>
      </c>
      <c r="J367" s="59" t="s">
        <v>2172</v>
      </c>
      <c r="K367" s="59" t="s">
        <v>2173</v>
      </c>
      <c r="L367" s="59">
        <v>5</v>
      </c>
      <c r="M367" s="59">
        <v>2</v>
      </c>
    </row>
    <row r="368" spans="1:13">
      <c r="A368" s="59" t="s">
        <v>1894</v>
      </c>
      <c r="B368" s="66">
        <v>42338.51971064815</v>
      </c>
      <c r="C368" s="59" t="s">
        <v>1300</v>
      </c>
      <c r="E368" s="59" t="s">
        <v>2037</v>
      </c>
      <c r="F368" s="59" t="s">
        <v>2038</v>
      </c>
      <c r="G368" s="59" t="s">
        <v>2039</v>
      </c>
      <c r="J368" s="59" t="s">
        <v>2174</v>
      </c>
      <c r="K368" s="59" t="s">
        <v>2175</v>
      </c>
      <c r="L368" s="59">
        <v>5</v>
      </c>
      <c r="M368" s="59">
        <v>2</v>
      </c>
    </row>
    <row r="369" spans="1:13">
      <c r="A369" s="59" t="s">
        <v>1895</v>
      </c>
      <c r="B369" s="66">
        <v>42338.519363425927</v>
      </c>
      <c r="C369" s="59" t="s">
        <v>1300</v>
      </c>
      <c r="E369" s="59" t="s">
        <v>1954</v>
      </c>
      <c r="F369" s="59" t="s">
        <v>1955</v>
      </c>
      <c r="G369" s="59" t="s">
        <v>1947</v>
      </c>
      <c r="J369" s="59" t="s">
        <v>2176</v>
      </c>
      <c r="K369" s="59" t="s">
        <v>2177</v>
      </c>
      <c r="L369" s="59">
        <v>5</v>
      </c>
      <c r="M369" s="59">
        <v>5</v>
      </c>
    </row>
    <row r="370" spans="1:13">
      <c r="A370" s="59" t="s">
        <v>1896</v>
      </c>
      <c r="B370" s="66">
        <v>42338.521898148145</v>
      </c>
      <c r="C370" s="59" t="s">
        <v>1300</v>
      </c>
      <c r="E370" s="59" t="s">
        <v>1948</v>
      </c>
      <c r="F370" s="59" t="s">
        <v>1949</v>
      </c>
      <c r="G370" s="59" t="s">
        <v>1947</v>
      </c>
      <c r="J370" s="59" t="s">
        <v>2178</v>
      </c>
      <c r="K370" s="59" t="s">
        <v>2179</v>
      </c>
      <c r="L370" s="59">
        <v>5</v>
      </c>
      <c r="M370" s="59">
        <v>5</v>
      </c>
    </row>
    <row r="371" spans="1:13">
      <c r="A371" s="59" t="s">
        <v>1227</v>
      </c>
      <c r="B371" s="66">
        <v>42338.579432870371</v>
      </c>
      <c r="C371" s="59" t="s">
        <v>1300</v>
      </c>
      <c r="E371" s="59" t="s">
        <v>1951</v>
      </c>
      <c r="F371" s="59" t="s">
        <v>1952</v>
      </c>
      <c r="G371" s="59" t="s">
        <v>1953</v>
      </c>
      <c r="J371" s="59" t="s">
        <v>2180</v>
      </c>
      <c r="K371" s="59" t="s">
        <v>2181</v>
      </c>
      <c r="L371" s="59">
        <v>5</v>
      </c>
      <c r="M371" s="59">
        <v>5</v>
      </c>
    </row>
    <row r="372" spans="1:13">
      <c r="A372" s="59" t="s">
        <v>1229</v>
      </c>
      <c r="B372" s="66">
        <v>42338.60596064815</v>
      </c>
      <c r="C372" s="59" t="s">
        <v>1300</v>
      </c>
      <c r="E372" s="59" t="s">
        <v>1951</v>
      </c>
      <c r="F372" s="59" t="s">
        <v>1952</v>
      </c>
      <c r="G372" s="59" t="s">
        <v>1953</v>
      </c>
      <c r="J372" s="59" t="s">
        <v>2182</v>
      </c>
      <c r="K372" s="59" t="s">
        <v>2183</v>
      </c>
      <c r="L372" s="59">
        <v>5</v>
      </c>
      <c r="M372" s="59">
        <v>5</v>
      </c>
    </row>
    <row r="373" spans="1:13">
      <c r="A373" s="59" t="s">
        <v>1231</v>
      </c>
      <c r="B373" s="66">
        <v>42338.625763888886</v>
      </c>
      <c r="C373" s="59" t="s">
        <v>1300</v>
      </c>
      <c r="E373" s="59" t="s">
        <v>1951</v>
      </c>
      <c r="F373" s="59" t="s">
        <v>1952</v>
      </c>
      <c r="G373" s="59" t="s">
        <v>1953</v>
      </c>
      <c r="J373" s="59" t="s">
        <v>2184</v>
      </c>
      <c r="K373" s="59" t="s">
        <v>2185</v>
      </c>
      <c r="L373" s="59">
        <v>5</v>
      </c>
      <c r="M373" s="59">
        <v>5</v>
      </c>
    </row>
    <row r="374" spans="1:13">
      <c r="A374" s="59" t="s">
        <v>1235</v>
      </c>
      <c r="B374" s="66">
        <v>42338.748391203706</v>
      </c>
      <c r="C374" s="59" t="s">
        <v>1300</v>
      </c>
      <c r="E374" s="59" t="s">
        <v>1951</v>
      </c>
      <c r="F374" s="59" t="s">
        <v>1952</v>
      </c>
      <c r="G374" s="59" t="s">
        <v>1953</v>
      </c>
      <c r="J374" s="59" t="s">
        <v>2186</v>
      </c>
      <c r="K374" s="59" t="s">
        <v>2187</v>
      </c>
      <c r="L374" s="59">
        <v>5</v>
      </c>
      <c r="M374" s="59">
        <v>5</v>
      </c>
    </row>
    <row r="375" spans="1:13">
      <c r="A375" s="59" t="s">
        <v>1237</v>
      </c>
      <c r="B375" s="66">
        <v>42339.402638888889</v>
      </c>
      <c r="C375" s="59" t="s">
        <v>1292</v>
      </c>
      <c r="E375" s="59" t="s">
        <v>2076</v>
      </c>
      <c r="F375" s="59" t="s">
        <v>2077</v>
      </c>
      <c r="G375" s="59" t="s">
        <v>2039</v>
      </c>
      <c r="J375" s="59" t="s">
        <v>2188</v>
      </c>
      <c r="K375" s="59" t="s">
        <v>2189</v>
      </c>
      <c r="L375" s="59">
        <v>6</v>
      </c>
      <c r="M375" s="59">
        <v>5</v>
      </c>
    </row>
    <row r="376" spans="1:13">
      <c r="A376" s="59" t="s">
        <v>1239</v>
      </c>
      <c r="B376" s="66">
        <v>42339.40289351852</v>
      </c>
      <c r="C376" s="59" t="s">
        <v>1292</v>
      </c>
      <c r="E376" s="59" t="s">
        <v>2062</v>
      </c>
      <c r="F376" s="59" t="s">
        <v>2063</v>
      </c>
      <c r="G376" s="59" t="s">
        <v>2039</v>
      </c>
      <c r="J376" s="59" t="s">
        <v>2190</v>
      </c>
      <c r="K376" s="59" t="s">
        <v>2191</v>
      </c>
      <c r="L376" s="59">
        <v>5</v>
      </c>
      <c r="M376" s="59">
        <v>5</v>
      </c>
    </row>
    <row r="377" spans="1:13">
      <c r="A377" s="59" t="s">
        <v>1241</v>
      </c>
      <c r="B377" s="66">
        <v>42339.425613425927</v>
      </c>
      <c r="C377" s="59" t="s">
        <v>1300</v>
      </c>
      <c r="E377" s="59" t="s">
        <v>1951</v>
      </c>
      <c r="F377" s="59" t="s">
        <v>1952</v>
      </c>
      <c r="G377" s="59" t="s">
        <v>1953</v>
      </c>
      <c r="J377" s="59" t="s">
        <v>2192</v>
      </c>
      <c r="K377" s="59" t="s">
        <v>2193</v>
      </c>
      <c r="L377" s="59">
        <v>6</v>
      </c>
      <c r="M377" s="59">
        <v>5</v>
      </c>
    </row>
    <row r="378" spans="1:13">
      <c r="A378" s="59" t="s">
        <v>1243</v>
      </c>
      <c r="B378" s="66">
        <v>42339.435995370368</v>
      </c>
      <c r="C378" s="59" t="s">
        <v>1300</v>
      </c>
      <c r="E378" s="59" t="s">
        <v>2062</v>
      </c>
      <c r="F378" s="59" t="s">
        <v>2063</v>
      </c>
      <c r="G378" s="59" t="s">
        <v>2039</v>
      </c>
      <c r="J378" s="59" t="s">
        <v>2194</v>
      </c>
      <c r="K378" s="59" t="s">
        <v>2195</v>
      </c>
      <c r="L378" s="59">
        <v>6</v>
      </c>
      <c r="M378" s="59">
        <v>5</v>
      </c>
    </row>
    <row r="379" spans="1:13">
      <c r="A379" s="59" t="s">
        <v>1245</v>
      </c>
      <c r="B379" s="66">
        <v>42339.436041666668</v>
      </c>
      <c r="C379" s="59" t="s">
        <v>1292</v>
      </c>
      <c r="E379" s="59" t="s">
        <v>2062</v>
      </c>
      <c r="F379" s="59" t="s">
        <v>2063</v>
      </c>
      <c r="G379" s="59" t="s">
        <v>2039</v>
      </c>
      <c r="J379" s="59" t="s">
        <v>2196</v>
      </c>
      <c r="K379" s="59" t="s">
        <v>2197</v>
      </c>
      <c r="L379" s="59">
        <v>5</v>
      </c>
      <c r="M379" s="59">
        <v>5</v>
      </c>
    </row>
    <row r="380" spans="1:13">
      <c r="A380" s="59" t="s">
        <v>1247</v>
      </c>
      <c r="B380" s="66">
        <v>42339.43608796296</v>
      </c>
      <c r="C380" s="59" t="s">
        <v>1292</v>
      </c>
      <c r="E380" s="59" t="s">
        <v>2062</v>
      </c>
      <c r="F380" s="59" t="s">
        <v>2063</v>
      </c>
      <c r="G380" s="59" t="s">
        <v>2039</v>
      </c>
      <c r="J380" s="59" t="s">
        <v>2198</v>
      </c>
      <c r="K380" s="59" t="s">
        <v>2199</v>
      </c>
      <c r="L380" s="59">
        <v>5</v>
      </c>
      <c r="M380" s="59">
        <v>5</v>
      </c>
    </row>
    <row r="381" spans="1:13">
      <c r="A381" s="59" t="s">
        <v>1249</v>
      </c>
      <c r="B381" s="66">
        <v>42339.436516203707</v>
      </c>
      <c r="C381" s="59" t="s">
        <v>1292</v>
      </c>
      <c r="E381" s="59" t="s">
        <v>2076</v>
      </c>
      <c r="F381" s="59" t="s">
        <v>2077</v>
      </c>
      <c r="G381" s="59" t="s">
        <v>2039</v>
      </c>
      <c r="J381" s="59" t="s">
        <v>2200</v>
      </c>
      <c r="K381" s="59" t="s">
        <v>2201</v>
      </c>
      <c r="L381" s="59">
        <v>5</v>
      </c>
      <c r="M381" s="59">
        <v>5</v>
      </c>
    </row>
    <row r="382" spans="1:13">
      <c r="A382" s="59" t="s">
        <v>1251</v>
      </c>
      <c r="B382" s="66">
        <v>42339.436550925922</v>
      </c>
      <c r="C382" s="59" t="s">
        <v>1292</v>
      </c>
      <c r="E382" s="59" t="s">
        <v>2076</v>
      </c>
      <c r="F382" s="59" t="s">
        <v>2077</v>
      </c>
      <c r="G382" s="59" t="s">
        <v>2039</v>
      </c>
      <c r="J382" s="59" t="s">
        <v>2202</v>
      </c>
      <c r="K382" s="59" t="s">
        <v>2201</v>
      </c>
      <c r="L382" s="59">
        <v>5</v>
      </c>
      <c r="M382" s="59">
        <v>1</v>
      </c>
    </row>
    <row r="383" spans="1:13">
      <c r="A383" s="59" t="s">
        <v>1253</v>
      </c>
      <c r="B383" s="66">
        <v>42339.436585648145</v>
      </c>
      <c r="C383" s="59" t="s">
        <v>1300</v>
      </c>
      <c r="E383" s="59" t="s">
        <v>2062</v>
      </c>
      <c r="F383" s="59" t="s">
        <v>2063</v>
      </c>
      <c r="G383" s="59" t="s">
        <v>2039</v>
      </c>
      <c r="J383" s="59" t="s">
        <v>2203</v>
      </c>
      <c r="K383" s="59" t="s">
        <v>2204</v>
      </c>
      <c r="L383" s="59">
        <v>6</v>
      </c>
      <c r="M383" s="59">
        <v>5</v>
      </c>
    </row>
    <row r="384" spans="1:13">
      <c r="A384" s="59" t="s">
        <v>1255</v>
      </c>
      <c r="B384" s="66">
        <v>42339.436620370368</v>
      </c>
      <c r="C384" s="59" t="s">
        <v>1292</v>
      </c>
      <c r="E384" s="59" t="s">
        <v>2062</v>
      </c>
      <c r="F384" s="59" t="s">
        <v>2063</v>
      </c>
      <c r="G384" s="59" t="s">
        <v>2039</v>
      </c>
      <c r="J384" s="59" t="s">
        <v>2205</v>
      </c>
      <c r="K384" s="59" t="s">
        <v>2206</v>
      </c>
      <c r="L384" s="59">
        <v>5</v>
      </c>
      <c r="M384" s="59">
        <v>2</v>
      </c>
    </row>
    <row r="385" spans="1:13">
      <c r="A385" s="59" t="s">
        <v>1257</v>
      </c>
      <c r="B385" s="66">
        <v>42339.436666666668</v>
      </c>
      <c r="C385" s="59" t="s">
        <v>1292</v>
      </c>
      <c r="E385" s="59" t="s">
        <v>2062</v>
      </c>
      <c r="F385" s="59" t="s">
        <v>2063</v>
      </c>
      <c r="G385" s="59" t="s">
        <v>2039</v>
      </c>
      <c r="J385" s="59" t="s">
        <v>2207</v>
      </c>
      <c r="K385" s="59" t="s">
        <v>2208</v>
      </c>
      <c r="L385" s="59">
        <v>5</v>
      </c>
      <c r="M385" s="59">
        <v>2</v>
      </c>
    </row>
    <row r="386" spans="1:13">
      <c r="A386" s="59" t="s">
        <v>1908</v>
      </c>
      <c r="B386" s="66">
        <v>42339.438009259262</v>
      </c>
      <c r="C386" s="59" t="s">
        <v>1300</v>
      </c>
      <c r="E386" s="59" t="s">
        <v>1951</v>
      </c>
      <c r="F386" s="59" t="s">
        <v>1952</v>
      </c>
      <c r="G386" s="59" t="s">
        <v>1953</v>
      </c>
      <c r="J386" s="59" t="s">
        <v>2209</v>
      </c>
      <c r="K386" s="59" t="s">
        <v>2210</v>
      </c>
      <c r="L386" s="59">
        <v>5</v>
      </c>
      <c r="M386" s="59">
        <v>2</v>
      </c>
    </row>
    <row r="387" spans="1:13">
      <c r="A387" s="59" t="s">
        <v>1261</v>
      </c>
      <c r="B387" s="66">
        <v>42339.453356481485</v>
      </c>
      <c r="C387" s="59" t="s">
        <v>1292</v>
      </c>
      <c r="E387" s="59" t="s">
        <v>2062</v>
      </c>
      <c r="F387" s="59" t="s">
        <v>2063</v>
      </c>
      <c r="G387" s="59" t="s">
        <v>2039</v>
      </c>
      <c r="J387" s="59" t="s">
        <v>2211</v>
      </c>
      <c r="K387" s="59" t="s">
        <v>2212</v>
      </c>
      <c r="L387" s="59">
        <v>5</v>
      </c>
      <c r="M387" s="59">
        <v>2</v>
      </c>
    </row>
    <row r="388" spans="1:13">
      <c r="A388" s="59" t="s">
        <v>1916</v>
      </c>
      <c r="B388" s="66">
        <v>42339.661689814813</v>
      </c>
      <c r="C388" s="59" t="s">
        <v>1300</v>
      </c>
      <c r="E388" s="59" t="s">
        <v>1951</v>
      </c>
      <c r="F388" s="59" t="s">
        <v>1952</v>
      </c>
      <c r="G388" s="59" t="s">
        <v>1953</v>
      </c>
      <c r="J388" s="59" t="s">
        <v>2213</v>
      </c>
      <c r="K388" s="59" t="s">
        <v>2214</v>
      </c>
      <c r="L388" s="59">
        <v>5</v>
      </c>
      <c r="M388" s="59">
        <v>2</v>
      </c>
    </row>
    <row r="389" spans="1:13">
      <c r="A389" s="59" t="s">
        <v>1279</v>
      </c>
      <c r="B389" s="66">
        <v>42339.699687499997</v>
      </c>
      <c r="C389" s="59" t="s">
        <v>1300</v>
      </c>
      <c r="E389" s="59" t="s">
        <v>1951</v>
      </c>
      <c r="F389" s="59" t="s">
        <v>1952</v>
      </c>
      <c r="G389" s="59" t="s">
        <v>1953</v>
      </c>
      <c r="J389" s="59" t="s">
        <v>2215</v>
      </c>
      <c r="K389" s="59" t="s">
        <v>2216</v>
      </c>
      <c r="L389" s="59">
        <v>5</v>
      </c>
      <c r="M389" s="59">
        <v>2</v>
      </c>
    </row>
    <row r="390" spans="1:13">
      <c r="A390" s="59" t="s">
        <v>1281</v>
      </c>
      <c r="B390" s="66">
        <v>42339.700416666667</v>
      </c>
      <c r="C390" s="59" t="s">
        <v>1300</v>
      </c>
      <c r="E390" s="59" t="s">
        <v>1951</v>
      </c>
      <c r="F390" s="59" t="s">
        <v>1952</v>
      </c>
      <c r="G390" s="59" t="s">
        <v>1953</v>
      </c>
      <c r="J390" s="59" t="s">
        <v>2217</v>
      </c>
      <c r="K390" s="59" t="s">
        <v>2218</v>
      </c>
      <c r="L390" s="59">
        <v>5</v>
      </c>
      <c r="M390" s="59">
        <v>2</v>
      </c>
    </row>
    <row r="391" spans="1:13">
      <c r="A391" s="59" t="s">
        <v>2058</v>
      </c>
      <c r="B391" s="66">
        <v>42340.391388888886</v>
      </c>
      <c r="C391" s="59" t="s">
        <v>1300</v>
      </c>
      <c r="E391" s="59" t="s">
        <v>1951</v>
      </c>
      <c r="F391" s="59" t="s">
        <v>1952</v>
      </c>
      <c r="G391" s="59" t="s">
        <v>1953</v>
      </c>
      <c r="J391" s="59" t="s">
        <v>2219</v>
      </c>
      <c r="K391" s="59" t="s">
        <v>2220</v>
      </c>
      <c r="L391" s="59">
        <v>5</v>
      </c>
      <c r="M391" s="59">
        <v>2</v>
      </c>
    </row>
    <row r="392" spans="1:13">
      <c r="A392" s="59" t="s">
        <v>2060</v>
      </c>
      <c r="B392" s="66">
        <v>42340.398379629631</v>
      </c>
      <c r="C392" s="59" t="s">
        <v>1292</v>
      </c>
      <c r="E392" s="59" t="s">
        <v>2076</v>
      </c>
      <c r="F392" s="59" t="s">
        <v>2077</v>
      </c>
      <c r="G392" s="59" t="s">
        <v>2039</v>
      </c>
      <c r="J392" s="59" t="s">
        <v>2221</v>
      </c>
      <c r="K392" s="59" t="s">
        <v>2222</v>
      </c>
      <c r="L392" s="59">
        <v>5</v>
      </c>
      <c r="M392" s="59">
        <v>2</v>
      </c>
    </row>
    <row r="393" spans="1:13">
      <c r="A393" s="59" t="s">
        <v>2235</v>
      </c>
      <c r="B393" s="66">
        <v>42340.407442129632</v>
      </c>
      <c r="C393" s="59" t="s">
        <v>1300</v>
      </c>
      <c r="E393" s="59" t="s">
        <v>1951</v>
      </c>
      <c r="F393" s="59" t="s">
        <v>1952</v>
      </c>
      <c r="G393" s="59" t="s">
        <v>1953</v>
      </c>
      <c r="J393" s="59" t="s">
        <v>2223</v>
      </c>
      <c r="K393" s="59" t="s">
        <v>2224</v>
      </c>
      <c r="L393" s="59">
        <v>5</v>
      </c>
      <c r="M393" s="59">
        <v>2</v>
      </c>
    </row>
    <row r="394" spans="1:13">
      <c r="A394" s="59" t="s">
        <v>2064</v>
      </c>
      <c r="B394" s="66">
        <v>42340.427361111113</v>
      </c>
      <c r="C394" s="59" t="s">
        <v>1300</v>
      </c>
      <c r="E394" s="59" t="s">
        <v>1951</v>
      </c>
      <c r="F394" s="59" t="s">
        <v>1952</v>
      </c>
      <c r="G394" s="59" t="s">
        <v>1953</v>
      </c>
      <c r="J394" s="59" t="s">
        <v>2225</v>
      </c>
      <c r="K394" s="59" t="s">
        <v>2226</v>
      </c>
      <c r="L394" s="59">
        <v>5</v>
      </c>
      <c r="M394" s="59">
        <v>2</v>
      </c>
    </row>
    <row r="395" spans="1:13">
      <c r="A395" s="59" t="s">
        <v>2066</v>
      </c>
      <c r="B395" s="66">
        <v>42340.440891203703</v>
      </c>
      <c r="C395" s="59" t="s">
        <v>1300</v>
      </c>
      <c r="E395" s="59" t="s">
        <v>1951</v>
      </c>
      <c r="F395" s="59" t="s">
        <v>1952</v>
      </c>
      <c r="G395" s="59" t="s">
        <v>1953</v>
      </c>
      <c r="J395" s="59" t="s">
        <v>2227</v>
      </c>
      <c r="K395" s="59" t="s">
        <v>2228</v>
      </c>
      <c r="L395" s="59">
        <v>5</v>
      </c>
      <c r="M395" s="59">
        <v>2</v>
      </c>
    </row>
    <row r="396" spans="1:13">
      <c r="A396" s="59" t="s">
        <v>2236</v>
      </c>
      <c r="B396" s="66">
        <v>42340.496932870374</v>
      </c>
      <c r="C396" s="59" t="s">
        <v>1300</v>
      </c>
      <c r="E396" s="59" t="s">
        <v>2037</v>
      </c>
      <c r="F396" s="59" t="s">
        <v>2038</v>
      </c>
      <c r="G396" s="59" t="s">
        <v>2039</v>
      </c>
      <c r="J396" s="59" t="s">
        <v>2229</v>
      </c>
      <c r="K396" s="59" t="s">
        <v>2230</v>
      </c>
      <c r="L396" s="59">
        <v>6</v>
      </c>
      <c r="M396" s="59">
        <v>5</v>
      </c>
    </row>
    <row r="397" spans="1:13">
      <c r="A397" s="59" t="s">
        <v>2237</v>
      </c>
      <c r="B397" s="66">
        <v>42340.496562499997</v>
      </c>
      <c r="C397" s="59" t="s">
        <v>1300</v>
      </c>
      <c r="E397" s="59" t="s">
        <v>1954</v>
      </c>
      <c r="F397" s="59" t="s">
        <v>1955</v>
      </c>
      <c r="G397" s="59" t="s">
        <v>1947</v>
      </c>
      <c r="J397" s="59" t="s">
        <v>2231</v>
      </c>
      <c r="K397" s="59" t="s">
        <v>2232</v>
      </c>
      <c r="L397" s="59">
        <v>6</v>
      </c>
      <c r="M397" s="59">
        <v>5</v>
      </c>
    </row>
    <row r="398" spans="1:13">
      <c r="A398" s="59" t="s">
        <v>2068</v>
      </c>
      <c r="B398" s="66">
        <v>42340.56690972222</v>
      </c>
      <c r="C398" s="59" t="s">
        <v>1300</v>
      </c>
      <c r="E398" s="59" t="s">
        <v>1972</v>
      </c>
      <c r="F398" s="59" t="s">
        <v>1973</v>
      </c>
      <c r="G398" s="59" t="s">
        <v>1953</v>
      </c>
      <c r="J398" s="59" t="s">
        <v>678</v>
      </c>
      <c r="K398" s="59" t="s">
        <v>2233</v>
      </c>
      <c r="L398" s="59">
        <v>6</v>
      </c>
      <c r="M398" s="59">
        <v>5</v>
      </c>
    </row>
    <row r="399" spans="1:13">
      <c r="A399" s="59" t="s">
        <v>2238</v>
      </c>
      <c r="B399" s="66">
        <v>42340.629328703704</v>
      </c>
      <c r="C399" s="59" t="s">
        <v>1292</v>
      </c>
      <c r="E399" s="59" t="s">
        <v>1951</v>
      </c>
      <c r="F399" s="59" t="s">
        <v>1952</v>
      </c>
      <c r="G399" s="59" t="s">
        <v>1953</v>
      </c>
      <c r="J399" s="59" t="s">
        <v>679</v>
      </c>
      <c r="K399" s="59" t="s">
        <v>2234</v>
      </c>
      <c r="L399" s="59">
        <v>6</v>
      </c>
      <c r="M399" s="59">
        <v>5</v>
      </c>
    </row>
    <row r="400" spans="1:13">
      <c r="A400" s="59" t="s">
        <v>2070</v>
      </c>
      <c r="B400" s="66">
        <v>42340.634259259263</v>
      </c>
      <c r="C400" s="59" t="s">
        <v>1300</v>
      </c>
      <c r="E400" s="59" t="s">
        <v>1951</v>
      </c>
      <c r="F400" s="59" t="s">
        <v>1952</v>
      </c>
      <c r="G400" s="59" t="s">
        <v>1953</v>
      </c>
      <c r="J400" s="59" t="s">
        <v>681</v>
      </c>
      <c r="K400" s="59" t="s">
        <v>933</v>
      </c>
      <c r="L400" s="59">
        <v>6</v>
      </c>
      <c r="M400" s="59">
        <v>5</v>
      </c>
    </row>
    <row r="401" spans="1:13">
      <c r="A401" s="59" t="s">
        <v>2239</v>
      </c>
      <c r="B401" s="66">
        <v>42340.690810185188</v>
      </c>
      <c r="C401" s="59" t="s">
        <v>1300</v>
      </c>
      <c r="E401" s="59" t="s">
        <v>2054</v>
      </c>
      <c r="F401" s="59" t="s">
        <v>2055</v>
      </c>
      <c r="G401" s="59" t="s">
        <v>1953</v>
      </c>
      <c r="J401" s="59" t="s">
        <v>682</v>
      </c>
      <c r="K401" s="59" t="s">
        <v>944</v>
      </c>
      <c r="L401" s="59">
        <v>6</v>
      </c>
      <c r="M401" s="59">
        <v>5</v>
      </c>
    </row>
    <row r="402" spans="1:13">
      <c r="A402" s="59" t="s">
        <v>2072</v>
      </c>
      <c r="B402" s="66">
        <v>42340.703275462962</v>
      </c>
      <c r="C402" s="59" t="s">
        <v>1300</v>
      </c>
      <c r="E402" s="59" t="s">
        <v>1951</v>
      </c>
      <c r="F402" s="59" t="s">
        <v>1952</v>
      </c>
      <c r="G402" s="59" t="s">
        <v>1953</v>
      </c>
      <c r="J402" s="59" t="s">
        <v>683</v>
      </c>
      <c r="K402" s="59" t="s">
        <v>947</v>
      </c>
      <c r="L402" s="59">
        <v>6</v>
      </c>
      <c r="M402" s="59">
        <v>5</v>
      </c>
    </row>
    <row r="403" spans="1:13">
      <c r="A403" s="59" t="s">
        <v>2074</v>
      </c>
      <c r="B403" s="66">
        <v>42340.704930555556</v>
      </c>
      <c r="C403" s="59" t="s">
        <v>1300</v>
      </c>
      <c r="E403" s="59" t="s">
        <v>1951</v>
      </c>
      <c r="F403" s="59" t="s">
        <v>1952</v>
      </c>
      <c r="G403" s="59" t="s">
        <v>1953</v>
      </c>
      <c r="J403" s="59" t="s">
        <v>684</v>
      </c>
      <c r="K403" s="59" t="s">
        <v>948</v>
      </c>
      <c r="L403" s="59">
        <v>6</v>
      </c>
      <c r="M403" s="59">
        <v>5</v>
      </c>
    </row>
    <row r="404" spans="1:13">
      <c r="A404" s="59" t="s">
        <v>2078</v>
      </c>
      <c r="B404" s="66">
        <v>42340.70894675926</v>
      </c>
      <c r="C404" s="59" t="s">
        <v>1300</v>
      </c>
      <c r="E404" s="59" t="s">
        <v>1951</v>
      </c>
      <c r="F404" s="59" t="s">
        <v>1952</v>
      </c>
      <c r="G404" s="59" t="s">
        <v>1953</v>
      </c>
      <c r="J404" s="59" t="s">
        <v>686</v>
      </c>
      <c r="K404" s="59" t="s">
        <v>951</v>
      </c>
      <c r="L404" s="59">
        <v>6</v>
      </c>
      <c r="M404" s="59">
        <v>5</v>
      </c>
    </row>
    <row r="405" spans="1:13">
      <c r="A405" s="59" t="s">
        <v>2080</v>
      </c>
      <c r="B405" s="66">
        <v>42341.429548611108</v>
      </c>
      <c r="C405" s="59" t="s">
        <v>1300</v>
      </c>
      <c r="E405" s="59" t="s">
        <v>2076</v>
      </c>
      <c r="F405" s="59" t="s">
        <v>2077</v>
      </c>
      <c r="G405" s="59" t="s">
        <v>2039</v>
      </c>
      <c r="J405" s="59" t="s">
        <v>687</v>
      </c>
      <c r="K405" s="59" t="s">
        <v>952</v>
      </c>
      <c r="L405" s="59">
        <v>6</v>
      </c>
      <c r="M405" s="59">
        <v>5</v>
      </c>
    </row>
    <row r="406" spans="1:13">
      <c r="A406" s="59" t="s">
        <v>2082</v>
      </c>
      <c r="B406" s="66">
        <v>42341.436736111114</v>
      </c>
      <c r="C406" s="59" t="s">
        <v>1292</v>
      </c>
      <c r="E406" s="59" t="s">
        <v>2076</v>
      </c>
      <c r="F406" s="59" t="s">
        <v>2077</v>
      </c>
      <c r="G406" s="59" t="s">
        <v>2039</v>
      </c>
      <c r="J406" s="59" t="s">
        <v>688</v>
      </c>
      <c r="K406" s="59" t="s">
        <v>953</v>
      </c>
      <c r="L406" s="59">
        <v>6</v>
      </c>
      <c r="M406" s="59">
        <v>5</v>
      </c>
    </row>
    <row r="407" spans="1:13">
      <c r="A407" s="59" t="s">
        <v>2084</v>
      </c>
      <c r="B407" s="66">
        <v>42341.493263888886</v>
      </c>
      <c r="C407" s="59" t="s">
        <v>1300</v>
      </c>
      <c r="E407" s="59" t="s">
        <v>1951</v>
      </c>
      <c r="F407" s="59" t="s">
        <v>1952</v>
      </c>
      <c r="G407" s="59" t="s">
        <v>1953</v>
      </c>
      <c r="J407" s="59" t="s">
        <v>689</v>
      </c>
      <c r="K407" s="59" t="s">
        <v>955</v>
      </c>
      <c r="L407" s="59">
        <v>6</v>
      </c>
      <c r="M407" s="59">
        <v>5</v>
      </c>
    </row>
    <row r="408" spans="1:13">
      <c r="A408" s="59" t="s">
        <v>2086</v>
      </c>
      <c r="B408" s="66">
        <v>42341.503101851849</v>
      </c>
      <c r="C408" s="59" t="s">
        <v>1300</v>
      </c>
      <c r="E408" s="59" t="s">
        <v>1972</v>
      </c>
      <c r="F408" s="59" t="s">
        <v>1973</v>
      </c>
      <c r="G408" s="59" t="s">
        <v>1953</v>
      </c>
      <c r="J408" s="59" t="s">
        <v>690</v>
      </c>
      <c r="K408" s="59" t="s">
        <v>957</v>
      </c>
      <c r="L408" s="59">
        <v>6</v>
      </c>
      <c r="M408" s="59">
        <v>5</v>
      </c>
    </row>
    <row r="409" spans="1:13">
      <c r="A409" s="59" t="s">
        <v>2088</v>
      </c>
      <c r="B409" s="66">
        <v>42341.529826388891</v>
      </c>
      <c r="C409" s="59" t="s">
        <v>1300</v>
      </c>
      <c r="E409" s="59" t="s">
        <v>2062</v>
      </c>
      <c r="F409" s="59" t="s">
        <v>2063</v>
      </c>
      <c r="G409" s="59" t="s">
        <v>2039</v>
      </c>
      <c r="J409" s="59" t="s">
        <v>691</v>
      </c>
      <c r="K409" s="59" t="s">
        <v>958</v>
      </c>
      <c r="L409" s="59">
        <v>6</v>
      </c>
      <c r="M409" s="59">
        <v>5</v>
      </c>
    </row>
    <row r="410" spans="1:13">
      <c r="A410" s="59" t="s">
        <v>2090</v>
      </c>
      <c r="B410" s="66">
        <v>42341.540219907409</v>
      </c>
      <c r="C410" s="59" t="s">
        <v>1300</v>
      </c>
      <c r="E410" s="59" t="s">
        <v>2008</v>
      </c>
      <c r="F410" s="59" t="s">
        <v>2009</v>
      </c>
      <c r="G410" s="59" t="s">
        <v>1953</v>
      </c>
      <c r="J410" s="59" t="s">
        <v>692</v>
      </c>
      <c r="K410" s="59" t="s">
        <v>960</v>
      </c>
      <c r="L410" s="59">
        <v>6</v>
      </c>
      <c r="M410" s="59">
        <v>5</v>
      </c>
    </row>
    <row r="411" spans="1:13">
      <c r="A411" s="59" t="s">
        <v>2240</v>
      </c>
      <c r="B411" s="66">
        <v>42341.615706018521</v>
      </c>
      <c r="C411" s="59" t="s">
        <v>1300</v>
      </c>
      <c r="E411" s="59" t="s">
        <v>1951</v>
      </c>
      <c r="F411" s="59" t="s">
        <v>1952</v>
      </c>
      <c r="G411" s="59" t="s">
        <v>1953</v>
      </c>
      <c r="J411" s="59" t="s">
        <v>693</v>
      </c>
      <c r="K411" s="59" t="s">
        <v>963</v>
      </c>
      <c r="L411" s="59">
        <v>6</v>
      </c>
      <c r="M411" s="59">
        <v>5</v>
      </c>
    </row>
    <row r="412" spans="1:13">
      <c r="A412" s="59" t="s">
        <v>2092</v>
      </c>
      <c r="B412" s="66">
        <v>42341.617789351854</v>
      </c>
      <c r="C412" s="59" t="s">
        <v>1300</v>
      </c>
      <c r="E412" s="59" t="s">
        <v>1951</v>
      </c>
      <c r="F412" s="59" t="s">
        <v>1952</v>
      </c>
      <c r="G412" s="59" t="s">
        <v>1953</v>
      </c>
      <c r="J412" s="59" t="s">
        <v>694</v>
      </c>
      <c r="K412" s="59" t="s">
        <v>966</v>
      </c>
      <c r="L412" s="59">
        <v>6</v>
      </c>
      <c r="M412" s="59">
        <v>5</v>
      </c>
    </row>
    <row r="413" spans="1:13">
      <c r="A413" s="59" t="s">
        <v>2094</v>
      </c>
      <c r="B413" s="66">
        <v>42341.621261574073</v>
      </c>
      <c r="C413" s="59" t="s">
        <v>1292</v>
      </c>
      <c r="E413" s="59" t="s">
        <v>2062</v>
      </c>
      <c r="F413" s="59" t="s">
        <v>2063</v>
      </c>
      <c r="G413" s="59" t="s">
        <v>2039</v>
      </c>
      <c r="J413" s="59" t="s">
        <v>695</v>
      </c>
      <c r="K413" s="59" t="s">
        <v>967</v>
      </c>
      <c r="L413" s="59">
        <v>6</v>
      </c>
      <c r="M413" s="59">
        <v>5</v>
      </c>
    </row>
    <row r="414" spans="1:13">
      <c r="A414" s="59" t="s">
        <v>2096</v>
      </c>
      <c r="B414" s="66">
        <v>42341.631261574075</v>
      </c>
      <c r="C414" s="59" t="s">
        <v>1300</v>
      </c>
      <c r="E414" s="59" t="s">
        <v>1951</v>
      </c>
      <c r="F414" s="59" t="s">
        <v>1952</v>
      </c>
      <c r="G414" s="59" t="s">
        <v>1953</v>
      </c>
      <c r="J414" s="59" t="s">
        <v>696</v>
      </c>
      <c r="K414" s="59" t="s">
        <v>968</v>
      </c>
      <c r="L414" s="59">
        <v>6</v>
      </c>
      <c r="M414" s="59">
        <v>5</v>
      </c>
    </row>
    <row r="415" spans="1:13">
      <c r="A415" s="59" t="s">
        <v>2098</v>
      </c>
      <c r="B415" s="66">
        <v>42341.631296296298</v>
      </c>
      <c r="C415" s="59" t="s">
        <v>1300</v>
      </c>
      <c r="E415" s="59" t="s">
        <v>1951</v>
      </c>
      <c r="F415" s="59" t="s">
        <v>1952</v>
      </c>
      <c r="G415" s="59" t="s">
        <v>1953</v>
      </c>
      <c r="J415" s="59" t="s">
        <v>697</v>
      </c>
      <c r="K415" s="59" t="s">
        <v>969</v>
      </c>
      <c r="L415" s="59">
        <v>6</v>
      </c>
      <c r="M415" s="59">
        <v>5</v>
      </c>
    </row>
    <row r="416" spans="1:13">
      <c r="A416" s="59" t="s">
        <v>2100</v>
      </c>
      <c r="B416" s="66">
        <v>42341.631550925929</v>
      </c>
      <c r="C416" s="59" t="s">
        <v>1300</v>
      </c>
      <c r="E416" s="59" t="s">
        <v>1951</v>
      </c>
      <c r="F416" s="59" t="s">
        <v>1952</v>
      </c>
      <c r="G416" s="59" t="s">
        <v>1953</v>
      </c>
      <c r="J416" s="59" t="s">
        <v>698</v>
      </c>
      <c r="K416" s="59" t="s">
        <v>970</v>
      </c>
      <c r="L416" s="59">
        <v>6</v>
      </c>
      <c r="M416" s="59">
        <v>5</v>
      </c>
    </row>
    <row r="417" spans="1:13">
      <c r="A417" s="59" t="s">
        <v>2102</v>
      </c>
      <c r="B417" s="66">
        <v>42341.645416666666</v>
      </c>
      <c r="C417" s="59" t="s">
        <v>1300</v>
      </c>
      <c r="E417" s="59" t="s">
        <v>2062</v>
      </c>
      <c r="F417" s="59" t="s">
        <v>2063</v>
      </c>
      <c r="G417" s="59" t="s">
        <v>2039</v>
      </c>
      <c r="J417" s="59" t="s">
        <v>699</v>
      </c>
      <c r="K417" s="59" t="s">
        <v>971</v>
      </c>
      <c r="L417" s="59">
        <v>6</v>
      </c>
      <c r="M417" s="59">
        <v>5</v>
      </c>
    </row>
    <row r="418" spans="1:13">
      <c r="A418" s="59" t="s">
        <v>2104</v>
      </c>
      <c r="B418" s="66">
        <v>42341.651192129626</v>
      </c>
      <c r="C418" s="59" t="s">
        <v>1300</v>
      </c>
      <c r="E418" s="59" t="s">
        <v>1951</v>
      </c>
      <c r="F418" s="59" t="s">
        <v>1952</v>
      </c>
      <c r="G418" s="59" t="s">
        <v>1953</v>
      </c>
      <c r="J418" s="59" t="s">
        <v>700</v>
      </c>
      <c r="K418" s="59" t="s">
        <v>974</v>
      </c>
      <c r="L418" s="59">
        <v>6</v>
      </c>
      <c r="M418" s="59">
        <v>5</v>
      </c>
    </row>
    <row r="419" spans="1:13">
      <c r="A419" s="59" t="s">
        <v>2106</v>
      </c>
      <c r="B419" s="66">
        <v>42341.651238425926</v>
      </c>
      <c r="C419" s="59" t="s">
        <v>1300</v>
      </c>
      <c r="E419" s="59" t="s">
        <v>1951</v>
      </c>
      <c r="F419" s="59" t="s">
        <v>1952</v>
      </c>
      <c r="G419" s="59" t="s">
        <v>1953</v>
      </c>
      <c r="J419" s="59" t="s">
        <v>701</v>
      </c>
      <c r="K419" s="59" t="s">
        <v>975</v>
      </c>
      <c r="L419" s="59">
        <v>6</v>
      </c>
      <c r="M419" s="59">
        <v>5</v>
      </c>
    </row>
    <row r="420" spans="1:13">
      <c r="A420" s="59" t="s">
        <v>2108</v>
      </c>
      <c r="B420" s="66">
        <v>42341.651273148149</v>
      </c>
      <c r="C420" s="59" t="s">
        <v>1300</v>
      </c>
      <c r="E420" s="59" t="s">
        <v>1951</v>
      </c>
      <c r="F420" s="59" t="s">
        <v>1952</v>
      </c>
      <c r="G420" s="59" t="s">
        <v>1953</v>
      </c>
      <c r="J420" s="59" t="s">
        <v>703</v>
      </c>
      <c r="K420" s="59" t="s">
        <v>977</v>
      </c>
      <c r="L420" s="59">
        <v>6</v>
      </c>
      <c r="M420" s="59">
        <v>5</v>
      </c>
    </row>
    <row r="421" spans="1:13">
      <c r="A421" s="59" t="s">
        <v>2110</v>
      </c>
      <c r="B421" s="66">
        <v>42341.651331018518</v>
      </c>
      <c r="C421" s="59" t="s">
        <v>1300</v>
      </c>
      <c r="E421" s="59" t="s">
        <v>1951</v>
      </c>
      <c r="F421" s="59" t="s">
        <v>1952</v>
      </c>
      <c r="G421" s="59" t="s">
        <v>1953</v>
      </c>
      <c r="J421" s="59" t="s">
        <v>704</v>
      </c>
      <c r="K421" s="59" t="s">
        <v>981</v>
      </c>
      <c r="L421" s="59">
        <v>6</v>
      </c>
      <c r="M421" s="59">
        <v>5</v>
      </c>
    </row>
    <row r="422" spans="1:13">
      <c r="A422" s="59" t="s">
        <v>2112</v>
      </c>
      <c r="B422" s="66">
        <v>42341.651365740741</v>
      </c>
      <c r="C422" s="59" t="s">
        <v>1300</v>
      </c>
      <c r="E422" s="59" t="s">
        <v>1951</v>
      </c>
      <c r="F422" s="59" t="s">
        <v>1952</v>
      </c>
      <c r="G422" s="59" t="s">
        <v>1953</v>
      </c>
      <c r="J422" s="59" t="s">
        <v>705</v>
      </c>
      <c r="K422" s="59" t="s">
        <v>982</v>
      </c>
      <c r="L422" s="59">
        <v>6</v>
      </c>
      <c r="M422" s="59">
        <v>5</v>
      </c>
    </row>
    <row r="423" spans="1:13">
      <c r="A423" s="59" t="s">
        <v>2114</v>
      </c>
      <c r="B423" s="66">
        <v>42341.651388888888</v>
      </c>
      <c r="C423" s="59" t="s">
        <v>1300</v>
      </c>
      <c r="E423" s="59" t="s">
        <v>1951</v>
      </c>
      <c r="F423" s="59" t="s">
        <v>1952</v>
      </c>
      <c r="G423" s="59" t="s">
        <v>1953</v>
      </c>
      <c r="J423" s="59" t="s">
        <v>706</v>
      </c>
      <c r="K423" s="59" t="s">
        <v>983</v>
      </c>
      <c r="L423" s="59">
        <v>6</v>
      </c>
      <c r="M423" s="59">
        <v>5</v>
      </c>
    </row>
    <row r="424" spans="1:13">
      <c r="A424" s="59" t="s">
        <v>2116</v>
      </c>
      <c r="B424" s="66">
        <v>42341.651435185187</v>
      </c>
      <c r="C424" s="59" t="s">
        <v>1300</v>
      </c>
      <c r="E424" s="59" t="s">
        <v>1951</v>
      </c>
      <c r="F424" s="59" t="s">
        <v>1952</v>
      </c>
      <c r="G424" s="59" t="s">
        <v>1953</v>
      </c>
      <c r="J424" s="59" t="s">
        <v>707</v>
      </c>
      <c r="K424" s="59" t="s">
        <v>984</v>
      </c>
      <c r="L424" s="59">
        <v>6</v>
      </c>
      <c r="M424" s="59">
        <v>5</v>
      </c>
    </row>
    <row r="425" spans="1:13">
      <c r="A425" s="59" t="s">
        <v>2118</v>
      </c>
      <c r="B425" s="66">
        <v>42341.651770833334</v>
      </c>
      <c r="C425" s="59" t="s">
        <v>1300</v>
      </c>
      <c r="E425" s="59" t="s">
        <v>1951</v>
      </c>
      <c r="F425" s="59" t="s">
        <v>1952</v>
      </c>
      <c r="G425" s="59" t="s">
        <v>1953</v>
      </c>
      <c r="J425" s="59" t="s">
        <v>708</v>
      </c>
      <c r="K425" s="59" t="s">
        <v>985</v>
      </c>
      <c r="L425" s="59">
        <v>6</v>
      </c>
      <c r="M425" s="59">
        <v>5</v>
      </c>
    </row>
    <row r="426" spans="1:13">
      <c r="A426" s="59" t="s">
        <v>2120</v>
      </c>
      <c r="B426" s="66">
        <v>42341.673831018517</v>
      </c>
      <c r="C426" s="59" t="s">
        <v>1300</v>
      </c>
      <c r="E426" s="59" t="s">
        <v>2062</v>
      </c>
      <c r="F426" s="59" t="s">
        <v>2063</v>
      </c>
      <c r="G426" s="59" t="s">
        <v>2039</v>
      </c>
      <c r="J426" s="59" t="s">
        <v>709</v>
      </c>
      <c r="K426" s="59" t="s">
        <v>1008</v>
      </c>
      <c r="L426" s="59">
        <v>6</v>
      </c>
      <c r="M426" s="59">
        <v>5</v>
      </c>
    </row>
    <row r="427" spans="1:13">
      <c r="A427" s="59" t="s">
        <v>2122</v>
      </c>
      <c r="B427" s="66">
        <v>42341.687685185185</v>
      </c>
      <c r="C427" s="59" t="s">
        <v>1292</v>
      </c>
      <c r="E427" s="59" t="s">
        <v>2062</v>
      </c>
      <c r="F427" s="59" t="s">
        <v>2063</v>
      </c>
      <c r="G427" s="59" t="s">
        <v>2039</v>
      </c>
      <c r="J427" s="59" t="s">
        <v>710</v>
      </c>
      <c r="K427" s="59" t="s">
        <v>1010</v>
      </c>
      <c r="L427" s="59">
        <v>6</v>
      </c>
      <c r="M427" s="59">
        <v>5</v>
      </c>
    </row>
    <row r="428" spans="1:13">
      <c r="A428" s="59" t="s">
        <v>2123</v>
      </c>
      <c r="B428" s="66">
        <v>42342.362280092595</v>
      </c>
      <c r="C428" s="59" t="s">
        <v>1300</v>
      </c>
      <c r="E428" s="59" t="s">
        <v>1951</v>
      </c>
      <c r="F428" s="59" t="s">
        <v>1952</v>
      </c>
      <c r="G428" s="59" t="s">
        <v>1953</v>
      </c>
      <c r="J428" s="59" t="s">
        <v>711</v>
      </c>
      <c r="K428" s="59" t="s">
        <v>1011</v>
      </c>
      <c r="L428" s="59">
        <v>6</v>
      </c>
      <c r="M428" s="59">
        <v>5</v>
      </c>
    </row>
    <row r="429" spans="1:13">
      <c r="A429" s="59" t="s">
        <v>2125</v>
      </c>
      <c r="B429" s="66">
        <v>42342.362326388888</v>
      </c>
      <c r="C429" s="59" t="s">
        <v>1300</v>
      </c>
      <c r="E429" s="59" t="s">
        <v>1951</v>
      </c>
      <c r="F429" s="59" t="s">
        <v>1952</v>
      </c>
      <c r="G429" s="59" t="s">
        <v>1953</v>
      </c>
      <c r="J429" s="59" t="s">
        <v>712</v>
      </c>
      <c r="K429" s="59" t="s">
        <v>1012</v>
      </c>
      <c r="L429" s="59">
        <v>6</v>
      </c>
      <c r="M429" s="59">
        <v>5</v>
      </c>
    </row>
    <row r="430" spans="1:13">
      <c r="A430" s="59" t="s">
        <v>2127</v>
      </c>
      <c r="B430" s="66">
        <v>42342.362361111111</v>
      </c>
      <c r="C430" s="59" t="s">
        <v>1300</v>
      </c>
      <c r="E430" s="59" t="s">
        <v>1951</v>
      </c>
      <c r="F430" s="59" t="s">
        <v>1952</v>
      </c>
      <c r="G430" s="59" t="s">
        <v>1953</v>
      </c>
      <c r="J430" s="59" t="s">
        <v>713</v>
      </c>
      <c r="K430" s="59" t="s">
        <v>1013</v>
      </c>
      <c r="L430" s="59">
        <v>6</v>
      </c>
      <c r="M430" s="59">
        <v>5</v>
      </c>
    </row>
    <row r="431" spans="1:13">
      <c r="A431" s="59" t="s">
        <v>2129</v>
      </c>
      <c r="B431" s="66">
        <v>42342.362395833334</v>
      </c>
      <c r="C431" s="59" t="s">
        <v>1300</v>
      </c>
      <c r="E431" s="59" t="s">
        <v>1951</v>
      </c>
      <c r="F431" s="59" t="s">
        <v>1952</v>
      </c>
      <c r="G431" s="59" t="s">
        <v>1953</v>
      </c>
      <c r="J431" s="59" t="s">
        <v>879</v>
      </c>
      <c r="K431" s="59" t="s">
        <v>1052</v>
      </c>
      <c r="L431" s="59">
        <v>6</v>
      </c>
      <c r="M431" s="59">
        <v>5</v>
      </c>
    </row>
    <row r="432" spans="1:13">
      <c r="A432" s="59" t="s">
        <v>2131</v>
      </c>
      <c r="B432" s="66">
        <v>42342.362430555557</v>
      </c>
      <c r="C432" s="59" t="s">
        <v>1300</v>
      </c>
      <c r="E432" s="59" t="s">
        <v>1951</v>
      </c>
      <c r="F432" s="59" t="s">
        <v>1952</v>
      </c>
      <c r="G432" s="59" t="s">
        <v>1953</v>
      </c>
      <c r="J432" s="59" t="s">
        <v>880</v>
      </c>
      <c r="K432" s="59" t="s">
        <v>1053</v>
      </c>
      <c r="L432" s="59">
        <v>6</v>
      </c>
      <c r="M432" s="59">
        <v>5</v>
      </c>
    </row>
    <row r="433" spans="1:13">
      <c r="A433" s="59" t="s">
        <v>2133</v>
      </c>
      <c r="B433" s="66">
        <v>42342.362800925926</v>
      </c>
      <c r="C433" s="59" t="s">
        <v>1300</v>
      </c>
      <c r="E433" s="59" t="s">
        <v>1951</v>
      </c>
      <c r="F433" s="59" t="s">
        <v>1952</v>
      </c>
      <c r="G433" s="59" t="s">
        <v>1953</v>
      </c>
      <c r="J433" s="59" t="s">
        <v>882</v>
      </c>
      <c r="K433" s="59" t="s">
        <v>1054</v>
      </c>
      <c r="L433" s="59">
        <v>6</v>
      </c>
      <c r="M433" s="59">
        <v>5</v>
      </c>
    </row>
    <row r="434" spans="1:13">
      <c r="A434" s="59" t="s">
        <v>2135</v>
      </c>
      <c r="B434" s="66">
        <v>42342.50167824074</v>
      </c>
      <c r="C434" s="59" t="s">
        <v>1300</v>
      </c>
      <c r="E434" s="59" t="s">
        <v>1951</v>
      </c>
      <c r="F434" s="59" t="s">
        <v>1952</v>
      </c>
      <c r="G434" s="59" t="s">
        <v>1953</v>
      </c>
      <c r="J434" s="59" t="s">
        <v>883</v>
      </c>
      <c r="K434" s="59" t="s">
        <v>1055</v>
      </c>
      <c r="L434" s="59">
        <v>6</v>
      </c>
      <c r="M434" s="59">
        <v>5</v>
      </c>
    </row>
    <row r="435" spans="1:13">
      <c r="A435" s="59" t="s">
        <v>2137</v>
      </c>
      <c r="B435" s="66">
        <v>42342.501712962963</v>
      </c>
      <c r="C435" s="59" t="s">
        <v>1300</v>
      </c>
      <c r="E435" s="59" t="s">
        <v>1951</v>
      </c>
      <c r="F435" s="59" t="s">
        <v>1952</v>
      </c>
      <c r="G435" s="59" t="s">
        <v>1953</v>
      </c>
      <c r="J435" s="59" t="s">
        <v>884</v>
      </c>
      <c r="K435" s="59" t="s">
        <v>1056</v>
      </c>
      <c r="L435" s="59">
        <v>6</v>
      </c>
      <c r="M435" s="59">
        <v>5</v>
      </c>
    </row>
    <row r="436" spans="1:13">
      <c r="A436" s="59" t="s">
        <v>2139</v>
      </c>
      <c r="B436" s="66">
        <v>42342.526747685188</v>
      </c>
      <c r="C436" s="59" t="s">
        <v>1300</v>
      </c>
      <c r="E436" s="59" t="s">
        <v>1951</v>
      </c>
      <c r="F436" s="59" t="s">
        <v>1952</v>
      </c>
      <c r="G436" s="59" t="s">
        <v>1953</v>
      </c>
      <c r="J436" s="59" t="s">
        <v>885</v>
      </c>
      <c r="K436" s="59" t="s">
        <v>1057</v>
      </c>
      <c r="L436" s="59">
        <v>6</v>
      </c>
      <c r="M436" s="59">
        <v>5</v>
      </c>
    </row>
    <row r="437" spans="1:13">
      <c r="A437" s="59" t="s">
        <v>2141</v>
      </c>
      <c r="B437" s="66">
        <v>42342.529467592591</v>
      </c>
      <c r="C437" s="59" t="s">
        <v>1300</v>
      </c>
      <c r="E437" s="59" t="s">
        <v>1951</v>
      </c>
      <c r="F437" s="59" t="s">
        <v>1952</v>
      </c>
      <c r="G437" s="59" t="s">
        <v>1953</v>
      </c>
      <c r="J437" s="59" t="s">
        <v>886</v>
      </c>
      <c r="K437" s="59" t="s">
        <v>1058</v>
      </c>
      <c r="L437" s="59">
        <v>6</v>
      </c>
      <c r="M437" s="59">
        <v>5</v>
      </c>
    </row>
    <row r="438" spans="1:13">
      <c r="A438" s="59" t="s">
        <v>2143</v>
      </c>
      <c r="B438" s="66">
        <v>42342.531180555554</v>
      </c>
      <c r="C438" s="59" t="s">
        <v>1300</v>
      </c>
      <c r="E438" s="59" t="s">
        <v>1951</v>
      </c>
      <c r="F438" s="59" t="s">
        <v>1952</v>
      </c>
      <c r="G438" s="59" t="s">
        <v>1953</v>
      </c>
      <c r="J438" s="59" t="s">
        <v>887</v>
      </c>
      <c r="K438" s="59" t="s">
        <v>1059</v>
      </c>
      <c r="L438" s="59">
        <v>6</v>
      </c>
      <c r="M438" s="59">
        <v>5</v>
      </c>
    </row>
    <row r="439" spans="1:13">
      <c r="A439" s="59" t="s">
        <v>2145</v>
      </c>
      <c r="B439" s="66">
        <v>42342.619583333333</v>
      </c>
      <c r="C439" s="59" t="s">
        <v>1300</v>
      </c>
      <c r="E439" s="59" t="s">
        <v>1972</v>
      </c>
      <c r="F439" s="59" t="s">
        <v>1973</v>
      </c>
      <c r="G439" s="59" t="s">
        <v>1953</v>
      </c>
      <c r="J439" s="59" t="s">
        <v>888</v>
      </c>
      <c r="K439" s="59" t="s">
        <v>1060</v>
      </c>
      <c r="L439" s="59">
        <v>6</v>
      </c>
      <c r="M439" s="59">
        <v>5</v>
      </c>
    </row>
    <row r="440" spans="1:13">
      <c r="A440" s="59" t="s">
        <v>2147</v>
      </c>
      <c r="B440" s="66">
        <v>42342.620995370373</v>
      </c>
      <c r="C440" s="59" t="s">
        <v>1300</v>
      </c>
      <c r="E440" s="59" t="s">
        <v>1951</v>
      </c>
      <c r="F440" s="59" t="s">
        <v>1952</v>
      </c>
      <c r="G440" s="59" t="s">
        <v>1953</v>
      </c>
      <c r="J440" s="59" t="s">
        <v>889</v>
      </c>
      <c r="K440" s="59" t="s">
        <v>1061</v>
      </c>
      <c r="L440" s="59">
        <v>6</v>
      </c>
      <c r="M440" s="59">
        <v>5</v>
      </c>
    </row>
    <row r="441" spans="1:13">
      <c r="A441" s="59" t="s">
        <v>2149</v>
      </c>
      <c r="B441" s="66">
        <v>42342.657349537039</v>
      </c>
      <c r="C441" s="59" t="s">
        <v>1300</v>
      </c>
      <c r="E441" s="59" t="s">
        <v>1951</v>
      </c>
      <c r="F441" s="59" t="s">
        <v>1952</v>
      </c>
      <c r="G441" s="59" t="s">
        <v>1953</v>
      </c>
      <c r="J441" s="59" t="s">
        <v>890</v>
      </c>
      <c r="K441" s="59" t="s">
        <v>1062</v>
      </c>
      <c r="L441" s="59">
        <v>6</v>
      </c>
      <c r="M441" s="59">
        <v>5</v>
      </c>
    </row>
    <row r="442" spans="1:13">
      <c r="A442" s="59" t="s">
        <v>2151</v>
      </c>
      <c r="B442" s="66">
        <v>42342.686631944445</v>
      </c>
      <c r="C442" s="59" t="s">
        <v>1300</v>
      </c>
      <c r="E442" s="59" t="s">
        <v>1951</v>
      </c>
      <c r="F442" s="59" t="s">
        <v>1952</v>
      </c>
      <c r="G442" s="59" t="s">
        <v>1953</v>
      </c>
      <c r="J442" s="59" t="s">
        <v>891</v>
      </c>
      <c r="K442" s="59" t="s">
        <v>1063</v>
      </c>
      <c r="L442" s="59">
        <v>6</v>
      </c>
      <c r="M442" s="59">
        <v>5</v>
      </c>
    </row>
    <row r="443" spans="1:13">
      <c r="A443" s="59" t="s">
        <v>2153</v>
      </c>
      <c r="B443" s="66">
        <v>42342.727997685186</v>
      </c>
      <c r="C443" s="59" t="s">
        <v>1300</v>
      </c>
      <c r="E443" s="59" t="s">
        <v>1951</v>
      </c>
      <c r="F443" s="59" t="s">
        <v>1952</v>
      </c>
      <c r="G443" s="59" t="s">
        <v>1953</v>
      </c>
      <c r="J443" s="59" t="s">
        <v>892</v>
      </c>
      <c r="K443" s="59" t="s">
        <v>1064</v>
      </c>
      <c r="L443" s="59">
        <v>6</v>
      </c>
      <c r="M443" s="59">
        <v>5</v>
      </c>
    </row>
    <row r="444" spans="1:13">
      <c r="A444" s="59" t="s">
        <v>2155</v>
      </c>
      <c r="B444" s="66">
        <v>42342.729837962965</v>
      </c>
      <c r="C444" s="59" t="s">
        <v>1300</v>
      </c>
      <c r="E444" s="59" t="s">
        <v>1972</v>
      </c>
      <c r="F444" s="59" t="s">
        <v>1973</v>
      </c>
      <c r="G444" s="59" t="s">
        <v>1953</v>
      </c>
      <c r="J444" s="59" t="s">
        <v>893</v>
      </c>
      <c r="K444" s="59" t="s">
        <v>1065</v>
      </c>
      <c r="L444" s="59">
        <v>6</v>
      </c>
      <c r="M444" s="59">
        <v>5</v>
      </c>
    </row>
    <row r="445" spans="1:13">
      <c r="A445" s="59" t="s">
        <v>2157</v>
      </c>
      <c r="B445" s="66">
        <v>42345.423506944448</v>
      </c>
      <c r="C445" s="59" t="s">
        <v>1300</v>
      </c>
      <c r="E445" s="59" t="s">
        <v>1951</v>
      </c>
      <c r="F445" s="59" t="s">
        <v>1952</v>
      </c>
      <c r="G445" s="59" t="s">
        <v>1953</v>
      </c>
      <c r="J445" s="59" t="s">
        <v>1156</v>
      </c>
      <c r="K445" s="59" t="s">
        <v>1157</v>
      </c>
      <c r="L445" s="59">
        <v>6</v>
      </c>
      <c r="M445" s="59">
        <v>5</v>
      </c>
    </row>
    <row r="446" spans="1:13">
      <c r="A446" s="59" t="s">
        <v>2159</v>
      </c>
      <c r="B446" s="66">
        <v>42345.423518518517</v>
      </c>
      <c r="C446" s="59" t="s">
        <v>1300</v>
      </c>
      <c r="E446" s="59" t="s">
        <v>1951</v>
      </c>
      <c r="F446" s="59" t="s">
        <v>1952</v>
      </c>
      <c r="G446" s="59" t="s">
        <v>1953</v>
      </c>
      <c r="J446" s="59" t="s">
        <v>1158</v>
      </c>
      <c r="K446" s="59" t="s">
        <v>1159</v>
      </c>
      <c r="L446" s="59">
        <v>6</v>
      </c>
      <c r="M446" s="59">
        <v>5</v>
      </c>
    </row>
    <row r="447" spans="1:13">
      <c r="A447" s="59" t="s">
        <v>2160</v>
      </c>
      <c r="B447" s="66">
        <v>42345.42355324074</v>
      </c>
      <c r="C447" s="59" t="s">
        <v>1300</v>
      </c>
      <c r="E447" s="59" t="s">
        <v>1951</v>
      </c>
      <c r="F447" s="59" t="s">
        <v>1952</v>
      </c>
      <c r="G447" s="59" t="s">
        <v>1953</v>
      </c>
      <c r="J447" s="59" t="s">
        <v>1160</v>
      </c>
      <c r="K447" s="59" t="s">
        <v>1161</v>
      </c>
      <c r="L447" s="59">
        <v>6</v>
      </c>
      <c r="M447" s="59">
        <v>5</v>
      </c>
    </row>
    <row r="448" spans="1:13">
      <c r="A448" s="59" t="s">
        <v>2267</v>
      </c>
      <c r="B448" s="66">
        <v>42345.424189814818</v>
      </c>
      <c r="C448" s="59" t="s">
        <v>1300</v>
      </c>
      <c r="E448" s="59" t="s">
        <v>1951</v>
      </c>
      <c r="F448" s="59" t="s">
        <v>1952</v>
      </c>
      <c r="G448" s="59" t="s">
        <v>1953</v>
      </c>
      <c r="J448" s="59" t="s">
        <v>1162</v>
      </c>
      <c r="K448" s="59" t="s">
        <v>1163</v>
      </c>
      <c r="L448" s="59">
        <v>6</v>
      </c>
      <c r="M448" s="59">
        <v>5</v>
      </c>
    </row>
    <row r="449" spans="1:13">
      <c r="A449" s="59" t="s">
        <v>2269</v>
      </c>
      <c r="B449" s="66">
        <v>42345.424247685187</v>
      </c>
      <c r="C449" s="59" t="s">
        <v>1300</v>
      </c>
      <c r="E449" s="59" t="s">
        <v>1951</v>
      </c>
      <c r="F449" s="59" t="s">
        <v>1952</v>
      </c>
      <c r="G449" s="59" t="s">
        <v>1953</v>
      </c>
      <c r="J449" s="59" t="s">
        <v>1164</v>
      </c>
      <c r="K449" s="59" t="s">
        <v>1165</v>
      </c>
      <c r="L449" s="59">
        <v>6</v>
      </c>
      <c r="M449" s="59">
        <v>5</v>
      </c>
    </row>
    <row r="450" spans="1:13">
      <c r="A450" s="59" t="s">
        <v>2271</v>
      </c>
      <c r="B450" s="66">
        <v>42345.42423611111</v>
      </c>
      <c r="C450" s="59" t="s">
        <v>1300</v>
      </c>
      <c r="E450" s="59" t="s">
        <v>1951</v>
      </c>
      <c r="F450" s="59" t="s">
        <v>1952</v>
      </c>
      <c r="G450" s="59" t="s">
        <v>1953</v>
      </c>
      <c r="J450" s="59" t="s">
        <v>1166</v>
      </c>
      <c r="K450" s="59" t="s">
        <v>1167</v>
      </c>
      <c r="L450" s="59">
        <v>6</v>
      </c>
      <c r="M450" s="59">
        <v>5</v>
      </c>
    </row>
    <row r="451" spans="1:13">
      <c r="A451" s="59" t="s">
        <v>2162</v>
      </c>
      <c r="B451" s="66">
        <v>42345.444293981483</v>
      </c>
      <c r="C451" s="59" t="s">
        <v>1300</v>
      </c>
      <c r="E451" s="59" t="s">
        <v>1951</v>
      </c>
      <c r="F451" s="59" t="s">
        <v>1952</v>
      </c>
      <c r="G451" s="59" t="s">
        <v>1953</v>
      </c>
      <c r="J451" s="59" t="s">
        <v>1183</v>
      </c>
      <c r="K451" s="59" t="s">
        <v>1184</v>
      </c>
      <c r="L451" s="59">
        <v>6</v>
      </c>
      <c r="M451" s="59">
        <v>5</v>
      </c>
    </row>
    <row r="452" spans="1:13">
      <c r="A452" s="59" t="s">
        <v>2274</v>
      </c>
      <c r="B452" s="66">
        <v>42345.447812500002</v>
      </c>
      <c r="C452" s="59" t="s">
        <v>1300</v>
      </c>
      <c r="E452" s="59" t="s">
        <v>1951</v>
      </c>
      <c r="F452" s="59" t="s">
        <v>1952</v>
      </c>
      <c r="G452" s="59" t="s">
        <v>1953</v>
      </c>
      <c r="J452" s="59" t="s">
        <v>1185</v>
      </c>
      <c r="K452" s="59" t="s">
        <v>1186</v>
      </c>
      <c r="L452" s="59">
        <v>6</v>
      </c>
      <c r="M452" s="59">
        <v>5</v>
      </c>
    </row>
    <row r="453" spans="1:13">
      <c r="A453" s="59" t="s">
        <v>2276</v>
      </c>
      <c r="B453" s="66">
        <v>42345.469675925924</v>
      </c>
      <c r="C453" s="59" t="s">
        <v>1292</v>
      </c>
      <c r="E453" s="59" t="s">
        <v>1951</v>
      </c>
      <c r="F453" s="59" t="s">
        <v>1952</v>
      </c>
      <c r="G453" s="59" t="s">
        <v>1953</v>
      </c>
      <c r="J453" s="59" t="s">
        <v>1187</v>
      </c>
      <c r="K453" s="59" t="s">
        <v>1188</v>
      </c>
      <c r="L453" s="59">
        <v>6</v>
      </c>
      <c r="M453" s="59">
        <v>5</v>
      </c>
    </row>
    <row r="454" spans="1:13">
      <c r="A454" s="59" t="s">
        <v>2164</v>
      </c>
      <c r="B454" s="66">
        <v>42345.59375</v>
      </c>
      <c r="C454" s="59" t="s">
        <v>1300</v>
      </c>
      <c r="E454" s="59" t="s">
        <v>1951</v>
      </c>
      <c r="F454" s="59" t="s">
        <v>1952</v>
      </c>
      <c r="G454" s="59" t="s">
        <v>1953</v>
      </c>
      <c r="J454" s="59" t="s">
        <v>1189</v>
      </c>
      <c r="K454" s="59" t="s">
        <v>1190</v>
      </c>
      <c r="L454" s="59">
        <v>6</v>
      </c>
      <c r="M454" s="59">
        <v>5</v>
      </c>
    </row>
    <row r="455" spans="1:13">
      <c r="A455" s="59" t="s">
        <v>2166</v>
      </c>
      <c r="B455" s="66">
        <v>42345.693229166667</v>
      </c>
      <c r="C455" s="59" t="s">
        <v>1292</v>
      </c>
      <c r="E455" s="59" t="s">
        <v>1951</v>
      </c>
      <c r="F455" s="59" t="s">
        <v>1952</v>
      </c>
      <c r="G455" s="59" t="s">
        <v>1953</v>
      </c>
      <c r="J455" s="59" t="s">
        <v>1193</v>
      </c>
      <c r="K455" s="59" t="s">
        <v>1194</v>
      </c>
      <c r="L455" s="59">
        <v>6</v>
      </c>
      <c r="M455" s="59">
        <v>5</v>
      </c>
    </row>
    <row r="456" spans="1:13">
      <c r="A456" s="59" t="s">
        <v>2168</v>
      </c>
      <c r="B456" s="66">
        <v>42345.693437499998</v>
      </c>
      <c r="C456" s="59" t="s">
        <v>1292</v>
      </c>
      <c r="E456" s="59" t="s">
        <v>1951</v>
      </c>
      <c r="F456" s="59" t="s">
        <v>1952</v>
      </c>
      <c r="G456" s="59" t="s">
        <v>1953</v>
      </c>
      <c r="J456" s="59" t="s">
        <v>1195</v>
      </c>
      <c r="K456" s="59" t="s">
        <v>1196</v>
      </c>
      <c r="L456" s="59">
        <v>6</v>
      </c>
      <c r="M456" s="59">
        <v>5</v>
      </c>
    </row>
    <row r="457" spans="1:13">
      <c r="A457" s="59" t="s">
        <v>2170</v>
      </c>
      <c r="B457" s="66">
        <v>42345.770451388889</v>
      </c>
      <c r="C457" s="59" t="s">
        <v>1292</v>
      </c>
      <c r="E457" s="59" t="s">
        <v>2076</v>
      </c>
      <c r="F457" s="59" t="s">
        <v>2077</v>
      </c>
      <c r="G457" s="59" t="s">
        <v>2039</v>
      </c>
      <c r="J457" s="59" t="s">
        <v>1199</v>
      </c>
      <c r="K457" s="59" t="s">
        <v>1200</v>
      </c>
      <c r="L457" s="59">
        <v>6</v>
      </c>
      <c r="M457" s="59">
        <v>5</v>
      </c>
    </row>
    <row r="458" spans="1:13">
      <c r="A458" s="59" t="s">
        <v>2172</v>
      </c>
      <c r="B458" s="66">
        <v>42345.770486111112</v>
      </c>
      <c r="C458" s="59" t="s">
        <v>1292</v>
      </c>
      <c r="E458" s="59" t="s">
        <v>2076</v>
      </c>
      <c r="F458" s="59" t="s">
        <v>2077</v>
      </c>
      <c r="G458" s="59" t="s">
        <v>2039</v>
      </c>
      <c r="J458" s="59" t="s">
        <v>1201</v>
      </c>
      <c r="K458" s="59" t="s">
        <v>1202</v>
      </c>
      <c r="L458" s="59">
        <v>6</v>
      </c>
      <c r="M458" s="59">
        <v>5</v>
      </c>
    </row>
    <row r="459" spans="1:13">
      <c r="A459" s="59" t="s">
        <v>2174</v>
      </c>
      <c r="B459" s="66">
        <v>42345.770543981482</v>
      </c>
      <c r="C459" s="59" t="s">
        <v>1292</v>
      </c>
      <c r="E459" s="59" t="s">
        <v>2076</v>
      </c>
      <c r="F459" s="59" t="s">
        <v>2077</v>
      </c>
      <c r="G459" s="59" t="s">
        <v>2039</v>
      </c>
      <c r="J459" s="59" t="s">
        <v>1205</v>
      </c>
      <c r="K459" s="59" t="s">
        <v>1206</v>
      </c>
      <c r="L459" s="59">
        <v>6</v>
      </c>
      <c r="M459" s="59">
        <v>5</v>
      </c>
    </row>
    <row r="460" spans="1:13">
      <c r="A460" s="59" t="s">
        <v>2176</v>
      </c>
      <c r="B460" s="66">
        <v>42346.413865740738</v>
      </c>
      <c r="C460" s="59" t="s">
        <v>1292</v>
      </c>
      <c r="E460" s="59" t="s">
        <v>1951</v>
      </c>
      <c r="F460" s="59" t="s">
        <v>1952</v>
      </c>
      <c r="G460" s="59" t="s">
        <v>1953</v>
      </c>
      <c r="J460" s="59" t="s">
        <v>1207</v>
      </c>
      <c r="K460" s="59" t="s">
        <v>1208</v>
      </c>
      <c r="L460" s="59">
        <v>6</v>
      </c>
      <c r="M460" s="59">
        <v>5</v>
      </c>
    </row>
    <row r="461" spans="1:13">
      <c r="A461" s="59" t="s">
        <v>2178</v>
      </c>
      <c r="B461" s="66">
        <v>42346.413912037038</v>
      </c>
      <c r="C461" s="59" t="s">
        <v>1292</v>
      </c>
      <c r="E461" s="59" t="s">
        <v>1951</v>
      </c>
      <c r="F461" s="59" t="s">
        <v>1952</v>
      </c>
      <c r="G461" s="59" t="s">
        <v>1953</v>
      </c>
      <c r="J461" s="59" t="s">
        <v>1209</v>
      </c>
      <c r="K461" s="59" t="s">
        <v>1210</v>
      </c>
      <c r="L461" s="59">
        <v>6</v>
      </c>
      <c r="M461" s="59">
        <v>5</v>
      </c>
    </row>
    <row r="462" spans="1:13">
      <c r="A462" s="59" t="s">
        <v>2180</v>
      </c>
      <c r="B462" s="66">
        <v>42346.414178240739</v>
      </c>
      <c r="C462" s="59" t="s">
        <v>1292</v>
      </c>
      <c r="E462" s="59" t="s">
        <v>1951</v>
      </c>
      <c r="F462" s="59" t="s">
        <v>1952</v>
      </c>
      <c r="G462" s="59" t="s">
        <v>1953</v>
      </c>
      <c r="J462" s="59" t="s">
        <v>1223</v>
      </c>
      <c r="K462" s="59" t="s">
        <v>1224</v>
      </c>
      <c r="L462" s="59">
        <v>6</v>
      </c>
      <c r="M462" s="59">
        <v>5</v>
      </c>
    </row>
    <row r="463" spans="1:13">
      <c r="A463" s="59" t="s">
        <v>2182</v>
      </c>
      <c r="B463" s="66">
        <v>42346.414548611108</v>
      </c>
      <c r="C463" s="59" t="s">
        <v>1292</v>
      </c>
      <c r="E463" s="59" t="s">
        <v>1951</v>
      </c>
      <c r="F463" s="59" t="s">
        <v>1952</v>
      </c>
      <c r="G463" s="59" t="s">
        <v>1953</v>
      </c>
      <c r="J463" s="59" t="s">
        <v>1225</v>
      </c>
      <c r="K463" s="59" t="s">
        <v>1226</v>
      </c>
      <c r="L463" s="59">
        <v>6</v>
      </c>
      <c r="M463" s="59">
        <v>5</v>
      </c>
    </row>
    <row r="464" spans="1:13">
      <c r="A464" s="59" t="s">
        <v>2288</v>
      </c>
      <c r="B464" s="66">
        <v>42346.420069444444</v>
      </c>
      <c r="C464" s="59" t="s">
        <v>1300</v>
      </c>
      <c r="E464" s="59" t="s">
        <v>1951</v>
      </c>
      <c r="F464" s="59" t="s">
        <v>1952</v>
      </c>
      <c r="G464" s="59" t="s">
        <v>1953</v>
      </c>
      <c r="J464" s="59" t="s">
        <v>1259</v>
      </c>
      <c r="K464" s="59" t="s">
        <v>1260</v>
      </c>
      <c r="L464" s="59">
        <v>6</v>
      </c>
      <c r="M464" s="59">
        <v>5</v>
      </c>
    </row>
    <row r="465" spans="1:13">
      <c r="A465" s="59" t="s">
        <v>2184</v>
      </c>
      <c r="B465" s="66">
        <v>42346.420891203707</v>
      </c>
      <c r="C465" s="59" t="s">
        <v>1292</v>
      </c>
      <c r="E465" s="59" t="s">
        <v>1951</v>
      </c>
      <c r="F465" s="59" t="s">
        <v>1952</v>
      </c>
      <c r="G465" s="59" t="s">
        <v>1953</v>
      </c>
      <c r="J465" s="59" t="s">
        <v>1269</v>
      </c>
      <c r="K465" s="59" t="s">
        <v>1270</v>
      </c>
      <c r="L465" s="59">
        <v>6</v>
      </c>
      <c r="M465" s="59">
        <v>5</v>
      </c>
    </row>
    <row r="466" spans="1:13">
      <c r="A466" s="59" t="s">
        <v>2186</v>
      </c>
      <c r="B466" s="66">
        <v>42346.450578703705</v>
      </c>
      <c r="C466" s="59" t="s">
        <v>1292</v>
      </c>
      <c r="E466" s="59" t="s">
        <v>1951</v>
      </c>
      <c r="F466" s="59" t="s">
        <v>1952</v>
      </c>
      <c r="G466" s="59" t="s">
        <v>1953</v>
      </c>
      <c r="J466" s="59" t="s">
        <v>1271</v>
      </c>
      <c r="K466" s="59" t="s">
        <v>1272</v>
      </c>
      <c r="L466" s="59">
        <v>6</v>
      </c>
      <c r="M466" s="59">
        <v>5</v>
      </c>
    </row>
    <row r="467" spans="1:13">
      <c r="A467" s="59" t="s">
        <v>2294</v>
      </c>
      <c r="B467" s="66">
        <v>42346.669687499998</v>
      </c>
      <c r="C467" s="59" t="s">
        <v>1292</v>
      </c>
      <c r="E467" s="59" t="s">
        <v>1951</v>
      </c>
      <c r="F467" s="59" t="s">
        <v>1952</v>
      </c>
      <c r="G467" s="59" t="s">
        <v>1953</v>
      </c>
      <c r="J467" s="59" t="s">
        <v>1273</v>
      </c>
      <c r="K467" s="59" t="s">
        <v>1274</v>
      </c>
      <c r="L467" s="59">
        <v>6</v>
      </c>
      <c r="M467" s="59">
        <v>5</v>
      </c>
    </row>
    <row r="468" spans="1:13">
      <c r="A468" s="59" t="s">
        <v>2297</v>
      </c>
      <c r="B468" s="66">
        <v>42346.669722222221</v>
      </c>
      <c r="C468" s="59" t="s">
        <v>1292</v>
      </c>
      <c r="E468" s="59" t="s">
        <v>1951</v>
      </c>
      <c r="F468" s="59" t="s">
        <v>1952</v>
      </c>
      <c r="G468" s="59" t="s">
        <v>1953</v>
      </c>
      <c r="J468" s="59" t="s">
        <v>1275</v>
      </c>
      <c r="K468" s="59" t="s">
        <v>1276</v>
      </c>
      <c r="L468" s="59">
        <v>6</v>
      </c>
      <c r="M468" s="59">
        <v>5</v>
      </c>
    </row>
    <row r="469" spans="1:13">
      <c r="A469" s="59" t="s">
        <v>2300</v>
      </c>
      <c r="B469" s="66">
        <v>42346.669803240744</v>
      </c>
      <c r="C469" s="59" t="s">
        <v>1292</v>
      </c>
      <c r="E469" s="59" t="s">
        <v>1951</v>
      </c>
      <c r="F469" s="59" t="s">
        <v>1952</v>
      </c>
      <c r="G469" s="59" t="s">
        <v>1953</v>
      </c>
      <c r="J469" s="59" t="s">
        <v>1277</v>
      </c>
      <c r="K469" s="59" t="s">
        <v>1278</v>
      </c>
      <c r="L469" s="59">
        <v>6</v>
      </c>
      <c r="M469" s="59">
        <v>5</v>
      </c>
    </row>
    <row r="470" spans="1:13">
      <c r="A470" s="59" t="s">
        <v>2303</v>
      </c>
      <c r="B470" s="66">
        <v>42346.669849537036</v>
      </c>
      <c r="C470" s="59" t="s">
        <v>1292</v>
      </c>
      <c r="E470" s="59" t="s">
        <v>1951</v>
      </c>
      <c r="F470" s="59" t="s">
        <v>1952</v>
      </c>
      <c r="G470" s="59" t="s">
        <v>1953</v>
      </c>
      <c r="J470" s="59" t="s">
        <v>2241</v>
      </c>
      <c r="K470" s="59" t="s">
        <v>2242</v>
      </c>
      <c r="L470" s="59">
        <v>6</v>
      </c>
      <c r="M470" s="59">
        <v>5</v>
      </c>
    </row>
    <row r="471" spans="1:13">
      <c r="A471" s="59" t="s">
        <v>2306</v>
      </c>
      <c r="B471" s="66">
        <v>42346.670034722221</v>
      </c>
      <c r="C471" s="59" t="s">
        <v>1292</v>
      </c>
      <c r="E471" s="59" t="s">
        <v>1951</v>
      </c>
      <c r="F471" s="59" t="s">
        <v>1952</v>
      </c>
      <c r="G471" s="59" t="s">
        <v>1953</v>
      </c>
      <c r="J471" s="59" t="s">
        <v>2243</v>
      </c>
      <c r="K471" s="59" t="s">
        <v>2244</v>
      </c>
      <c r="L471" s="59">
        <v>6</v>
      </c>
      <c r="M471" s="59">
        <v>5</v>
      </c>
    </row>
    <row r="472" spans="1:13">
      <c r="A472" s="59" t="s">
        <v>2309</v>
      </c>
      <c r="B472" s="66">
        <v>42346.670069444444</v>
      </c>
      <c r="C472" s="59" t="s">
        <v>1292</v>
      </c>
      <c r="E472" s="59" t="s">
        <v>1951</v>
      </c>
      <c r="F472" s="59" t="s">
        <v>1952</v>
      </c>
      <c r="G472" s="59" t="s">
        <v>1953</v>
      </c>
      <c r="J472" s="59" t="s">
        <v>2245</v>
      </c>
      <c r="K472" s="59" t="s">
        <v>2246</v>
      </c>
      <c r="L472" s="59">
        <v>6</v>
      </c>
      <c r="M472" s="59">
        <v>5</v>
      </c>
    </row>
    <row r="473" spans="1:13">
      <c r="A473" s="59" t="s">
        <v>2312</v>
      </c>
      <c r="B473" s="66">
        <v>42346.670092592591</v>
      </c>
      <c r="C473" s="59" t="s">
        <v>1292</v>
      </c>
      <c r="E473" s="59" t="s">
        <v>1951</v>
      </c>
      <c r="F473" s="59" t="s">
        <v>1952</v>
      </c>
      <c r="G473" s="59" t="s">
        <v>1953</v>
      </c>
      <c r="J473" s="59" t="s">
        <v>2247</v>
      </c>
      <c r="K473" s="59" t="s">
        <v>2248</v>
      </c>
      <c r="L473" s="59">
        <v>6</v>
      </c>
      <c r="M473" s="59">
        <v>5</v>
      </c>
    </row>
    <row r="474" spans="1:13">
      <c r="A474" s="59" t="s">
        <v>2315</v>
      </c>
      <c r="B474" s="66">
        <v>42346.670127314814</v>
      </c>
      <c r="C474" s="59" t="s">
        <v>1292</v>
      </c>
      <c r="E474" s="59" t="s">
        <v>1951</v>
      </c>
      <c r="F474" s="59" t="s">
        <v>1952</v>
      </c>
      <c r="G474" s="59" t="s">
        <v>1953</v>
      </c>
      <c r="J474" s="59" t="s">
        <v>2249</v>
      </c>
      <c r="K474" s="59" t="s">
        <v>2250</v>
      </c>
      <c r="L474" s="59">
        <v>6</v>
      </c>
      <c r="M474" s="59">
        <v>5</v>
      </c>
    </row>
    <row r="475" spans="1:13">
      <c r="A475" s="59" t="s">
        <v>2318</v>
      </c>
      <c r="B475" s="66">
        <v>42346.670393518521</v>
      </c>
      <c r="C475" s="59" t="s">
        <v>1292</v>
      </c>
      <c r="E475" s="59" t="s">
        <v>1951</v>
      </c>
      <c r="F475" s="59" t="s">
        <v>1952</v>
      </c>
      <c r="G475" s="59" t="s">
        <v>1953</v>
      </c>
      <c r="J475" s="59" t="s">
        <v>2251</v>
      </c>
      <c r="K475" s="59" t="s">
        <v>2252</v>
      </c>
      <c r="L475" s="59">
        <v>6</v>
      </c>
      <c r="M475" s="59">
        <v>5</v>
      </c>
    </row>
    <row r="476" spans="1:13">
      <c r="A476" s="59" t="s">
        <v>2321</v>
      </c>
      <c r="B476" s="66">
        <v>42346.673900462964</v>
      </c>
      <c r="C476" s="59" t="s">
        <v>1292</v>
      </c>
      <c r="E476" s="59" t="s">
        <v>1951</v>
      </c>
      <c r="F476" s="59" t="s">
        <v>1952</v>
      </c>
      <c r="G476" s="59" t="s">
        <v>1953</v>
      </c>
      <c r="J476" s="59" t="s">
        <v>2253</v>
      </c>
      <c r="K476" s="59" t="s">
        <v>2254</v>
      </c>
      <c r="L476" s="59">
        <v>6</v>
      </c>
      <c r="M476" s="59">
        <v>5</v>
      </c>
    </row>
    <row r="477" spans="1:13">
      <c r="A477" s="59" t="s">
        <v>2188</v>
      </c>
      <c r="B477" s="66">
        <v>42346.696122685185</v>
      </c>
      <c r="C477" s="59" t="s">
        <v>1300</v>
      </c>
      <c r="E477" s="59" t="s">
        <v>1951</v>
      </c>
      <c r="F477" s="59" t="s">
        <v>1952</v>
      </c>
      <c r="G477" s="59" t="s">
        <v>1953</v>
      </c>
      <c r="J477" s="59" t="s">
        <v>2255</v>
      </c>
      <c r="K477" s="59" t="s">
        <v>2256</v>
      </c>
      <c r="L477" s="59">
        <v>6</v>
      </c>
      <c r="M477" s="59">
        <v>5</v>
      </c>
    </row>
    <row r="478" spans="1:13">
      <c r="A478" s="59" t="s">
        <v>2190</v>
      </c>
      <c r="B478" s="66">
        <v>42346.721331018518</v>
      </c>
      <c r="C478" s="59" t="s">
        <v>1292</v>
      </c>
      <c r="E478" s="59" t="s">
        <v>1951</v>
      </c>
      <c r="F478" s="59" t="s">
        <v>1952</v>
      </c>
      <c r="G478" s="59" t="s">
        <v>1953</v>
      </c>
      <c r="J478" s="59" t="s">
        <v>2257</v>
      </c>
      <c r="K478" s="59" t="s">
        <v>2258</v>
      </c>
      <c r="L478" s="59">
        <v>6</v>
      </c>
      <c r="M478" s="59">
        <v>5</v>
      </c>
    </row>
    <row r="479" spans="1:13">
      <c r="A479" s="59" t="s">
        <v>2328</v>
      </c>
      <c r="B479" s="66">
        <v>42346.801099537035</v>
      </c>
      <c r="C479" s="59" t="s">
        <v>2329</v>
      </c>
      <c r="E479" s="59" t="s">
        <v>1995</v>
      </c>
      <c r="F479" s="59" t="s">
        <v>1996</v>
      </c>
      <c r="G479" s="59" t="s">
        <v>1997</v>
      </c>
      <c r="J479" s="59" t="s">
        <v>2259</v>
      </c>
      <c r="K479" s="59" t="s">
        <v>2260</v>
      </c>
      <c r="L479" s="59">
        <v>6</v>
      </c>
      <c r="M479" s="59">
        <v>5</v>
      </c>
    </row>
    <row r="480" spans="1:13">
      <c r="A480" s="59" t="s">
        <v>2192</v>
      </c>
      <c r="B480" s="66">
        <v>42346.870219907411</v>
      </c>
      <c r="C480" s="59" t="s">
        <v>1300</v>
      </c>
      <c r="E480" s="59" t="s">
        <v>1951</v>
      </c>
      <c r="F480" s="59" t="s">
        <v>1952</v>
      </c>
      <c r="G480" s="59" t="s">
        <v>1953</v>
      </c>
      <c r="J480" s="59" t="s">
        <v>2261</v>
      </c>
      <c r="K480" s="59" t="s">
        <v>2262</v>
      </c>
      <c r="L480" s="59">
        <v>6</v>
      </c>
      <c r="M480" s="59">
        <v>5</v>
      </c>
    </row>
    <row r="481" spans="1:13">
      <c r="A481" s="59" t="s">
        <v>2194</v>
      </c>
      <c r="B481" s="66">
        <v>42346.881203703706</v>
      </c>
      <c r="C481" s="59" t="s">
        <v>1300</v>
      </c>
      <c r="E481" s="59" t="s">
        <v>1951</v>
      </c>
      <c r="F481" s="59" t="s">
        <v>1952</v>
      </c>
      <c r="G481" s="59" t="s">
        <v>1953</v>
      </c>
      <c r="J481" s="59" t="s">
        <v>2263</v>
      </c>
      <c r="K481" s="59" t="s">
        <v>2163</v>
      </c>
      <c r="L481" s="59">
        <v>6</v>
      </c>
      <c r="M481" s="59">
        <v>5</v>
      </c>
    </row>
    <row r="482" spans="1:13">
      <c r="A482" s="59" t="s">
        <v>2196</v>
      </c>
      <c r="B482" s="66">
        <v>42347.386030092595</v>
      </c>
      <c r="C482" s="59" t="s">
        <v>1292</v>
      </c>
      <c r="E482" s="59" t="s">
        <v>1951</v>
      </c>
      <c r="F482" s="59" t="s">
        <v>1952</v>
      </c>
      <c r="G482" s="59" t="s">
        <v>1953</v>
      </c>
      <c r="J482" s="59" t="s">
        <v>2264</v>
      </c>
      <c r="K482" s="59" t="s">
        <v>2163</v>
      </c>
      <c r="L482" s="59">
        <v>6</v>
      </c>
      <c r="M482" s="59">
        <v>5</v>
      </c>
    </row>
    <row r="483" spans="1:13">
      <c r="A483" s="59" t="s">
        <v>2198</v>
      </c>
      <c r="B483" s="66">
        <v>42347.425787037035</v>
      </c>
      <c r="C483" s="59" t="s">
        <v>1292</v>
      </c>
      <c r="E483" s="59" t="s">
        <v>1951</v>
      </c>
      <c r="F483" s="59" t="s">
        <v>1952</v>
      </c>
      <c r="G483" s="59" t="s">
        <v>1953</v>
      </c>
      <c r="J483" s="59" t="s">
        <v>2265</v>
      </c>
      <c r="K483" s="59" t="s">
        <v>2266</v>
      </c>
      <c r="L483" s="59">
        <v>6</v>
      </c>
      <c r="M483" s="59">
        <v>5</v>
      </c>
    </row>
    <row r="484" spans="1:13">
      <c r="A484" s="59" t="s">
        <v>2200</v>
      </c>
      <c r="B484" s="66">
        <v>42347.431875000002</v>
      </c>
      <c r="C484" s="59" t="s">
        <v>1292</v>
      </c>
      <c r="E484" s="59" t="s">
        <v>1951</v>
      </c>
      <c r="F484" s="59" t="s">
        <v>1952</v>
      </c>
      <c r="G484" s="59" t="s">
        <v>1953</v>
      </c>
      <c r="J484" s="59" t="s">
        <v>2268</v>
      </c>
      <c r="K484" s="59" t="s">
        <v>2266</v>
      </c>
      <c r="L484" s="59">
        <v>6</v>
      </c>
      <c r="M484" s="59">
        <v>5</v>
      </c>
    </row>
    <row r="485" spans="1:13">
      <c r="A485" s="59" t="s">
        <v>2202</v>
      </c>
      <c r="B485" s="66">
        <v>42347.431886574072</v>
      </c>
      <c r="C485" s="59" t="s">
        <v>1292</v>
      </c>
      <c r="E485" s="59" t="s">
        <v>1951</v>
      </c>
      <c r="F485" s="59" t="s">
        <v>1952</v>
      </c>
      <c r="G485" s="59" t="s">
        <v>1953</v>
      </c>
      <c r="J485" s="59" t="s">
        <v>2270</v>
      </c>
      <c r="K485" s="59" t="s">
        <v>2266</v>
      </c>
      <c r="L485" s="59">
        <v>6</v>
      </c>
      <c r="M485" s="59">
        <v>5</v>
      </c>
    </row>
    <row r="486" spans="1:13">
      <c r="A486" s="59" t="s">
        <v>2203</v>
      </c>
      <c r="B486" s="66">
        <v>42347.449780092589</v>
      </c>
      <c r="C486" s="59" t="s">
        <v>1300</v>
      </c>
      <c r="E486" s="59" t="s">
        <v>1951</v>
      </c>
      <c r="F486" s="59" t="s">
        <v>1952</v>
      </c>
      <c r="G486" s="59" t="s">
        <v>1953</v>
      </c>
      <c r="J486" s="59" t="s">
        <v>2272</v>
      </c>
      <c r="K486" s="59" t="s">
        <v>2266</v>
      </c>
      <c r="L486" s="59">
        <v>6</v>
      </c>
      <c r="M486" s="59">
        <v>5</v>
      </c>
    </row>
    <row r="487" spans="1:13">
      <c r="A487" s="59" t="s">
        <v>2346</v>
      </c>
      <c r="B487" s="66">
        <v>42347.481898148151</v>
      </c>
      <c r="C487" s="59" t="s">
        <v>1300</v>
      </c>
      <c r="E487" s="59" t="s">
        <v>2054</v>
      </c>
      <c r="F487" s="59" t="s">
        <v>2055</v>
      </c>
      <c r="G487" s="59" t="s">
        <v>1953</v>
      </c>
      <c r="J487" s="59" t="s">
        <v>2273</v>
      </c>
      <c r="K487" s="59" t="s">
        <v>2266</v>
      </c>
      <c r="L487" s="59">
        <v>6</v>
      </c>
      <c r="M487" s="59">
        <v>5</v>
      </c>
    </row>
    <row r="488" spans="1:13">
      <c r="A488" s="59" t="s">
        <v>2349</v>
      </c>
      <c r="B488" s="66">
        <v>42347.499837962961</v>
      </c>
      <c r="C488" s="59" t="s">
        <v>1292</v>
      </c>
      <c r="E488" s="59" t="s">
        <v>1948</v>
      </c>
      <c r="F488" s="59" t="s">
        <v>1949</v>
      </c>
      <c r="G488" s="59" t="s">
        <v>1947</v>
      </c>
      <c r="J488" s="59" t="s">
        <v>2275</v>
      </c>
      <c r="K488" s="59" t="s">
        <v>2266</v>
      </c>
      <c r="L488" s="59">
        <v>6</v>
      </c>
      <c r="M488" s="59">
        <v>5</v>
      </c>
    </row>
    <row r="489" spans="1:13">
      <c r="A489" s="59" t="s">
        <v>2352</v>
      </c>
      <c r="B489" s="66">
        <v>42347.518310185187</v>
      </c>
      <c r="C489" s="59" t="s">
        <v>1292</v>
      </c>
      <c r="E489" s="59" t="s">
        <v>1948</v>
      </c>
      <c r="F489" s="59" t="s">
        <v>1949</v>
      </c>
      <c r="G489" s="59" t="s">
        <v>1947</v>
      </c>
      <c r="J489" s="59" t="s">
        <v>2277</v>
      </c>
      <c r="K489" s="59" t="s">
        <v>2266</v>
      </c>
      <c r="L489" s="59">
        <v>6</v>
      </c>
      <c r="M489" s="59">
        <v>5</v>
      </c>
    </row>
    <row r="490" spans="1:13">
      <c r="A490" s="59" t="s">
        <v>2355</v>
      </c>
      <c r="B490" s="66">
        <v>42347.535613425927</v>
      </c>
      <c r="C490" s="59" t="s">
        <v>1292</v>
      </c>
      <c r="E490" s="59" t="s">
        <v>1948</v>
      </c>
      <c r="F490" s="59" t="s">
        <v>1949</v>
      </c>
      <c r="G490" s="59" t="s">
        <v>1947</v>
      </c>
      <c r="J490" s="59" t="s">
        <v>2278</v>
      </c>
      <c r="K490" s="59" t="s">
        <v>2266</v>
      </c>
      <c r="L490" s="59">
        <v>6</v>
      </c>
      <c r="M490" s="59">
        <v>5</v>
      </c>
    </row>
    <row r="491" spans="1:13">
      <c r="A491" s="59" t="s">
        <v>2205</v>
      </c>
      <c r="B491" s="66">
        <v>42347.754895833335</v>
      </c>
      <c r="C491" s="59" t="s">
        <v>1292</v>
      </c>
      <c r="E491" s="59" t="s">
        <v>2062</v>
      </c>
      <c r="F491" s="59" t="s">
        <v>2063</v>
      </c>
      <c r="G491" s="59" t="s">
        <v>2039</v>
      </c>
      <c r="J491" s="59" t="s">
        <v>2279</v>
      </c>
      <c r="K491" s="59" t="s">
        <v>2266</v>
      </c>
      <c r="L491" s="59">
        <v>6</v>
      </c>
      <c r="M491" s="59">
        <v>5</v>
      </c>
    </row>
    <row r="492" spans="1:13">
      <c r="A492" s="59" t="s">
        <v>2207</v>
      </c>
      <c r="B492" s="66">
        <v>42347.755057870374</v>
      </c>
      <c r="C492" s="59" t="s">
        <v>1292</v>
      </c>
      <c r="E492" s="59" t="s">
        <v>2062</v>
      </c>
      <c r="F492" s="59" t="s">
        <v>2063</v>
      </c>
      <c r="G492" s="59" t="s">
        <v>2039</v>
      </c>
      <c r="J492" s="59" t="s">
        <v>2280</v>
      </c>
      <c r="K492" s="59" t="s">
        <v>2266</v>
      </c>
      <c r="L492" s="59">
        <v>6</v>
      </c>
      <c r="M492" s="59">
        <v>5</v>
      </c>
    </row>
    <row r="493" spans="1:13">
      <c r="A493" s="59" t="s">
        <v>2209</v>
      </c>
      <c r="B493" s="66">
        <v>42347.755219907405</v>
      </c>
      <c r="C493" s="59" t="s">
        <v>1292</v>
      </c>
      <c r="E493" s="59" t="s">
        <v>2062</v>
      </c>
      <c r="F493" s="59" t="s">
        <v>2063</v>
      </c>
      <c r="G493" s="59" t="s">
        <v>2039</v>
      </c>
      <c r="J493" s="59" t="s">
        <v>2281</v>
      </c>
      <c r="K493" s="59" t="s">
        <v>2266</v>
      </c>
      <c r="L493" s="59">
        <v>5</v>
      </c>
      <c r="M493" s="59">
        <v>2</v>
      </c>
    </row>
    <row r="494" spans="1:13">
      <c r="A494" s="59" t="s">
        <v>2356</v>
      </c>
      <c r="B494" s="66">
        <v>42347.774375000001</v>
      </c>
      <c r="C494" s="59" t="s">
        <v>1292</v>
      </c>
      <c r="E494" s="59" t="s">
        <v>1948</v>
      </c>
      <c r="F494" s="59" t="s">
        <v>1949</v>
      </c>
      <c r="G494" s="59" t="s">
        <v>1947</v>
      </c>
      <c r="J494" s="59" t="s">
        <v>2282</v>
      </c>
      <c r="K494" s="59" t="s">
        <v>2266</v>
      </c>
      <c r="L494" s="59">
        <v>6</v>
      </c>
      <c r="M494" s="59">
        <v>5</v>
      </c>
    </row>
    <row r="495" spans="1:13">
      <c r="A495" s="59" t="s">
        <v>2357</v>
      </c>
      <c r="B495" s="66">
        <v>42347.796018518522</v>
      </c>
      <c r="C495" s="59" t="s">
        <v>1292</v>
      </c>
      <c r="E495" s="59" t="s">
        <v>1948</v>
      </c>
      <c r="F495" s="59" t="s">
        <v>1949</v>
      </c>
      <c r="G495" s="59" t="s">
        <v>1947</v>
      </c>
      <c r="J495" s="59" t="s">
        <v>2283</v>
      </c>
      <c r="K495" s="59" t="s">
        <v>2266</v>
      </c>
      <c r="L495" s="59">
        <v>6</v>
      </c>
      <c r="M495" s="59">
        <v>5</v>
      </c>
    </row>
    <row r="496" spans="1:13">
      <c r="A496" s="59" t="s">
        <v>2211</v>
      </c>
      <c r="B496" s="66">
        <v>42348.370717592596</v>
      </c>
      <c r="C496" s="59" t="s">
        <v>1292</v>
      </c>
      <c r="E496" s="59" t="s">
        <v>1951</v>
      </c>
      <c r="F496" s="59" t="s">
        <v>1952</v>
      </c>
      <c r="G496" s="59" t="s">
        <v>1953</v>
      </c>
      <c r="J496" s="59" t="s">
        <v>2284</v>
      </c>
      <c r="K496" s="59" t="s">
        <v>2266</v>
      </c>
      <c r="L496" s="59">
        <v>6</v>
      </c>
      <c r="M496" s="59">
        <v>5</v>
      </c>
    </row>
    <row r="497" spans="1:13">
      <c r="A497" s="59" t="s">
        <v>2213</v>
      </c>
      <c r="B497" s="66">
        <v>42348.370752314811</v>
      </c>
      <c r="C497" s="59" t="s">
        <v>1292</v>
      </c>
      <c r="E497" s="59" t="s">
        <v>1951</v>
      </c>
      <c r="F497" s="59" t="s">
        <v>1952</v>
      </c>
      <c r="G497" s="59" t="s">
        <v>1953</v>
      </c>
      <c r="J497" s="59" t="s">
        <v>2285</v>
      </c>
      <c r="K497" s="59" t="s">
        <v>2266</v>
      </c>
      <c r="L497" s="59">
        <v>6</v>
      </c>
      <c r="M497" s="59">
        <v>5</v>
      </c>
    </row>
    <row r="498" spans="1:13">
      <c r="A498" s="59" t="s">
        <v>2215</v>
      </c>
      <c r="B498" s="66">
        <v>42348.370787037034</v>
      </c>
      <c r="C498" s="59" t="s">
        <v>1292</v>
      </c>
      <c r="E498" s="59" t="s">
        <v>1951</v>
      </c>
      <c r="F498" s="59" t="s">
        <v>1952</v>
      </c>
      <c r="G498" s="59" t="s">
        <v>1953</v>
      </c>
      <c r="J498" s="59" t="s">
        <v>2286</v>
      </c>
      <c r="K498" s="59" t="s">
        <v>2266</v>
      </c>
      <c r="L498" s="59">
        <v>6</v>
      </c>
      <c r="M498" s="59">
        <v>5</v>
      </c>
    </row>
    <row r="499" spans="1:13">
      <c r="A499" s="59" t="s">
        <v>2217</v>
      </c>
      <c r="B499" s="66">
        <v>42348.370810185188</v>
      </c>
      <c r="C499" s="59" t="s">
        <v>1292</v>
      </c>
      <c r="E499" s="59" t="s">
        <v>1951</v>
      </c>
      <c r="F499" s="59" t="s">
        <v>1952</v>
      </c>
      <c r="G499" s="59" t="s">
        <v>1953</v>
      </c>
      <c r="J499" s="59" t="s">
        <v>2287</v>
      </c>
      <c r="K499" s="59" t="s">
        <v>2266</v>
      </c>
      <c r="L499" s="59">
        <v>6</v>
      </c>
      <c r="M499" s="59">
        <v>5</v>
      </c>
    </row>
    <row r="500" spans="1:13">
      <c r="A500" s="59" t="s">
        <v>2219</v>
      </c>
      <c r="B500" s="66">
        <v>42348.370856481481</v>
      </c>
      <c r="C500" s="59" t="s">
        <v>1292</v>
      </c>
      <c r="E500" s="59" t="s">
        <v>1951</v>
      </c>
      <c r="F500" s="59" t="s">
        <v>1952</v>
      </c>
      <c r="G500" s="59" t="s">
        <v>1953</v>
      </c>
      <c r="J500" s="59" t="s">
        <v>2289</v>
      </c>
      <c r="K500" s="59" t="s">
        <v>2266</v>
      </c>
      <c r="L500" s="59">
        <v>6</v>
      </c>
      <c r="M500" s="59">
        <v>5</v>
      </c>
    </row>
    <row r="501" spans="1:13">
      <c r="A501" s="59" t="s">
        <v>2221</v>
      </c>
      <c r="B501" s="66">
        <v>42348.371030092596</v>
      </c>
      <c r="C501" s="59" t="s">
        <v>1292</v>
      </c>
      <c r="E501" s="59" t="s">
        <v>1951</v>
      </c>
      <c r="F501" s="59" t="s">
        <v>1952</v>
      </c>
      <c r="G501" s="59" t="s">
        <v>1953</v>
      </c>
      <c r="J501" s="59" t="s">
        <v>2290</v>
      </c>
      <c r="K501" s="59" t="s">
        <v>2291</v>
      </c>
      <c r="L501" s="59">
        <v>5</v>
      </c>
      <c r="M501" s="59">
        <v>5</v>
      </c>
    </row>
    <row r="502" spans="1:13">
      <c r="A502" s="59" t="s">
        <v>2223</v>
      </c>
      <c r="B502" s="66">
        <v>42348.371064814812</v>
      </c>
      <c r="C502" s="59" t="s">
        <v>1292</v>
      </c>
      <c r="E502" s="59" t="s">
        <v>1951</v>
      </c>
      <c r="F502" s="59" t="s">
        <v>1952</v>
      </c>
      <c r="G502" s="59" t="s">
        <v>1953</v>
      </c>
      <c r="J502" s="59" t="s">
        <v>2292</v>
      </c>
      <c r="K502" s="59" t="s">
        <v>2293</v>
      </c>
      <c r="L502" s="59">
        <v>5</v>
      </c>
      <c r="M502" s="59">
        <v>5</v>
      </c>
    </row>
    <row r="503" spans="1:13">
      <c r="A503" s="59" t="s">
        <v>2225</v>
      </c>
      <c r="B503" s="66">
        <v>42348.371099537035</v>
      </c>
      <c r="C503" s="59" t="s">
        <v>1292</v>
      </c>
      <c r="E503" s="59" t="s">
        <v>1951</v>
      </c>
      <c r="F503" s="59" t="s">
        <v>1952</v>
      </c>
      <c r="G503" s="59" t="s">
        <v>1953</v>
      </c>
      <c r="J503" s="59" t="s">
        <v>2295</v>
      </c>
      <c r="K503" s="59" t="s">
        <v>2296</v>
      </c>
      <c r="L503" s="59">
        <v>5</v>
      </c>
      <c r="M503" s="59">
        <v>5</v>
      </c>
    </row>
    <row r="504" spans="1:13">
      <c r="A504" s="59" t="s">
        <v>2227</v>
      </c>
      <c r="B504" s="66">
        <v>42348.371388888889</v>
      </c>
      <c r="C504" s="59" t="s">
        <v>1292</v>
      </c>
      <c r="E504" s="59" t="s">
        <v>1951</v>
      </c>
      <c r="F504" s="59" t="s">
        <v>1952</v>
      </c>
      <c r="G504" s="59" t="s">
        <v>1953</v>
      </c>
      <c r="J504" s="59" t="s">
        <v>2298</v>
      </c>
      <c r="K504" s="59" t="s">
        <v>2299</v>
      </c>
      <c r="L504" s="59">
        <v>5</v>
      </c>
      <c r="M504" s="59">
        <v>5</v>
      </c>
    </row>
    <row r="505" spans="1:13">
      <c r="A505" s="59" t="s">
        <v>2229</v>
      </c>
      <c r="B505" s="66">
        <v>42348.375613425924</v>
      </c>
      <c r="C505" s="59" t="s">
        <v>1300</v>
      </c>
      <c r="E505" s="59" t="s">
        <v>1951</v>
      </c>
      <c r="F505" s="59" t="s">
        <v>1952</v>
      </c>
      <c r="G505" s="59" t="s">
        <v>1953</v>
      </c>
      <c r="J505" s="59" t="s">
        <v>2301</v>
      </c>
      <c r="K505" s="59" t="s">
        <v>2302</v>
      </c>
      <c r="L505" s="59">
        <v>5</v>
      </c>
      <c r="M505" s="59">
        <v>5</v>
      </c>
    </row>
    <row r="506" spans="1:13">
      <c r="A506" s="59" t="s">
        <v>2358</v>
      </c>
      <c r="B506" s="66">
        <v>42348.407951388886</v>
      </c>
      <c r="C506" s="59" t="s">
        <v>1300</v>
      </c>
      <c r="E506" s="59" t="s">
        <v>1951</v>
      </c>
      <c r="F506" s="59" t="s">
        <v>1952</v>
      </c>
      <c r="G506" s="59" t="s">
        <v>1953</v>
      </c>
      <c r="J506" s="59" t="s">
        <v>2304</v>
      </c>
      <c r="K506" s="59" t="s">
        <v>2305</v>
      </c>
      <c r="L506" s="59">
        <v>5</v>
      </c>
      <c r="M506" s="59">
        <v>5</v>
      </c>
    </row>
    <row r="507" spans="1:13">
      <c r="A507" s="59" t="s">
        <v>2359</v>
      </c>
      <c r="B507" s="66">
        <v>42348.434583333335</v>
      </c>
      <c r="C507" s="59" t="s">
        <v>1292</v>
      </c>
      <c r="E507" s="59" t="s">
        <v>2076</v>
      </c>
      <c r="F507" s="59" t="s">
        <v>2077</v>
      </c>
      <c r="G507" s="59" t="s">
        <v>2039</v>
      </c>
      <c r="J507" s="59" t="s">
        <v>2307</v>
      </c>
      <c r="K507" s="59" t="s">
        <v>2308</v>
      </c>
      <c r="L507" s="59">
        <v>5</v>
      </c>
      <c r="M507" s="59">
        <v>5</v>
      </c>
    </row>
    <row r="508" spans="1:13">
      <c r="A508" s="59" t="s">
        <v>2360</v>
      </c>
      <c r="B508" s="66">
        <v>42348.434606481482</v>
      </c>
      <c r="C508" s="59" t="s">
        <v>1292</v>
      </c>
      <c r="E508" s="59" t="s">
        <v>2076</v>
      </c>
      <c r="F508" s="59" t="s">
        <v>2077</v>
      </c>
      <c r="G508" s="59" t="s">
        <v>2039</v>
      </c>
      <c r="J508" s="59" t="s">
        <v>2310</v>
      </c>
      <c r="K508" s="59" t="s">
        <v>2311</v>
      </c>
      <c r="L508" s="59">
        <v>5</v>
      </c>
      <c r="M508" s="59">
        <v>5</v>
      </c>
    </row>
    <row r="509" spans="1:13">
      <c r="A509" s="59" t="s">
        <v>2363</v>
      </c>
      <c r="B509" s="66">
        <v>42348.434872685182</v>
      </c>
      <c r="C509" s="59" t="s">
        <v>1292</v>
      </c>
      <c r="E509" s="59" t="s">
        <v>2076</v>
      </c>
      <c r="F509" s="59" t="s">
        <v>2077</v>
      </c>
      <c r="G509" s="59" t="s">
        <v>2039</v>
      </c>
      <c r="J509" s="59" t="s">
        <v>2313</v>
      </c>
      <c r="K509" s="59" t="s">
        <v>2314</v>
      </c>
      <c r="L509" s="59">
        <v>5</v>
      </c>
      <c r="M509" s="59">
        <v>5</v>
      </c>
    </row>
    <row r="510" spans="1:13">
      <c r="A510" s="59" t="s">
        <v>2366</v>
      </c>
      <c r="B510" s="66">
        <v>42348.444872685184</v>
      </c>
      <c r="C510" s="59" t="s">
        <v>1292</v>
      </c>
      <c r="E510" s="59" t="s">
        <v>2008</v>
      </c>
      <c r="F510" s="59" t="s">
        <v>2009</v>
      </c>
      <c r="G510" s="59" t="s">
        <v>1953</v>
      </c>
      <c r="J510" s="59" t="s">
        <v>2316</v>
      </c>
      <c r="K510" s="59" t="s">
        <v>2317</v>
      </c>
      <c r="L510" s="59">
        <v>5</v>
      </c>
      <c r="M510" s="59">
        <v>5</v>
      </c>
    </row>
    <row r="511" spans="1:13">
      <c r="A511" s="59" t="s">
        <v>2369</v>
      </c>
      <c r="B511" s="66">
        <v>42348.449513888889</v>
      </c>
      <c r="C511" s="59" t="s">
        <v>1292</v>
      </c>
      <c r="E511" s="59" t="s">
        <v>2062</v>
      </c>
      <c r="F511" s="59" t="s">
        <v>2063</v>
      </c>
      <c r="G511" s="59" t="s">
        <v>2039</v>
      </c>
      <c r="J511" s="59" t="s">
        <v>2319</v>
      </c>
      <c r="K511" s="59" t="s">
        <v>2320</v>
      </c>
      <c r="L511" s="59">
        <v>5</v>
      </c>
      <c r="M511" s="59">
        <v>5</v>
      </c>
    </row>
    <row r="512" spans="1:13">
      <c r="A512" s="59" t="s">
        <v>2231</v>
      </c>
      <c r="B512" s="66">
        <v>42318.731886574074</v>
      </c>
      <c r="C512" s="59" t="s">
        <v>1300</v>
      </c>
      <c r="E512" s="59" t="s">
        <v>1951</v>
      </c>
      <c r="F512" s="59" t="s">
        <v>1952</v>
      </c>
      <c r="G512" s="59" t="s">
        <v>1953</v>
      </c>
      <c r="J512" s="59" t="s">
        <v>2322</v>
      </c>
      <c r="K512" s="59" t="s">
        <v>2323</v>
      </c>
      <c r="L512" s="59">
        <v>5</v>
      </c>
      <c r="M512" s="59">
        <v>5</v>
      </c>
    </row>
    <row r="513" spans="1:13">
      <c r="A513" s="59" t="s">
        <v>678</v>
      </c>
      <c r="B513" s="66">
        <v>42319.682106481479</v>
      </c>
      <c r="C513" s="59" t="s">
        <v>1300</v>
      </c>
      <c r="E513" s="59" t="s">
        <v>2054</v>
      </c>
      <c r="F513" s="59" t="s">
        <v>2055</v>
      </c>
      <c r="G513" s="59" t="s">
        <v>1953</v>
      </c>
      <c r="J513" s="59" t="s">
        <v>2324</v>
      </c>
      <c r="K513" s="59" t="s">
        <v>2325</v>
      </c>
      <c r="L513" s="59">
        <v>5</v>
      </c>
      <c r="M513" s="59">
        <v>5</v>
      </c>
    </row>
    <row r="514" spans="1:13">
      <c r="A514" s="59" t="s">
        <v>2376</v>
      </c>
      <c r="B514" s="66">
        <v>42319.690925925926</v>
      </c>
      <c r="C514" s="59" t="s">
        <v>1292</v>
      </c>
      <c r="E514" s="59" t="s">
        <v>2054</v>
      </c>
      <c r="F514" s="59" t="s">
        <v>2055</v>
      </c>
      <c r="G514" s="59" t="s">
        <v>1953</v>
      </c>
      <c r="J514" s="59" t="s">
        <v>2326</v>
      </c>
      <c r="K514" s="59" t="s">
        <v>2327</v>
      </c>
      <c r="L514" s="59">
        <v>5</v>
      </c>
      <c r="M514" s="59">
        <v>5</v>
      </c>
    </row>
    <row r="515" spans="1:13">
      <c r="A515" s="59" t="s">
        <v>2379</v>
      </c>
      <c r="B515" s="66">
        <v>42319.787037037036</v>
      </c>
      <c r="C515" s="59" t="s">
        <v>1292</v>
      </c>
      <c r="E515" s="59" t="s">
        <v>2054</v>
      </c>
      <c r="F515" s="59" t="s">
        <v>2055</v>
      </c>
      <c r="G515" s="59" t="s">
        <v>1953</v>
      </c>
      <c r="J515" s="59" t="s">
        <v>2330</v>
      </c>
      <c r="K515" s="59" t="s">
        <v>2331</v>
      </c>
      <c r="L515" s="59">
        <v>5</v>
      </c>
      <c r="M515" s="59">
        <v>5</v>
      </c>
    </row>
    <row r="516" spans="1:13">
      <c r="A516" s="59" t="s">
        <v>679</v>
      </c>
      <c r="B516" s="66">
        <v>42320.513321759259</v>
      </c>
      <c r="C516" s="59" t="s">
        <v>1300</v>
      </c>
      <c r="E516" s="59" t="s">
        <v>2054</v>
      </c>
      <c r="F516" s="59" t="s">
        <v>2055</v>
      </c>
      <c r="G516" s="59" t="s">
        <v>1953</v>
      </c>
      <c r="J516" s="59" t="s">
        <v>2332</v>
      </c>
      <c r="K516" s="59" t="s">
        <v>2333</v>
      </c>
      <c r="L516" s="59">
        <v>5</v>
      </c>
      <c r="M516" s="59">
        <v>5</v>
      </c>
    </row>
    <row r="517" spans="1:13">
      <c r="A517" s="59" t="s">
        <v>2384</v>
      </c>
      <c r="B517" s="66">
        <v>42320.623923611114</v>
      </c>
      <c r="C517" s="59" t="s">
        <v>1300</v>
      </c>
      <c r="E517" s="59" t="s">
        <v>2054</v>
      </c>
      <c r="F517" s="59" t="s">
        <v>2055</v>
      </c>
      <c r="G517" s="59" t="s">
        <v>1953</v>
      </c>
      <c r="J517" s="59" t="s">
        <v>2334</v>
      </c>
      <c r="K517" s="59" t="s">
        <v>2335</v>
      </c>
      <c r="L517" s="59">
        <v>5</v>
      </c>
      <c r="M517" s="59">
        <v>5</v>
      </c>
    </row>
    <row r="518" spans="1:13">
      <c r="A518" s="59" t="s">
        <v>2387</v>
      </c>
      <c r="B518" s="66">
        <v>42320.779097222221</v>
      </c>
      <c r="C518" s="59" t="s">
        <v>1300</v>
      </c>
      <c r="E518" s="59" t="s">
        <v>1941</v>
      </c>
      <c r="F518" s="59" t="s">
        <v>1942</v>
      </c>
      <c r="G518" s="59" t="s">
        <v>1943</v>
      </c>
      <c r="J518" s="59" t="s">
        <v>2336</v>
      </c>
      <c r="K518" s="59" t="s">
        <v>2337</v>
      </c>
      <c r="L518" s="59">
        <v>5</v>
      </c>
      <c r="M518" s="59">
        <v>5</v>
      </c>
    </row>
    <row r="519" spans="1:13">
      <c r="A519" s="59" t="s">
        <v>1312</v>
      </c>
      <c r="B519" s="66">
        <v>42324.695231481484</v>
      </c>
      <c r="C519" s="59" t="s">
        <v>1300</v>
      </c>
      <c r="E519" s="59" t="s">
        <v>1941</v>
      </c>
      <c r="F519" s="59" t="s">
        <v>1942</v>
      </c>
      <c r="G519" s="59" t="s">
        <v>1943</v>
      </c>
      <c r="J519" s="59" t="s">
        <v>2338</v>
      </c>
      <c r="K519" s="59" t="s">
        <v>2339</v>
      </c>
      <c r="L519" s="59">
        <v>5</v>
      </c>
      <c r="M519" s="59">
        <v>5</v>
      </c>
    </row>
    <row r="520" spans="1:13">
      <c r="A520" s="59" t="s">
        <v>680</v>
      </c>
      <c r="B520" s="66">
        <v>42324.759456018517</v>
      </c>
      <c r="C520" s="59" t="s">
        <v>1300</v>
      </c>
      <c r="E520" s="59" t="s">
        <v>1951</v>
      </c>
      <c r="F520" s="59" t="s">
        <v>1952</v>
      </c>
      <c r="G520" s="59" t="s">
        <v>1953</v>
      </c>
      <c r="J520" s="59" t="s">
        <v>2340</v>
      </c>
      <c r="K520" s="59" t="s">
        <v>2341</v>
      </c>
      <c r="L520" s="59">
        <v>5</v>
      </c>
      <c r="M520" s="59">
        <v>5</v>
      </c>
    </row>
    <row r="521" spans="1:13">
      <c r="A521" s="59" t="s">
        <v>681</v>
      </c>
      <c r="B521" s="66">
        <v>42324.762060185189</v>
      </c>
      <c r="C521" s="59" t="s">
        <v>1300</v>
      </c>
      <c r="E521" s="59" t="s">
        <v>2054</v>
      </c>
      <c r="F521" s="59" t="s">
        <v>2055</v>
      </c>
      <c r="G521" s="59" t="s">
        <v>1953</v>
      </c>
      <c r="J521" s="59" t="s">
        <v>2342</v>
      </c>
      <c r="K521" s="59" t="s">
        <v>2343</v>
      </c>
      <c r="L521" s="59">
        <v>5</v>
      </c>
      <c r="M521" s="59">
        <v>5</v>
      </c>
    </row>
    <row r="522" spans="1:13">
      <c r="A522" s="59" t="s">
        <v>1337</v>
      </c>
      <c r="B522" s="66">
        <v>42325.409398148149</v>
      </c>
      <c r="C522" s="59" t="s">
        <v>1300</v>
      </c>
      <c r="E522" s="59" t="s">
        <v>1941</v>
      </c>
      <c r="F522" s="59" t="s">
        <v>1942</v>
      </c>
      <c r="G522" s="59" t="s">
        <v>1943</v>
      </c>
      <c r="J522" s="59" t="s">
        <v>2344</v>
      </c>
      <c r="K522" s="59" t="s">
        <v>2345</v>
      </c>
      <c r="L522" s="59">
        <v>5</v>
      </c>
      <c r="M522" s="59">
        <v>5</v>
      </c>
    </row>
    <row r="523" spans="1:13">
      <c r="A523" s="59" t="s">
        <v>682</v>
      </c>
      <c r="B523" s="66">
        <v>42325.482164351852</v>
      </c>
      <c r="C523" s="59" t="s">
        <v>1300</v>
      </c>
      <c r="E523" s="59" t="s">
        <v>2054</v>
      </c>
      <c r="F523" s="59" t="s">
        <v>2055</v>
      </c>
      <c r="G523" s="59" t="s">
        <v>1953</v>
      </c>
      <c r="J523" s="59" t="s">
        <v>2347</v>
      </c>
      <c r="K523" s="59" t="s">
        <v>2348</v>
      </c>
      <c r="L523" s="59">
        <v>5</v>
      </c>
      <c r="M523" s="59">
        <v>5</v>
      </c>
    </row>
    <row r="524" spans="1:13">
      <c r="A524" s="59" t="s">
        <v>683</v>
      </c>
      <c r="B524" s="66">
        <v>42325.49114583333</v>
      </c>
      <c r="C524" s="59" t="s">
        <v>1300</v>
      </c>
      <c r="E524" s="59" t="s">
        <v>2054</v>
      </c>
      <c r="F524" s="59" t="s">
        <v>2055</v>
      </c>
      <c r="G524" s="59" t="s">
        <v>1953</v>
      </c>
      <c r="J524" s="59" t="s">
        <v>2350</v>
      </c>
      <c r="K524" s="59" t="s">
        <v>2351</v>
      </c>
      <c r="L524" s="59">
        <v>5</v>
      </c>
      <c r="M524" s="59">
        <v>5</v>
      </c>
    </row>
    <row r="525" spans="1:13">
      <c r="A525" s="59" t="s">
        <v>684</v>
      </c>
      <c r="B525" s="66">
        <v>42325.497847222221</v>
      </c>
      <c r="C525" s="59" t="s">
        <v>1300</v>
      </c>
      <c r="E525" s="59" t="s">
        <v>2054</v>
      </c>
      <c r="F525" s="59" t="s">
        <v>2055</v>
      </c>
      <c r="G525" s="59" t="s">
        <v>1953</v>
      </c>
      <c r="J525" s="59" t="s">
        <v>2353</v>
      </c>
      <c r="K525" s="59" t="s">
        <v>2354</v>
      </c>
      <c r="L525" s="59">
        <v>5</v>
      </c>
      <c r="M525" s="59">
        <v>5</v>
      </c>
    </row>
    <row r="526" spans="1:13">
      <c r="A526" s="59" t="s">
        <v>685</v>
      </c>
      <c r="B526" s="66">
        <v>42325.50340277778</v>
      </c>
      <c r="C526" s="59" t="s">
        <v>1300</v>
      </c>
      <c r="E526" s="59" t="s">
        <v>2054</v>
      </c>
      <c r="F526" s="59" t="s">
        <v>2055</v>
      </c>
      <c r="G526" s="59" t="s">
        <v>1953</v>
      </c>
      <c r="J526" s="59" t="s">
        <v>310</v>
      </c>
      <c r="K526" s="59" t="s">
        <v>954</v>
      </c>
      <c r="L526" s="59">
        <v>6</v>
      </c>
      <c r="M526" s="59">
        <v>5</v>
      </c>
    </row>
    <row r="527" spans="1:13">
      <c r="A527" s="59" t="s">
        <v>686</v>
      </c>
      <c r="B527" s="66">
        <v>42325.541319444441</v>
      </c>
      <c r="C527" s="59" t="s">
        <v>1300</v>
      </c>
      <c r="E527" s="59" t="s">
        <v>2054</v>
      </c>
      <c r="F527" s="59" t="s">
        <v>2055</v>
      </c>
      <c r="G527" s="59" t="s">
        <v>1953</v>
      </c>
      <c r="J527" s="59" t="s">
        <v>715</v>
      </c>
      <c r="K527" s="59" t="s">
        <v>961</v>
      </c>
      <c r="L527" s="59">
        <v>6</v>
      </c>
      <c r="M527" s="59">
        <v>5</v>
      </c>
    </row>
    <row r="528" spans="1:13">
      <c r="A528" s="59" t="s">
        <v>687</v>
      </c>
      <c r="B528" s="66">
        <v>42325.541574074072</v>
      </c>
      <c r="C528" s="59" t="s">
        <v>1300</v>
      </c>
      <c r="E528" s="59" t="s">
        <v>2054</v>
      </c>
      <c r="F528" s="59" t="s">
        <v>2055</v>
      </c>
      <c r="G528" s="59" t="s">
        <v>1953</v>
      </c>
      <c r="J528" s="59" t="s">
        <v>716</v>
      </c>
      <c r="K528" s="59" t="s">
        <v>965</v>
      </c>
      <c r="L528" s="59">
        <v>6</v>
      </c>
      <c r="M528" s="59">
        <v>5</v>
      </c>
    </row>
    <row r="529" spans="1:13">
      <c r="A529" s="59" t="s">
        <v>688</v>
      </c>
      <c r="B529" s="66">
        <v>42325.62462962963</v>
      </c>
      <c r="C529" s="59" t="s">
        <v>1300</v>
      </c>
      <c r="E529" s="59" t="s">
        <v>1951</v>
      </c>
      <c r="F529" s="59" t="s">
        <v>1952</v>
      </c>
      <c r="G529" s="59" t="s">
        <v>1953</v>
      </c>
      <c r="J529" s="59" t="s">
        <v>308</v>
      </c>
      <c r="K529" s="59" t="s">
        <v>972</v>
      </c>
      <c r="L529" s="59">
        <v>6</v>
      </c>
      <c r="M529" s="59">
        <v>5</v>
      </c>
    </row>
    <row r="530" spans="1:13">
      <c r="A530" s="59" t="s">
        <v>689</v>
      </c>
      <c r="B530" s="66">
        <v>42325.630381944444</v>
      </c>
      <c r="C530" s="59" t="s">
        <v>1300</v>
      </c>
      <c r="E530" s="59" t="s">
        <v>1951</v>
      </c>
      <c r="F530" s="59" t="s">
        <v>1952</v>
      </c>
      <c r="G530" s="59" t="s">
        <v>1953</v>
      </c>
      <c r="J530" s="59" t="s">
        <v>717</v>
      </c>
      <c r="K530" s="59" t="s">
        <v>988</v>
      </c>
      <c r="L530" s="59">
        <v>6</v>
      </c>
      <c r="M530" s="59">
        <v>5</v>
      </c>
    </row>
    <row r="531" spans="1:13">
      <c r="A531" s="59" t="s">
        <v>690</v>
      </c>
      <c r="B531" s="66">
        <v>42325.645312499997</v>
      </c>
      <c r="C531" s="59" t="s">
        <v>1300</v>
      </c>
      <c r="E531" s="59" t="s">
        <v>2054</v>
      </c>
      <c r="F531" s="59" t="s">
        <v>2055</v>
      </c>
      <c r="G531" s="59" t="s">
        <v>1953</v>
      </c>
      <c r="J531" s="59" t="s">
        <v>895</v>
      </c>
      <c r="K531" s="59" t="s">
        <v>1050</v>
      </c>
      <c r="L531" s="59">
        <v>6</v>
      </c>
      <c r="M531" s="59">
        <v>5</v>
      </c>
    </row>
    <row r="532" spans="1:13">
      <c r="A532" s="59" t="s">
        <v>691</v>
      </c>
      <c r="B532" s="66">
        <v>42325.650590277779</v>
      </c>
      <c r="C532" s="59" t="s">
        <v>1300</v>
      </c>
      <c r="E532" s="59" t="s">
        <v>2054</v>
      </c>
      <c r="F532" s="59" t="s">
        <v>2055</v>
      </c>
      <c r="G532" s="59" t="s">
        <v>1953</v>
      </c>
      <c r="J532" s="59" t="s">
        <v>896</v>
      </c>
      <c r="K532" s="59" t="s">
        <v>1071</v>
      </c>
      <c r="L532" s="59">
        <v>6</v>
      </c>
      <c r="M532" s="59">
        <v>5</v>
      </c>
    </row>
    <row r="533" spans="1:13">
      <c r="A533" s="59" t="s">
        <v>692</v>
      </c>
      <c r="B533" s="66">
        <v>42325.655624999999</v>
      </c>
      <c r="C533" s="59" t="s">
        <v>1300</v>
      </c>
      <c r="E533" s="59" t="s">
        <v>1951</v>
      </c>
      <c r="F533" s="59" t="s">
        <v>1952</v>
      </c>
      <c r="G533" s="59" t="s">
        <v>1953</v>
      </c>
      <c r="J533" s="59" t="s">
        <v>898</v>
      </c>
      <c r="K533" s="59" t="s">
        <v>1072</v>
      </c>
      <c r="L533" s="59">
        <v>6</v>
      </c>
      <c r="M533" s="59">
        <v>5</v>
      </c>
    </row>
    <row r="534" spans="1:13">
      <c r="A534" s="59" t="s">
        <v>693</v>
      </c>
      <c r="B534" s="66">
        <v>42325.6640625</v>
      </c>
      <c r="C534" s="59" t="s">
        <v>1300</v>
      </c>
      <c r="E534" s="59" t="s">
        <v>1951</v>
      </c>
      <c r="F534" s="59" t="s">
        <v>1952</v>
      </c>
      <c r="G534" s="59" t="s">
        <v>1953</v>
      </c>
      <c r="J534" s="59" t="s">
        <v>902</v>
      </c>
      <c r="K534" s="59" t="s">
        <v>1091</v>
      </c>
      <c r="L534" s="59">
        <v>6</v>
      </c>
      <c r="M534" s="59">
        <v>5</v>
      </c>
    </row>
    <row r="535" spans="1:13">
      <c r="A535" s="59" t="s">
        <v>694</v>
      </c>
      <c r="B535" s="66">
        <v>42325.691203703704</v>
      </c>
      <c r="C535" s="59" t="s">
        <v>1300</v>
      </c>
      <c r="E535" s="59" t="s">
        <v>2054</v>
      </c>
      <c r="F535" s="59" t="s">
        <v>2055</v>
      </c>
      <c r="G535" s="59" t="s">
        <v>1953</v>
      </c>
      <c r="J535" s="59" t="s">
        <v>1130</v>
      </c>
      <c r="K535" s="59" t="s">
        <v>1131</v>
      </c>
      <c r="L535" s="59">
        <v>6</v>
      </c>
      <c r="M535" s="59">
        <v>5</v>
      </c>
    </row>
    <row r="536" spans="1:13">
      <c r="A536" s="59" t="s">
        <v>695</v>
      </c>
      <c r="B536" s="66">
        <v>42325.702164351853</v>
      </c>
      <c r="C536" s="59" t="s">
        <v>1300</v>
      </c>
      <c r="E536" s="59" t="s">
        <v>2054</v>
      </c>
      <c r="F536" s="59" t="s">
        <v>2055</v>
      </c>
      <c r="G536" s="59" t="s">
        <v>1953</v>
      </c>
      <c r="J536" s="59" t="s">
        <v>1138</v>
      </c>
      <c r="K536" s="59" t="s">
        <v>1139</v>
      </c>
      <c r="L536" s="59">
        <v>6</v>
      </c>
      <c r="M536" s="59">
        <v>5</v>
      </c>
    </row>
    <row r="537" spans="1:13">
      <c r="A537" s="59" t="s">
        <v>696</v>
      </c>
      <c r="B537" s="66">
        <v>42325.708043981482</v>
      </c>
      <c r="C537" s="59" t="s">
        <v>1300</v>
      </c>
      <c r="E537" s="59" t="s">
        <v>2054</v>
      </c>
      <c r="F537" s="59" t="s">
        <v>2055</v>
      </c>
      <c r="G537" s="59" t="s">
        <v>1953</v>
      </c>
      <c r="J537" s="59" t="s">
        <v>1168</v>
      </c>
      <c r="K537" s="59" t="s">
        <v>1169</v>
      </c>
      <c r="L537" s="59">
        <v>6</v>
      </c>
      <c r="M537" s="59">
        <v>5</v>
      </c>
    </row>
    <row r="538" spans="1:13">
      <c r="A538" s="59" t="s">
        <v>697</v>
      </c>
      <c r="B538" s="66">
        <v>42325.712777777779</v>
      </c>
      <c r="C538" s="59" t="s">
        <v>1300</v>
      </c>
      <c r="E538" s="59" t="s">
        <v>2054</v>
      </c>
      <c r="F538" s="59" t="s">
        <v>2055</v>
      </c>
      <c r="G538" s="59" t="s">
        <v>1953</v>
      </c>
      <c r="J538" s="59" t="s">
        <v>1170</v>
      </c>
      <c r="K538" s="59" t="s">
        <v>1171</v>
      </c>
      <c r="L538" s="59">
        <v>6</v>
      </c>
      <c r="M538" s="59">
        <v>5</v>
      </c>
    </row>
    <row r="539" spans="1:13">
      <c r="A539" s="59" t="s">
        <v>698</v>
      </c>
      <c r="B539" s="66">
        <v>42325.717245370368</v>
      </c>
      <c r="C539" s="59" t="s">
        <v>1300</v>
      </c>
      <c r="E539" s="59" t="s">
        <v>2054</v>
      </c>
      <c r="F539" s="59" t="s">
        <v>2055</v>
      </c>
      <c r="G539" s="59" t="s">
        <v>1953</v>
      </c>
      <c r="J539" s="59" t="s">
        <v>1172</v>
      </c>
      <c r="K539" s="59" t="s">
        <v>1173</v>
      </c>
      <c r="L539" s="59">
        <v>6</v>
      </c>
      <c r="M539" s="59">
        <v>5</v>
      </c>
    </row>
    <row r="540" spans="1:13">
      <c r="A540" s="59" t="s">
        <v>699</v>
      </c>
      <c r="B540" s="66">
        <v>42325.729247685187</v>
      </c>
      <c r="C540" s="59" t="s">
        <v>1300</v>
      </c>
      <c r="E540" s="59" t="s">
        <v>2054</v>
      </c>
      <c r="F540" s="59" t="s">
        <v>2055</v>
      </c>
      <c r="G540" s="59" t="s">
        <v>1953</v>
      </c>
      <c r="J540" s="59" t="s">
        <v>1174</v>
      </c>
      <c r="K540" s="59" t="s">
        <v>1175</v>
      </c>
      <c r="L540" s="59">
        <v>6</v>
      </c>
      <c r="M540" s="59">
        <v>5</v>
      </c>
    </row>
    <row r="541" spans="1:13">
      <c r="A541" s="59" t="s">
        <v>700</v>
      </c>
      <c r="B541" s="66">
        <v>42326.443807870368</v>
      </c>
      <c r="C541" s="59" t="s">
        <v>1300</v>
      </c>
      <c r="E541" s="59" t="s">
        <v>2054</v>
      </c>
      <c r="F541" s="59" t="s">
        <v>2055</v>
      </c>
      <c r="G541" s="59" t="s">
        <v>1953</v>
      </c>
      <c r="J541" s="59" t="s">
        <v>1178</v>
      </c>
      <c r="K541" s="59" t="s">
        <v>1177</v>
      </c>
      <c r="L541" s="59">
        <v>6</v>
      </c>
      <c r="M541" s="59">
        <v>5</v>
      </c>
    </row>
    <row r="542" spans="1:13">
      <c r="A542" s="59" t="s">
        <v>701</v>
      </c>
      <c r="B542" s="66">
        <v>42326.458136574074</v>
      </c>
      <c r="C542" s="59" t="s">
        <v>1300</v>
      </c>
      <c r="E542" s="59" t="s">
        <v>2054</v>
      </c>
      <c r="F542" s="59" t="s">
        <v>2055</v>
      </c>
      <c r="G542" s="59" t="s">
        <v>1953</v>
      </c>
      <c r="J542" s="59" t="s">
        <v>1265</v>
      </c>
      <c r="K542" s="59" t="s">
        <v>1266</v>
      </c>
      <c r="L542" s="59">
        <v>6</v>
      </c>
      <c r="M542" s="59">
        <v>5</v>
      </c>
    </row>
    <row r="543" spans="1:13">
      <c r="A543" s="59" t="s">
        <v>702</v>
      </c>
      <c r="B543" s="66">
        <v>42326.492800925924</v>
      </c>
      <c r="C543" s="59" t="s">
        <v>1300</v>
      </c>
      <c r="E543" s="59" t="s">
        <v>2054</v>
      </c>
      <c r="F543" s="59" t="s">
        <v>2055</v>
      </c>
      <c r="G543" s="59" t="s">
        <v>1953</v>
      </c>
      <c r="J543" s="59" t="s">
        <v>1267</v>
      </c>
      <c r="K543" s="59" t="s">
        <v>1268</v>
      </c>
      <c r="L543" s="59">
        <v>6</v>
      </c>
      <c r="M543" s="59">
        <v>5</v>
      </c>
    </row>
    <row r="544" spans="1:13">
      <c r="A544" s="59" t="s">
        <v>703</v>
      </c>
      <c r="B544" s="66">
        <v>42326.525960648149</v>
      </c>
      <c r="C544" s="59" t="s">
        <v>1300</v>
      </c>
      <c r="E544" s="59" t="s">
        <v>1951</v>
      </c>
      <c r="F544" s="59" t="s">
        <v>1952</v>
      </c>
      <c r="G544" s="59" t="s">
        <v>1953</v>
      </c>
      <c r="J544" s="59" t="s">
        <v>2361</v>
      </c>
      <c r="K544" s="59" t="s">
        <v>2362</v>
      </c>
      <c r="L544" s="59">
        <v>6</v>
      </c>
      <c r="M544" s="59">
        <v>5</v>
      </c>
    </row>
    <row r="545" spans="1:13">
      <c r="A545" s="59" t="s">
        <v>704</v>
      </c>
      <c r="B545" s="66">
        <v>42326.657534722224</v>
      </c>
      <c r="C545" s="59" t="s">
        <v>1300</v>
      </c>
      <c r="E545" s="59" t="s">
        <v>1951</v>
      </c>
      <c r="F545" s="59" t="s">
        <v>1952</v>
      </c>
      <c r="G545" s="59" t="s">
        <v>1953</v>
      </c>
      <c r="J545" s="59" t="s">
        <v>2364</v>
      </c>
      <c r="K545" s="59" t="s">
        <v>2365</v>
      </c>
      <c r="L545" s="59">
        <v>6</v>
      </c>
      <c r="M545" s="59">
        <v>5</v>
      </c>
    </row>
    <row r="546" spans="1:13">
      <c r="A546" s="59" t="s">
        <v>705</v>
      </c>
      <c r="B546" s="66">
        <v>42326.667812500003</v>
      </c>
      <c r="C546" s="59" t="s">
        <v>1300</v>
      </c>
      <c r="E546" s="59" t="s">
        <v>1951</v>
      </c>
      <c r="F546" s="59" t="s">
        <v>1952</v>
      </c>
      <c r="G546" s="59" t="s">
        <v>1953</v>
      </c>
      <c r="J546" s="59" t="s">
        <v>2367</v>
      </c>
      <c r="K546" s="59" t="s">
        <v>2368</v>
      </c>
      <c r="L546" s="59">
        <v>6</v>
      </c>
      <c r="M546" s="59">
        <v>5</v>
      </c>
    </row>
    <row r="547" spans="1:13">
      <c r="A547" s="59" t="s">
        <v>706</v>
      </c>
      <c r="B547" s="66">
        <v>42326.676701388889</v>
      </c>
      <c r="C547" s="59" t="s">
        <v>1300</v>
      </c>
      <c r="E547" s="59" t="s">
        <v>1951</v>
      </c>
      <c r="F547" s="59" t="s">
        <v>1952</v>
      </c>
      <c r="G547" s="59" t="s">
        <v>1953</v>
      </c>
      <c r="J547" s="59" t="s">
        <v>2370</v>
      </c>
      <c r="K547" s="59" t="s">
        <v>2371</v>
      </c>
      <c r="L547" s="59">
        <v>6</v>
      </c>
      <c r="M547" s="59">
        <v>5</v>
      </c>
    </row>
    <row r="548" spans="1:13">
      <c r="A548" s="59" t="s">
        <v>707</v>
      </c>
      <c r="B548" s="66">
        <v>42326.682754629626</v>
      </c>
      <c r="C548" s="59" t="s">
        <v>1300</v>
      </c>
      <c r="E548" s="59" t="s">
        <v>1951</v>
      </c>
      <c r="F548" s="59" t="s">
        <v>1952</v>
      </c>
      <c r="G548" s="59" t="s">
        <v>1953</v>
      </c>
      <c r="J548" s="59" t="s">
        <v>2372</v>
      </c>
      <c r="K548" s="59" t="s">
        <v>2373</v>
      </c>
      <c r="L548" s="59">
        <v>6</v>
      </c>
      <c r="M548" s="59">
        <v>5</v>
      </c>
    </row>
    <row r="549" spans="1:13">
      <c r="A549" s="59" t="s">
        <v>708</v>
      </c>
      <c r="B549" s="66">
        <v>42326.687118055554</v>
      </c>
      <c r="C549" s="59" t="s">
        <v>1300</v>
      </c>
      <c r="E549" s="59" t="s">
        <v>1951</v>
      </c>
      <c r="F549" s="59" t="s">
        <v>1952</v>
      </c>
      <c r="G549" s="59" t="s">
        <v>1953</v>
      </c>
      <c r="J549" s="59" t="s">
        <v>2374</v>
      </c>
      <c r="K549" s="59" t="s">
        <v>2375</v>
      </c>
      <c r="L549" s="59">
        <v>6</v>
      </c>
      <c r="M549" s="59">
        <v>5</v>
      </c>
    </row>
    <row r="550" spans="1:13">
      <c r="A550" s="59" t="s">
        <v>709</v>
      </c>
      <c r="B550" s="66">
        <v>42327.566134259258</v>
      </c>
      <c r="C550" s="59" t="s">
        <v>1300</v>
      </c>
      <c r="E550" s="59" t="s">
        <v>2054</v>
      </c>
      <c r="F550" s="59" t="s">
        <v>2055</v>
      </c>
      <c r="G550" s="59" t="s">
        <v>1953</v>
      </c>
      <c r="J550" s="59" t="s">
        <v>2377</v>
      </c>
      <c r="K550" s="59" t="s">
        <v>2378</v>
      </c>
      <c r="L550" s="59">
        <v>6</v>
      </c>
      <c r="M550" s="59">
        <v>5</v>
      </c>
    </row>
    <row r="551" spans="1:13">
      <c r="A551" s="59" t="s">
        <v>710</v>
      </c>
      <c r="B551" s="66">
        <v>42327.616979166669</v>
      </c>
      <c r="C551" s="59" t="s">
        <v>1300</v>
      </c>
      <c r="E551" s="59" t="s">
        <v>2054</v>
      </c>
      <c r="F551" s="59" t="s">
        <v>2055</v>
      </c>
      <c r="G551" s="59" t="s">
        <v>1953</v>
      </c>
      <c r="J551" s="59" t="s">
        <v>2380</v>
      </c>
      <c r="K551" s="59" t="s">
        <v>2381</v>
      </c>
      <c r="L551" s="59">
        <v>6</v>
      </c>
      <c r="M551" s="59">
        <v>5</v>
      </c>
    </row>
    <row r="552" spans="1:13">
      <c r="A552" s="59" t="s">
        <v>711</v>
      </c>
      <c r="B552" s="66">
        <v>42327.622511574074</v>
      </c>
      <c r="C552" s="59" t="s">
        <v>1300</v>
      </c>
      <c r="E552" s="59" t="s">
        <v>2054</v>
      </c>
      <c r="F552" s="59" t="s">
        <v>2055</v>
      </c>
      <c r="G552" s="59" t="s">
        <v>1953</v>
      </c>
      <c r="J552" s="59" t="s">
        <v>2382</v>
      </c>
      <c r="K552" s="59" t="s">
        <v>2383</v>
      </c>
      <c r="L552" s="59">
        <v>5</v>
      </c>
      <c r="M552" s="59">
        <v>5</v>
      </c>
    </row>
    <row r="553" spans="1:13">
      <c r="A553" s="59" t="s">
        <v>712</v>
      </c>
      <c r="B553" s="66">
        <v>42327.642685185187</v>
      </c>
      <c r="C553" s="59" t="s">
        <v>1300</v>
      </c>
      <c r="E553" s="59" t="s">
        <v>2054</v>
      </c>
      <c r="F553" s="59" t="s">
        <v>2055</v>
      </c>
      <c r="G553" s="59" t="s">
        <v>1953</v>
      </c>
      <c r="J553" s="59" t="s">
        <v>2385</v>
      </c>
      <c r="K553" s="59" t="s">
        <v>2386</v>
      </c>
      <c r="L553" s="59">
        <v>5</v>
      </c>
      <c r="M553" s="59">
        <v>5</v>
      </c>
    </row>
    <row r="554" spans="1:13">
      <c r="A554" s="59" t="s">
        <v>713</v>
      </c>
      <c r="B554" s="66">
        <v>42327.647511574076</v>
      </c>
      <c r="C554" s="59" t="s">
        <v>1300</v>
      </c>
      <c r="E554" s="59" t="s">
        <v>2054</v>
      </c>
      <c r="F554" s="59" t="s">
        <v>2055</v>
      </c>
      <c r="G554" s="59" t="s">
        <v>1953</v>
      </c>
      <c r="J554" s="59" t="s">
        <v>2388</v>
      </c>
      <c r="K554" s="59" t="s">
        <v>2389</v>
      </c>
      <c r="L554" s="59">
        <v>6</v>
      </c>
      <c r="M554" s="59">
        <v>5</v>
      </c>
    </row>
    <row r="555" spans="1:13">
      <c r="A555" s="59" t="s">
        <v>714</v>
      </c>
      <c r="B555" s="66">
        <v>42331.425625000003</v>
      </c>
      <c r="C555" s="59" t="s">
        <v>1300</v>
      </c>
      <c r="E555" s="59" t="s">
        <v>2054</v>
      </c>
      <c r="F555" s="59" t="s">
        <v>2055</v>
      </c>
      <c r="G555" s="59" t="s">
        <v>1953</v>
      </c>
      <c r="J555" s="59" t="s">
        <v>2390</v>
      </c>
      <c r="K555" s="59" t="s">
        <v>2391</v>
      </c>
      <c r="L555" s="59">
        <v>5</v>
      </c>
      <c r="M555" s="59">
        <v>5</v>
      </c>
    </row>
    <row r="556" spans="1:13">
      <c r="A556" s="59" t="s">
        <v>879</v>
      </c>
      <c r="B556" s="66">
        <v>42332.698819444442</v>
      </c>
      <c r="C556" s="59" t="s">
        <v>1300</v>
      </c>
      <c r="E556" s="59" t="s">
        <v>2054</v>
      </c>
      <c r="F556" s="59" t="s">
        <v>2055</v>
      </c>
      <c r="G556" s="59" t="s">
        <v>1953</v>
      </c>
      <c r="J556" s="59" t="s">
        <v>2392</v>
      </c>
      <c r="K556" s="59" t="s">
        <v>2393</v>
      </c>
      <c r="L556" s="59">
        <v>5</v>
      </c>
      <c r="M556" s="59">
        <v>5</v>
      </c>
    </row>
    <row r="557" spans="1:13">
      <c r="A557" s="59" t="s">
        <v>880</v>
      </c>
      <c r="B557" s="66">
        <v>42332.699143518519</v>
      </c>
      <c r="C557" s="59" t="s">
        <v>1300</v>
      </c>
      <c r="E557" s="59" t="s">
        <v>1951</v>
      </c>
      <c r="F557" s="59" t="s">
        <v>1952</v>
      </c>
      <c r="G557" s="59" t="s">
        <v>1953</v>
      </c>
    </row>
    <row r="558" spans="1:13">
      <c r="A558" s="59" t="s">
        <v>882</v>
      </c>
      <c r="B558" s="66">
        <v>42332.700162037036</v>
      </c>
      <c r="C558" s="59" t="s">
        <v>1300</v>
      </c>
      <c r="E558" s="59" t="s">
        <v>1951</v>
      </c>
      <c r="F558" s="59" t="s">
        <v>1952</v>
      </c>
      <c r="G558" s="59" t="s">
        <v>1953</v>
      </c>
    </row>
    <row r="559" spans="1:13">
      <c r="A559" s="59" t="s">
        <v>883</v>
      </c>
      <c r="B559" s="66">
        <v>42332.700671296298</v>
      </c>
      <c r="C559" s="59" t="s">
        <v>1300</v>
      </c>
      <c r="E559" s="59" t="s">
        <v>2054</v>
      </c>
      <c r="F559" s="59" t="s">
        <v>2055</v>
      </c>
      <c r="G559" s="59" t="s">
        <v>1953</v>
      </c>
    </row>
    <row r="560" spans="1:13">
      <c r="A560" s="59" t="s">
        <v>884</v>
      </c>
      <c r="B560" s="66">
        <v>42332.700810185182</v>
      </c>
      <c r="C560" s="59" t="s">
        <v>1300</v>
      </c>
      <c r="E560" s="59" t="s">
        <v>2054</v>
      </c>
      <c r="F560" s="59" t="s">
        <v>2055</v>
      </c>
      <c r="G560" s="59" t="s">
        <v>1953</v>
      </c>
    </row>
    <row r="561" spans="1:7">
      <c r="A561" s="59" t="s">
        <v>885</v>
      </c>
      <c r="B561" s="66">
        <v>42332.70144675926</v>
      </c>
      <c r="C561" s="59" t="s">
        <v>1300</v>
      </c>
      <c r="E561" s="59" t="s">
        <v>1951</v>
      </c>
      <c r="F561" s="59" t="s">
        <v>1952</v>
      </c>
      <c r="G561" s="59" t="s">
        <v>1953</v>
      </c>
    </row>
    <row r="562" spans="1:7">
      <c r="A562" s="59" t="s">
        <v>886</v>
      </c>
      <c r="B562" s="66">
        <v>42332.701886574076</v>
      </c>
      <c r="C562" s="59" t="s">
        <v>1300</v>
      </c>
      <c r="E562" s="59" t="s">
        <v>2054</v>
      </c>
      <c r="F562" s="59" t="s">
        <v>2055</v>
      </c>
      <c r="G562" s="59" t="s">
        <v>1953</v>
      </c>
    </row>
    <row r="563" spans="1:7">
      <c r="A563" s="59" t="s">
        <v>887</v>
      </c>
      <c r="B563" s="66">
        <v>42332.702222222222</v>
      </c>
      <c r="C563" s="59" t="s">
        <v>1300</v>
      </c>
      <c r="E563" s="59" t="s">
        <v>2054</v>
      </c>
      <c r="F563" s="59" t="s">
        <v>2055</v>
      </c>
      <c r="G563" s="59" t="s">
        <v>1953</v>
      </c>
    </row>
    <row r="564" spans="1:7">
      <c r="A564" s="59" t="s">
        <v>888</v>
      </c>
      <c r="B564" s="66">
        <v>42332.702951388892</v>
      </c>
      <c r="C564" s="59" t="s">
        <v>1300</v>
      </c>
      <c r="E564" s="59" t="s">
        <v>2054</v>
      </c>
      <c r="F564" s="59" t="s">
        <v>2055</v>
      </c>
      <c r="G564" s="59" t="s">
        <v>1953</v>
      </c>
    </row>
    <row r="565" spans="1:7">
      <c r="A565" s="59" t="s">
        <v>889</v>
      </c>
      <c r="B565" s="66">
        <v>42332.703263888892</v>
      </c>
      <c r="C565" s="59" t="s">
        <v>1300</v>
      </c>
      <c r="E565" s="59" t="s">
        <v>1951</v>
      </c>
      <c r="F565" s="59" t="s">
        <v>1952</v>
      </c>
      <c r="G565" s="59" t="s">
        <v>1953</v>
      </c>
    </row>
    <row r="566" spans="1:7">
      <c r="A566" s="59" t="s">
        <v>890</v>
      </c>
      <c r="B566" s="66">
        <v>42332.705682870372</v>
      </c>
      <c r="C566" s="59" t="s">
        <v>1300</v>
      </c>
      <c r="E566" s="59" t="s">
        <v>2054</v>
      </c>
      <c r="F566" s="59" t="s">
        <v>2055</v>
      </c>
      <c r="G566" s="59" t="s">
        <v>1953</v>
      </c>
    </row>
    <row r="567" spans="1:7">
      <c r="A567" s="59" t="s">
        <v>891</v>
      </c>
      <c r="B567" s="66">
        <v>42332.70616898148</v>
      </c>
      <c r="C567" s="59" t="s">
        <v>1300</v>
      </c>
      <c r="E567" s="59" t="s">
        <v>2054</v>
      </c>
      <c r="F567" s="59" t="s">
        <v>2055</v>
      </c>
      <c r="G567" s="59" t="s">
        <v>1953</v>
      </c>
    </row>
    <row r="568" spans="1:7">
      <c r="A568" s="59" t="s">
        <v>892</v>
      </c>
      <c r="B568" s="66">
        <v>42332.706921296296</v>
      </c>
      <c r="C568" s="59" t="s">
        <v>1300</v>
      </c>
      <c r="E568" s="59" t="s">
        <v>2054</v>
      </c>
      <c r="F568" s="59" t="s">
        <v>2055</v>
      </c>
      <c r="G568" s="59" t="s">
        <v>1953</v>
      </c>
    </row>
    <row r="569" spans="1:7">
      <c r="A569" s="59" t="s">
        <v>893</v>
      </c>
      <c r="B569" s="66">
        <v>42332.709641203706</v>
      </c>
      <c r="C569" s="59" t="s">
        <v>1300</v>
      </c>
      <c r="E569" s="59" t="s">
        <v>2054</v>
      </c>
      <c r="F569" s="59" t="s">
        <v>2055</v>
      </c>
      <c r="G569" s="59" t="s">
        <v>1953</v>
      </c>
    </row>
    <row r="570" spans="1:7">
      <c r="A570" s="59" t="s">
        <v>1156</v>
      </c>
      <c r="B570" s="66">
        <v>42334.48951388889</v>
      </c>
      <c r="C570" s="59" t="s">
        <v>1300</v>
      </c>
      <c r="E570" s="59" t="s">
        <v>1951</v>
      </c>
      <c r="F570" s="59" t="s">
        <v>1952</v>
      </c>
      <c r="G570" s="59" t="s">
        <v>1953</v>
      </c>
    </row>
    <row r="571" spans="1:7">
      <c r="A571" s="59" t="s">
        <v>1158</v>
      </c>
      <c r="B571" s="66">
        <v>42334.512129629627</v>
      </c>
      <c r="C571" s="59" t="s">
        <v>1300</v>
      </c>
      <c r="E571" s="59" t="s">
        <v>1951</v>
      </c>
      <c r="F571" s="59" t="s">
        <v>1952</v>
      </c>
      <c r="G571" s="59" t="s">
        <v>1953</v>
      </c>
    </row>
    <row r="572" spans="1:7">
      <c r="A572" s="59" t="s">
        <v>1160</v>
      </c>
      <c r="B572" s="66">
        <v>42334.512407407405</v>
      </c>
      <c r="C572" s="59" t="s">
        <v>1300</v>
      </c>
      <c r="E572" s="59" t="s">
        <v>1951</v>
      </c>
      <c r="F572" s="59" t="s">
        <v>1952</v>
      </c>
      <c r="G572" s="59" t="s">
        <v>1953</v>
      </c>
    </row>
    <row r="573" spans="1:7">
      <c r="A573" s="59" t="s">
        <v>1162</v>
      </c>
      <c r="B573" s="66">
        <v>42334.523530092592</v>
      </c>
      <c r="C573" s="59" t="s">
        <v>1300</v>
      </c>
      <c r="E573" s="59" t="s">
        <v>1951</v>
      </c>
      <c r="F573" s="59" t="s">
        <v>1952</v>
      </c>
      <c r="G573" s="59" t="s">
        <v>1953</v>
      </c>
    </row>
    <row r="574" spans="1:7">
      <c r="A574" s="59" t="s">
        <v>1164</v>
      </c>
      <c r="B574" s="66">
        <v>42334.531469907408</v>
      </c>
      <c r="C574" s="59" t="s">
        <v>1300</v>
      </c>
      <c r="E574" s="59" t="s">
        <v>1951</v>
      </c>
      <c r="F574" s="59" t="s">
        <v>1952</v>
      </c>
      <c r="G574" s="59" t="s">
        <v>1953</v>
      </c>
    </row>
    <row r="575" spans="1:7">
      <c r="A575" s="59" t="s">
        <v>1166</v>
      </c>
      <c r="B575" s="66">
        <v>42334.555972222224</v>
      </c>
      <c r="C575" s="59" t="s">
        <v>1300</v>
      </c>
      <c r="E575" s="59" t="s">
        <v>2054</v>
      </c>
      <c r="F575" s="59" t="s">
        <v>2055</v>
      </c>
      <c r="G575" s="59" t="s">
        <v>1953</v>
      </c>
    </row>
    <row r="576" spans="1:7">
      <c r="A576" s="59" t="s">
        <v>1183</v>
      </c>
      <c r="B576" s="66">
        <v>42334.655694444446</v>
      </c>
      <c r="C576" s="59" t="s">
        <v>1300</v>
      </c>
      <c r="E576" s="59" t="s">
        <v>1951</v>
      </c>
      <c r="F576" s="59" t="s">
        <v>1952</v>
      </c>
      <c r="G576" s="59" t="s">
        <v>1953</v>
      </c>
    </row>
    <row r="577" spans="1:7">
      <c r="A577" s="59" t="s">
        <v>1185</v>
      </c>
      <c r="B577" s="66">
        <v>42334.659375000003</v>
      </c>
      <c r="C577" s="59" t="s">
        <v>1300</v>
      </c>
      <c r="E577" s="59" t="s">
        <v>2054</v>
      </c>
      <c r="F577" s="59" t="s">
        <v>2055</v>
      </c>
      <c r="G577" s="59" t="s">
        <v>1953</v>
      </c>
    </row>
    <row r="578" spans="1:7">
      <c r="A578" s="59" t="s">
        <v>1187</v>
      </c>
      <c r="B578" s="66">
        <v>42334.66034722222</v>
      </c>
      <c r="C578" s="59" t="s">
        <v>1300</v>
      </c>
      <c r="E578" s="59" t="s">
        <v>2054</v>
      </c>
      <c r="F578" s="59" t="s">
        <v>2055</v>
      </c>
      <c r="G578" s="59" t="s">
        <v>1953</v>
      </c>
    </row>
    <row r="579" spans="1:7">
      <c r="A579" s="59" t="s">
        <v>1189</v>
      </c>
      <c r="B579" s="66">
        <v>42334.662812499999</v>
      </c>
      <c r="C579" s="59" t="s">
        <v>1300</v>
      </c>
      <c r="E579" s="59" t="s">
        <v>2054</v>
      </c>
      <c r="F579" s="59" t="s">
        <v>2055</v>
      </c>
      <c r="G579" s="59" t="s">
        <v>1953</v>
      </c>
    </row>
    <row r="580" spans="1:7">
      <c r="A580" s="59" t="s">
        <v>1193</v>
      </c>
      <c r="B580" s="66">
        <v>42334.691053240742</v>
      </c>
      <c r="C580" s="59" t="s">
        <v>1300</v>
      </c>
      <c r="E580" s="59" t="s">
        <v>1951</v>
      </c>
      <c r="F580" s="59" t="s">
        <v>1952</v>
      </c>
      <c r="G580" s="59" t="s">
        <v>1953</v>
      </c>
    </row>
    <row r="581" spans="1:7">
      <c r="A581" s="59" t="s">
        <v>1195</v>
      </c>
      <c r="B581" s="66">
        <v>42334.691817129627</v>
      </c>
      <c r="C581" s="59" t="s">
        <v>1300</v>
      </c>
      <c r="E581" s="59" t="s">
        <v>1951</v>
      </c>
      <c r="F581" s="59" t="s">
        <v>1952</v>
      </c>
      <c r="G581" s="59" t="s">
        <v>1953</v>
      </c>
    </row>
    <row r="582" spans="1:7">
      <c r="A582" s="59" t="s">
        <v>1199</v>
      </c>
      <c r="B582" s="66">
        <v>42334.702199074076</v>
      </c>
      <c r="C582" s="59" t="s">
        <v>1300</v>
      </c>
      <c r="E582" s="59" t="s">
        <v>1951</v>
      </c>
      <c r="F582" s="59" t="s">
        <v>1952</v>
      </c>
      <c r="G582" s="59" t="s">
        <v>1953</v>
      </c>
    </row>
    <row r="583" spans="1:7">
      <c r="A583" s="59" t="s">
        <v>1201</v>
      </c>
      <c r="B583" s="66">
        <v>42334.712025462963</v>
      </c>
      <c r="C583" s="59" t="s">
        <v>1300</v>
      </c>
      <c r="E583" s="59" t="s">
        <v>1951</v>
      </c>
      <c r="F583" s="59" t="s">
        <v>1952</v>
      </c>
      <c r="G583" s="59" t="s">
        <v>1953</v>
      </c>
    </row>
    <row r="584" spans="1:7">
      <c r="A584" s="59" t="s">
        <v>1205</v>
      </c>
      <c r="B584" s="66">
        <v>42334.714606481481</v>
      </c>
      <c r="C584" s="59" t="s">
        <v>1300</v>
      </c>
      <c r="E584" s="59" t="s">
        <v>1951</v>
      </c>
      <c r="F584" s="59" t="s">
        <v>1952</v>
      </c>
      <c r="G584" s="59" t="s">
        <v>1953</v>
      </c>
    </row>
    <row r="585" spans="1:7">
      <c r="A585" s="59" t="s">
        <v>1207</v>
      </c>
      <c r="B585" s="66">
        <v>42334.751145833332</v>
      </c>
      <c r="C585" s="59" t="s">
        <v>1300</v>
      </c>
      <c r="E585" s="59" t="s">
        <v>1951</v>
      </c>
      <c r="F585" s="59" t="s">
        <v>1952</v>
      </c>
      <c r="G585" s="59" t="s">
        <v>1953</v>
      </c>
    </row>
    <row r="586" spans="1:7">
      <c r="A586" s="59" t="s">
        <v>1209</v>
      </c>
      <c r="B586" s="66">
        <v>42334.751192129632</v>
      </c>
      <c r="C586" s="59" t="s">
        <v>1300</v>
      </c>
      <c r="E586" s="59" t="s">
        <v>1951</v>
      </c>
      <c r="F586" s="59" t="s">
        <v>1952</v>
      </c>
      <c r="G586" s="59" t="s">
        <v>1953</v>
      </c>
    </row>
    <row r="587" spans="1:7">
      <c r="A587" s="59" t="s">
        <v>1223</v>
      </c>
      <c r="B587" s="66">
        <v>42338.545624999999</v>
      </c>
      <c r="C587" s="59" t="s">
        <v>1300</v>
      </c>
      <c r="E587" s="59" t="s">
        <v>1951</v>
      </c>
      <c r="F587" s="59" t="s">
        <v>1952</v>
      </c>
      <c r="G587" s="59" t="s">
        <v>1953</v>
      </c>
    </row>
    <row r="588" spans="1:7">
      <c r="A588" s="59" t="s">
        <v>1225</v>
      </c>
      <c r="B588" s="66">
        <v>42338.561782407407</v>
      </c>
      <c r="C588" s="59" t="s">
        <v>1300</v>
      </c>
      <c r="E588" s="59" t="s">
        <v>1951</v>
      </c>
      <c r="F588" s="59" t="s">
        <v>1952</v>
      </c>
      <c r="G588" s="59" t="s">
        <v>1953</v>
      </c>
    </row>
    <row r="589" spans="1:7">
      <c r="A589" s="59" t="s">
        <v>1259</v>
      </c>
      <c r="B589" s="66">
        <v>42339.440949074073</v>
      </c>
      <c r="C589" s="59" t="s">
        <v>1300</v>
      </c>
      <c r="E589" s="59" t="s">
        <v>2054</v>
      </c>
      <c r="F589" s="59" t="s">
        <v>2055</v>
      </c>
      <c r="G589" s="59" t="s">
        <v>1953</v>
      </c>
    </row>
    <row r="590" spans="1:7">
      <c r="A590" s="59" t="s">
        <v>1269</v>
      </c>
      <c r="B590" s="66">
        <v>42339.629687499997</v>
      </c>
      <c r="C590" s="59" t="s">
        <v>1300</v>
      </c>
      <c r="E590" s="59" t="s">
        <v>1951</v>
      </c>
      <c r="F590" s="59" t="s">
        <v>1952</v>
      </c>
      <c r="G590" s="59" t="s">
        <v>1953</v>
      </c>
    </row>
    <row r="591" spans="1:7">
      <c r="A591" s="59" t="s">
        <v>1271</v>
      </c>
      <c r="B591" s="66">
        <v>42339.643321759257</v>
      </c>
      <c r="C591" s="59" t="s">
        <v>1300</v>
      </c>
      <c r="E591" s="59" t="s">
        <v>1951</v>
      </c>
      <c r="F591" s="59" t="s">
        <v>1952</v>
      </c>
      <c r="G591" s="59" t="s">
        <v>1953</v>
      </c>
    </row>
    <row r="592" spans="1:7">
      <c r="A592" s="59" t="s">
        <v>1273</v>
      </c>
      <c r="B592" s="66">
        <v>42339.643587962964</v>
      </c>
      <c r="C592" s="59" t="s">
        <v>1300</v>
      </c>
      <c r="E592" s="59" t="s">
        <v>2054</v>
      </c>
      <c r="F592" s="59" t="s">
        <v>2055</v>
      </c>
      <c r="G592" s="59" t="s">
        <v>1953</v>
      </c>
    </row>
    <row r="593" spans="1:7">
      <c r="A593" s="59" t="s">
        <v>1275</v>
      </c>
      <c r="B593" s="66">
        <v>42339.643831018519</v>
      </c>
      <c r="C593" s="59" t="s">
        <v>1300</v>
      </c>
      <c r="E593" s="59" t="s">
        <v>1951</v>
      </c>
      <c r="F593" s="59" t="s">
        <v>1952</v>
      </c>
      <c r="G593" s="59" t="s">
        <v>1953</v>
      </c>
    </row>
    <row r="594" spans="1:7">
      <c r="A594" s="59" t="s">
        <v>1277</v>
      </c>
      <c r="B594" s="66">
        <v>42339.644016203703</v>
      </c>
      <c r="C594" s="59" t="s">
        <v>1300</v>
      </c>
      <c r="E594" s="59" t="s">
        <v>1951</v>
      </c>
      <c r="F594" s="59" t="s">
        <v>1952</v>
      </c>
      <c r="G594" s="59" t="s">
        <v>1953</v>
      </c>
    </row>
    <row r="595" spans="1:7">
      <c r="A595" s="59" t="s">
        <v>1928</v>
      </c>
      <c r="B595" s="66">
        <v>42339.730520833335</v>
      </c>
      <c r="C595" s="59" t="s">
        <v>1300</v>
      </c>
      <c r="E595" s="59" t="s">
        <v>1941</v>
      </c>
      <c r="F595" s="59" t="s">
        <v>1942</v>
      </c>
      <c r="G595" s="59" t="s">
        <v>1943</v>
      </c>
    </row>
    <row r="596" spans="1:7">
      <c r="A596" s="59" t="s">
        <v>1929</v>
      </c>
      <c r="B596" s="66">
        <v>42339.733587962961</v>
      </c>
      <c r="C596" s="59" t="s">
        <v>1300</v>
      </c>
      <c r="E596" s="59" t="s">
        <v>1941</v>
      </c>
      <c r="F596" s="59" t="s">
        <v>1942</v>
      </c>
      <c r="G596" s="59" t="s">
        <v>1943</v>
      </c>
    </row>
    <row r="597" spans="1:7">
      <c r="A597" s="59" t="s">
        <v>1930</v>
      </c>
      <c r="B597" s="66">
        <v>42339.733553240738</v>
      </c>
      <c r="C597" s="59" t="s">
        <v>1300</v>
      </c>
      <c r="E597" s="59" t="s">
        <v>1941</v>
      </c>
      <c r="F597" s="59" t="s">
        <v>1942</v>
      </c>
      <c r="G597" s="59" t="s">
        <v>1943</v>
      </c>
    </row>
    <row r="598" spans="1:7">
      <c r="A598" s="59" t="s">
        <v>2241</v>
      </c>
      <c r="B598" s="66">
        <v>42340.435370370367</v>
      </c>
      <c r="C598" s="59" t="s">
        <v>1300</v>
      </c>
      <c r="E598" s="59" t="s">
        <v>1951</v>
      </c>
      <c r="F598" s="59" t="s">
        <v>1952</v>
      </c>
      <c r="G598" s="59" t="s">
        <v>1953</v>
      </c>
    </row>
    <row r="599" spans="1:7">
      <c r="A599" s="59" t="s">
        <v>2243</v>
      </c>
      <c r="B599" s="66">
        <v>42340.43886574074</v>
      </c>
      <c r="C599" s="59" t="s">
        <v>1300</v>
      </c>
      <c r="E599" s="59" t="s">
        <v>2054</v>
      </c>
      <c r="F599" s="59" t="s">
        <v>2055</v>
      </c>
      <c r="G599" s="59" t="s">
        <v>1953</v>
      </c>
    </row>
    <row r="600" spans="1:7">
      <c r="A600" s="59" t="s">
        <v>2245</v>
      </c>
      <c r="B600" s="66">
        <v>42340.444756944446</v>
      </c>
      <c r="C600" s="59" t="s">
        <v>1300</v>
      </c>
      <c r="E600" s="59" t="s">
        <v>2054</v>
      </c>
      <c r="F600" s="59" t="s">
        <v>2055</v>
      </c>
      <c r="G600" s="59" t="s">
        <v>1953</v>
      </c>
    </row>
    <row r="601" spans="1:7">
      <c r="A601" s="59" t="s">
        <v>2247</v>
      </c>
      <c r="B601" s="66">
        <v>42340.447777777779</v>
      </c>
      <c r="C601" s="59" t="s">
        <v>1300</v>
      </c>
      <c r="E601" s="59" t="s">
        <v>2054</v>
      </c>
      <c r="F601" s="59" t="s">
        <v>2055</v>
      </c>
      <c r="G601" s="59" t="s">
        <v>1953</v>
      </c>
    </row>
    <row r="602" spans="1:7">
      <c r="A602" s="59" t="s">
        <v>2249</v>
      </c>
      <c r="B602" s="66">
        <v>42340.570208333331</v>
      </c>
      <c r="C602" s="59" t="s">
        <v>1300</v>
      </c>
      <c r="E602" s="59" t="s">
        <v>2054</v>
      </c>
      <c r="F602" s="59" t="s">
        <v>2055</v>
      </c>
      <c r="G602" s="59" t="s">
        <v>1953</v>
      </c>
    </row>
    <row r="603" spans="1:7">
      <c r="A603" s="59" t="s">
        <v>2251</v>
      </c>
      <c r="B603" s="66">
        <v>42340.574108796296</v>
      </c>
      <c r="C603" s="59" t="s">
        <v>1300</v>
      </c>
      <c r="E603" s="59" t="s">
        <v>2054</v>
      </c>
      <c r="F603" s="59" t="s">
        <v>2055</v>
      </c>
      <c r="G603" s="59" t="s">
        <v>1953</v>
      </c>
    </row>
    <row r="604" spans="1:7">
      <c r="A604" s="59" t="s">
        <v>2253</v>
      </c>
      <c r="B604" s="66">
        <v>42340.575057870374</v>
      </c>
      <c r="C604" s="59" t="s">
        <v>1300</v>
      </c>
      <c r="E604" s="59" t="s">
        <v>2054</v>
      </c>
      <c r="F604" s="59" t="s">
        <v>2055</v>
      </c>
      <c r="G604" s="59" t="s">
        <v>1953</v>
      </c>
    </row>
    <row r="605" spans="1:7">
      <c r="A605" s="59" t="s">
        <v>2255</v>
      </c>
      <c r="B605" s="66">
        <v>42340.5778125</v>
      </c>
      <c r="C605" s="59" t="s">
        <v>1300</v>
      </c>
      <c r="E605" s="59" t="s">
        <v>2054</v>
      </c>
      <c r="F605" s="59" t="s">
        <v>2055</v>
      </c>
      <c r="G605" s="59" t="s">
        <v>1953</v>
      </c>
    </row>
    <row r="606" spans="1:7">
      <c r="A606" s="59" t="s">
        <v>2257</v>
      </c>
      <c r="B606" s="66">
        <v>42340.578530092593</v>
      </c>
      <c r="C606" s="59" t="s">
        <v>1300</v>
      </c>
      <c r="E606" s="59" t="s">
        <v>2054</v>
      </c>
      <c r="F606" s="59" t="s">
        <v>2055</v>
      </c>
      <c r="G606" s="59" t="s">
        <v>1953</v>
      </c>
    </row>
    <row r="607" spans="1:7">
      <c r="A607" s="59" t="s">
        <v>2259</v>
      </c>
      <c r="B607" s="66">
        <v>42340.57984953704</v>
      </c>
      <c r="C607" s="59" t="s">
        <v>1300</v>
      </c>
      <c r="E607" s="59" t="s">
        <v>2054</v>
      </c>
      <c r="F607" s="59" t="s">
        <v>2055</v>
      </c>
      <c r="G607" s="59" t="s">
        <v>1953</v>
      </c>
    </row>
    <row r="608" spans="1:7">
      <c r="A608" s="59" t="s">
        <v>2261</v>
      </c>
      <c r="B608" s="66">
        <v>42340.580254629633</v>
      </c>
      <c r="C608" s="59" t="s">
        <v>1300</v>
      </c>
      <c r="E608" s="59" t="s">
        <v>2054</v>
      </c>
      <c r="F608" s="59" t="s">
        <v>2055</v>
      </c>
      <c r="G608" s="59" t="s">
        <v>1953</v>
      </c>
    </row>
    <row r="609" spans="1:7">
      <c r="A609" s="59" t="s">
        <v>2263</v>
      </c>
      <c r="B609" s="66">
        <v>42345.44431712963</v>
      </c>
      <c r="C609" s="59" t="s">
        <v>1300</v>
      </c>
      <c r="E609" s="59" t="s">
        <v>1951</v>
      </c>
      <c r="F609" s="59" t="s">
        <v>1952</v>
      </c>
      <c r="G609" s="59" t="s">
        <v>1953</v>
      </c>
    </row>
    <row r="610" spans="1:7">
      <c r="A610" s="59" t="s">
        <v>2264</v>
      </c>
      <c r="B610" s="66">
        <v>42345.444363425922</v>
      </c>
      <c r="C610" s="59" t="s">
        <v>1300</v>
      </c>
      <c r="E610" s="59" t="s">
        <v>1951</v>
      </c>
      <c r="F610" s="59" t="s">
        <v>1952</v>
      </c>
      <c r="G610" s="59" t="s">
        <v>1953</v>
      </c>
    </row>
    <row r="611" spans="1:7">
      <c r="A611" s="59" t="s">
        <v>2265</v>
      </c>
      <c r="B611" s="66">
        <v>42345.474629629629</v>
      </c>
      <c r="C611" s="59" t="s">
        <v>1300</v>
      </c>
      <c r="E611" s="59" t="s">
        <v>1951</v>
      </c>
      <c r="F611" s="59" t="s">
        <v>1952</v>
      </c>
      <c r="G611" s="59" t="s">
        <v>1953</v>
      </c>
    </row>
    <row r="612" spans="1:7">
      <c r="A612" s="59" t="s">
        <v>2268</v>
      </c>
      <c r="B612" s="66">
        <v>42345.474687499998</v>
      </c>
      <c r="C612" s="59" t="s">
        <v>1300</v>
      </c>
      <c r="E612" s="59" t="s">
        <v>1951</v>
      </c>
      <c r="F612" s="59" t="s">
        <v>1952</v>
      </c>
      <c r="G612" s="59" t="s">
        <v>1953</v>
      </c>
    </row>
    <row r="613" spans="1:7">
      <c r="A613" s="59" t="s">
        <v>2270</v>
      </c>
      <c r="B613" s="66">
        <v>42345.474340277775</v>
      </c>
      <c r="C613" s="59" t="s">
        <v>1300</v>
      </c>
      <c r="E613" s="59" t="s">
        <v>1951</v>
      </c>
      <c r="F613" s="59" t="s">
        <v>1952</v>
      </c>
      <c r="G613" s="59" t="s">
        <v>1953</v>
      </c>
    </row>
    <row r="614" spans="1:7">
      <c r="A614" s="59" t="s">
        <v>2272</v>
      </c>
      <c r="B614" s="66">
        <v>42345.474363425928</v>
      </c>
      <c r="C614" s="59" t="s">
        <v>1300</v>
      </c>
      <c r="E614" s="59" t="s">
        <v>1951</v>
      </c>
      <c r="F614" s="59" t="s">
        <v>1952</v>
      </c>
      <c r="G614" s="59" t="s">
        <v>1953</v>
      </c>
    </row>
    <row r="615" spans="1:7">
      <c r="A615" s="59" t="s">
        <v>2273</v>
      </c>
      <c r="B615" s="66">
        <v>42345.474386574075</v>
      </c>
      <c r="C615" s="59" t="s">
        <v>1300</v>
      </c>
      <c r="E615" s="59" t="s">
        <v>1951</v>
      </c>
      <c r="F615" s="59" t="s">
        <v>1952</v>
      </c>
      <c r="G615" s="59" t="s">
        <v>1953</v>
      </c>
    </row>
    <row r="616" spans="1:7">
      <c r="A616" s="59" t="s">
        <v>2275</v>
      </c>
      <c r="B616" s="66">
        <v>42345.474398148152</v>
      </c>
      <c r="C616" s="59" t="s">
        <v>1300</v>
      </c>
      <c r="E616" s="59" t="s">
        <v>1951</v>
      </c>
      <c r="F616" s="59" t="s">
        <v>1952</v>
      </c>
      <c r="G616" s="59" t="s">
        <v>1953</v>
      </c>
    </row>
    <row r="617" spans="1:7">
      <c r="A617" s="59" t="s">
        <v>2277</v>
      </c>
      <c r="B617" s="66">
        <v>42345.474421296298</v>
      </c>
      <c r="C617" s="59" t="s">
        <v>1300</v>
      </c>
      <c r="E617" s="59" t="s">
        <v>1951</v>
      </c>
      <c r="F617" s="59" t="s">
        <v>1952</v>
      </c>
      <c r="G617" s="59" t="s">
        <v>1953</v>
      </c>
    </row>
    <row r="618" spans="1:7">
      <c r="A618" s="59" t="s">
        <v>2278</v>
      </c>
      <c r="B618" s="66">
        <v>42345.474432870367</v>
      </c>
      <c r="C618" s="59" t="s">
        <v>1300</v>
      </c>
      <c r="E618" s="59" t="s">
        <v>1951</v>
      </c>
      <c r="F618" s="59" t="s">
        <v>1952</v>
      </c>
      <c r="G618" s="59" t="s">
        <v>1953</v>
      </c>
    </row>
    <row r="619" spans="1:7">
      <c r="A619" s="59" t="s">
        <v>2279</v>
      </c>
      <c r="B619" s="66">
        <v>42345.474456018521</v>
      </c>
      <c r="C619" s="59" t="s">
        <v>1300</v>
      </c>
      <c r="E619" s="59" t="s">
        <v>1951</v>
      </c>
      <c r="F619" s="59" t="s">
        <v>1952</v>
      </c>
      <c r="G619" s="59" t="s">
        <v>1953</v>
      </c>
    </row>
    <row r="620" spans="1:7">
      <c r="A620" s="59" t="s">
        <v>2280</v>
      </c>
      <c r="B620" s="66">
        <v>42345.474479166667</v>
      </c>
      <c r="C620" s="59" t="s">
        <v>1300</v>
      </c>
      <c r="E620" s="59" t="s">
        <v>1951</v>
      </c>
      <c r="F620" s="59" t="s">
        <v>1952</v>
      </c>
      <c r="G620" s="59" t="s">
        <v>1953</v>
      </c>
    </row>
    <row r="621" spans="1:7">
      <c r="A621" s="59" t="s">
        <v>2281</v>
      </c>
      <c r="B621" s="66">
        <v>42345.474502314813</v>
      </c>
      <c r="C621" s="59" t="s">
        <v>1292</v>
      </c>
      <c r="E621" s="59" t="s">
        <v>1951</v>
      </c>
      <c r="F621" s="59" t="s">
        <v>1952</v>
      </c>
      <c r="G621" s="59" t="s">
        <v>1953</v>
      </c>
    </row>
    <row r="622" spans="1:7">
      <c r="A622" s="59" t="s">
        <v>2282</v>
      </c>
      <c r="B622" s="66">
        <v>42345.47452546296</v>
      </c>
      <c r="C622" s="59" t="s">
        <v>1300</v>
      </c>
      <c r="E622" s="59" t="s">
        <v>1951</v>
      </c>
      <c r="F622" s="59" t="s">
        <v>1952</v>
      </c>
      <c r="G622" s="59" t="s">
        <v>1953</v>
      </c>
    </row>
    <row r="623" spans="1:7">
      <c r="A623" s="59" t="s">
        <v>2283</v>
      </c>
      <c r="B623" s="66">
        <v>42345.474548611113</v>
      </c>
      <c r="C623" s="59" t="s">
        <v>1300</v>
      </c>
      <c r="E623" s="59" t="s">
        <v>1951</v>
      </c>
      <c r="F623" s="59" t="s">
        <v>1952</v>
      </c>
      <c r="G623" s="59" t="s">
        <v>1953</v>
      </c>
    </row>
    <row r="624" spans="1:7">
      <c r="A624" s="59" t="s">
        <v>2284</v>
      </c>
      <c r="B624" s="66">
        <v>42345.47457175926</v>
      </c>
      <c r="C624" s="59" t="s">
        <v>1300</v>
      </c>
      <c r="E624" s="59" t="s">
        <v>1951</v>
      </c>
      <c r="F624" s="59" t="s">
        <v>1952</v>
      </c>
      <c r="G624" s="59" t="s">
        <v>1953</v>
      </c>
    </row>
    <row r="625" spans="1:7">
      <c r="A625" s="59" t="s">
        <v>2285</v>
      </c>
      <c r="B625" s="66">
        <v>42345.474594907406</v>
      </c>
      <c r="C625" s="59" t="s">
        <v>1300</v>
      </c>
      <c r="E625" s="59" t="s">
        <v>1951</v>
      </c>
      <c r="F625" s="59" t="s">
        <v>1952</v>
      </c>
      <c r="G625" s="59" t="s">
        <v>1953</v>
      </c>
    </row>
    <row r="626" spans="1:7">
      <c r="A626" s="59" t="s">
        <v>2286</v>
      </c>
      <c r="B626" s="66">
        <v>42345.474641203706</v>
      </c>
      <c r="C626" s="59" t="s">
        <v>1300</v>
      </c>
      <c r="E626" s="59" t="s">
        <v>1951</v>
      </c>
      <c r="F626" s="59" t="s">
        <v>1952</v>
      </c>
      <c r="G626" s="59" t="s">
        <v>1953</v>
      </c>
    </row>
    <row r="627" spans="1:7">
      <c r="A627" s="59" t="s">
        <v>2287</v>
      </c>
      <c r="B627" s="66">
        <v>42345.474722222221</v>
      </c>
      <c r="C627" s="59" t="s">
        <v>1300</v>
      </c>
      <c r="E627" s="59" t="s">
        <v>1951</v>
      </c>
      <c r="F627" s="59" t="s">
        <v>1952</v>
      </c>
      <c r="G627" s="59" t="s">
        <v>1953</v>
      </c>
    </row>
    <row r="628" spans="1:7">
      <c r="A628" s="59" t="s">
        <v>2289</v>
      </c>
      <c r="B628" s="66">
        <v>42345.474745370368</v>
      </c>
      <c r="C628" s="59" t="s">
        <v>1300</v>
      </c>
      <c r="E628" s="59" t="s">
        <v>1951</v>
      </c>
      <c r="F628" s="59" t="s">
        <v>1952</v>
      </c>
      <c r="G628" s="59" t="s">
        <v>1953</v>
      </c>
    </row>
    <row r="629" spans="1:7">
      <c r="A629" s="59" t="s">
        <v>2394</v>
      </c>
      <c r="B629" s="66">
        <v>42345.607731481483</v>
      </c>
      <c r="C629" s="59" t="s">
        <v>1300</v>
      </c>
      <c r="E629" s="59" t="s">
        <v>1941</v>
      </c>
      <c r="F629" s="59" t="s">
        <v>1942</v>
      </c>
      <c r="G629" s="59" t="s">
        <v>1943</v>
      </c>
    </row>
    <row r="630" spans="1:7">
      <c r="A630" s="59" t="s">
        <v>2290</v>
      </c>
      <c r="B630" s="66">
        <v>42346.451504629629</v>
      </c>
      <c r="C630" s="59" t="s">
        <v>1292</v>
      </c>
      <c r="E630" s="59" t="s">
        <v>1951</v>
      </c>
      <c r="F630" s="59" t="s">
        <v>1952</v>
      </c>
      <c r="G630" s="59" t="s">
        <v>1953</v>
      </c>
    </row>
    <row r="631" spans="1:7">
      <c r="A631" s="59" t="s">
        <v>2292</v>
      </c>
      <c r="B631" s="66">
        <v>42346.467627314814</v>
      </c>
      <c r="C631" s="59" t="s">
        <v>1292</v>
      </c>
      <c r="E631" s="59" t="s">
        <v>2054</v>
      </c>
      <c r="F631" s="59" t="s">
        <v>2055</v>
      </c>
      <c r="G631" s="59" t="s">
        <v>1953</v>
      </c>
    </row>
    <row r="632" spans="1:7">
      <c r="A632" s="59" t="s">
        <v>2295</v>
      </c>
      <c r="B632" s="66">
        <v>42346.475694444445</v>
      </c>
      <c r="C632" s="59" t="s">
        <v>1292</v>
      </c>
      <c r="E632" s="59" t="s">
        <v>2054</v>
      </c>
      <c r="F632" s="59" t="s">
        <v>2055</v>
      </c>
      <c r="G632" s="59" t="s">
        <v>1953</v>
      </c>
    </row>
    <row r="633" spans="1:7">
      <c r="A633" s="59" t="s">
        <v>2298</v>
      </c>
      <c r="B633" s="66">
        <v>42346.479467592595</v>
      </c>
      <c r="C633" s="59" t="s">
        <v>1292</v>
      </c>
      <c r="E633" s="59" t="s">
        <v>2054</v>
      </c>
      <c r="F633" s="59" t="s">
        <v>2055</v>
      </c>
      <c r="G633" s="59" t="s">
        <v>1953</v>
      </c>
    </row>
    <row r="634" spans="1:7">
      <c r="A634" s="59" t="s">
        <v>2301</v>
      </c>
      <c r="B634" s="66">
        <v>42346.6094212963</v>
      </c>
      <c r="C634" s="59" t="s">
        <v>1292</v>
      </c>
      <c r="E634" s="59" t="s">
        <v>2054</v>
      </c>
      <c r="F634" s="59" t="s">
        <v>2055</v>
      </c>
      <c r="G634" s="59" t="s">
        <v>1953</v>
      </c>
    </row>
    <row r="635" spans="1:7">
      <c r="A635" s="59" t="s">
        <v>2304</v>
      </c>
      <c r="B635" s="66">
        <v>42346.61446759259</v>
      </c>
      <c r="C635" s="59" t="s">
        <v>1292</v>
      </c>
      <c r="E635" s="59" t="s">
        <v>2054</v>
      </c>
      <c r="F635" s="59" t="s">
        <v>2055</v>
      </c>
      <c r="G635" s="59" t="s">
        <v>1953</v>
      </c>
    </row>
    <row r="636" spans="1:7">
      <c r="A636" s="59" t="s">
        <v>2307</v>
      </c>
      <c r="B636" s="66">
        <v>42347.488923611112</v>
      </c>
      <c r="C636" s="59" t="s">
        <v>1292</v>
      </c>
      <c r="E636" s="59" t="s">
        <v>2054</v>
      </c>
      <c r="F636" s="59" t="s">
        <v>2055</v>
      </c>
      <c r="G636" s="59" t="s">
        <v>1953</v>
      </c>
    </row>
    <row r="637" spans="1:7">
      <c r="A637" s="59" t="s">
        <v>2310</v>
      </c>
      <c r="B637" s="66">
        <v>42347.49050925926</v>
      </c>
      <c r="C637" s="59" t="s">
        <v>1292</v>
      </c>
      <c r="E637" s="59" t="s">
        <v>1951</v>
      </c>
      <c r="F637" s="59" t="s">
        <v>1952</v>
      </c>
      <c r="G637" s="59" t="s">
        <v>1953</v>
      </c>
    </row>
    <row r="638" spans="1:7">
      <c r="A638" s="59" t="s">
        <v>2313</v>
      </c>
      <c r="B638" s="66">
        <v>42347.493032407408</v>
      </c>
      <c r="C638" s="59" t="s">
        <v>1292</v>
      </c>
      <c r="E638" s="59" t="s">
        <v>1951</v>
      </c>
      <c r="F638" s="59" t="s">
        <v>1952</v>
      </c>
      <c r="G638" s="59" t="s">
        <v>1953</v>
      </c>
    </row>
    <row r="639" spans="1:7">
      <c r="A639" s="59" t="s">
        <v>2316</v>
      </c>
      <c r="B639" s="66">
        <v>42347.494201388887</v>
      </c>
      <c r="C639" s="59" t="s">
        <v>1292</v>
      </c>
      <c r="E639" s="59" t="s">
        <v>1951</v>
      </c>
      <c r="F639" s="59" t="s">
        <v>1952</v>
      </c>
      <c r="G639" s="59" t="s">
        <v>1953</v>
      </c>
    </row>
    <row r="640" spans="1:7">
      <c r="A640" s="59" t="s">
        <v>2319</v>
      </c>
      <c r="B640" s="66">
        <v>42348.350243055553</v>
      </c>
      <c r="C640" s="59" t="s">
        <v>1292</v>
      </c>
      <c r="E640" s="59" t="s">
        <v>2054</v>
      </c>
      <c r="F640" s="59" t="s">
        <v>2055</v>
      </c>
      <c r="G640" s="59" t="s">
        <v>1953</v>
      </c>
    </row>
    <row r="641" spans="1:7">
      <c r="A641" s="59" t="s">
        <v>2322</v>
      </c>
      <c r="B641" s="66">
        <v>42348.350798611114</v>
      </c>
      <c r="C641" s="59" t="s">
        <v>1292</v>
      </c>
      <c r="E641" s="59" t="s">
        <v>2054</v>
      </c>
      <c r="F641" s="59" t="s">
        <v>2055</v>
      </c>
      <c r="G641" s="59" t="s">
        <v>1953</v>
      </c>
    </row>
    <row r="642" spans="1:7">
      <c r="A642" s="59" t="s">
        <v>2324</v>
      </c>
      <c r="B642" s="66">
        <v>42348.351504629631</v>
      </c>
      <c r="C642" s="59" t="s">
        <v>1292</v>
      </c>
      <c r="E642" s="59" t="s">
        <v>2054</v>
      </c>
      <c r="F642" s="59" t="s">
        <v>2055</v>
      </c>
      <c r="G642" s="59" t="s">
        <v>1953</v>
      </c>
    </row>
    <row r="643" spans="1:7">
      <c r="A643" s="59" t="s">
        <v>2326</v>
      </c>
      <c r="B643" s="66">
        <v>42348.353020833332</v>
      </c>
      <c r="C643" s="59" t="s">
        <v>1292</v>
      </c>
      <c r="E643" s="59" t="s">
        <v>2054</v>
      </c>
      <c r="F643" s="59" t="s">
        <v>2055</v>
      </c>
      <c r="G643" s="59" t="s">
        <v>1953</v>
      </c>
    </row>
    <row r="644" spans="1:7">
      <c r="A644" s="59" t="s">
        <v>2330</v>
      </c>
      <c r="B644" s="66">
        <v>42348.354039351849</v>
      </c>
      <c r="C644" s="59" t="s">
        <v>1292</v>
      </c>
      <c r="E644" s="59" t="s">
        <v>2054</v>
      </c>
      <c r="F644" s="59" t="s">
        <v>2055</v>
      </c>
      <c r="G644" s="59" t="s">
        <v>1953</v>
      </c>
    </row>
    <row r="645" spans="1:7">
      <c r="A645" s="59" t="s">
        <v>2332</v>
      </c>
      <c r="B645" s="66">
        <v>42348.354803240742</v>
      </c>
      <c r="C645" s="59" t="s">
        <v>1292</v>
      </c>
      <c r="E645" s="59" t="s">
        <v>1951</v>
      </c>
      <c r="F645" s="59" t="s">
        <v>1952</v>
      </c>
      <c r="G645" s="59" t="s">
        <v>1953</v>
      </c>
    </row>
    <row r="646" spans="1:7">
      <c r="A646" s="59" t="s">
        <v>2334</v>
      </c>
      <c r="B646" s="66">
        <v>42348.355555555558</v>
      </c>
      <c r="C646" s="59" t="s">
        <v>1292</v>
      </c>
      <c r="E646" s="59" t="s">
        <v>1951</v>
      </c>
      <c r="F646" s="59" t="s">
        <v>1952</v>
      </c>
      <c r="G646" s="59" t="s">
        <v>1953</v>
      </c>
    </row>
    <row r="647" spans="1:7">
      <c r="A647" s="59" t="s">
        <v>2336</v>
      </c>
      <c r="B647" s="66">
        <v>42348.356145833335</v>
      </c>
      <c r="C647" s="59" t="s">
        <v>1292</v>
      </c>
      <c r="E647" s="59" t="s">
        <v>1951</v>
      </c>
      <c r="F647" s="59" t="s">
        <v>1952</v>
      </c>
      <c r="G647" s="59" t="s">
        <v>1953</v>
      </c>
    </row>
    <row r="648" spans="1:7">
      <c r="A648" s="59" t="s">
        <v>2338</v>
      </c>
      <c r="B648" s="66">
        <v>42348.356817129628</v>
      </c>
      <c r="C648" s="59" t="s">
        <v>1292</v>
      </c>
      <c r="E648" s="59" t="s">
        <v>1951</v>
      </c>
      <c r="F648" s="59" t="s">
        <v>1952</v>
      </c>
      <c r="G648" s="59" t="s">
        <v>1953</v>
      </c>
    </row>
    <row r="649" spans="1:7">
      <c r="A649" s="59" t="s">
        <v>2340</v>
      </c>
      <c r="B649" s="66">
        <v>42348.358483796299</v>
      </c>
      <c r="C649" s="59" t="s">
        <v>1292</v>
      </c>
      <c r="E649" s="59" t="s">
        <v>1951</v>
      </c>
      <c r="F649" s="59" t="s">
        <v>1952</v>
      </c>
      <c r="G649" s="59" t="s">
        <v>1953</v>
      </c>
    </row>
    <row r="650" spans="1:7">
      <c r="A650" s="59" t="s">
        <v>2342</v>
      </c>
      <c r="B650" s="66">
        <v>42348.35900462963</v>
      </c>
      <c r="C650" s="59" t="s">
        <v>1292</v>
      </c>
      <c r="E650" s="59" t="s">
        <v>1951</v>
      </c>
      <c r="F650" s="59" t="s">
        <v>1952</v>
      </c>
      <c r="G650" s="59" t="s">
        <v>1953</v>
      </c>
    </row>
    <row r="651" spans="1:7">
      <c r="A651" s="59" t="s">
        <v>2344</v>
      </c>
      <c r="B651" s="66">
        <v>42348.35974537037</v>
      </c>
      <c r="C651" s="59" t="s">
        <v>1292</v>
      </c>
      <c r="E651" s="59" t="s">
        <v>1951</v>
      </c>
      <c r="F651" s="59" t="s">
        <v>1952</v>
      </c>
      <c r="G651" s="59" t="s">
        <v>1953</v>
      </c>
    </row>
    <row r="652" spans="1:7">
      <c r="A652" s="59" t="s">
        <v>2347</v>
      </c>
      <c r="B652" s="66">
        <v>42348.36078703704</v>
      </c>
      <c r="C652" s="59" t="s">
        <v>1292</v>
      </c>
      <c r="E652" s="59" t="s">
        <v>1951</v>
      </c>
      <c r="F652" s="59" t="s">
        <v>1952</v>
      </c>
      <c r="G652" s="59" t="s">
        <v>1953</v>
      </c>
    </row>
    <row r="653" spans="1:7">
      <c r="A653" s="59" t="s">
        <v>2350</v>
      </c>
      <c r="B653" s="66">
        <v>42348.361608796295</v>
      </c>
      <c r="C653" s="59" t="s">
        <v>1292</v>
      </c>
      <c r="E653" s="59" t="s">
        <v>1951</v>
      </c>
      <c r="F653" s="59" t="s">
        <v>1952</v>
      </c>
      <c r="G653" s="59" t="s">
        <v>1953</v>
      </c>
    </row>
    <row r="654" spans="1:7">
      <c r="A654" s="59" t="s">
        <v>2353</v>
      </c>
      <c r="B654" s="66">
        <v>42348.363819444443</v>
      </c>
      <c r="C654" s="59" t="s">
        <v>1292</v>
      </c>
      <c r="E654" s="59" t="s">
        <v>2054</v>
      </c>
      <c r="F654" s="59" t="s">
        <v>2055</v>
      </c>
      <c r="G654" s="59" t="s">
        <v>1953</v>
      </c>
    </row>
    <row r="655" spans="1:7">
      <c r="A655" s="59" t="s">
        <v>2395</v>
      </c>
      <c r="B655" s="66">
        <v>42348.415879629632</v>
      </c>
      <c r="C655" s="59" t="s">
        <v>1292</v>
      </c>
      <c r="E655" s="59" t="s">
        <v>2054</v>
      </c>
      <c r="F655" s="59" t="s">
        <v>2055</v>
      </c>
      <c r="G655" s="59" t="s">
        <v>1953</v>
      </c>
    </row>
    <row r="656" spans="1:7">
      <c r="A656" s="59" t="s">
        <v>1316</v>
      </c>
      <c r="B656" s="66">
        <v>42324.680011574077</v>
      </c>
      <c r="C656" s="59" t="s">
        <v>1292</v>
      </c>
      <c r="E656" s="59" t="s">
        <v>1941</v>
      </c>
      <c r="F656" s="59" t="s">
        <v>1942</v>
      </c>
      <c r="G656" s="59" t="s">
        <v>1943</v>
      </c>
    </row>
    <row r="657" spans="1:7">
      <c r="A657" s="59" t="s">
        <v>310</v>
      </c>
      <c r="B657" s="66">
        <v>42325.734444444446</v>
      </c>
      <c r="C657" s="59" t="s">
        <v>1300</v>
      </c>
      <c r="E657" s="59" t="s">
        <v>2076</v>
      </c>
      <c r="F657" s="59" t="s">
        <v>2077</v>
      </c>
      <c r="G657" s="59" t="s">
        <v>2039</v>
      </c>
    </row>
    <row r="658" spans="1:7">
      <c r="A658" s="59" t="s">
        <v>715</v>
      </c>
      <c r="B658" s="66">
        <v>42325.655925925923</v>
      </c>
      <c r="C658" s="59" t="s">
        <v>1300</v>
      </c>
      <c r="E658" s="59" t="s">
        <v>2008</v>
      </c>
      <c r="F658" s="59" t="s">
        <v>2009</v>
      </c>
      <c r="G658" s="59" t="s">
        <v>1953</v>
      </c>
    </row>
    <row r="659" spans="1:7">
      <c r="A659" s="59" t="s">
        <v>716</v>
      </c>
      <c r="B659" s="66">
        <v>42325.679166666669</v>
      </c>
      <c r="C659" s="59" t="s">
        <v>1300</v>
      </c>
      <c r="E659" s="59" t="s">
        <v>1951</v>
      </c>
      <c r="F659" s="59" t="s">
        <v>1952</v>
      </c>
      <c r="G659" s="59" t="s">
        <v>1953</v>
      </c>
    </row>
    <row r="660" spans="1:7">
      <c r="A660" s="59" t="s">
        <v>308</v>
      </c>
      <c r="B660" s="66">
        <v>42325.732604166667</v>
      </c>
      <c r="C660" s="59" t="s">
        <v>1300</v>
      </c>
      <c r="E660" s="59" t="s">
        <v>2076</v>
      </c>
      <c r="F660" s="59" t="s">
        <v>2077</v>
      </c>
      <c r="G660" s="59" t="s">
        <v>2039</v>
      </c>
    </row>
    <row r="661" spans="1:7">
      <c r="A661" s="59" t="s">
        <v>717</v>
      </c>
      <c r="B661" s="66">
        <v>42327.430543981478</v>
      </c>
      <c r="C661" s="59" t="s">
        <v>1300</v>
      </c>
      <c r="E661" s="59" t="s">
        <v>2008</v>
      </c>
      <c r="F661" s="59" t="s">
        <v>2009</v>
      </c>
      <c r="G661" s="59" t="s">
        <v>1953</v>
      </c>
    </row>
    <row r="662" spans="1:7">
      <c r="A662" s="59" t="s">
        <v>895</v>
      </c>
      <c r="B662" s="66">
        <v>42332.683587962965</v>
      </c>
      <c r="C662" s="59" t="s">
        <v>1300</v>
      </c>
      <c r="E662" s="59" t="s">
        <v>1951</v>
      </c>
      <c r="F662" s="59" t="s">
        <v>1952</v>
      </c>
      <c r="G662" s="59" t="s">
        <v>1953</v>
      </c>
    </row>
    <row r="663" spans="1:7">
      <c r="A663" s="59" t="s">
        <v>896</v>
      </c>
      <c r="B663" s="66">
        <v>42332.747037037036</v>
      </c>
      <c r="C663" s="59" t="s">
        <v>1300</v>
      </c>
      <c r="E663" s="59" t="s">
        <v>1951</v>
      </c>
      <c r="F663" s="59" t="s">
        <v>1952</v>
      </c>
      <c r="G663" s="59" t="s">
        <v>1953</v>
      </c>
    </row>
    <row r="664" spans="1:7">
      <c r="A664" s="59" t="s">
        <v>898</v>
      </c>
      <c r="B664" s="66">
        <v>42332.751215277778</v>
      </c>
      <c r="C664" s="59" t="s">
        <v>1300</v>
      </c>
      <c r="E664" s="59" t="s">
        <v>1951</v>
      </c>
      <c r="F664" s="59" t="s">
        <v>1952</v>
      </c>
      <c r="G664" s="59" t="s">
        <v>1953</v>
      </c>
    </row>
    <row r="665" spans="1:7">
      <c r="A665" s="59" t="s">
        <v>1803</v>
      </c>
      <c r="B665" s="66">
        <v>42333.396967592591</v>
      </c>
      <c r="C665" s="59" t="s">
        <v>1292</v>
      </c>
      <c r="E665" s="59" t="s">
        <v>1972</v>
      </c>
      <c r="F665" s="59" t="s">
        <v>1973</v>
      </c>
      <c r="G665" s="59" t="s">
        <v>1953</v>
      </c>
    </row>
    <row r="666" spans="1:7">
      <c r="A666" s="59" t="s">
        <v>1804</v>
      </c>
      <c r="B666" s="66">
        <v>42333.397048611114</v>
      </c>
      <c r="C666" s="59" t="s">
        <v>1292</v>
      </c>
      <c r="E666" s="59" t="s">
        <v>1972</v>
      </c>
      <c r="F666" s="59" t="s">
        <v>1973</v>
      </c>
      <c r="G666" s="59" t="s">
        <v>1953</v>
      </c>
    </row>
    <row r="667" spans="1:7">
      <c r="A667" s="59" t="s">
        <v>899</v>
      </c>
      <c r="B667" s="66">
        <v>42333.397152777776</v>
      </c>
      <c r="C667" s="59" t="s">
        <v>1300</v>
      </c>
      <c r="E667" s="59" t="s">
        <v>2054</v>
      </c>
      <c r="F667" s="59" t="s">
        <v>2055</v>
      </c>
      <c r="G667" s="59" t="s">
        <v>1953</v>
      </c>
    </row>
    <row r="668" spans="1:7">
      <c r="A668" s="59" t="s">
        <v>901</v>
      </c>
      <c r="B668" s="66">
        <v>42333.397418981483</v>
      </c>
      <c r="C668" s="59" t="s">
        <v>1300</v>
      </c>
      <c r="E668" s="59" t="s">
        <v>1951</v>
      </c>
      <c r="F668" s="59" t="s">
        <v>1952</v>
      </c>
      <c r="G668" s="59" t="s">
        <v>1953</v>
      </c>
    </row>
    <row r="669" spans="1:7">
      <c r="A669" s="59" t="s">
        <v>902</v>
      </c>
      <c r="B669" s="66">
        <v>42333.597627314812</v>
      </c>
      <c r="C669" s="59" t="s">
        <v>1300</v>
      </c>
      <c r="E669" s="59" t="s">
        <v>2062</v>
      </c>
      <c r="F669" s="59" t="s">
        <v>2063</v>
      </c>
      <c r="G669" s="59" t="s">
        <v>2039</v>
      </c>
    </row>
    <row r="670" spans="1:7">
      <c r="A670" s="59" t="s">
        <v>903</v>
      </c>
      <c r="B670" s="66">
        <v>42333.690787037034</v>
      </c>
      <c r="C670" s="59" t="s">
        <v>1292</v>
      </c>
      <c r="E670" s="59" t="s">
        <v>2037</v>
      </c>
      <c r="F670" s="59" t="s">
        <v>2038</v>
      </c>
      <c r="G670" s="59" t="s">
        <v>2039</v>
      </c>
    </row>
    <row r="671" spans="1:7">
      <c r="A671" s="59" t="s">
        <v>1130</v>
      </c>
      <c r="B671" s="66">
        <v>42334.389710648145</v>
      </c>
      <c r="C671" s="59" t="s">
        <v>1300</v>
      </c>
      <c r="E671" s="59" t="s">
        <v>2076</v>
      </c>
      <c r="F671" s="59" t="s">
        <v>2077</v>
      </c>
      <c r="G671" s="59" t="s">
        <v>2039</v>
      </c>
    </row>
    <row r="672" spans="1:7">
      <c r="A672" s="59" t="s">
        <v>1138</v>
      </c>
      <c r="B672" s="66">
        <v>42334.414641203701</v>
      </c>
      <c r="C672" s="59" t="s">
        <v>1300</v>
      </c>
      <c r="E672" s="59" t="s">
        <v>2037</v>
      </c>
      <c r="F672" s="59" t="s">
        <v>2038</v>
      </c>
      <c r="G672" s="59" t="s">
        <v>2039</v>
      </c>
    </row>
    <row r="673" spans="1:7">
      <c r="A673" s="59" t="s">
        <v>1168</v>
      </c>
      <c r="B673" s="66">
        <v>42334.615358796298</v>
      </c>
      <c r="C673" s="59" t="s">
        <v>1300</v>
      </c>
      <c r="E673" s="59" t="s">
        <v>1951</v>
      </c>
      <c r="F673" s="59" t="s">
        <v>1952</v>
      </c>
      <c r="G673" s="59" t="s">
        <v>1953</v>
      </c>
    </row>
    <row r="674" spans="1:7">
      <c r="A674" s="59" t="s">
        <v>1170</v>
      </c>
      <c r="B674" s="66">
        <v>42334.615393518521</v>
      </c>
      <c r="C674" s="59" t="s">
        <v>1300</v>
      </c>
      <c r="E674" s="59" t="s">
        <v>1951</v>
      </c>
      <c r="F674" s="59" t="s">
        <v>1952</v>
      </c>
      <c r="G674" s="59" t="s">
        <v>1953</v>
      </c>
    </row>
    <row r="675" spans="1:7">
      <c r="A675" s="59" t="s">
        <v>1172</v>
      </c>
      <c r="B675" s="66">
        <v>42334.615439814814</v>
      </c>
      <c r="C675" s="59" t="s">
        <v>1300</v>
      </c>
      <c r="E675" s="59" t="s">
        <v>1951</v>
      </c>
      <c r="F675" s="59" t="s">
        <v>1952</v>
      </c>
      <c r="G675" s="59" t="s">
        <v>1953</v>
      </c>
    </row>
    <row r="676" spans="1:7">
      <c r="A676" s="59" t="s">
        <v>1174</v>
      </c>
      <c r="B676" s="66">
        <v>42334.615752314814</v>
      </c>
      <c r="C676" s="59" t="s">
        <v>1300</v>
      </c>
      <c r="E676" s="59" t="s">
        <v>1951</v>
      </c>
      <c r="F676" s="59" t="s">
        <v>1952</v>
      </c>
      <c r="G676" s="59" t="s">
        <v>1953</v>
      </c>
    </row>
    <row r="677" spans="1:7">
      <c r="A677" s="59" t="s">
        <v>1178</v>
      </c>
      <c r="B677" s="66">
        <v>42334.615856481483</v>
      </c>
      <c r="C677" s="59" t="s">
        <v>1300</v>
      </c>
      <c r="E677" s="59" t="s">
        <v>1951</v>
      </c>
      <c r="F677" s="59" t="s">
        <v>1952</v>
      </c>
      <c r="G677" s="59" t="s">
        <v>1953</v>
      </c>
    </row>
    <row r="678" spans="1:7">
      <c r="A678" s="59" t="s">
        <v>1265</v>
      </c>
      <c r="B678" s="66">
        <v>42339.457013888888</v>
      </c>
      <c r="C678" s="59" t="s">
        <v>1300</v>
      </c>
      <c r="E678" s="59" t="s">
        <v>2008</v>
      </c>
      <c r="F678" s="59" t="s">
        <v>2009</v>
      </c>
      <c r="G678" s="59" t="s">
        <v>1953</v>
      </c>
    </row>
    <row r="679" spans="1:7">
      <c r="A679" s="59" t="s">
        <v>1267</v>
      </c>
      <c r="B679" s="66">
        <v>42339.457141203704</v>
      </c>
      <c r="C679" s="59" t="s">
        <v>1300</v>
      </c>
      <c r="E679" s="59" t="s">
        <v>2008</v>
      </c>
      <c r="F679" s="59" t="s">
        <v>2009</v>
      </c>
      <c r="G679" s="59" t="s">
        <v>1953</v>
      </c>
    </row>
    <row r="680" spans="1:7">
      <c r="A680" s="59" t="s">
        <v>2361</v>
      </c>
      <c r="B680" s="66">
        <v>42340.412881944445</v>
      </c>
      <c r="C680" s="59" t="s">
        <v>1300</v>
      </c>
      <c r="E680" s="59" t="s">
        <v>1951</v>
      </c>
      <c r="F680" s="59" t="s">
        <v>1952</v>
      </c>
      <c r="G680" s="59" t="s">
        <v>1953</v>
      </c>
    </row>
    <row r="681" spans="1:7">
      <c r="A681" s="59" t="s">
        <v>2364</v>
      </c>
      <c r="B681" s="66">
        <v>42340.425949074073</v>
      </c>
      <c r="C681" s="59" t="s">
        <v>1300</v>
      </c>
      <c r="E681" s="59" t="s">
        <v>1951</v>
      </c>
      <c r="F681" s="59" t="s">
        <v>1952</v>
      </c>
      <c r="G681" s="59" t="s">
        <v>1953</v>
      </c>
    </row>
    <row r="682" spans="1:7">
      <c r="A682" s="59" t="s">
        <v>2367</v>
      </c>
      <c r="B682" s="66">
        <v>42340.515034722222</v>
      </c>
      <c r="C682" s="59" t="s">
        <v>1300</v>
      </c>
      <c r="E682" s="59" t="s">
        <v>2062</v>
      </c>
      <c r="F682" s="59" t="s">
        <v>2063</v>
      </c>
      <c r="G682" s="59" t="s">
        <v>2039</v>
      </c>
    </row>
    <row r="683" spans="1:7">
      <c r="A683" s="59" t="s">
        <v>2370</v>
      </c>
      <c r="B683" s="66">
        <v>42340.552905092591</v>
      </c>
      <c r="C683" s="59" t="s">
        <v>1300</v>
      </c>
      <c r="E683" s="59" t="s">
        <v>2076</v>
      </c>
      <c r="F683" s="59" t="s">
        <v>2077</v>
      </c>
      <c r="G683" s="59" t="s">
        <v>2039</v>
      </c>
    </row>
    <row r="684" spans="1:7">
      <c r="A684" s="59" t="s">
        <v>2372</v>
      </c>
      <c r="B684" s="66">
        <v>42340.618692129632</v>
      </c>
      <c r="C684" s="59" t="s">
        <v>1300</v>
      </c>
      <c r="E684" s="59" t="s">
        <v>1951</v>
      </c>
      <c r="F684" s="59" t="s">
        <v>1952</v>
      </c>
      <c r="G684" s="59" t="s">
        <v>1953</v>
      </c>
    </row>
    <row r="685" spans="1:7">
      <c r="A685" s="59" t="s">
        <v>2374</v>
      </c>
      <c r="B685" s="66">
        <v>42340.651666666665</v>
      </c>
      <c r="C685" s="59" t="s">
        <v>1300</v>
      </c>
      <c r="E685" s="59" t="s">
        <v>1951</v>
      </c>
      <c r="F685" s="59" t="s">
        <v>1952</v>
      </c>
      <c r="G685" s="59" t="s">
        <v>1953</v>
      </c>
    </row>
    <row r="686" spans="1:7">
      <c r="A686" s="59" t="s">
        <v>2377</v>
      </c>
      <c r="B686" s="66">
        <v>42340.666180555556</v>
      </c>
      <c r="C686" s="59" t="s">
        <v>1300</v>
      </c>
      <c r="E686" s="59" t="s">
        <v>1951</v>
      </c>
      <c r="F686" s="59" t="s">
        <v>1952</v>
      </c>
      <c r="G686" s="59" t="s">
        <v>1953</v>
      </c>
    </row>
    <row r="687" spans="1:7">
      <c r="A687" s="59" t="s">
        <v>2396</v>
      </c>
      <c r="B687" s="66">
        <v>42341.667164351849</v>
      </c>
      <c r="C687" s="59" t="s">
        <v>1300</v>
      </c>
      <c r="E687" s="59" t="s">
        <v>1941</v>
      </c>
      <c r="F687" s="59" t="s">
        <v>1942</v>
      </c>
      <c r="G687" s="59" t="s">
        <v>1943</v>
      </c>
    </row>
    <row r="688" spans="1:7">
      <c r="A688" s="59" t="s">
        <v>2397</v>
      </c>
      <c r="B688" s="66">
        <v>42341.667175925926</v>
      </c>
      <c r="C688" s="59" t="s">
        <v>1300</v>
      </c>
      <c r="E688" s="59" t="s">
        <v>1941</v>
      </c>
      <c r="F688" s="59" t="s">
        <v>1942</v>
      </c>
      <c r="G688" s="59" t="s">
        <v>1943</v>
      </c>
    </row>
    <row r="689" spans="1:7">
      <c r="A689" s="59" t="s">
        <v>2398</v>
      </c>
      <c r="B689" s="66">
        <v>42342.641689814816</v>
      </c>
      <c r="C689" s="59" t="s">
        <v>1300</v>
      </c>
      <c r="E689" s="59" t="s">
        <v>1951</v>
      </c>
      <c r="F689" s="59" t="s">
        <v>1952</v>
      </c>
      <c r="G689" s="59" t="s">
        <v>1953</v>
      </c>
    </row>
    <row r="690" spans="1:7">
      <c r="A690" s="59" t="s">
        <v>2399</v>
      </c>
      <c r="B690" s="66">
        <v>42342.684641203705</v>
      </c>
      <c r="C690" s="59" t="s">
        <v>1300</v>
      </c>
      <c r="E690" s="59" t="s">
        <v>1951</v>
      </c>
      <c r="F690" s="59" t="s">
        <v>1952</v>
      </c>
      <c r="G690" s="59" t="s">
        <v>1953</v>
      </c>
    </row>
    <row r="691" spans="1:7">
      <c r="A691" s="59" t="s">
        <v>2400</v>
      </c>
      <c r="B691" s="66">
        <v>42342.693969907406</v>
      </c>
      <c r="C691" s="59" t="s">
        <v>1300</v>
      </c>
      <c r="E691" s="59" t="s">
        <v>1951</v>
      </c>
      <c r="F691" s="59" t="s">
        <v>1952</v>
      </c>
      <c r="G691" s="59" t="s">
        <v>1953</v>
      </c>
    </row>
    <row r="692" spans="1:7">
      <c r="A692" s="59" t="s">
        <v>2380</v>
      </c>
      <c r="B692" s="66">
        <v>42342.703043981484</v>
      </c>
      <c r="C692" s="59" t="s">
        <v>1300</v>
      </c>
      <c r="E692" s="59" t="s">
        <v>2076</v>
      </c>
      <c r="F692" s="59" t="s">
        <v>2077</v>
      </c>
      <c r="G692" s="59" t="s">
        <v>2039</v>
      </c>
    </row>
    <row r="693" spans="1:7">
      <c r="A693" s="59" t="s">
        <v>2401</v>
      </c>
      <c r="B693" s="66">
        <v>42345.447199074071</v>
      </c>
      <c r="C693" s="59" t="s">
        <v>1292</v>
      </c>
      <c r="E693" s="59" t="s">
        <v>2037</v>
      </c>
      <c r="F693" s="59" t="s">
        <v>2038</v>
      </c>
      <c r="G693" s="59" t="s">
        <v>2039</v>
      </c>
    </row>
    <row r="694" spans="1:7">
      <c r="A694" s="59" t="s">
        <v>2382</v>
      </c>
      <c r="B694" s="66">
        <v>42346.470717592594</v>
      </c>
      <c r="C694" s="59" t="s">
        <v>1292</v>
      </c>
      <c r="E694" s="59" t="s">
        <v>2062</v>
      </c>
      <c r="F694" s="59" t="s">
        <v>2063</v>
      </c>
      <c r="G694" s="59" t="s">
        <v>2039</v>
      </c>
    </row>
    <row r="695" spans="1:7">
      <c r="A695" s="59" t="s">
        <v>2385</v>
      </c>
      <c r="B695" s="66">
        <v>42346.492442129631</v>
      </c>
      <c r="C695" s="59" t="s">
        <v>1292</v>
      </c>
      <c r="E695" s="59" t="s">
        <v>2037</v>
      </c>
      <c r="F695" s="59" t="s">
        <v>2038</v>
      </c>
      <c r="G695" s="59" t="s">
        <v>2039</v>
      </c>
    </row>
    <row r="696" spans="1:7">
      <c r="A696" s="59" t="s">
        <v>2402</v>
      </c>
      <c r="B696" s="66">
        <v>42346.4924537037</v>
      </c>
      <c r="C696" s="59" t="s">
        <v>1292</v>
      </c>
      <c r="E696" s="59" t="s">
        <v>2037</v>
      </c>
      <c r="F696" s="59" t="s">
        <v>2038</v>
      </c>
      <c r="G696" s="59" t="s">
        <v>2039</v>
      </c>
    </row>
    <row r="697" spans="1:7">
      <c r="A697" s="59" t="s">
        <v>2388</v>
      </c>
      <c r="B697" s="66">
        <v>42347.459328703706</v>
      </c>
      <c r="C697" s="59" t="s">
        <v>1300</v>
      </c>
      <c r="E697" s="59" t="s">
        <v>1951</v>
      </c>
      <c r="F697" s="59" t="s">
        <v>1952</v>
      </c>
      <c r="G697" s="59" t="s">
        <v>1953</v>
      </c>
    </row>
    <row r="698" spans="1:7">
      <c r="A698" s="59" t="s">
        <v>2390</v>
      </c>
      <c r="B698" s="66">
        <v>42347.476909722223</v>
      </c>
      <c r="C698" s="59" t="s">
        <v>1292</v>
      </c>
      <c r="E698" s="59" t="s">
        <v>1951</v>
      </c>
      <c r="F698" s="59" t="s">
        <v>1952</v>
      </c>
      <c r="G698" s="59" t="s">
        <v>1953</v>
      </c>
    </row>
    <row r="699" spans="1:7">
      <c r="A699" s="59" t="s">
        <v>2392</v>
      </c>
      <c r="B699" s="66">
        <v>42347.725231481483</v>
      </c>
      <c r="C699" s="59" t="s">
        <v>1300</v>
      </c>
      <c r="E699" s="59" t="s">
        <v>1951</v>
      </c>
      <c r="F699" s="59" t="s">
        <v>1952</v>
      </c>
      <c r="G699" s="59" t="s">
        <v>1953</v>
      </c>
    </row>
    <row r="700" spans="1:7">
      <c r="A700" s="59" t="s">
        <v>2403</v>
      </c>
      <c r="B700" s="66">
        <v>42348.449525462966</v>
      </c>
      <c r="C700" s="59" t="s">
        <v>1292</v>
      </c>
      <c r="E700" s="59" t="s">
        <v>2076</v>
      </c>
      <c r="F700" s="59" t="s">
        <v>2077</v>
      </c>
      <c r="G700" s="59" t="s">
        <v>2039</v>
      </c>
    </row>
    <row r="701" spans="1:7">
      <c r="A701" s="59" t="s">
        <v>2404</v>
      </c>
      <c r="B701" s="66">
        <v>42348.449490740742</v>
      </c>
      <c r="C701" s="59" t="s">
        <v>1292</v>
      </c>
      <c r="E701" s="59" t="s">
        <v>2076</v>
      </c>
      <c r="F701" s="59" t="s">
        <v>2077</v>
      </c>
      <c r="G701" s="59" t="s">
        <v>2039</v>
      </c>
    </row>
    <row r="702" spans="1:7">
      <c r="A702" s="59" t="s">
        <v>2405</v>
      </c>
      <c r="B702" s="66">
        <v>42348.449502314812</v>
      </c>
      <c r="C702" s="59" t="s">
        <v>1292</v>
      </c>
      <c r="E702" s="59" t="s">
        <v>2076</v>
      </c>
      <c r="F702" s="59" t="s">
        <v>2077</v>
      </c>
      <c r="G702" s="59" t="s">
        <v>2039</v>
      </c>
    </row>
  </sheetData>
  <mergeCells count="2">
    <mergeCell ref="O3:T12"/>
    <mergeCell ref="O14:T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stg_fat_cotacao</vt:lpstr>
      <vt:lpstr>stg_fat_faturamento</vt:lpstr>
      <vt:lpstr>Compara STG-ODS Fat</vt:lpstr>
      <vt:lpstr>Compara STG-ODS Fat (2)</vt:lpstr>
      <vt:lpstr>Plan1</vt:lpstr>
      <vt:lpstr>Confere LN com view</vt:lpstr>
      <vt:lpstr>Confere 20151210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2015-12-21T16:43:04Z</dcterms:modified>
</cp:coreProperties>
</file>