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3" activeTab="10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  <sheet name="Confere Rasc CAB" sheetId="111" r:id="rId7"/>
    <sheet name="Confere Rasc DET" sheetId="112" r:id="rId8"/>
    <sheet name="Confere NFR CAB" sheetId="114" r:id="rId9"/>
    <sheet name="Confere NFR DET" sheetId="115" r:id="rId10"/>
    <sheet name="Confere NFR Ult Receb" sheetId="113" r:id="rId11"/>
  </sheets>
  <externalReferences>
    <externalReference r:id="rId12"/>
    <externalReference r:id="rId13"/>
  </externalReferences>
  <definedNames>
    <definedName name="brnfe.tsta.l">[1]enums!$F$3:$F$14</definedName>
    <definedName name="tcdoty.l">[2]enums!$F$3:$F$13</definedName>
    <definedName name="tcmcs.tror.l">[1]enums!$D$3:$D$4</definedName>
    <definedName name="tcyesno" localSheetId="8">[2]enums!$D$3:$D$4</definedName>
    <definedName name="tcyesno" localSheetId="9">[2]enums!$D$3:$D$4</definedName>
    <definedName name="tcyesno">[1]enums!$H$3:$H$4</definedName>
    <definedName name="tdrec.stat.l">[2]enums!$B$3:$B$10</definedName>
    <definedName name="tdrec.trfd.l">[2]enums!$H$3:$H$59</definedName>
    <definedName name="znmcs.trans.c">[1]enums!$J$3:$J$9</definedName>
    <definedName name="znnfe.stpr.c">[1]enums!$B$3:$B$8</definedName>
  </definedNames>
  <calcPr calcId="125725"/>
</workbook>
</file>

<file path=xl/calcChain.xml><?xml version="1.0" encoding="utf-8"?>
<calcChain xmlns="http://schemas.openxmlformats.org/spreadsheetml/2006/main">
  <c r="H130" i="115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30" i="114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3" i="102"/>
  <c r="M3"/>
  <c r="F4" l="1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<sst xmlns="http://schemas.openxmlformats.org/spreadsheetml/2006/main" count="3467" uniqueCount="1043">
  <si>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</si>
  <si>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</si>
  <si>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</si>
  <si>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</si>
  <si>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</si>
  <si>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</si>
  <si>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</si>
  <si>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</si>
  <si>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</si>
  <si>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</si>
  <si>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</si>
  <si>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</si>
  <si>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</si>
  <si>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</si>
  <si>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</si>
  <si>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</si>
  <si>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</si>
  <si>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</si>
  <si>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</si>
  <si>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</si>
  <si>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</si>
  <si>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</si>
  <si>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</si>
  <si>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</si>
  <si>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</si>
  <si>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</si>
  <si>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</si>
  <si>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</si>
  <si>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</si>
  <si>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</si>
  <si>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</si>
  <si>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</si>
  <si>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</si>
  <si>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</si>
  <si>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</si>
  <si>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</si>
  <si>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</si>
  <si>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</si>
  <si>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</si>
  <si>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</si>
  <si>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</si>
  <si>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</si>
  <si>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</si>
  <si>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</si>
  <si>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</si>
  <si>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</si>
  <si>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</si>
  <si>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</si>
  <si>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</si>
  <si>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</si>
  <si>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</si>
  <si>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</si>
  <si>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</si>
  <si>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6101</t>
  </si>
  <si>
    <t>101</t>
  </si>
  <si>
    <t>Impostos divergentes!</t>
  </si>
  <si>
    <t>3</t>
  </si>
  <si>
    <t>jacquep</t>
  </si>
  <si>
    <t>CD0010</t>
  </si>
  <si>
    <t>090</t>
  </si>
  <si>
    <t>N00010</t>
  </si>
  <si>
    <t>prissant</t>
  </si>
  <si>
    <t>5102</t>
  </si>
  <si>
    <t>102</t>
  </si>
  <si>
    <t>A00200</t>
  </si>
  <si>
    <t>000000366</t>
  </si>
  <si>
    <t>VENDA DE MERCADORIA</t>
  </si>
  <si>
    <t>2014-05-05 00:00:00.000</t>
  </si>
  <si>
    <t>Diferença no emitente das ordens origem por linha do pré rec</t>
  </si>
  <si>
    <t>Pedir o detalhamento da coluna "Dep.Compras" do pedido selecionado. Na sequência, pedir o detalhamento coluna "Unidade Empresarial" do Dep Compras Utilizado e pegar a informação da coluna "Cat da uni empresarial"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</si>
  <si>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</si>
  <si>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</si>
  <si>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</si>
  <si>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</si>
  <si>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</si>
  <si>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</si>
  <si>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</si>
  <si>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</si>
  <si>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</si>
  <si>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</si>
  <si>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</si>
  <si>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</si>
  <si>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</si>
  <si>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</si>
  <si>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</si>
  <si>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</si>
  <si>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</si>
  <si>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</si>
  <si>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</si>
  <si>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</si>
  <si>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</si>
  <si>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</si>
  <si>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</si>
  <si>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</si>
  <si>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</si>
  <si>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</si>
  <si>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</si>
  <si>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</si>
  <si>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</si>
  <si>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</si>
  <si>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</si>
  <si>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</si>
  <si>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</si>
  <si>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</si>
  <si>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</si>
  <si>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</si>
  <si>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</si>
  <si>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stg_nfr_rascunho_cab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</si>
  <si>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</si>
  <si>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</si>
  <si>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</si>
  <si>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</si>
  <si>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</si>
  <si>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</si>
  <si>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</si>
  <si>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PCS</t>
  </si>
  <si>
    <t>12.0000</t>
  </si>
  <si>
    <t>4</t>
  </si>
  <si>
    <t>4.0000</t>
  </si>
  <si>
    <t>1.0000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</si>
  <si>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</si>
  <si>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</si>
  <si>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</si>
  <si>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</si>
  <si>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</si>
  <si>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</si>
  <si>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</si>
  <si>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</si>
  <si>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</si>
  <si>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</si>
  <si>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</si>
  <si>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</si>
  <si>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</si>
  <si>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</si>
  <si>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</si>
  <si>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</si>
  <si>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</si>
  <si>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</si>
  <si>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</si>
  <si>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</si>
  <si>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</si>
  <si>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</si>
  <si>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</si>
  <si>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</si>
  <si>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</si>
  <si>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</si>
  <si>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</si>
  <si>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</si>
  <si>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</si>
  <si>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</si>
  <si>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</si>
  <si>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</si>
  <si>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</si>
  <si>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</si>
  <si>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</si>
  <si>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</si>
  <si>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</si>
  <si>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</si>
  <si>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</si>
  <si>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</si>
  <si>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</si>
  <si>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</si>
  <si>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</si>
  <si>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</si>
  <si>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</si>
  <si>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</si>
  <si>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</si>
  <si>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</si>
  <si>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</si>
  <si>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</si>
  <si>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</si>
  <si>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</si>
  <si>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</si>
  <si>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</si>
  <si>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</si>
  <si>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</si>
  <si>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</si>
  <si>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</si>
  <si>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</si>
  <si>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</si>
  <si>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</si>
  <si>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</si>
  <si>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</si>
  <si>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</si>
  <si>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</si>
  <si>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</si>
  <si>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</si>
  <si>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</si>
  <si>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</si>
  <si>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</si>
  <si>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</si>
  <si>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</si>
  <si>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</si>
  <si>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</si>
  <si>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</si>
  <si>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</si>
  <si>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</si>
  <si>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</si>
  <si>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</si>
  <si>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</si>
  <si>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</si>
  <si>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</si>
  <si>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</si>
  <si>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</si>
  <si>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</si>
  <si>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</si>
  <si>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</si>
  <si>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</si>
  <si>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</si>
  <si>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</si>
  <si>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</si>
  <si>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</si>
  <si>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</si>
  <si>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</si>
  <si>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</si>
  <si>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</si>
  <si>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</si>
  <si>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</si>
  <si>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</si>
  <si>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</si>
  <si>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</si>
  <si>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</si>
  <si>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</si>
  <si>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</si>
  <si>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</si>
  <si>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</si>
  <si>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</si>
  <si>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</si>
  <si>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</si>
  <si>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</si>
  <si>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</si>
  <si>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</si>
  <si>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</si>
  <si>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</si>
  <si>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</si>
  <si>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</si>
  <si>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</si>
  <si>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</si>
  <si>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</si>
  <si>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</si>
  <si>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</si>
  <si>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</si>
  <si>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</si>
  <si>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</si>
  <si>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</si>
  <si>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</si>
  <si>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</si>
  <si>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</si>
  <si>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</si>
  <si>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</si>
  <si>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</si>
  <si>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</si>
  <si>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</si>
  <si>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</si>
  <si>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</si>
  <si>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</si>
  <si>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</si>
  <si>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</si>
  <si>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</si>
  <si>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</si>
  <si>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</si>
  <si>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</si>
  <si>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</si>
  <si>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</si>
  <si>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</si>
  <si>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</si>
  <si>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</si>
  <si>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</si>
  <si>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</si>
  <si>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</si>
  <si>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</si>
  <si>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</si>
  <si>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</si>
  <si>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</si>
  <si>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</si>
  <si>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</si>
  <si>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</si>
  <si>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</si>
  <si>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</si>
  <si>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</si>
  <si>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</si>
  <si>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</si>
  <si>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</si>
  <si>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</si>
  <si>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</si>
  <si>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</si>
  <si>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</si>
  <si>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</si>
  <si>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</si>
  <si>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</si>
  <si>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</si>
  <si>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</si>
  <si>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</si>
  <si>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</si>
  <si>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</si>
  <si>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</si>
  <si>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</si>
  <si>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</si>
  <si>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</si>
  <si>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</si>
  <si>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</si>
  <si>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</si>
  <si>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</si>
  <si>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</si>
  <si>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</si>
  <si>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</si>
  <si>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</si>
  <si>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</si>
  <si>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</si>
  <si>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</si>
  <si>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</si>
  <si>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</si>
  <si>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1.6500</t>
  </si>
  <si>
    <t>7.6000</t>
  </si>
  <si>
    <t>50.0000</t>
  </si>
  <si>
    <t>100.0000</t>
  </si>
  <si>
    <t>5000.0000</t>
  </si>
  <si>
    <t>18.0000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</si>
  <si>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</si>
  <si>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</si>
  <si>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</si>
  <si>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</si>
  <si>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</si>
  <si>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</si>
  <si>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</si>
  <si>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</si>
  <si>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</si>
  <si>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</si>
  <si>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</si>
  <si>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</si>
  <si>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</si>
  <si>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</si>
  <si>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</si>
  <si>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</si>
  <si>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</si>
  <si>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</si>
  <si>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</si>
  <si>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</si>
  <si>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</si>
  <si>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</si>
  <si>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</si>
  <si>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</si>
  <si>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</si>
  <si>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</si>
  <si>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</si>
  <si>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</si>
  <si>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</si>
  <si>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</si>
  <si>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</si>
  <si>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</si>
  <si>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</si>
  <si>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</si>
  <si>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</si>
  <si>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</si>
  <si>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</si>
  <si>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</si>
  <si>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</si>
  <si>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</si>
  <si>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</si>
  <si>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</si>
  <si>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</si>
  <si>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</si>
  <si>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</si>
  <si>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</si>
  <si>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</si>
  <si>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</si>
  <si>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</si>
  <si>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</si>
  <si>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</si>
  <si>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</si>
  <si>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</si>
  <si>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</si>
  <si>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</si>
  <si>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</si>
  <si>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</si>
  <si>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</si>
  <si>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</si>
  <si>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</si>
  <si>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</si>
  <si>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</si>
  <si>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</si>
  <si>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</si>
  <si>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</si>
  <si>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</si>
  <si>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</si>
  <si>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</si>
  <si>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</si>
  <si>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</si>
  <si>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</si>
  <si>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tdrecl504m00l, tcibdl501m00l, tcibd0501m000, whinh3512m600, tcmcs0565m000 e tcemm0130m000</t>
  </si>
  <si>
    <t xml:space="preserve">Na lupinha, informar o Cód Item limpando todos os campos primeiramente. Pegar a segunda informação do Item no cabeçalho da tela </t>
  </si>
  <si>
    <t>Na lupinha, informar o Cód Item limpando todos os campos primeiramente. Na aba "Transações", pegar a última informação da coluna Data Transação</t>
  </si>
  <si>
    <t>Na lupinha, informar o Cód Item limpando todos os campos primeiramente. Pegar a informação da coluna Qtde  referente à última data existente, cujo tipo de Transação seja Recebimento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</si>
  <si>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</si>
  <si>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</si>
  <si>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</si>
  <si>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</si>
  <si>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</si>
  <si>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</si>
  <si>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</si>
  <si>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</si>
  <si>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</si>
  <si>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</si>
  <si>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</si>
  <si>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</si>
  <si>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</si>
  <si>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</si>
  <si>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</si>
  <si>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</si>
  <si>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</si>
  <si>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</si>
  <si>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</si>
  <si>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</si>
  <si>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</si>
  <si>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</si>
  <si>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</si>
  <si>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</si>
  <si>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</si>
  <si>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</si>
  <si>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</si>
  <si>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</si>
  <si>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</si>
  <si>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</si>
  <si>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</si>
  <si>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</si>
  <si>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</si>
  <si>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</si>
  <si>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</si>
  <si>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</si>
  <si>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</si>
  <si>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</si>
  <si>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</si>
  <si>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</si>
  <si>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</si>
  <si>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</si>
  <si>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</si>
  <si>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</si>
  <si>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</si>
  <si>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</si>
  <si>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</si>
  <si>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</si>
  <si>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</si>
  <si>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</si>
  <si>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</si>
  <si>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</si>
  <si>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</si>
  <si>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</si>
  <si>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</si>
  <si>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</si>
  <si>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</si>
  <si>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</si>
  <si>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</si>
  <si>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</si>
  <si>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</si>
  <si>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</si>
  <si>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</si>
  <si>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</si>
  <si>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</si>
  <si>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</si>
  <si>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</si>
  <si>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</si>
  <si>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</si>
  <si>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</si>
  <si>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</si>
  <si>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</si>
  <si>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</si>
  <si>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</si>
  <si>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</si>
  <si>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</si>
  <si>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</si>
  <si>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</si>
  <si>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</si>
  <si>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</si>
  <si>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</si>
  <si>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</si>
  <si>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</si>
  <si>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</si>
  <si>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</si>
  <si>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</si>
  <si>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</si>
  <si>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</si>
  <si>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</si>
  <si>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</si>
  <si>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</si>
  <si>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</si>
  <si>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</si>
  <si>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</si>
  <si>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</si>
  <si>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</si>
  <si>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</si>
  <si>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</si>
  <si>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</si>
  <si>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</si>
  <si>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</si>
  <si>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</si>
  <si>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</si>
  <si>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</si>
  <si>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</si>
  <si>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</si>
  <si>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</si>
  <si>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</si>
  <si>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</si>
  <si>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</si>
  <si>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</si>
  <si>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</si>
  <si>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</si>
  <si>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</si>
  <si>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</si>
  <si>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</si>
  <si>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</si>
  <si>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</si>
  <si>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</si>
  <si>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</si>
  <si>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</si>
  <si>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</si>
  <si>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</si>
  <si>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</si>
  <si>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</si>
  <si>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</si>
  <si>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</si>
  <si>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</si>
  <si>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</si>
  <si>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</si>
  <si>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</si>
  <si>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</si>
  <si>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</si>
  <si>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</si>
  <si>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A01000</t>
  </si>
  <si>
    <t>87150000</t>
  </si>
  <si>
    <t>0000001907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</si>
  <si>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</si>
  <si>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</si>
  <si>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</si>
  <si>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</si>
  <si>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</si>
  <si>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</si>
  <si>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</si>
  <si>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</si>
  <si>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brnfel504m00l (Recebimento Fiscal NFE (Pré Nota)) [na lupinha, limpar todos os campos e informar o NR_NF_RASCUNHO desejado na Referência Fiscal]</t>
  </si>
  <si>
    <t>Sessão tdpur4100m000 (Odens de Compra) [usar o Nr_PEDIDO como filtro na coluna "Ordem de Compra" desta sessão</t>
  </si>
  <si>
    <t>Sessão tcmcsl115m00l (Cód Fiscal de Operação e Prestação - CFOP)</t>
  </si>
  <si>
    <t>Sessão tdpur4551m000 (Histórico de Linha de Ordem de Compra) [na lupinha, informar o NR_PEDIDO_COMPRA, limpando primeiramente todos os campos]</t>
  </si>
  <si>
    <t xml:space="preserve">Sessão znnfec503m000 (Log do Pré Recebimento) [na lupinha, informar o NR_NF_RASCUNHO, limpando primeiramente todos os campos] </t>
  </si>
  <si>
    <t>Sessão tdrecl504m50l (Rec. Fiscal - Sumário)</t>
  </si>
  <si>
    <t>Sessão brnfel504m00l (Recebimento Fiscal NFE (Pré Nota)) [na lupinha, limpar todos os campos e informar o NR_NF_RASCUNHO desejado na Referência Fiscal, na sequência, pedir o detalhamento da mesma]</t>
  </si>
  <si>
    <t>Sessão tdpur4100m000 (Odens de Compra) [informar o NR_PEDIDO_COMPRA na coluna "Ordem de Compra" desta sessão e pedir o seu detalhamento]</t>
  </si>
  <si>
    <t xml:space="preserve">Sessão tdrecl504m00l (Recebimento Fiscal)  </t>
  </si>
  <si>
    <t>Sessão whina1512m000 (Transações de Recebimento de Inventário )</t>
  </si>
  <si>
    <t>Sessão whinr1510m000 (Item – Armazém – Transações de Inventário )</t>
  </si>
  <si>
    <t>Sessão tcmcs0503m000 (Armazéns)</t>
  </si>
  <si>
    <t>DS_ESPECIE_NOTA_FISCAL_RECEBIDA</t>
  </si>
  <si>
    <t>PR0000077</t>
  </si>
  <si>
    <t>387</t>
  </si>
  <si>
    <t>14587.2000</t>
  </si>
  <si>
    <t>16775.2800</t>
  </si>
  <si>
    <t xml:space="preserve">Ordem de Compra: 474261     /   Regime Especial: 11/30240/2011 </t>
  </si>
  <si>
    <t>2014-05-16 11:41:39.000</t>
  </si>
  <si>
    <t>100000039</t>
  </si>
  <si>
    <t>1750.4600</t>
  </si>
  <si>
    <t>2188.0800</t>
  </si>
  <si>
    <t>2014-05-16 09:47:00.000</t>
  </si>
  <si>
    <t>000000367</t>
  </si>
  <si>
    <t>2014-05-16 10:13:52.000</t>
  </si>
  <si>
    <t>2015-03-31 10:32:04.000</t>
  </si>
  <si>
    <t>PR0002045</t>
  </si>
  <si>
    <t>3636002</t>
  </si>
  <si>
    <t>83356.2000</t>
  </si>
  <si>
    <t>83940.2100</t>
  </si>
  <si>
    <t>02-450249875 O 373301 Venda de Licenca de "Software de Prateleira" sem suporte  informatico. Nao incidencia de ICMS em face de inexistir base de calcu</t>
  </si>
  <si>
    <t>2015-02-10 10:45:40.000</t>
  </si>
  <si>
    <t>100000117</t>
  </si>
  <si>
    <t>9344.2300</t>
  </si>
  <si>
    <t>584.0100</t>
  </si>
  <si>
    <t>2015-02-09 15:04:00.000</t>
  </si>
  <si>
    <t>000000181</t>
  </si>
  <si>
    <t>2015-02-09 15:04:01.000</t>
  </si>
  <si>
    <t>2015-02-09 15:04:03.000</t>
  </si>
  <si>
    <t>PR0002053</t>
  </si>
  <si>
    <t>6065</t>
  </si>
  <si>
    <t>100000052</t>
  </si>
  <si>
    <t>21799.8000</t>
  </si>
  <si>
    <t>FORN. COMESP COMERCIAL ELETRICA LTDA NF: 17.801 DE 10/12/2014 SOLICITANTE:  PATRICIA GUIMARAES||MERCADORIA QUE SEGUE PARA DISTRIBUICAO GRATUITA NO PON</t>
  </si>
  <si>
    <t>2015-02-10 10:10:30.000</t>
  </si>
  <si>
    <t>100000124</t>
  </si>
  <si>
    <t>6910</t>
  </si>
  <si>
    <t>2615.9800</t>
  </si>
  <si>
    <t>2015-02-18 17:14:00.000</t>
  </si>
  <si>
    <t>000038045</t>
  </si>
  <si>
    <t>910</t>
  </si>
  <si>
    <t>2015-02-18 17:15:00.000</t>
  </si>
  <si>
    <t>2015-02-18 17:15:47.000</t>
  </si>
  <si>
    <t>PR0002274</t>
  </si>
  <si>
    <t>40418</t>
  </si>
  <si>
    <t>51000.0000</t>
  </si>
  <si>
    <t xml:space="preserve">REF 710171543 Cubagem: 0.096949 DCI MENSAL CODIGO DCR - 2013/64520 6 -  28/08/2013 PORTARIA SUFRAMA 021/2013. ISENTO DE IPI, PRODUZIDO NA ZONA FRANCA </t>
  </si>
  <si>
    <t>2015-04-16 18:30:00.000</t>
  </si>
  <si>
    <t>100000193</t>
  </si>
  <si>
    <t>6120.0000</t>
  </si>
  <si>
    <t>2015-04-16 18:24:00.000</t>
  </si>
  <si>
    <t>000000092</t>
  </si>
  <si>
    <t>2015-04-16 18:29:07.000</t>
  </si>
  <si>
    <t>2015-04-16 18:36:42.000</t>
  </si>
  <si>
    <t>PR0001382</t>
  </si>
  <si>
    <t>56978</t>
  </si>
  <si>
    <t>R20003872</t>
  </si>
  <si>
    <t>6582.0000</t>
  </si>
  <si>
    <t>3291.0000</t>
  </si>
  <si>
    <t>Pedido cliente: 491813  Reclamacoes so serao aceitas em ate 48 horas apos o  recebimento da mercadoria. Nao ha valor aproximado de tributos, pois e im</t>
  </si>
  <si>
    <t>2014-07-15 16:12:40.000</t>
  </si>
  <si>
    <t>C20002675</t>
  </si>
  <si>
    <t>2014-07-15 15:05:00.000</t>
  </si>
  <si>
    <t>90</t>
  </si>
  <si>
    <t>000002402</t>
  </si>
  <si>
    <t>2014-07-15 15:05:35.000</t>
  </si>
  <si>
    <t>userion</t>
  </si>
  <si>
    <t>2015-04-15 17:07:33.000</t>
  </si>
  <si>
    <t>2013-07-23 00:00:00.000</t>
  </si>
  <si>
    <t>2014-12-12 00:00:00.000</t>
  </si>
  <si>
    <t>2013-10-24 00:00:00.000</t>
  </si>
  <si>
    <t>2014-06-30 00:00:00.000</t>
  </si>
  <si>
    <t>VENDA PROD.PROPRIA</t>
  </si>
  <si>
    <t>Remessa para Distribuicao de Brindes Tributada</t>
  </si>
  <si>
    <t>VENDA DE PRODUCAO DO ESTABELECIMENTO</t>
  </si>
  <si>
    <t>VENDA PROMOCIONAL</t>
  </si>
  <si>
    <t xml:space="preserve">Pedir o detalhamento da coluna "Dep.Compras" do pedido selecionado. Pegar a informação da coluna "Unidade Empresarial" do Dep Compras utilizado. </t>
  </si>
  <si>
    <t>Pedir o detalhamento do pedido selecionado. Na aba "Ordem",  seção "Controle", pegar a informação da "Condição Entrega". Se for "001 (CIF)", terá o mesmo valor que a coluna VL_FRETE</t>
  </si>
  <si>
    <t>Na aba Geral, pegar a informação da coluna  Código de Login referente à data mais antiga, onde a coluna "Cancelado" esteja selecionada</t>
  </si>
  <si>
    <t>Na aba Geral, pegar a informação da coluna Data da Transação mais antiga, onde a coluna "Cancelado" esteja selecionada</t>
  </si>
  <si>
    <t>900000964</t>
  </si>
  <si>
    <t>60.7800</t>
  </si>
  <si>
    <t>300.0000</t>
  </si>
  <si>
    <t>13424173</t>
  </si>
  <si>
    <t>2595.6200</t>
  </si>
  <si>
    <t>77868.6000</t>
  </si>
  <si>
    <t>30.0000</t>
  </si>
  <si>
    <t>13424174</t>
  </si>
  <si>
    <t>182.9200</t>
  </si>
  <si>
    <t>5487.6000</t>
  </si>
  <si>
    <t>13424282</t>
  </si>
  <si>
    <t>108.9990</t>
  </si>
  <si>
    <t>10899.9000</t>
  </si>
  <si>
    <t>1307.9900</t>
  </si>
  <si>
    <t>13424374</t>
  </si>
  <si>
    <t>13424664</t>
  </si>
  <si>
    <t>510.0000</t>
  </si>
  <si>
    <t>510.5000</t>
  </si>
  <si>
    <t>Na aba superior "Valores", pegar a informação de Despesas Gerais</t>
  </si>
  <si>
    <t>Na aba superior "Customizado", seção "Dados Fiscais de Compra", pegar o "Tipo de Documento Fiscal". Se o mesmo for "Importação", essa coluna terá o mesmo valor atribuido para o atributo "VLR_DESCONTO"</t>
  </si>
  <si>
    <t>Na aba superior "Ordem", seção "Controle", pegar a informação da "Condição Entrega". Se for "001 (CIF)", terá o mesmo valor que a coluna VL_FRETE</t>
  </si>
  <si>
    <t>CD_CAMINHAO</t>
  </si>
  <si>
    <t>R00001646</t>
  </si>
  <si>
    <t>2015-05-13 09:19:41.000</t>
  </si>
  <si>
    <t>2015-05-15 11:07:02.000</t>
  </si>
  <si>
    <t>2015-05-15 10:57:19.000</t>
  </si>
  <si>
    <t>000002728</t>
  </si>
  <si>
    <t>242</t>
  </si>
  <si>
    <t>2949</t>
  </si>
  <si>
    <t>949</t>
  </si>
  <si>
    <t>000003430</t>
  </si>
  <si>
    <t>N00012</t>
  </si>
  <si>
    <t>12</t>
  </si>
  <si>
    <t>2015-11-18 12:56:00.000</t>
  </si>
  <si>
    <t>R00001968</t>
  </si>
  <si>
    <t>2015-11-01 12:05:58.000</t>
  </si>
  <si>
    <t>2015-11-17 12:11:37.000</t>
  </si>
  <si>
    <t>2015-11-16 12:06:03.000</t>
  </si>
  <si>
    <t>000002589</t>
  </si>
  <si>
    <t>2403</t>
  </si>
  <si>
    <t>22644.0000</t>
  </si>
  <si>
    <t>23776.2000</t>
  </si>
  <si>
    <t>2717.2800</t>
  </si>
  <si>
    <t>1132.2000</t>
  </si>
  <si>
    <t>392.3100</t>
  </si>
  <si>
    <t>1806.9900</t>
  </si>
  <si>
    <t>000003427</t>
  </si>
  <si>
    <t>N00006</t>
  </si>
  <si>
    <t>2015-11-17 12:11:52.000</t>
  </si>
  <si>
    <t>R00001969</t>
  </si>
  <si>
    <t>2015-11-16 12:07:17.000</t>
  </si>
  <si>
    <t>2015-11-17 12:09:01.000</t>
  </si>
  <si>
    <t>2015-11-16 12:07:25.000</t>
  </si>
  <si>
    <t>000047401</t>
  </si>
  <si>
    <t>410850.0000</t>
  </si>
  <si>
    <t>429894.0000</t>
  </si>
  <si>
    <t>49302.0000</t>
  </si>
  <si>
    <t>19044.0000</t>
  </si>
  <si>
    <t>7093.2700</t>
  </si>
  <si>
    <t>32671.9400</t>
  </si>
  <si>
    <t>000003426</t>
  </si>
  <si>
    <t>2015-11-17 12:09:34.000</t>
  </si>
  <si>
    <t>R00001971</t>
  </si>
  <si>
    <t>2015-11-16 12:09:40.000</t>
  </si>
  <si>
    <t>2015-11-17 12:04:30.000</t>
  </si>
  <si>
    <t>2015-11-16 12:09:46.000</t>
  </si>
  <si>
    <t>000002562</t>
  </si>
  <si>
    <t>165285.0000</t>
  </si>
  <si>
    <t>171896.4000</t>
  </si>
  <si>
    <t>19834.2000</t>
  </si>
  <si>
    <t>6611.4000</t>
  </si>
  <si>
    <t>2836.2900</t>
  </si>
  <si>
    <t>13064.1300</t>
  </si>
  <si>
    <t>000003424</t>
  </si>
  <si>
    <t>2015-11-17 12:04:41.000</t>
  </si>
  <si>
    <t>R00001973</t>
  </si>
  <si>
    <t>2015-11-16 12:11:34.000</t>
  </si>
  <si>
    <t>2015-11-17 12:00:55.000</t>
  </si>
  <si>
    <t>2015-11-16 12:11:39.000</t>
  </si>
  <si>
    <t>000000668</t>
  </si>
  <si>
    <t>65850.0000</t>
  </si>
  <si>
    <t>67825.5000</t>
  </si>
  <si>
    <t>7902.0000</t>
  </si>
  <si>
    <t>1975.5000</t>
  </si>
  <si>
    <t>1119.1200</t>
  </si>
  <si>
    <t>5154.7400</t>
  </si>
  <si>
    <t>000003421</t>
  </si>
  <si>
    <t>2015-11-17 12:01:06.000</t>
  </si>
  <si>
    <t>TES-1505</t>
  </si>
  <si>
    <t>TES-1711</t>
  </si>
  <si>
    <t>A01200</t>
  </si>
  <si>
    <t>V20061512</t>
  </si>
  <si>
    <t>80289803500</t>
  </si>
  <si>
    <t>13425321</t>
  </si>
  <si>
    <t>150.0000</t>
  </si>
  <si>
    <t>150.9600</t>
  </si>
  <si>
    <t>A00600</t>
  </si>
  <si>
    <t>5.0000</t>
  </si>
  <si>
    <t>C60000429</t>
  </si>
  <si>
    <t>07170938001847</t>
  </si>
  <si>
    <t>94034000</t>
  </si>
  <si>
    <t>0000002407</t>
  </si>
  <si>
    <t>13425324</t>
  </si>
  <si>
    <t>580.0000</t>
  </si>
  <si>
    <t>87000.0000</t>
  </si>
  <si>
    <t>91350.0000</t>
  </si>
  <si>
    <t>10440.0000</t>
  </si>
  <si>
    <t>4350.0000</t>
  </si>
  <si>
    <t>1507.2800</t>
  </si>
  <si>
    <t>6942.6000</t>
  </si>
  <si>
    <t>C60000431</t>
  </si>
  <si>
    <t>94035000</t>
  </si>
  <si>
    <t>0000002408</t>
  </si>
  <si>
    <t>13425323</t>
  </si>
  <si>
    <t>13425322</t>
  </si>
  <si>
    <t>13425325</t>
  </si>
  <si>
    <t>999.0000</t>
  </si>
  <si>
    <t>149850.0000</t>
  </si>
  <si>
    <t>155844.0000</t>
  </si>
  <si>
    <t>17982.0000</t>
  </si>
  <si>
    <t>5994.0000</t>
  </si>
  <si>
    <t>2571.4300</t>
  </si>
  <si>
    <t>11844.1400</t>
  </si>
  <si>
    <t>94036000</t>
  </si>
  <si>
    <t>0000002410</t>
  </si>
  <si>
    <t>13425330</t>
  </si>
  <si>
    <t>439.0000</t>
  </si>
  <si>
    <t>3.0000</t>
  </si>
  <si>
    <t>C60000424</t>
  </si>
  <si>
    <t>94016100</t>
  </si>
  <si>
    <t>0000002383</t>
  </si>
  <si>
    <t>100000</t>
  </si>
  <si>
    <t>2015-11-19 14:52:16.000</t>
  </si>
  <si>
    <t>159.0000</t>
  </si>
  <si>
    <t>100011</t>
  </si>
  <si>
    <t>2015-11-18 15:17:08.000</t>
  </si>
  <si>
    <t>136.0000</t>
  </si>
  <si>
    <t>2015-11-17 17:40:25.000</t>
  </si>
  <si>
    <t>N00003</t>
  </si>
  <si>
    <t>100012</t>
  </si>
  <si>
    <t>2015-11-16 17:48:27.000</t>
  </si>
  <si>
    <t>59.0000</t>
  </si>
  <si>
    <t>450.0000</t>
  </si>
  <si>
    <t>2015-11-17 17:36:21.000</t>
  </si>
  <si>
    <t>100015</t>
  </si>
  <si>
    <t>2015-11-16 19:07:44.000</t>
  </si>
  <si>
    <t>77.0000</t>
  </si>
  <si>
    <t>100000.0000</t>
  </si>
  <si>
    <t>N00016</t>
  </si>
  <si>
    <t>16</t>
  </si>
  <si>
    <t>2015-11-17 15:41:02.000</t>
  </si>
  <si>
    <t>88.6501</t>
  </si>
  <si>
    <t>A view está trazendo dados somente dos últimos 120 dias.</t>
  </si>
  <si>
    <t>PR0002389</t>
  </si>
  <si>
    <t>não tem Ordem</t>
  </si>
  <si>
    <t>PR0002669</t>
  </si>
  <si>
    <t>PR0002688</t>
  </si>
  <si>
    <t>PR0002689</t>
  </si>
  <si>
    <t>PR0002697</t>
  </si>
  <si>
    <t>PR0002702</t>
  </si>
  <si>
    <t>PR0002714</t>
  </si>
  <si>
    <t>PR0002721</t>
  </si>
  <si>
    <t>PR0002740</t>
  </si>
  <si>
    <t>PR0002749</t>
  </si>
  <si>
    <t>PR0002753</t>
  </si>
  <si>
    <t>PR0002803</t>
  </si>
  <si>
    <t>PR0002761</t>
  </si>
  <si>
    <t>PR0002763</t>
  </si>
  <si>
    <t>PR0002767</t>
  </si>
  <si>
    <t>PR0002769</t>
  </si>
  <si>
    <t>PR0002779</t>
  </si>
  <si>
    <t>PR0002780</t>
  </si>
  <si>
    <t>PR0002782</t>
  </si>
  <si>
    <t>PR0002786</t>
  </si>
  <si>
    <t>PR0002792</t>
  </si>
  <si>
    <t>PR0002794</t>
  </si>
  <si>
    <t>PR0002800</t>
  </si>
  <si>
    <t>PR0002811</t>
  </si>
  <si>
    <t>PR0002812</t>
  </si>
  <si>
    <t>PR0002818</t>
  </si>
  <si>
    <t>PR0002824</t>
  </si>
  <si>
    <t>LN</t>
  </si>
  <si>
    <t>Extração LN</t>
  </si>
  <si>
    <t>Ref Fiscal</t>
  </si>
  <si>
    <t>Data Verificação</t>
  </si>
  <si>
    <t>Para pegar os dados do LN ir para a sessão "brnfel504m00l (Recebimento Fiscal NFE (Pre-Nota)) e criar um filtro pela "Primeira Data de Verificação", maior ou igual que, e selecionar a data inicial
O campo Primeira Data de Verificação existe na tabela mas não como campo oculto. É preciso utilizá-lo apenas na criação de filtros</t>
  </si>
  <si>
    <t>Na view, utilizar a DT_ANALISE como campo de data mandatório.</t>
  </si>
  <si>
    <t>PR0002791</t>
  </si>
  <si>
    <t>Extração dos Dados</t>
  </si>
  <si>
    <t>Referência fiscal</t>
  </si>
  <si>
    <t>Data fiscal</t>
  </si>
  <si>
    <t>Confere</t>
  </si>
  <si>
    <t>R00001974</t>
  </si>
  <si>
    <t>R00001975</t>
  </si>
  <si>
    <t>R00001977</t>
  </si>
  <si>
    <t>R00001979</t>
  </si>
  <si>
    <t>R00001980</t>
  </si>
  <si>
    <t>R00001985</t>
  </si>
  <si>
    <t>R00001986</t>
  </si>
  <si>
    <t>R00001987</t>
  </si>
  <si>
    <t>R00001988</t>
  </si>
  <si>
    <t>R00001990</t>
  </si>
  <si>
    <t>R00001994</t>
  </si>
  <si>
    <t>R00001995</t>
  </si>
  <si>
    <t>R00002002</t>
  </si>
  <si>
    <t>R00002003</t>
  </si>
  <si>
    <t>R00002004</t>
  </si>
  <si>
    <t>R20004339</t>
  </si>
  <si>
    <t>R20004340</t>
  </si>
  <si>
    <t>R20004341</t>
  </si>
  <si>
    <t>R20004342</t>
  </si>
  <si>
    <t>R20004343</t>
  </si>
  <si>
    <t>R20004344</t>
  </si>
  <si>
    <t>R20004345</t>
  </si>
  <si>
    <t>R20004346</t>
  </si>
  <si>
    <t>R20004347</t>
  </si>
  <si>
    <t>R20004348</t>
  </si>
  <si>
    <t>R20004349</t>
  </si>
  <si>
    <t>R20004350</t>
  </si>
  <si>
    <t>R20004351</t>
  </si>
  <si>
    <t>R20004352</t>
  </si>
  <si>
    <t>R20004353</t>
  </si>
  <si>
    <t>R20004354</t>
  </si>
  <si>
    <t>R20004355</t>
  </si>
  <si>
    <t>R20004356</t>
  </si>
  <si>
    <t>R20004357</t>
  </si>
  <si>
    <t>R20004380</t>
  </si>
  <si>
    <t>R20004381</t>
  </si>
  <si>
    <t>R20004382</t>
  </si>
  <si>
    <t>R20004383</t>
  </si>
  <si>
    <t>R20004388</t>
  </si>
  <si>
    <t>R20004389</t>
  </si>
  <si>
    <t>R20004390</t>
  </si>
  <si>
    <t>R20004392</t>
  </si>
  <si>
    <t>R20004393</t>
  </si>
  <si>
    <t>R20004395</t>
  </si>
  <si>
    <t>R20004398</t>
  </si>
  <si>
    <t>R20004399</t>
  </si>
  <si>
    <t>R20004400</t>
  </si>
  <si>
    <t>R20004401</t>
  </si>
  <si>
    <t>R20004402</t>
  </si>
  <si>
    <t>R20004412</t>
  </si>
  <si>
    <t>R20004420</t>
  </si>
  <si>
    <t>R20004421</t>
  </si>
  <si>
    <t>R20004423</t>
  </si>
  <si>
    <t>R20004424</t>
  </si>
  <si>
    <t>R20004425</t>
  </si>
  <si>
    <t>R20004426</t>
  </si>
  <si>
    <t>R20004427</t>
  </si>
  <si>
    <t>R20004428</t>
  </si>
  <si>
    <t>R20004429</t>
  </si>
  <si>
    <t>R20004430</t>
  </si>
  <si>
    <t>R20004431</t>
  </si>
  <si>
    <t>R20004433</t>
  </si>
  <si>
    <t>R20004434</t>
  </si>
  <si>
    <t>R20004436</t>
  </si>
  <si>
    <t>R20004438</t>
  </si>
  <si>
    <t>R20004439</t>
  </si>
  <si>
    <t>R20004441</t>
  </si>
  <si>
    <t>R20004445</t>
  </si>
  <si>
    <t>R20004452</t>
  </si>
  <si>
    <t>R20004453</t>
  </si>
  <si>
    <t>R20004454</t>
  </si>
  <si>
    <t>R30000186</t>
  </si>
  <si>
    <t>R30000187</t>
  </si>
  <si>
    <t>R30000188</t>
  </si>
  <si>
    <t>R30000189</t>
  </si>
  <si>
    <t>R30000190</t>
  </si>
  <si>
    <t>R30000191</t>
  </si>
  <si>
    <t>R30000192</t>
  </si>
  <si>
    <t>R30000193</t>
  </si>
  <si>
    <t>R30000194</t>
  </si>
  <si>
    <t>R30000195</t>
  </si>
  <si>
    <t>R30000196</t>
  </si>
  <si>
    <t>R30000197</t>
  </si>
  <si>
    <t>R30000198</t>
  </si>
  <si>
    <t>R30000199</t>
  </si>
  <si>
    <t>R30000200</t>
  </si>
  <si>
    <t>R30000201</t>
  </si>
  <si>
    <t>R30000202</t>
  </si>
  <si>
    <t>R30000203</t>
  </si>
  <si>
    <t>R30000204</t>
  </si>
  <si>
    <t>R30000205</t>
  </si>
  <si>
    <t>R30000206</t>
  </si>
  <si>
    <t>R30000207</t>
  </si>
  <si>
    <t>R30000208</t>
  </si>
  <si>
    <t>R30000209</t>
  </si>
  <si>
    <t>R30000210</t>
  </si>
  <si>
    <t>R30000211</t>
  </si>
  <si>
    <t>R30000212</t>
  </si>
  <si>
    <t>R30000213</t>
  </si>
  <si>
    <t>R30000214</t>
  </si>
  <si>
    <t>R30000215</t>
  </si>
  <si>
    <t>R30000217</t>
  </si>
  <si>
    <t>R30000218</t>
  </si>
  <si>
    <t>R60000795</t>
  </si>
  <si>
    <t>R60000796</t>
  </si>
  <si>
    <t>R60000797</t>
  </si>
  <si>
    <t>R60000800</t>
  </si>
  <si>
    <t>R60000801</t>
  </si>
  <si>
    <t>R60000802</t>
  </si>
  <si>
    <t>R60000803</t>
  </si>
  <si>
    <t>R60000804</t>
  </si>
  <si>
    <t>R60000806</t>
  </si>
  <si>
    <t>R60000807</t>
  </si>
  <si>
    <t>R60000808</t>
  </si>
  <si>
    <t>Na sessão "tdrecl504m00l (Recebimento Fiscal)", criar um filtro com as seguintes regras:</t>
  </si>
  <si>
    <t>Na view utilizei a DT_EMISSAO_NFR como mandatória para a extração dos dados</t>
  </si>
  <si>
    <t>N00004</t>
  </si>
  <si>
    <t>Item</t>
  </si>
  <si>
    <t>Data Transação</t>
  </si>
  <si>
    <t>45</t>
  </si>
  <si>
    <t>106</t>
  </si>
  <si>
    <t>95</t>
  </si>
  <si>
    <t>2861</t>
  </si>
  <si>
    <t>373</t>
  </si>
  <si>
    <t>155</t>
  </si>
  <si>
    <t>144</t>
  </si>
  <si>
    <t>65</t>
  </si>
  <si>
    <t>840</t>
  </si>
  <si>
    <t>460</t>
  </si>
  <si>
    <t>250</t>
  </si>
  <si>
    <t>149</t>
  </si>
  <si>
    <t>3349</t>
  </si>
  <si>
    <t>295</t>
  </si>
  <si>
    <t>39</t>
  </si>
  <si>
    <t>239</t>
  </si>
  <si>
    <t>1633</t>
  </si>
  <si>
    <t>35</t>
  </si>
  <si>
    <t>308</t>
  </si>
  <si>
    <t>70</t>
  </si>
  <si>
    <t>519</t>
  </si>
  <si>
    <t>291</t>
  </si>
  <si>
    <t>88</t>
  </si>
  <si>
    <t>3077</t>
  </si>
  <si>
    <t>305</t>
  </si>
  <si>
    <t>67</t>
  </si>
  <si>
    <t>881</t>
  </si>
  <si>
    <t>28</t>
  </si>
  <si>
    <t>55</t>
  </si>
  <si>
    <t>192</t>
  </si>
  <si>
    <t>262</t>
  </si>
  <si>
    <t>500</t>
  </si>
  <si>
    <t>742</t>
  </si>
  <si>
    <t>135</t>
  </si>
  <si>
    <t>869</t>
  </si>
  <si>
    <t>75</t>
  </si>
  <si>
    <t>285</t>
  </si>
  <si>
    <t>339</t>
  </si>
  <si>
    <t>562</t>
  </si>
  <si>
    <t>298</t>
  </si>
  <si>
    <t>104</t>
  </si>
  <si>
    <t>309</t>
  </si>
  <si>
    <t>770</t>
  </si>
  <si>
    <t>231</t>
  </si>
  <si>
    <t>181</t>
  </si>
  <si>
    <t>570</t>
  </si>
  <si>
    <t>246</t>
  </si>
  <si>
    <t>176</t>
  </si>
  <si>
    <t>58</t>
  </si>
  <si>
    <t>349</t>
  </si>
  <si>
    <t>1600</t>
  </si>
  <si>
    <t>89</t>
  </si>
  <si>
    <t>124</t>
  </si>
  <si>
    <t>15</t>
  </si>
  <si>
    <t>870</t>
  </si>
  <si>
    <t>630</t>
  </si>
  <si>
    <t>1660</t>
  </si>
  <si>
    <t>1250</t>
  </si>
  <si>
    <t>97</t>
  </si>
  <si>
    <t>288</t>
  </si>
  <si>
    <t>227</t>
  </si>
  <si>
    <t>215</t>
  </si>
  <si>
    <t>56</t>
  </si>
  <si>
    <t>132</t>
  </si>
  <si>
    <t>294</t>
  </si>
  <si>
    <t>769</t>
  </si>
  <si>
    <t>376</t>
  </si>
  <si>
    <t>110</t>
  </si>
  <si>
    <t>1298</t>
  </si>
  <si>
    <t>960</t>
  </si>
  <si>
    <t>907</t>
  </si>
  <si>
    <t>359</t>
  </si>
  <si>
    <t>94</t>
  </si>
  <si>
    <t>469</t>
  </si>
  <si>
    <t>279</t>
  </si>
  <si>
    <t>210</t>
  </si>
  <si>
    <t>559</t>
  </si>
  <si>
    <t>563</t>
  </si>
  <si>
    <t>419</t>
  </si>
  <si>
    <t>158</t>
  </si>
  <si>
    <t>1399</t>
  </si>
  <si>
    <t>255</t>
  </si>
  <si>
    <t>383</t>
  </si>
  <si>
    <t>80</t>
  </si>
  <si>
    <t>182</t>
  </si>
  <si>
    <t>1035</t>
  </si>
  <si>
    <t>464</t>
  </si>
  <si>
    <t>699</t>
  </si>
  <si>
    <t>85</t>
  </si>
  <si>
    <t>759</t>
  </si>
  <si>
    <t>1599</t>
  </si>
  <si>
    <t>973</t>
  </si>
  <si>
    <t>119</t>
  </si>
  <si>
    <t>660</t>
  </si>
  <si>
    <t>368</t>
  </si>
  <si>
    <t>147</t>
  </si>
  <si>
    <t>150</t>
  </si>
  <si>
    <t>171</t>
  </si>
  <si>
    <t>Valor</t>
  </si>
  <si>
    <t>QTD</t>
  </si>
  <si>
    <t>Filial</t>
  </si>
  <si>
    <t>Unid Empresarial</t>
  </si>
  <si>
    <t>29,998</t>
  </si>
  <si>
    <t>os vermelhos estão no LN mas não são lidos pela view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</si>
</sst>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7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0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6" fillId="10" borderId="0" xfId="0" applyNumberFormat="1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8" fillId="0" borderId="0" xfId="1"/>
    <xf numFmtId="0" fontId="8" fillId="6" borderId="0" xfId="1" applyFill="1"/>
    <xf numFmtId="22" fontId="8" fillId="0" borderId="0" xfId="1" applyNumberFormat="1"/>
    <xf numFmtId="0" fontId="9" fillId="0" borderId="0" xfId="1" applyFont="1" applyAlignment="1">
      <alignment vertical="center"/>
    </xf>
    <xf numFmtId="0" fontId="10" fillId="11" borderId="0" xfId="1" applyFont="1" applyFill="1" applyAlignment="1">
      <alignment vertical="center"/>
    </xf>
    <xf numFmtId="0" fontId="8" fillId="0" borderId="0" xfId="1" applyAlignment="1">
      <alignment horizontal="center"/>
    </xf>
    <xf numFmtId="0" fontId="9" fillId="4" borderId="0" xfId="1" applyFont="1" applyFill="1" applyAlignment="1">
      <alignment horizontal="center" vertical="center"/>
    </xf>
    <xf numFmtId="49" fontId="11" fillId="10" borderId="0" xfId="1" applyNumberFormat="1" applyFont="1" applyFill="1" applyAlignment="1">
      <alignment horizontal="center" vertical="center"/>
    </xf>
    <xf numFmtId="0" fontId="11" fillId="10" borderId="0" xfId="1" applyFont="1" applyFill="1" applyAlignment="1">
      <alignment horizontal="right" vertical="center"/>
    </xf>
    <xf numFmtId="0" fontId="8" fillId="0" borderId="0" xfId="1" applyAlignment="1">
      <alignment vertical="center"/>
    </xf>
    <xf numFmtId="0" fontId="12" fillId="10" borderId="0" xfId="1" applyFont="1" applyFill="1" applyAlignment="1">
      <alignment horizontal="center" vertical="center"/>
    </xf>
    <xf numFmtId="49" fontId="8" fillId="0" borderId="0" xfId="1" applyNumberFormat="1" applyFill="1" applyAlignment="1">
      <alignment horizontal="center"/>
    </xf>
    <xf numFmtId="22" fontId="8" fillId="0" borderId="0" xfId="1" applyNumberFormat="1" applyFill="1"/>
    <xf numFmtId="49" fontId="8" fillId="0" borderId="0" xfId="1" applyNumberFormat="1" applyAlignment="1">
      <alignment horizontal="center"/>
    </xf>
    <xf numFmtId="0" fontId="8" fillId="0" borderId="0" xfId="1" applyAlignment="1">
      <alignment vertical="center" wrapText="1"/>
    </xf>
    <xf numFmtId="0" fontId="8" fillId="0" borderId="0" xfId="1" applyNumberFormat="1" applyAlignment="1">
      <alignment horizontal="center"/>
    </xf>
    <xf numFmtId="22" fontId="0" fillId="0" borderId="0" xfId="0" applyNumberFormat="1"/>
    <xf numFmtId="22" fontId="0" fillId="0" borderId="0" xfId="0" applyNumberFormat="1" applyFill="1"/>
    <xf numFmtId="0" fontId="0" fillId="5" borderId="0" xfId="0" applyFill="1"/>
    <xf numFmtId="22" fontId="0" fillId="5" borderId="0" xfId="0" applyNumberFormat="1" applyFill="1"/>
    <xf numFmtId="4" fontId="0" fillId="0" borderId="0" xfId="0" applyNumberFormat="1"/>
    <xf numFmtId="4" fontId="0" fillId="0" borderId="0" xfId="0" applyNumberFormat="1" applyFill="1"/>
    <xf numFmtId="4" fontId="0" fillId="5" borderId="0" xfId="0" applyNumberFormat="1" applyFill="1"/>
    <xf numFmtId="0" fontId="0" fillId="0" borderId="0" xfId="0" applyNumberFormat="1"/>
    <xf numFmtId="4" fontId="0" fillId="5" borderId="0" xfId="0" quotePrefix="1" applyNumberFormat="1" applyFill="1" applyAlignment="1">
      <alignment horizontal="right"/>
    </xf>
    <xf numFmtId="4" fontId="0" fillId="0" borderId="0" xfId="0" quotePrefix="1" applyNumberFormat="1" applyFill="1" applyAlignment="1">
      <alignment horizontal="right"/>
    </xf>
    <xf numFmtId="22" fontId="0" fillId="0" borderId="0" xfId="0" applyNumberFormat="1" applyFont="1"/>
    <xf numFmtId="22" fontId="0" fillId="5" borderId="0" xfId="0" applyNumberFormat="1" applyFont="1" applyFill="1"/>
    <xf numFmtId="0" fontId="0" fillId="5" borderId="0" xfId="0" applyNumberFormat="1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9" borderId="10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0" fontId="1" fillId="9" borderId="12" xfId="0" applyNumberFormat="1" applyFont="1" applyFill="1" applyBorder="1" applyAlignment="1">
      <alignment horizontal="center" vertical="center" wrapText="1"/>
    </xf>
    <xf numFmtId="0" fontId="1" fillId="9" borderId="6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8" fillId="0" borderId="10" xfId="1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8" fillId="0" borderId="2" xfId="1" applyBorder="1" applyAlignment="1">
      <alignment horizontal="left" vertical="center" wrapText="1"/>
    </xf>
    <xf numFmtId="0" fontId="8" fillId="0" borderId="11" xfId="1" applyBorder="1" applyAlignment="1">
      <alignment horizontal="left" vertical="center" wrapText="1"/>
    </xf>
    <xf numFmtId="0" fontId="8" fillId="0" borderId="0" xfId="1" applyBorder="1" applyAlignment="1">
      <alignment horizontal="left" vertical="center" wrapText="1"/>
    </xf>
    <xf numFmtId="0" fontId="8" fillId="0" borderId="3" xfId="1" applyBorder="1" applyAlignment="1">
      <alignment horizontal="left" vertical="center" wrapText="1"/>
    </xf>
    <xf numFmtId="0" fontId="8" fillId="0" borderId="12" xfId="1" applyBorder="1" applyAlignment="1">
      <alignment horizontal="left" vertical="center" wrapText="1"/>
    </xf>
    <xf numFmtId="0" fontId="8" fillId="0" borderId="6" xfId="1" applyBorder="1" applyAlignment="1">
      <alignment horizontal="left" vertical="center" wrapText="1"/>
    </xf>
    <xf numFmtId="0" fontId="8" fillId="0" borderId="4" xfId="1" applyBorder="1" applyAlignment="1">
      <alignment horizontal="left" vertical="center" wrapText="1"/>
    </xf>
    <xf numFmtId="49" fontId="10" fillId="2" borderId="0" xfId="1" applyNumberFormat="1" applyFont="1" applyFill="1" applyAlignment="1">
      <alignment horizontal="center" vertical="center"/>
    </xf>
    <xf numFmtId="0" fontId="8" fillId="0" borderId="0" xfId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171451</xdr:colOff>
      <xdr:row>6</xdr:row>
      <xdr:rowOff>133350</xdr:rowOff>
    </xdr:from>
    <xdr:to>
      <xdr:col>15</xdr:col>
      <xdr:colOff>419101</xdr:colOff>
      <xdr:row>20</xdr:row>
      <xdr:rowOff>190131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9526" y="1476375"/>
          <a:ext cx="3905250" cy="272378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171451</xdr:colOff>
      <xdr:row>6</xdr:row>
      <xdr:rowOff>123825</xdr:rowOff>
    </xdr:from>
    <xdr:to>
      <xdr:col>15</xdr:col>
      <xdr:colOff>419101</xdr:colOff>
      <xdr:row>20</xdr:row>
      <xdr:rowOff>180606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9526" y="1466850"/>
          <a:ext cx="3905250" cy="272378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brnfel504m00l_0201_20151204-0934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tdrecl504m00l_0201_20151204-1243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  <sheetName val="Plan1"/>
    </sheetNames>
    <sheetDataSet>
      <sheetData sheetId="0" refreshError="1"/>
      <sheetData sheetId="1">
        <row r="3">
          <cell r="B3" t="str">
            <v>Não aplicável</v>
          </cell>
          <cell r="D3" t="str">
            <v>Entrada</v>
          </cell>
          <cell r="F3" t="str">
            <v>Autorizada</v>
          </cell>
          <cell r="H3" t="str">
            <v>Sim</v>
          </cell>
          <cell r="J3" t="str">
            <v>Vendas</v>
          </cell>
        </row>
        <row r="4">
          <cell r="B4" t="str">
            <v>Aberto</v>
          </cell>
          <cell r="D4" t="str">
            <v>Saída</v>
          </cell>
          <cell r="F4" t="str">
            <v>Denegada</v>
          </cell>
          <cell r="H4" t="str">
            <v>Não</v>
          </cell>
          <cell r="J4" t="str">
            <v>Reversa</v>
          </cell>
        </row>
        <row r="5">
          <cell r="B5" t="str">
            <v>NF com erro</v>
          </cell>
          <cell r="F5" t="str">
            <v>Rejeitada</v>
          </cell>
          <cell r="J5" t="str">
            <v>Transferencia</v>
          </cell>
        </row>
        <row r="6">
          <cell r="B6" t="str">
            <v>A agendar</v>
          </cell>
          <cell r="F6" t="str">
            <v>Cancelada</v>
          </cell>
          <cell r="J6" t="str">
            <v>Compras</v>
          </cell>
        </row>
        <row r="7">
          <cell r="B7" t="str">
            <v>Agendado</v>
          </cell>
          <cell r="F7" t="str">
            <v>Inutilizada</v>
          </cell>
          <cell r="J7" t="str">
            <v>Não Aplicável</v>
          </cell>
        </row>
        <row r="8">
          <cell r="B8" t="str">
            <v>Recebido</v>
          </cell>
          <cell r="F8" t="str">
            <v>Contingenciada</v>
          </cell>
          <cell r="J8" t="str">
            <v>Reentrega</v>
          </cell>
        </row>
        <row r="9">
          <cell r="F9" t="str">
            <v>Nenhuma ação</v>
          </cell>
          <cell r="J9" t="str">
            <v>Insucesso</v>
          </cell>
        </row>
        <row r="10">
          <cell r="F10" t="str">
            <v>Cancelar e contingenciar</v>
          </cell>
        </row>
        <row r="11">
          <cell r="F11" t="str">
            <v>Evento vinculado à NFe</v>
          </cell>
        </row>
        <row r="12">
          <cell r="F12" t="str">
            <v>Evento não vinculado à NFe</v>
          </cell>
        </row>
        <row r="13">
          <cell r="F13" t="str">
            <v>NFSe a substituir</v>
          </cell>
        </row>
        <row r="14">
          <cell r="F14" t="str">
            <v>NFSe substituida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  <sheetName val="Plan1"/>
    </sheetNames>
    <sheetDataSet>
      <sheetData sheetId="0" refreshError="1"/>
      <sheetData sheetId="1">
        <row r="3">
          <cell r="B3" t="str">
            <v>Aberto</v>
          </cell>
          <cell r="D3" t="str">
            <v>Sim</v>
          </cell>
          <cell r="F3" t="str">
            <v>NF</v>
          </cell>
          <cell r="H3" t="str">
            <v>Compra com pedido</v>
          </cell>
        </row>
        <row r="4">
          <cell r="B4" t="str">
            <v>Não aprovado</v>
          </cell>
          <cell r="D4" t="str">
            <v>Não</v>
          </cell>
          <cell r="F4" t="str">
            <v>NFF</v>
          </cell>
          <cell r="H4" t="str">
            <v>Compra sem pedido</v>
          </cell>
        </row>
        <row r="5">
          <cell r="B5" t="str">
            <v>Aprovado</v>
          </cell>
          <cell r="F5" t="str">
            <v>FAT</v>
          </cell>
          <cell r="H5" t="str">
            <v>Prestação de serviços</v>
          </cell>
        </row>
        <row r="6">
          <cell r="B6" t="str">
            <v>Aprovado com problemas</v>
          </cell>
          <cell r="F6" t="str">
            <v>NC</v>
          </cell>
          <cell r="H6" t="str">
            <v>Transferência mercadoria</v>
          </cell>
        </row>
        <row r="7">
          <cell r="B7" t="str">
            <v>Estornado</v>
          </cell>
          <cell r="F7" t="str">
            <v>ND</v>
          </cell>
          <cell r="H7" t="str">
            <v>Remessa</v>
          </cell>
        </row>
        <row r="8">
          <cell r="B8" t="str">
            <v>Não aplicável</v>
          </cell>
          <cell r="F8" t="str">
            <v>NFE</v>
          </cell>
          <cell r="H8" t="str">
            <v>Complemento de ICMS</v>
          </cell>
        </row>
        <row r="9">
          <cell r="B9" t="str">
            <v>Aguardando WMS</v>
          </cell>
          <cell r="F9" t="str">
            <v>RPA</v>
          </cell>
          <cell r="H9" t="str">
            <v>Complemento de IPI</v>
          </cell>
        </row>
        <row r="10">
          <cell r="B10" t="str">
            <v>Pronto para enviar para WMS</v>
          </cell>
          <cell r="F10" t="str">
            <v>Conhecimento</v>
          </cell>
          <cell r="H10" t="str">
            <v>Complemento de preço</v>
          </cell>
        </row>
        <row r="11">
          <cell r="F11" t="str">
            <v>NFS</v>
          </cell>
          <cell r="H11" t="str">
            <v>Retorno de mercadoria</v>
          </cell>
        </row>
        <row r="12">
          <cell r="F12" t="str">
            <v>NFFS</v>
          </cell>
          <cell r="H12" t="str">
            <v>Nota fiscal de cliente</v>
          </cell>
        </row>
        <row r="13">
          <cell r="F13" t="str">
            <v>Outros</v>
          </cell>
          <cell r="H13" t="str">
            <v>Estorno</v>
          </cell>
        </row>
        <row r="14">
          <cell r="H14" t="str">
            <v>Nota de débito</v>
          </cell>
        </row>
        <row r="15">
          <cell r="H15" t="str">
            <v>Energia elétrica</v>
          </cell>
        </row>
        <row r="16">
          <cell r="H16" t="str">
            <v>Serviço de transporte</v>
          </cell>
        </row>
        <row r="17">
          <cell r="H17" t="str">
            <v>Serviço de telecomunicações</v>
          </cell>
        </row>
        <row r="18">
          <cell r="H18" t="str">
            <v>Serviço de comunicação</v>
          </cell>
        </row>
        <row r="19">
          <cell r="H19" t="str">
            <v>Conhec. Aéreo</v>
          </cell>
        </row>
        <row r="20">
          <cell r="H20" t="str">
            <v>Conhec. Transp. Ferroviário</v>
          </cell>
        </row>
        <row r="21">
          <cell r="H21" t="str">
            <v>Conhec. Transp. Aquaviário</v>
          </cell>
        </row>
        <row r="22">
          <cell r="H22" t="str">
            <v>Conhec. Transp. Rodoviário</v>
          </cell>
        </row>
        <row r="23">
          <cell r="H23" t="str">
            <v>Conhec. Transp. Multimodal</v>
          </cell>
        </row>
        <row r="24">
          <cell r="H24" t="str">
            <v>Remessa Op. Triangular</v>
          </cell>
        </row>
        <row r="25">
          <cell r="H25" t="str">
            <v>Fatura Op. Triangular</v>
          </cell>
        </row>
        <row r="26">
          <cell r="H26" t="str">
            <v>Remessa de Terceiros</v>
          </cell>
        </row>
        <row r="27">
          <cell r="H27" t="str">
            <v>Retorno de Remessa para Terceiros</v>
          </cell>
        </row>
        <row r="28">
          <cell r="H28" t="str">
            <v>Retorno Real de Rem. para Terceiros</v>
          </cell>
        </row>
        <row r="29">
          <cell r="H29" t="str">
            <v>Remessa simb. op. triangular</v>
          </cell>
        </row>
        <row r="30">
          <cell r="H30" t="str">
            <v>Remessa simbólica NPT</v>
          </cell>
        </row>
        <row r="31">
          <cell r="H31" t="str">
            <v>Complemento</v>
          </cell>
        </row>
        <row r="32">
          <cell r="H32" t="str">
            <v>Retorno de remessa para conserto</v>
          </cell>
        </row>
        <row r="33">
          <cell r="H33" t="str">
            <v>Remessa consignada</v>
          </cell>
        </row>
        <row r="34">
          <cell r="H34" t="str">
            <v>Remessa simb. consignada</v>
          </cell>
        </row>
        <row r="35">
          <cell r="H35" t="str">
            <v>Compra consignada</v>
          </cell>
        </row>
        <row r="36">
          <cell r="H36" t="str">
            <v>Retorno mat. consignado</v>
          </cell>
        </row>
        <row r="37">
          <cell r="H37" t="str">
            <v>Importação</v>
          </cell>
        </row>
        <row r="38">
          <cell r="H38" t="str">
            <v>Retorno em carro</v>
          </cell>
        </row>
        <row r="39">
          <cell r="H39" t="str">
            <v>Retorno fora estabelecimento</v>
          </cell>
        </row>
        <row r="40">
          <cell r="H40" t="str">
            <v>Retorno emprestimo</v>
          </cell>
        </row>
        <row r="41">
          <cell r="H41" t="str">
            <v>Crédito de imposto</v>
          </cell>
        </row>
        <row r="42">
          <cell r="H42" t="str">
            <v>Recebimento p/ Conserto (Service)</v>
          </cell>
        </row>
        <row r="43">
          <cell r="H43" t="str">
            <v>Compra de Conserto (Service)</v>
          </cell>
        </row>
        <row r="44">
          <cell r="H44" t="str">
            <v>Retorno Conserto (WCS)</v>
          </cell>
        </row>
        <row r="45">
          <cell r="H45" t="str">
            <v>Remessa Dep. Fechado</v>
          </cell>
        </row>
        <row r="46">
          <cell r="H46" t="str">
            <v>Retorno Real Dep. Fechado</v>
          </cell>
        </row>
        <row r="47">
          <cell r="H47" t="str">
            <v>Retorno Simb. Dep. Fechado</v>
          </cell>
        </row>
        <row r="48">
          <cell r="H48" t="str">
            <v>Saída Simb. Dep. Fechado</v>
          </cell>
        </row>
        <row r="49">
          <cell r="H49" t="str">
            <v>Outros</v>
          </cell>
        </row>
        <row r="50">
          <cell r="H50" t="str">
            <v>Remessa Arm. Geral</v>
          </cell>
        </row>
        <row r="51">
          <cell r="H51" t="str">
            <v>Retorno Real Arm. Geral</v>
          </cell>
        </row>
        <row r="52">
          <cell r="H52" t="str">
            <v>Retorno Simb. Arm. Geral</v>
          </cell>
        </row>
        <row r="53">
          <cell r="H53" t="str">
            <v>Saída Simb. Arm. Geral</v>
          </cell>
        </row>
        <row r="54">
          <cell r="H54" t="str">
            <v>RA Simples faturamento</v>
          </cell>
        </row>
        <row r="55">
          <cell r="H55" t="str">
            <v>RA Simples remessa</v>
          </cell>
        </row>
        <row r="56">
          <cell r="H56" t="str">
            <v>CRF Simples faturamento</v>
          </cell>
        </row>
        <row r="57">
          <cell r="H57" t="str">
            <v>CRF Simples remessa</v>
          </cell>
        </row>
        <row r="58">
          <cell r="H58" t="str">
            <v>Devolução Ficta</v>
          </cell>
        </row>
        <row r="59">
          <cell r="H59" t="str">
            <v>Não aplicável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P26"/>
  <sheetViews>
    <sheetView workbookViewId="0">
      <selection activeCell="G26" sqref="G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36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8" width="22.85546875" style="1" customWidth="1"/>
    <col min="19" max="19" width="47.85546875" style="1" customWidth="1"/>
    <col min="20" max="20" width="34.42578125" style="1" customWidth="1"/>
    <col min="21" max="21" width="29.71093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7" style="1" customWidth="1"/>
    <col min="29" max="29" width="31.42578125" style="1" customWidth="1"/>
    <col min="30" max="30" width="21.28515625" style="1" customWidth="1"/>
    <col min="31" max="31" width="28.140625" style="1" customWidth="1"/>
    <col min="32" max="32" width="24.42578125" style="1" customWidth="1"/>
    <col min="33" max="33" width="29.28515625" style="1" customWidth="1"/>
    <col min="34" max="34" width="35" style="1" customWidth="1"/>
    <col min="35" max="35" width="34.7109375" style="1" customWidth="1"/>
    <col min="36" max="36" width="21.7109375" style="1" bestFit="1" customWidth="1"/>
    <col min="37" max="37" width="18.28515625" style="4" bestFit="1" customWidth="1"/>
    <col min="38" max="38" width="19.7109375" style="1" customWidth="1"/>
    <col min="39" max="39" width="21.85546875" style="1" customWidth="1"/>
    <col min="40" max="40" width="21.7109375" style="1" bestFit="1" customWidth="1"/>
    <col min="41" max="41" width="70.42578125" style="1" customWidth="1"/>
    <col min="42" max="42" width="57.42578125" style="1" customWidth="1"/>
    <col min="43" max="16384" width="9.140625" style="6"/>
  </cols>
  <sheetData>
    <row r="2" spans="1:42" ht="21">
      <c r="A2" s="69" t="s">
        <v>4</v>
      </c>
      <c r="B2" s="69"/>
      <c r="C2" s="13" t="s">
        <v>107</v>
      </c>
    </row>
    <row r="3" spans="1:42" ht="21">
      <c r="A3" s="70" t="s">
        <v>5</v>
      </c>
      <c r="B3" s="70"/>
      <c r="C3" s="13" t="s">
        <v>108</v>
      </c>
    </row>
    <row r="6" spans="1:42">
      <c r="A6" s="3" t="s">
        <v>3</v>
      </c>
      <c r="B6" s="3" t="s">
        <v>19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44</v>
      </c>
      <c r="H6" s="3" t="s">
        <v>550</v>
      </c>
      <c r="I6" s="3" t="s">
        <v>36</v>
      </c>
      <c r="J6" s="3" t="s">
        <v>12</v>
      </c>
      <c r="K6" s="3" t="s">
        <v>32</v>
      </c>
      <c r="L6" s="3" t="s">
        <v>14</v>
      </c>
      <c r="M6" s="3" t="s">
        <v>28</v>
      </c>
      <c r="N6" s="3" t="s">
        <v>49</v>
      </c>
      <c r="O6" s="3" t="s">
        <v>50</v>
      </c>
      <c r="P6" s="3" t="s">
        <v>51</v>
      </c>
      <c r="Q6" s="3" t="s">
        <v>13</v>
      </c>
      <c r="R6" s="3" t="s">
        <v>29</v>
      </c>
      <c r="S6" s="3" t="s">
        <v>37</v>
      </c>
      <c r="T6" s="3" t="s">
        <v>35</v>
      </c>
      <c r="U6" s="3" t="s">
        <v>27</v>
      </c>
      <c r="V6" s="3" t="s">
        <v>20</v>
      </c>
      <c r="W6" s="3" t="s">
        <v>11</v>
      </c>
      <c r="X6" s="3" t="s">
        <v>30</v>
      </c>
      <c r="Y6" s="3" t="s">
        <v>31</v>
      </c>
      <c r="Z6" s="3" t="s">
        <v>47</v>
      </c>
      <c r="AA6" s="3" t="s">
        <v>33</v>
      </c>
      <c r="AB6" s="3" t="s">
        <v>7</v>
      </c>
      <c r="AC6" s="3" t="s">
        <v>6</v>
      </c>
      <c r="AD6" s="3" t="s">
        <v>46</v>
      </c>
      <c r="AE6" s="3" t="s">
        <v>22</v>
      </c>
      <c r="AF6" s="3" t="s">
        <v>45</v>
      </c>
      <c r="AG6" s="3" t="s">
        <v>52</v>
      </c>
      <c r="AH6" s="3" t="s">
        <v>21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5" t="s">
        <v>34</v>
      </c>
      <c r="AP6" s="3" t="s">
        <v>48</v>
      </c>
    </row>
    <row r="7" spans="1:42">
      <c r="A7" s="29" t="s">
        <v>0</v>
      </c>
      <c r="B7" s="29" t="s">
        <v>551</v>
      </c>
      <c r="C7" s="29" t="s">
        <v>552</v>
      </c>
      <c r="D7" s="29" t="s">
        <v>0</v>
      </c>
      <c r="E7" s="29" t="s">
        <v>67</v>
      </c>
      <c r="F7" s="29" t="s">
        <v>67</v>
      </c>
      <c r="G7" s="29" t="s">
        <v>8</v>
      </c>
      <c r="H7" s="29" t="s">
        <v>66</v>
      </c>
      <c r="I7" s="29" t="s">
        <v>56</v>
      </c>
      <c r="J7" s="29" t="s">
        <v>553</v>
      </c>
      <c r="K7" s="29" t="s">
        <v>554</v>
      </c>
      <c r="L7" s="29" t="s">
        <v>9</v>
      </c>
      <c r="M7" s="29" t="s">
        <v>9</v>
      </c>
      <c r="N7" s="29" t="s">
        <v>9</v>
      </c>
      <c r="O7" s="29" t="s">
        <v>9</v>
      </c>
      <c r="P7" s="29" t="s">
        <v>9</v>
      </c>
      <c r="Q7" s="29" t="s">
        <v>9</v>
      </c>
      <c r="R7" s="29" t="s">
        <v>9</v>
      </c>
      <c r="S7" s="29" t="s">
        <v>555</v>
      </c>
      <c r="T7" s="29" t="s">
        <v>556</v>
      </c>
      <c r="U7" s="29" t="s">
        <v>557</v>
      </c>
      <c r="V7" s="29" t="s">
        <v>53</v>
      </c>
      <c r="W7" s="29" t="s">
        <v>558</v>
      </c>
      <c r="X7" s="29" t="s">
        <v>2</v>
      </c>
      <c r="Y7" s="29" t="s">
        <v>559</v>
      </c>
      <c r="Z7" s="29" t="s">
        <v>9</v>
      </c>
      <c r="AA7" s="29" t="s">
        <v>560</v>
      </c>
      <c r="AB7" s="29" t="s">
        <v>60</v>
      </c>
      <c r="AC7" s="29" t="s">
        <v>15</v>
      </c>
      <c r="AD7" s="29" t="s">
        <v>506</v>
      </c>
      <c r="AE7" s="29" t="s">
        <v>561</v>
      </c>
      <c r="AF7" s="29" t="s">
        <v>58</v>
      </c>
      <c r="AG7" s="29" t="s">
        <v>9</v>
      </c>
      <c r="AH7" s="29" t="s">
        <v>54</v>
      </c>
      <c r="AI7" s="29" t="s">
        <v>61</v>
      </c>
      <c r="AJ7" s="29" t="s">
        <v>562</v>
      </c>
      <c r="AK7" s="29" t="s">
        <v>61</v>
      </c>
      <c r="AL7" s="29" t="s">
        <v>563</v>
      </c>
      <c r="AM7" s="29" t="s">
        <v>2</v>
      </c>
      <c r="AN7" s="29" t="s">
        <v>2</v>
      </c>
      <c r="AO7" s="37" t="s">
        <v>68</v>
      </c>
      <c r="AP7" s="29" t="s">
        <v>9</v>
      </c>
    </row>
    <row r="8" spans="1:42">
      <c r="A8" s="29" t="s">
        <v>0</v>
      </c>
      <c r="B8" s="29" t="s">
        <v>564</v>
      </c>
      <c r="C8" s="29" t="s">
        <v>565</v>
      </c>
      <c r="D8" s="29" t="s">
        <v>0</v>
      </c>
      <c r="E8" s="29" t="s">
        <v>616</v>
      </c>
      <c r="F8" s="29" t="s">
        <v>616</v>
      </c>
      <c r="G8" s="29" t="s">
        <v>8</v>
      </c>
      <c r="H8" s="29" t="s">
        <v>620</v>
      </c>
      <c r="I8" s="29" t="s">
        <v>56</v>
      </c>
      <c r="J8" s="29" t="s">
        <v>566</v>
      </c>
      <c r="K8" s="29" t="s">
        <v>567</v>
      </c>
      <c r="L8" s="29" t="s">
        <v>9</v>
      </c>
      <c r="M8" s="29" t="s">
        <v>9</v>
      </c>
      <c r="N8" s="29" t="s">
        <v>9</v>
      </c>
      <c r="O8" s="29" t="s">
        <v>9</v>
      </c>
      <c r="P8" s="29" t="s">
        <v>9</v>
      </c>
      <c r="Q8" s="29" t="s">
        <v>9</v>
      </c>
      <c r="R8" s="29" t="s">
        <v>9</v>
      </c>
      <c r="S8" s="29" t="s">
        <v>568</v>
      </c>
      <c r="T8" s="29" t="s">
        <v>569</v>
      </c>
      <c r="U8" s="29" t="s">
        <v>570</v>
      </c>
      <c r="V8" s="29" t="s">
        <v>53</v>
      </c>
      <c r="W8" s="29" t="s">
        <v>571</v>
      </c>
      <c r="X8" s="29" t="s">
        <v>2</v>
      </c>
      <c r="Y8" s="29" t="s">
        <v>572</v>
      </c>
      <c r="Z8" s="29" t="s">
        <v>9</v>
      </c>
      <c r="AA8" s="29" t="s">
        <v>573</v>
      </c>
      <c r="AB8" s="29" t="s">
        <v>60</v>
      </c>
      <c r="AC8" s="29" t="s">
        <v>15</v>
      </c>
      <c r="AD8" s="29" t="s">
        <v>18</v>
      </c>
      <c r="AE8" s="29" t="s">
        <v>574</v>
      </c>
      <c r="AF8" s="29" t="s">
        <v>527</v>
      </c>
      <c r="AG8" s="29" t="s">
        <v>9</v>
      </c>
      <c r="AH8" s="29" t="s">
        <v>54</v>
      </c>
      <c r="AI8" s="29" t="s">
        <v>57</v>
      </c>
      <c r="AJ8" s="29" t="s">
        <v>575</v>
      </c>
      <c r="AK8" s="29" t="s">
        <v>57</v>
      </c>
      <c r="AL8" s="29" t="s">
        <v>576</v>
      </c>
      <c r="AM8" s="29" t="s">
        <v>2</v>
      </c>
      <c r="AN8" s="29" t="s">
        <v>2</v>
      </c>
      <c r="AO8" s="37" t="s">
        <v>55</v>
      </c>
      <c r="AP8" s="29" t="s">
        <v>9</v>
      </c>
    </row>
    <row r="9" spans="1:42">
      <c r="A9" s="8" t="s">
        <v>0</v>
      </c>
      <c r="B9" s="8" t="s">
        <v>577</v>
      </c>
      <c r="C9" s="8" t="s">
        <v>578</v>
      </c>
      <c r="D9" s="8" t="s">
        <v>17</v>
      </c>
      <c r="E9" s="8" t="s">
        <v>617</v>
      </c>
      <c r="F9" s="8" t="s">
        <v>617</v>
      </c>
      <c r="G9" s="8" t="s">
        <v>579</v>
      </c>
      <c r="H9" s="8" t="s">
        <v>621</v>
      </c>
      <c r="I9" s="8" t="s">
        <v>183</v>
      </c>
      <c r="J9" s="8" t="s">
        <v>580</v>
      </c>
      <c r="K9" s="8" t="s">
        <v>580</v>
      </c>
      <c r="L9" s="8" t="s">
        <v>9</v>
      </c>
      <c r="M9" s="8" t="s">
        <v>9</v>
      </c>
      <c r="N9" s="8" t="s">
        <v>9</v>
      </c>
      <c r="O9" s="8" t="s">
        <v>9</v>
      </c>
      <c r="P9" s="8" t="s">
        <v>9</v>
      </c>
      <c r="Q9" s="8" t="s">
        <v>9</v>
      </c>
      <c r="R9" s="8" t="s">
        <v>9</v>
      </c>
      <c r="S9" s="8" t="s">
        <v>581</v>
      </c>
      <c r="T9" s="8" t="s">
        <v>582</v>
      </c>
      <c r="U9" s="8" t="s">
        <v>583</v>
      </c>
      <c r="V9" s="8" t="s">
        <v>584</v>
      </c>
      <c r="W9" s="8" t="s">
        <v>585</v>
      </c>
      <c r="X9" s="8" t="s">
        <v>2</v>
      </c>
      <c r="Y9" s="8" t="s">
        <v>9</v>
      </c>
      <c r="Z9" s="8" t="s">
        <v>9</v>
      </c>
      <c r="AA9" s="8" t="s">
        <v>586</v>
      </c>
      <c r="AB9" s="8" t="s">
        <v>60</v>
      </c>
      <c r="AC9" s="8" t="s">
        <v>15</v>
      </c>
      <c r="AD9" s="8" t="s">
        <v>421</v>
      </c>
      <c r="AE9" s="8" t="s">
        <v>587</v>
      </c>
      <c r="AF9" s="8" t="s">
        <v>527</v>
      </c>
      <c r="AG9" s="8" t="s">
        <v>9</v>
      </c>
      <c r="AH9" s="8" t="s">
        <v>588</v>
      </c>
      <c r="AI9" s="8" t="s">
        <v>57</v>
      </c>
      <c r="AJ9" s="8" t="s">
        <v>589</v>
      </c>
      <c r="AK9" s="8" t="s">
        <v>57</v>
      </c>
      <c r="AL9" s="8" t="s">
        <v>590</v>
      </c>
      <c r="AM9" s="8" t="s">
        <v>2</v>
      </c>
      <c r="AN9" s="8" t="s">
        <v>2</v>
      </c>
      <c r="AO9" s="9" t="s">
        <v>2</v>
      </c>
      <c r="AP9" s="8" t="s">
        <v>9</v>
      </c>
    </row>
    <row r="10" spans="1:42">
      <c r="A10" s="8" t="s">
        <v>0</v>
      </c>
      <c r="B10" s="8" t="s">
        <v>591</v>
      </c>
      <c r="C10" s="8" t="s">
        <v>592</v>
      </c>
      <c r="D10" s="8" t="s">
        <v>0</v>
      </c>
      <c r="E10" s="8" t="s">
        <v>618</v>
      </c>
      <c r="F10" s="8" t="s">
        <v>618</v>
      </c>
      <c r="G10" s="8" t="s">
        <v>8</v>
      </c>
      <c r="H10" s="8" t="s">
        <v>622</v>
      </c>
      <c r="I10" s="8" t="s">
        <v>56</v>
      </c>
      <c r="J10" s="8" t="s">
        <v>593</v>
      </c>
      <c r="K10" s="8" t="s">
        <v>593</v>
      </c>
      <c r="L10" s="8" t="s">
        <v>9</v>
      </c>
      <c r="M10" s="8" t="s">
        <v>9</v>
      </c>
      <c r="N10" s="8" t="s">
        <v>9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594</v>
      </c>
      <c r="T10" s="8" t="s">
        <v>595</v>
      </c>
      <c r="U10" s="8" t="s">
        <v>596</v>
      </c>
      <c r="V10" s="8" t="s">
        <v>53</v>
      </c>
      <c r="W10" s="8" t="s">
        <v>597</v>
      </c>
      <c r="X10" s="8" t="s">
        <v>2</v>
      </c>
      <c r="Y10" s="8" t="s">
        <v>9</v>
      </c>
      <c r="Z10" s="8" t="s">
        <v>9</v>
      </c>
      <c r="AA10" s="8" t="s">
        <v>598</v>
      </c>
      <c r="AB10" s="8" t="s">
        <v>60</v>
      </c>
      <c r="AC10" s="8" t="s">
        <v>15</v>
      </c>
      <c r="AD10" s="8" t="s">
        <v>16</v>
      </c>
      <c r="AE10" s="8" t="s">
        <v>599</v>
      </c>
      <c r="AF10" s="8" t="s">
        <v>527</v>
      </c>
      <c r="AG10" s="8" t="s">
        <v>9</v>
      </c>
      <c r="AH10" s="8" t="s">
        <v>54</v>
      </c>
      <c r="AI10" s="8" t="s">
        <v>61</v>
      </c>
      <c r="AJ10" s="8" t="s">
        <v>600</v>
      </c>
      <c r="AK10" s="8" t="s">
        <v>61</v>
      </c>
      <c r="AL10" s="8" t="s">
        <v>601</v>
      </c>
      <c r="AM10" s="8" t="s">
        <v>2</v>
      </c>
      <c r="AN10" s="8" t="s">
        <v>2</v>
      </c>
      <c r="AO10" s="9" t="s">
        <v>2</v>
      </c>
      <c r="AP10" s="8" t="s">
        <v>9</v>
      </c>
    </row>
    <row r="11" spans="1:42">
      <c r="A11" s="8" t="s">
        <v>0</v>
      </c>
      <c r="B11" s="8" t="s">
        <v>602</v>
      </c>
      <c r="C11" s="8" t="s">
        <v>603</v>
      </c>
      <c r="D11" s="8" t="s">
        <v>0</v>
      </c>
      <c r="E11" s="8" t="s">
        <v>619</v>
      </c>
      <c r="F11" s="8" t="s">
        <v>619</v>
      </c>
      <c r="G11" s="8" t="s">
        <v>604</v>
      </c>
      <c r="H11" s="8" t="s">
        <v>623</v>
      </c>
      <c r="I11" s="8" t="s">
        <v>10</v>
      </c>
      <c r="J11" s="8" t="s">
        <v>605</v>
      </c>
      <c r="K11" s="8" t="s">
        <v>606</v>
      </c>
      <c r="L11" s="8" t="s">
        <v>9</v>
      </c>
      <c r="M11" s="8" t="s">
        <v>606</v>
      </c>
      <c r="N11" s="8" t="s">
        <v>9</v>
      </c>
      <c r="O11" s="8" t="s">
        <v>9</v>
      </c>
      <c r="P11" s="8" t="s">
        <v>9</v>
      </c>
      <c r="Q11" s="8" t="s">
        <v>9</v>
      </c>
      <c r="R11" s="8" t="s">
        <v>9</v>
      </c>
      <c r="S11" s="8" t="s">
        <v>607</v>
      </c>
      <c r="T11" s="8" t="s">
        <v>608</v>
      </c>
      <c r="U11" s="8" t="s">
        <v>609</v>
      </c>
      <c r="V11" s="8" t="s">
        <v>62</v>
      </c>
      <c r="W11" s="8" t="s">
        <v>9</v>
      </c>
      <c r="X11" s="8" t="s">
        <v>2</v>
      </c>
      <c r="Y11" s="8" t="s">
        <v>2</v>
      </c>
      <c r="Z11" s="8" t="s">
        <v>9</v>
      </c>
      <c r="AA11" s="8" t="s">
        <v>610</v>
      </c>
      <c r="AB11" s="8" t="s">
        <v>374</v>
      </c>
      <c r="AC11" s="8" t="s">
        <v>1</v>
      </c>
      <c r="AD11" s="8" t="s">
        <v>611</v>
      </c>
      <c r="AE11" s="8" t="s">
        <v>612</v>
      </c>
      <c r="AF11" s="8" t="s">
        <v>64</v>
      </c>
      <c r="AG11" s="8" t="s">
        <v>9</v>
      </c>
      <c r="AH11" s="8" t="s">
        <v>63</v>
      </c>
      <c r="AI11" s="8" t="s">
        <v>57</v>
      </c>
      <c r="AJ11" s="8" t="s">
        <v>613</v>
      </c>
      <c r="AK11" s="8" t="s">
        <v>614</v>
      </c>
      <c r="AL11" s="8" t="s">
        <v>615</v>
      </c>
      <c r="AM11" s="8" t="s">
        <v>2</v>
      </c>
      <c r="AN11" s="8" t="s">
        <v>2</v>
      </c>
      <c r="AO11" s="9" t="s">
        <v>2</v>
      </c>
      <c r="AP11" s="8" t="s">
        <v>9</v>
      </c>
    </row>
    <row r="12" spans="1:4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9"/>
      <c r="AP12" s="8"/>
    </row>
    <row r="13" spans="1:42">
      <c r="A13" s="8"/>
      <c r="B13" s="8" t="s">
        <v>784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9"/>
      <c r="AP13" s="8"/>
    </row>
    <row r="14" spans="1:42">
      <c r="AK14" s="1"/>
      <c r="AO14" s="4"/>
    </row>
    <row r="15" spans="1:42" ht="11.25" customHeight="1">
      <c r="B15" s="77" t="s">
        <v>538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7" t="s">
        <v>539</v>
      </c>
      <c r="AB15" s="78"/>
      <c r="AC15" s="78"/>
      <c r="AD15" s="78"/>
      <c r="AE15" s="78"/>
      <c r="AF15" s="78"/>
      <c r="AG15" s="79"/>
      <c r="AH15" s="89" t="s">
        <v>540</v>
      </c>
      <c r="AI15" s="77" t="s">
        <v>541</v>
      </c>
      <c r="AJ15" s="78"/>
      <c r="AK15" s="78"/>
      <c r="AL15" s="78"/>
      <c r="AM15" s="78"/>
      <c r="AN15" s="79"/>
      <c r="AO15" s="92" t="s">
        <v>542</v>
      </c>
      <c r="AP15" s="92" t="s">
        <v>543</v>
      </c>
    </row>
    <row r="16" spans="1:42" ht="11.25" customHeight="1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80"/>
      <c r="AB16" s="81"/>
      <c r="AC16" s="81"/>
      <c r="AD16" s="81"/>
      <c r="AE16" s="81"/>
      <c r="AF16" s="81"/>
      <c r="AG16" s="82"/>
      <c r="AH16" s="90"/>
      <c r="AI16" s="80"/>
      <c r="AJ16" s="81"/>
      <c r="AK16" s="81"/>
      <c r="AL16" s="81"/>
      <c r="AM16" s="81"/>
      <c r="AN16" s="82"/>
      <c r="AO16" s="93"/>
      <c r="AP16" s="93"/>
    </row>
    <row r="17" spans="1:42" ht="11.25" customHeigh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83"/>
      <c r="AB17" s="84"/>
      <c r="AC17" s="84"/>
      <c r="AD17" s="84"/>
      <c r="AE17" s="84"/>
      <c r="AF17" s="84"/>
      <c r="AG17" s="85"/>
      <c r="AH17" s="91"/>
      <c r="AI17" s="83"/>
      <c r="AJ17" s="84"/>
      <c r="AK17" s="84"/>
      <c r="AL17" s="84"/>
      <c r="AM17" s="84"/>
      <c r="AN17" s="85"/>
      <c r="AO17" s="94"/>
      <c r="AP17" s="94"/>
    </row>
    <row r="18" spans="1:42" ht="11.25" customHeight="1">
      <c r="A18" s="68" t="s">
        <v>504</v>
      </c>
      <c r="B18" s="68" t="s">
        <v>70</v>
      </c>
      <c r="C18" s="68" t="s">
        <v>71</v>
      </c>
      <c r="D18" s="68" t="s">
        <v>72</v>
      </c>
      <c r="E18" s="68" t="s">
        <v>73</v>
      </c>
      <c r="F18" s="68" t="s">
        <v>73</v>
      </c>
      <c r="G18" s="68" t="s">
        <v>87</v>
      </c>
      <c r="H18" s="68" t="s">
        <v>81</v>
      </c>
      <c r="I18" s="68" t="s">
        <v>84</v>
      </c>
      <c r="J18" s="68" t="s">
        <v>74</v>
      </c>
      <c r="K18" s="68" t="s">
        <v>75</v>
      </c>
      <c r="L18" s="68" t="s">
        <v>76</v>
      </c>
      <c r="M18" s="68" t="s">
        <v>77</v>
      </c>
      <c r="N18" s="68" t="s">
        <v>97</v>
      </c>
      <c r="O18" s="68" t="s">
        <v>98</v>
      </c>
      <c r="P18" s="68" t="s">
        <v>99</v>
      </c>
      <c r="Q18" s="68" t="s">
        <v>78</v>
      </c>
      <c r="R18" s="68" t="s">
        <v>79</v>
      </c>
      <c r="S18" s="68" t="s">
        <v>80</v>
      </c>
      <c r="T18" s="68" t="s">
        <v>83</v>
      </c>
      <c r="U18" s="68" t="s">
        <v>82</v>
      </c>
      <c r="V18" s="68" t="s">
        <v>88</v>
      </c>
      <c r="W18" s="68" t="s">
        <v>89</v>
      </c>
      <c r="X18" s="68" t="s">
        <v>90</v>
      </c>
      <c r="Y18" s="68" t="s">
        <v>91</v>
      </c>
      <c r="Z18" s="68" t="s">
        <v>106</v>
      </c>
      <c r="AA18" s="68" t="s">
        <v>96</v>
      </c>
      <c r="AB18" s="68" t="s">
        <v>624</v>
      </c>
      <c r="AC18" s="68" t="s">
        <v>69</v>
      </c>
      <c r="AD18" s="68" t="s">
        <v>92</v>
      </c>
      <c r="AE18" s="68" t="s">
        <v>93</v>
      </c>
      <c r="AF18" s="68" t="s">
        <v>94</v>
      </c>
      <c r="AG18" s="68" t="s">
        <v>625</v>
      </c>
      <c r="AH18" s="68" t="s">
        <v>95</v>
      </c>
      <c r="AI18" s="68" t="s">
        <v>101</v>
      </c>
      <c r="AJ18" s="68" t="s">
        <v>102</v>
      </c>
      <c r="AK18" s="68" t="s">
        <v>103</v>
      </c>
      <c r="AL18" s="68" t="s">
        <v>104</v>
      </c>
      <c r="AM18" s="68" t="s">
        <v>626</v>
      </c>
      <c r="AN18" s="68" t="s">
        <v>627</v>
      </c>
      <c r="AO18" s="68" t="s">
        <v>105</v>
      </c>
      <c r="AP18" s="86" t="s">
        <v>100</v>
      </c>
    </row>
    <row r="19" spans="1:4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87"/>
    </row>
    <row r="20" spans="1:4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87"/>
    </row>
    <row r="21" spans="1:4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87"/>
    </row>
    <row r="22" spans="1:4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87"/>
    </row>
    <row r="23" spans="1:4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88"/>
    </row>
    <row r="25" spans="1:42" ht="11.25" customHeight="1">
      <c r="I25" s="11" t="s">
        <v>85</v>
      </c>
      <c r="N25" s="71" t="s">
        <v>138</v>
      </c>
      <c r="O25" s="72"/>
      <c r="P25" s="72"/>
      <c r="Q25" s="73"/>
    </row>
    <row r="26" spans="1:42" ht="56.25">
      <c r="I26" s="12" t="s">
        <v>86</v>
      </c>
      <c r="N26" s="74"/>
      <c r="O26" s="75"/>
      <c r="P26" s="75"/>
      <c r="Q26" s="76"/>
    </row>
  </sheetData>
  <mergeCells count="51">
    <mergeCell ref="AA15:AG17"/>
    <mergeCell ref="AN18:AN23"/>
    <mergeCell ref="AP18:AP23"/>
    <mergeCell ref="AO18:AO23"/>
    <mergeCell ref="AH15:AH17"/>
    <mergeCell ref="AP15:AP17"/>
    <mergeCell ref="AH18:AH23"/>
    <mergeCell ref="AM18:AM23"/>
    <mergeCell ref="AL18:AL23"/>
    <mergeCell ref="AJ18:AJ23"/>
    <mergeCell ref="AK18:AK23"/>
    <mergeCell ref="AI15:AN17"/>
    <mergeCell ref="AO15:AO17"/>
    <mergeCell ref="U18:U23"/>
    <mergeCell ref="X18:X23"/>
    <mergeCell ref="Y18:Y23"/>
    <mergeCell ref="N25:Q26"/>
    <mergeCell ref="B15:Z17"/>
    <mergeCell ref="T18:T23"/>
    <mergeCell ref="A2:B2"/>
    <mergeCell ref="A3:B3"/>
    <mergeCell ref="AB18:AB23"/>
    <mergeCell ref="A18:A23"/>
    <mergeCell ref="B18:B23"/>
    <mergeCell ref="I18:I23"/>
    <mergeCell ref="G18:G23"/>
    <mergeCell ref="O18:O23"/>
    <mergeCell ref="P18:P23"/>
    <mergeCell ref="M18:M23"/>
    <mergeCell ref="Q18:Q23"/>
    <mergeCell ref="R18:R23"/>
    <mergeCell ref="S18:S23"/>
    <mergeCell ref="H18:H23"/>
    <mergeCell ref="AA18:AA23"/>
    <mergeCell ref="Z18:Z23"/>
    <mergeCell ref="N18:N23"/>
    <mergeCell ref="K18:K23"/>
    <mergeCell ref="L18:L23"/>
    <mergeCell ref="AI18:AI23"/>
    <mergeCell ref="C18:C23"/>
    <mergeCell ref="D18:D23"/>
    <mergeCell ref="E18:E23"/>
    <mergeCell ref="F18:F23"/>
    <mergeCell ref="J18:J23"/>
    <mergeCell ref="AG18:AG23"/>
    <mergeCell ref="AC18:AC23"/>
    <mergeCell ref="AF18:AF23"/>
    <mergeCell ref="AD18:AD23"/>
    <mergeCell ref="AE18:AE23"/>
    <mergeCell ref="V18:V23"/>
    <mergeCell ref="W18:W2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P130"/>
  <sheetViews>
    <sheetView workbookViewId="0">
      <selection activeCell="G8" sqref="G8"/>
    </sheetView>
  </sheetViews>
  <sheetFormatPr defaultRowHeight="15"/>
  <cols>
    <col min="1" max="1" width="9.140625" style="39"/>
    <col min="2" max="2" width="15.7109375" style="50" bestFit="1" customWidth="1"/>
    <col min="3" max="3" width="18.85546875" style="51" bestFit="1" customWidth="1"/>
    <col min="4" max="4" width="9.140625" style="39"/>
    <col min="5" max="5" width="15.7109375" style="52" bestFit="1" customWidth="1"/>
    <col min="6" max="6" width="15.85546875" style="39" bestFit="1" customWidth="1"/>
    <col min="7" max="7" width="9.140625" style="39"/>
    <col min="8" max="8" width="9.140625" style="44"/>
    <col min="9" max="16384" width="9.140625" style="39"/>
  </cols>
  <sheetData>
    <row r="1" spans="2:16" ht="21.75" customHeight="1">
      <c r="B1" s="144" t="s">
        <v>809</v>
      </c>
      <c r="C1" s="144"/>
      <c r="E1" s="144" t="s">
        <v>816</v>
      </c>
      <c r="F1" s="144"/>
    </row>
    <row r="2" spans="2:16" ht="24" customHeight="1">
      <c r="B2" s="46" t="s">
        <v>817</v>
      </c>
      <c r="C2" s="47" t="s">
        <v>818</v>
      </c>
      <c r="D2" s="48"/>
      <c r="E2" s="46" t="s">
        <v>817</v>
      </c>
      <c r="F2" s="47" t="s">
        <v>818</v>
      </c>
      <c r="G2" s="48"/>
      <c r="H2" s="49" t="s">
        <v>819</v>
      </c>
    </row>
    <row r="3" spans="2:16">
      <c r="B3" s="50">
        <v>100000142</v>
      </c>
      <c r="C3" s="51">
        <v>42325.499803240738</v>
      </c>
      <c r="E3" s="54">
        <v>100000142</v>
      </c>
      <c r="F3" s="41">
        <v>42324.51599537037</v>
      </c>
      <c r="H3" s="44">
        <f>IF(B3=E3,0,999)</f>
        <v>0</v>
      </c>
    </row>
    <row r="4" spans="2:16" ht="15" customHeight="1">
      <c r="B4" s="50">
        <v>100000143</v>
      </c>
      <c r="C4" s="51">
        <v>42325.494490740741</v>
      </c>
      <c r="E4" s="54">
        <v>100000143</v>
      </c>
      <c r="F4" s="41">
        <v>42324.60670138889</v>
      </c>
      <c r="H4" s="44">
        <f t="shared" ref="H4:H67" si="0">IF(B4=E4,0,999)</f>
        <v>0</v>
      </c>
      <c r="J4" s="145" t="s">
        <v>934</v>
      </c>
      <c r="K4" s="145"/>
      <c r="L4" s="145"/>
      <c r="M4" s="145"/>
      <c r="N4" s="145"/>
      <c r="O4" s="145"/>
      <c r="P4" s="145"/>
    </row>
    <row r="5" spans="2:16">
      <c r="B5" s="50">
        <v>100000144</v>
      </c>
      <c r="C5" s="51">
        <v>42325.501087962963</v>
      </c>
      <c r="E5" s="54">
        <v>100000144</v>
      </c>
      <c r="F5" s="41">
        <v>42324.609571759262</v>
      </c>
      <c r="H5" s="44">
        <f t="shared" si="0"/>
        <v>0</v>
      </c>
      <c r="J5" s="145"/>
      <c r="K5" s="145"/>
      <c r="L5" s="145"/>
      <c r="M5" s="145"/>
      <c r="N5" s="145"/>
      <c r="O5" s="145"/>
      <c r="P5" s="145"/>
    </row>
    <row r="6" spans="2:16">
      <c r="B6" s="50">
        <v>100000145</v>
      </c>
      <c r="C6" s="51">
        <v>42324.651666666665</v>
      </c>
      <c r="E6" s="54">
        <v>100000145</v>
      </c>
      <c r="F6" s="41">
        <v>42322</v>
      </c>
      <c r="H6" s="44">
        <f t="shared" si="0"/>
        <v>0</v>
      </c>
      <c r="J6" s="145"/>
      <c r="K6" s="145"/>
      <c r="L6" s="145"/>
      <c r="M6" s="145"/>
      <c r="N6" s="145"/>
      <c r="O6" s="145"/>
      <c r="P6" s="145"/>
    </row>
    <row r="7" spans="2:16">
      <c r="B7" s="50">
        <v>100000146</v>
      </c>
      <c r="C7" s="51">
        <v>42325.502569444441</v>
      </c>
      <c r="E7" s="54">
        <v>100000146</v>
      </c>
      <c r="F7" s="41">
        <v>42324.634328703702</v>
      </c>
      <c r="H7" s="44">
        <f t="shared" si="0"/>
        <v>0</v>
      </c>
      <c r="J7" s="53"/>
      <c r="K7" s="53"/>
      <c r="L7" s="53"/>
      <c r="M7" s="53"/>
      <c r="N7" s="53"/>
      <c r="O7" s="53"/>
      <c r="P7" s="53"/>
    </row>
    <row r="8" spans="2:16">
      <c r="B8" s="50">
        <v>100000149</v>
      </c>
      <c r="C8" s="51">
        <v>42325.504479166666</v>
      </c>
      <c r="E8" s="54">
        <v>100000149</v>
      </c>
      <c r="F8" s="41">
        <v>42324.646018518521</v>
      </c>
      <c r="H8" s="44">
        <f t="shared" si="0"/>
        <v>0</v>
      </c>
      <c r="J8" s="53"/>
      <c r="K8" s="53"/>
      <c r="L8" s="53"/>
      <c r="M8" s="53"/>
      <c r="N8" s="53"/>
      <c r="O8" s="53"/>
      <c r="P8" s="53"/>
    </row>
    <row r="9" spans="2:16">
      <c r="B9" s="50">
        <v>100000150</v>
      </c>
      <c r="C9" s="51">
        <v>42325.733854166669</v>
      </c>
      <c r="E9" s="54">
        <v>100000150</v>
      </c>
      <c r="F9" s="41">
        <v>42323</v>
      </c>
      <c r="H9" s="44">
        <f t="shared" si="0"/>
        <v>0</v>
      </c>
      <c r="J9" s="53"/>
      <c r="K9" s="53"/>
      <c r="L9" s="53"/>
      <c r="M9" s="53"/>
      <c r="N9" s="53"/>
      <c r="O9" s="53"/>
      <c r="P9" s="53"/>
    </row>
    <row r="10" spans="2:16">
      <c r="B10" s="50">
        <v>100000151</v>
      </c>
      <c r="C10" s="51">
        <v>42325.769872685189</v>
      </c>
      <c r="E10" s="54">
        <v>100000151</v>
      </c>
      <c r="F10" s="41">
        <v>42323</v>
      </c>
      <c r="H10" s="44">
        <f t="shared" si="0"/>
        <v>0</v>
      </c>
      <c r="J10" s="53"/>
      <c r="K10" s="53"/>
      <c r="L10" s="53"/>
      <c r="M10" s="53"/>
      <c r="N10" s="53"/>
      <c r="O10" s="53"/>
      <c r="P10" s="53"/>
    </row>
    <row r="11" spans="2:16">
      <c r="B11" s="50">
        <v>100000153</v>
      </c>
      <c r="C11" s="51">
        <v>42331.679085648146</v>
      </c>
      <c r="E11" s="54">
        <v>100000153</v>
      </c>
      <c r="F11" s="41">
        <v>42325</v>
      </c>
      <c r="H11" s="44">
        <f t="shared" si="0"/>
        <v>0</v>
      </c>
      <c r="J11" s="53"/>
      <c r="K11" s="53"/>
      <c r="L11" s="53"/>
      <c r="M11" s="53"/>
      <c r="N11" s="53"/>
      <c r="O11" s="53"/>
      <c r="P11" s="53"/>
    </row>
    <row r="12" spans="2:16">
      <c r="B12" s="50">
        <v>100000161</v>
      </c>
      <c r="C12" s="51">
        <v>42340.582928240743</v>
      </c>
      <c r="E12" s="54">
        <v>100000161</v>
      </c>
      <c r="F12" s="41">
        <v>42339</v>
      </c>
      <c r="H12" s="44">
        <f t="shared" si="0"/>
        <v>0</v>
      </c>
      <c r="J12" s="53"/>
      <c r="K12" s="53"/>
      <c r="L12" s="53"/>
      <c r="M12" s="53"/>
      <c r="N12" s="53"/>
      <c r="O12" s="53"/>
      <c r="P12" s="53"/>
    </row>
    <row r="13" spans="2:16">
      <c r="B13" s="50">
        <v>100000162</v>
      </c>
      <c r="C13" s="51">
        <v>42341.513958333337</v>
      </c>
      <c r="E13" s="54">
        <v>100000162</v>
      </c>
      <c r="F13" s="41">
        <v>42341.499409722222</v>
      </c>
      <c r="H13" s="44">
        <f t="shared" si="0"/>
        <v>0</v>
      </c>
      <c r="J13" s="53"/>
      <c r="K13" s="53"/>
      <c r="L13" s="53"/>
      <c r="M13" s="53"/>
      <c r="N13" s="53"/>
      <c r="O13" s="53"/>
      <c r="P13" s="53"/>
    </row>
    <row r="14" spans="2:16">
      <c r="B14" s="50" t="s">
        <v>677</v>
      </c>
      <c r="C14" s="51">
        <v>42325.506261574075</v>
      </c>
      <c r="E14" s="52" t="s">
        <v>677</v>
      </c>
      <c r="F14" s="41">
        <v>42324.505057870374</v>
      </c>
      <c r="H14" s="44">
        <f t="shared" si="0"/>
        <v>0</v>
      </c>
    </row>
    <row r="15" spans="2:16">
      <c r="B15" s="50" t="s">
        <v>690</v>
      </c>
      <c r="C15" s="51">
        <v>42325.503125000003</v>
      </c>
      <c r="E15" s="52" t="s">
        <v>690</v>
      </c>
      <c r="F15" s="41">
        <v>42324.506712962961</v>
      </c>
      <c r="H15" s="44">
        <f t="shared" si="0"/>
        <v>0</v>
      </c>
    </row>
    <row r="16" spans="2:16">
      <c r="B16" s="50" t="s">
        <v>703</v>
      </c>
      <c r="C16" s="51">
        <v>42325.500636574077</v>
      </c>
      <c r="E16" s="52" t="s">
        <v>703</v>
      </c>
      <c r="F16" s="41">
        <v>42324.508032407408</v>
      </c>
      <c r="H16" s="44">
        <f t="shared" si="0"/>
        <v>0</v>
      </c>
    </row>
    <row r="17" spans="2:16">
      <c r="B17" s="50" t="s">
        <v>820</v>
      </c>
      <c r="C17" s="51">
        <v>42325.489386574074</v>
      </c>
      <c r="E17" s="52" t="s">
        <v>820</v>
      </c>
      <c r="F17" s="41">
        <v>42324.508634259262</v>
      </c>
      <c r="H17" s="44">
        <f t="shared" si="0"/>
        <v>0</v>
      </c>
    </row>
    <row r="18" spans="2:16">
      <c r="B18" s="50" t="s">
        <v>821</v>
      </c>
      <c r="C18" s="51">
        <v>42325.487754629627</v>
      </c>
      <c r="E18" s="52" t="s">
        <v>821</v>
      </c>
      <c r="F18" s="41">
        <v>42324.509687500002</v>
      </c>
      <c r="H18" s="44">
        <f t="shared" si="0"/>
        <v>0</v>
      </c>
    </row>
    <row r="19" spans="2:16">
      <c r="B19" s="50" t="s">
        <v>822</v>
      </c>
      <c r="C19" s="51">
        <v>42325.486307870371</v>
      </c>
      <c r="E19" s="52" t="s">
        <v>822</v>
      </c>
      <c r="F19" s="41">
        <v>42324.510347222225</v>
      </c>
      <c r="H19" s="44">
        <f t="shared" si="0"/>
        <v>0</v>
      </c>
    </row>
    <row r="20" spans="2:16">
      <c r="B20" s="50" t="s">
        <v>823</v>
      </c>
      <c r="C20" s="51">
        <v>42325.4846875</v>
      </c>
      <c r="E20" s="52" t="s">
        <v>823</v>
      </c>
      <c r="F20" s="41">
        <v>42324.512060185189</v>
      </c>
      <c r="H20" s="44">
        <f t="shared" si="0"/>
        <v>0</v>
      </c>
    </row>
    <row r="21" spans="2:16">
      <c r="B21" s="50" t="s">
        <v>824</v>
      </c>
      <c r="C21" s="51">
        <v>42325.482928240737</v>
      </c>
      <c r="E21" s="52" t="s">
        <v>824</v>
      </c>
      <c r="F21" s="41">
        <v>42324.512650462966</v>
      </c>
      <c r="H21" s="44">
        <f t="shared" si="0"/>
        <v>0</v>
      </c>
    </row>
    <row r="22" spans="2:16">
      <c r="B22" s="50" t="s">
        <v>825</v>
      </c>
      <c r="C22" s="51">
        <v>42325.480787037035</v>
      </c>
      <c r="E22" s="52" t="s">
        <v>825</v>
      </c>
      <c r="F22" s="41">
        <v>42324.595567129632</v>
      </c>
      <c r="H22" s="44">
        <f t="shared" si="0"/>
        <v>0</v>
      </c>
    </row>
    <row r="23" spans="2:16">
      <c r="B23" s="50" t="s">
        <v>826</v>
      </c>
      <c r="C23" s="51">
        <v>42325.47859953704</v>
      </c>
      <c r="E23" s="52" t="s">
        <v>826</v>
      </c>
      <c r="F23" s="41">
        <v>42324.59715277778</v>
      </c>
      <c r="H23" s="44">
        <f t="shared" si="0"/>
        <v>0</v>
      </c>
      <c r="J23" s="145" t="s">
        <v>935</v>
      </c>
      <c r="K23" s="145"/>
      <c r="L23" s="145"/>
      <c r="M23" s="145"/>
      <c r="N23" s="145"/>
      <c r="O23" s="145"/>
      <c r="P23" s="145"/>
    </row>
    <row r="24" spans="2:16">
      <c r="B24" s="50" t="s">
        <v>827</v>
      </c>
      <c r="C24" s="51">
        <v>42325.454328703701</v>
      </c>
      <c r="E24" s="52" t="s">
        <v>827</v>
      </c>
      <c r="F24" s="41">
        <v>42324.599270833336</v>
      </c>
      <c r="H24" s="44">
        <f t="shared" si="0"/>
        <v>0</v>
      </c>
      <c r="J24" s="145"/>
      <c r="K24" s="145"/>
      <c r="L24" s="145"/>
      <c r="M24" s="145"/>
      <c r="N24" s="145"/>
      <c r="O24" s="145"/>
      <c r="P24" s="145"/>
    </row>
    <row r="25" spans="2:16">
      <c r="B25" s="50" t="s">
        <v>828</v>
      </c>
      <c r="C25" s="51">
        <v>42325.476412037038</v>
      </c>
      <c r="E25" s="52" t="s">
        <v>828</v>
      </c>
      <c r="F25" s="41">
        <v>42324.601423611108</v>
      </c>
      <c r="H25" s="44">
        <f t="shared" si="0"/>
        <v>0</v>
      </c>
      <c r="J25" s="145"/>
      <c r="K25" s="145"/>
      <c r="L25" s="145"/>
      <c r="M25" s="145"/>
      <c r="N25" s="145"/>
      <c r="O25" s="145"/>
      <c r="P25" s="145"/>
    </row>
    <row r="26" spans="2:16">
      <c r="B26" s="50" t="s">
        <v>829</v>
      </c>
      <c r="C26" s="51">
        <v>42326.647928240738</v>
      </c>
      <c r="E26" s="52" t="s">
        <v>829</v>
      </c>
      <c r="F26" s="41">
        <v>42324</v>
      </c>
      <c r="H26" s="44">
        <f t="shared" si="0"/>
        <v>0</v>
      </c>
    </row>
    <row r="27" spans="2:16">
      <c r="B27" s="50" t="s">
        <v>830</v>
      </c>
      <c r="C27" s="51">
        <v>42341.684895833336</v>
      </c>
      <c r="E27" s="52" t="s">
        <v>830</v>
      </c>
      <c r="F27" s="41">
        <v>42325.415370370371</v>
      </c>
      <c r="H27" s="44">
        <f t="shared" si="0"/>
        <v>0</v>
      </c>
    </row>
    <row r="28" spans="2:16">
      <c r="B28" s="50" t="s">
        <v>831</v>
      </c>
      <c r="C28" s="51">
        <v>42334.619317129633</v>
      </c>
      <c r="E28" s="52" t="s">
        <v>831</v>
      </c>
      <c r="F28" s="41">
        <v>42334.611284722225</v>
      </c>
      <c r="H28" s="44">
        <f t="shared" si="0"/>
        <v>0</v>
      </c>
    </row>
    <row r="29" spans="2:16">
      <c r="B29" s="50" t="s">
        <v>832</v>
      </c>
      <c r="C29" s="51">
        <v>42340.527916666666</v>
      </c>
      <c r="E29" s="52" t="s">
        <v>832</v>
      </c>
      <c r="F29" s="41">
        <v>42340.525821759256</v>
      </c>
      <c r="H29" s="44">
        <f t="shared" si="0"/>
        <v>0</v>
      </c>
    </row>
    <row r="30" spans="2:16">
      <c r="B30" s="50" t="s">
        <v>833</v>
      </c>
      <c r="C30" s="51">
        <v>42342.454965277779</v>
      </c>
      <c r="E30" s="52" t="s">
        <v>833</v>
      </c>
      <c r="F30" s="41">
        <v>42339.458298611113</v>
      </c>
      <c r="H30" s="44">
        <f t="shared" si="0"/>
        <v>0</v>
      </c>
    </row>
    <row r="31" spans="2:16">
      <c r="B31" s="50" t="s">
        <v>834</v>
      </c>
      <c r="C31" s="51">
        <v>42341.48170138889</v>
      </c>
      <c r="E31" s="52" t="s">
        <v>834</v>
      </c>
      <c r="F31" s="41">
        <v>42341.479884259257</v>
      </c>
      <c r="H31" s="44">
        <f t="shared" si="0"/>
        <v>0</v>
      </c>
    </row>
    <row r="32" spans="2:16">
      <c r="B32" s="50" t="s">
        <v>835</v>
      </c>
      <c r="C32" s="51">
        <v>42321.51425925926</v>
      </c>
      <c r="E32" s="52" t="s">
        <v>835</v>
      </c>
      <c r="F32" s="41">
        <v>42321</v>
      </c>
      <c r="H32" s="44">
        <f t="shared" si="0"/>
        <v>0</v>
      </c>
    </row>
    <row r="33" spans="2:8">
      <c r="B33" s="50" t="s">
        <v>836</v>
      </c>
      <c r="C33" s="51">
        <v>42324.400902777779</v>
      </c>
      <c r="E33" s="52" t="s">
        <v>836</v>
      </c>
      <c r="F33" s="41">
        <v>42322</v>
      </c>
      <c r="H33" s="44">
        <f t="shared" si="0"/>
        <v>0</v>
      </c>
    </row>
    <row r="34" spans="2:8">
      <c r="B34" s="50" t="s">
        <v>837</v>
      </c>
      <c r="C34" s="51">
        <v>42327.619884259257</v>
      </c>
      <c r="E34" s="52" t="s">
        <v>837</v>
      </c>
      <c r="F34" s="41">
        <v>42322</v>
      </c>
      <c r="H34" s="44">
        <f t="shared" si="0"/>
        <v>0</v>
      </c>
    </row>
    <row r="35" spans="2:8">
      <c r="B35" s="50" t="s">
        <v>838</v>
      </c>
      <c r="C35" s="51">
        <v>42324.400833333333</v>
      </c>
      <c r="E35" s="52" t="s">
        <v>838</v>
      </c>
      <c r="F35" s="41">
        <v>42322</v>
      </c>
      <c r="H35" s="44">
        <f t="shared" si="0"/>
        <v>0</v>
      </c>
    </row>
    <row r="36" spans="2:8">
      <c r="B36" s="50" t="s">
        <v>839</v>
      </c>
      <c r="C36" s="51">
        <v>42324.40079861111</v>
      </c>
      <c r="E36" s="52" t="s">
        <v>839</v>
      </c>
      <c r="F36" s="41">
        <v>42322</v>
      </c>
      <c r="H36" s="44">
        <f t="shared" si="0"/>
        <v>0</v>
      </c>
    </row>
    <row r="37" spans="2:8">
      <c r="B37" s="50" t="s">
        <v>840</v>
      </c>
      <c r="C37" s="51">
        <v>42325.479895833334</v>
      </c>
      <c r="E37" s="52" t="s">
        <v>840</v>
      </c>
      <c r="F37" s="41">
        <v>42324.735289351855</v>
      </c>
      <c r="H37" s="44">
        <f t="shared" si="0"/>
        <v>0</v>
      </c>
    </row>
    <row r="38" spans="2:8">
      <c r="B38" s="50" t="s">
        <v>841</v>
      </c>
      <c r="C38" s="51">
        <v>42325.481863425928</v>
      </c>
      <c r="E38" s="52" t="s">
        <v>841</v>
      </c>
      <c r="F38" s="41">
        <v>42324.736539351848</v>
      </c>
      <c r="H38" s="44">
        <f t="shared" si="0"/>
        <v>0</v>
      </c>
    </row>
    <row r="39" spans="2:8">
      <c r="B39" s="50" t="s">
        <v>842</v>
      </c>
      <c r="C39" s="51">
        <v>42325.470451388886</v>
      </c>
      <c r="E39" s="52" t="s">
        <v>842</v>
      </c>
      <c r="F39" s="41">
        <v>42324.736863425926</v>
      </c>
      <c r="H39" s="44">
        <f t="shared" si="0"/>
        <v>0</v>
      </c>
    </row>
    <row r="40" spans="2:8">
      <c r="B40" s="50" t="s">
        <v>843</v>
      </c>
      <c r="C40" s="51">
        <v>42325.48400462963</v>
      </c>
      <c r="E40" s="52" t="s">
        <v>843</v>
      </c>
      <c r="F40" s="41">
        <v>42324.737685185188</v>
      </c>
      <c r="H40" s="44">
        <f t="shared" si="0"/>
        <v>0</v>
      </c>
    </row>
    <row r="41" spans="2:8">
      <c r="B41" s="50" t="s">
        <v>844</v>
      </c>
      <c r="C41" s="51">
        <v>42325.487245370372</v>
      </c>
      <c r="E41" s="52" t="s">
        <v>844</v>
      </c>
      <c r="F41" s="41">
        <v>42324.738425925927</v>
      </c>
      <c r="H41" s="44">
        <f t="shared" si="0"/>
        <v>0</v>
      </c>
    </row>
    <row r="42" spans="2:8">
      <c r="B42" s="50" t="s">
        <v>845</v>
      </c>
      <c r="C42" s="51">
        <v>42325.489386574074</v>
      </c>
      <c r="E42" s="52" t="s">
        <v>845</v>
      </c>
      <c r="F42" s="41">
        <v>42324.739328703705</v>
      </c>
      <c r="H42" s="44">
        <f t="shared" si="0"/>
        <v>0</v>
      </c>
    </row>
    <row r="43" spans="2:8">
      <c r="B43" s="50" t="s">
        <v>846</v>
      </c>
      <c r="C43" s="51">
        <v>42326.646956018521</v>
      </c>
      <c r="E43" s="52" t="s">
        <v>846</v>
      </c>
      <c r="F43" s="41">
        <v>42324.739571759259</v>
      </c>
      <c r="H43" s="44">
        <f t="shared" si="0"/>
        <v>0</v>
      </c>
    </row>
    <row r="44" spans="2:8">
      <c r="B44" s="50" t="s">
        <v>847</v>
      </c>
      <c r="C44" s="51">
        <v>42325.478402777779</v>
      </c>
      <c r="E44" s="52" t="s">
        <v>847</v>
      </c>
      <c r="F44" s="41">
        <v>42324.74009259259</v>
      </c>
      <c r="H44" s="44">
        <f t="shared" si="0"/>
        <v>0</v>
      </c>
    </row>
    <row r="45" spans="2:8">
      <c r="B45" s="50" t="s">
        <v>848</v>
      </c>
      <c r="C45" s="51">
        <v>42325.492650462962</v>
      </c>
      <c r="E45" s="52" t="s">
        <v>848</v>
      </c>
      <c r="F45" s="41">
        <v>42324.740520833337</v>
      </c>
      <c r="H45" s="44">
        <f t="shared" si="0"/>
        <v>0</v>
      </c>
    </row>
    <row r="46" spans="2:8">
      <c r="B46" s="50" t="s">
        <v>849</v>
      </c>
      <c r="C46" s="51">
        <v>42325.456458333334</v>
      </c>
      <c r="E46" s="52" t="s">
        <v>849</v>
      </c>
      <c r="F46" s="41">
        <v>42324.740798611114</v>
      </c>
      <c r="H46" s="44">
        <f t="shared" si="0"/>
        <v>0</v>
      </c>
    </row>
    <row r="47" spans="2:8">
      <c r="B47" s="50" t="s">
        <v>850</v>
      </c>
      <c r="C47" s="51">
        <v>42325.458831018521</v>
      </c>
      <c r="E47" s="52" t="s">
        <v>850</v>
      </c>
      <c r="F47" s="41">
        <v>42324.743854166663</v>
      </c>
      <c r="H47" s="44">
        <f t="shared" si="0"/>
        <v>0</v>
      </c>
    </row>
    <row r="48" spans="2:8">
      <c r="B48" s="50" t="s">
        <v>851</v>
      </c>
      <c r="C48" s="51">
        <v>42325.46230324074</v>
      </c>
      <c r="E48" s="52" t="s">
        <v>851</v>
      </c>
      <c r="F48" s="41">
        <v>42324.74490740741</v>
      </c>
      <c r="H48" s="44">
        <f t="shared" si="0"/>
        <v>0</v>
      </c>
    </row>
    <row r="49" spans="2:8">
      <c r="B49" s="50" t="s">
        <v>852</v>
      </c>
      <c r="C49" s="51">
        <v>42325.464965277781</v>
      </c>
      <c r="E49" s="52" t="s">
        <v>852</v>
      </c>
      <c r="F49" s="41">
        <v>42324.745925925927</v>
      </c>
      <c r="H49" s="44">
        <f t="shared" si="0"/>
        <v>0</v>
      </c>
    </row>
    <row r="50" spans="2:8">
      <c r="B50" s="50" t="s">
        <v>853</v>
      </c>
      <c r="C50" s="51">
        <v>42325.469050925924</v>
      </c>
      <c r="E50" s="52" t="s">
        <v>853</v>
      </c>
      <c r="F50" s="41">
        <v>42324.746921296297</v>
      </c>
      <c r="H50" s="44">
        <f t="shared" si="0"/>
        <v>0</v>
      </c>
    </row>
    <row r="51" spans="2:8">
      <c r="B51" s="50" t="s">
        <v>854</v>
      </c>
      <c r="C51" s="51">
        <v>42331.443877314814</v>
      </c>
      <c r="E51" s="52" t="s">
        <v>854</v>
      </c>
      <c r="F51" s="41">
        <v>42325.648275462961</v>
      </c>
      <c r="H51" s="44">
        <f t="shared" si="0"/>
        <v>0</v>
      </c>
    </row>
    <row r="52" spans="2:8">
      <c r="B52" s="50" t="s">
        <v>855</v>
      </c>
      <c r="C52" s="51">
        <v>42331.427928240744</v>
      </c>
      <c r="E52" s="52" t="s">
        <v>855</v>
      </c>
      <c r="F52" s="41">
        <v>42325.688796296294</v>
      </c>
      <c r="H52" s="44">
        <f t="shared" si="0"/>
        <v>0</v>
      </c>
    </row>
    <row r="53" spans="2:8">
      <c r="B53" s="50" t="s">
        <v>856</v>
      </c>
      <c r="C53" s="51">
        <v>42331.480740740742</v>
      </c>
      <c r="E53" s="52" t="s">
        <v>856</v>
      </c>
      <c r="F53" s="41">
        <v>42328.571608796294</v>
      </c>
      <c r="H53" s="44">
        <f t="shared" si="0"/>
        <v>0</v>
      </c>
    </row>
    <row r="54" spans="2:8">
      <c r="B54" s="50" t="s">
        <v>857</v>
      </c>
      <c r="C54" s="51">
        <v>42334.510428240741</v>
      </c>
      <c r="E54" s="52" t="s">
        <v>857</v>
      </c>
      <c r="F54" s="41">
        <v>42328.573113425926</v>
      </c>
      <c r="H54" s="44">
        <f t="shared" si="0"/>
        <v>0</v>
      </c>
    </row>
    <row r="55" spans="2:8">
      <c r="B55" s="50" t="s">
        <v>858</v>
      </c>
      <c r="C55" s="51">
        <v>42331.625347222223</v>
      </c>
      <c r="E55" s="52" t="s">
        <v>858</v>
      </c>
      <c r="F55" s="41">
        <v>42331</v>
      </c>
      <c r="H55" s="44">
        <f t="shared" si="0"/>
        <v>0</v>
      </c>
    </row>
    <row r="56" spans="2:8">
      <c r="B56" s="50" t="s">
        <v>859</v>
      </c>
      <c r="C56" s="51">
        <v>42332.41909722222</v>
      </c>
      <c r="E56" s="52" t="s">
        <v>859</v>
      </c>
      <c r="F56" s="41">
        <v>42331.68922453704</v>
      </c>
      <c r="H56" s="44">
        <f t="shared" si="0"/>
        <v>0</v>
      </c>
    </row>
    <row r="57" spans="2:8">
      <c r="B57" s="50" t="s">
        <v>860</v>
      </c>
      <c r="C57" s="51">
        <v>42332.585312499999</v>
      </c>
      <c r="E57" s="52" t="s">
        <v>860</v>
      </c>
      <c r="F57" s="41">
        <v>42332.503240740742</v>
      </c>
      <c r="H57" s="44">
        <f t="shared" si="0"/>
        <v>0</v>
      </c>
    </row>
    <row r="58" spans="2:8">
      <c r="B58" s="50" t="s">
        <v>861</v>
      </c>
      <c r="C58" s="51">
        <v>42332.699814814812</v>
      </c>
      <c r="E58" s="52" t="s">
        <v>861</v>
      </c>
      <c r="F58" s="41">
        <v>42332.661724537036</v>
      </c>
      <c r="H58" s="44">
        <f t="shared" si="0"/>
        <v>0</v>
      </c>
    </row>
    <row r="59" spans="2:8">
      <c r="B59" s="50" t="s">
        <v>862</v>
      </c>
      <c r="C59" s="51">
        <v>42333.460659722223</v>
      </c>
      <c r="E59" s="52" t="s">
        <v>862</v>
      </c>
      <c r="F59" s="41">
        <v>42333.426203703704</v>
      </c>
      <c r="H59" s="44">
        <f t="shared" si="0"/>
        <v>0</v>
      </c>
    </row>
    <row r="60" spans="2:8">
      <c r="B60" s="50" t="s">
        <v>863</v>
      </c>
      <c r="C60" s="51">
        <v>42333.480266203704</v>
      </c>
      <c r="E60" s="52" t="s">
        <v>863</v>
      </c>
      <c r="F60" s="41">
        <v>42333.471967592595</v>
      </c>
      <c r="H60" s="44">
        <f t="shared" si="0"/>
        <v>0</v>
      </c>
    </row>
    <row r="61" spans="2:8">
      <c r="B61" s="50" t="s">
        <v>864</v>
      </c>
      <c r="C61" s="51">
        <v>42333.597337962965</v>
      </c>
      <c r="E61" s="52" t="s">
        <v>864</v>
      </c>
      <c r="F61" s="41">
        <v>42333.576863425929</v>
      </c>
      <c r="H61" s="44">
        <f t="shared" si="0"/>
        <v>0</v>
      </c>
    </row>
    <row r="62" spans="2:8">
      <c r="B62" s="50" t="s">
        <v>865</v>
      </c>
      <c r="C62" s="51">
        <v>42333.61309027778</v>
      </c>
      <c r="E62" s="52" t="s">
        <v>865</v>
      </c>
      <c r="F62" s="41">
        <v>42333.586076388892</v>
      </c>
      <c r="H62" s="44">
        <f t="shared" si="0"/>
        <v>0</v>
      </c>
    </row>
    <row r="63" spans="2:8">
      <c r="B63" s="50" t="s">
        <v>866</v>
      </c>
      <c r="C63" s="51">
        <v>42333.614502314813</v>
      </c>
      <c r="E63" s="52" t="s">
        <v>866</v>
      </c>
      <c r="F63" s="41">
        <v>42333.586585648147</v>
      </c>
      <c r="H63" s="44">
        <f t="shared" si="0"/>
        <v>0</v>
      </c>
    </row>
    <row r="64" spans="2:8">
      <c r="B64" s="50" t="s">
        <v>867</v>
      </c>
      <c r="C64" s="51">
        <v>42333.620844907404</v>
      </c>
      <c r="E64" s="52" t="s">
        <v>867</v>
      </c>
      <c r="F64" s="41">
        <v>42333.587002314816</v>
      </c>
      <c r="H64" s="44">
        <f t="shared" si="0"/>
        <v>0</v>
      </c>
    </row>
    <row r="65" spans="2:8">
      <c r="B65" s="50" t="s">
        <v>868</v>
      </c>
      <c r="C65" s="51">
        <v>42333.629027777781</v>
      </c>
      <c r="E65" s="52" t="s">
        <v>868</v>
      </c>
      <c r="F65" s="41">
        <v>42333.587384259263</v>
      </c>
      <c r="H65" s="44">
        <f t="shared" si="0"/>
        <v>0</v>
      </c>
    </row>
    <row r="66" spans="2:8">
      <c r="B66" s="50" t="s">
        <v>869</v>
      </c>
      <c r="C66" s="51">
        <v>42340.606909722221</v>
      </c>
      <c r="E66" s="52" t="s">
        <v>869</v>
      </c>
      <c r="F66" s="41">
        <v>42338</v>
      </c>
      <c r="H66" s="44">
        <f t="shared" si="0"/>
        <v>0</v>
      </c>
    </row>
    <row r="67" spans="2:8">
      <c r="B67" s="50" t="s">
        <v>870</v>
      </c>
      <c r="C67" s="51">
        <v>42339.607777777775</v>
      </c>
      <c r="E67" s="52" t="s">
        <v>870</v>
      </c>
      <c r="F67" s="41">
        <v>42339</v>
      </c>
      <c r="H67" s="44">
        <f t="shared" si="0"/>
        <v>0</v>
      </c>
    </row>
    <row r="68" spans="2:8">
      <c r="B68" s="50" t="s">
        <v>871</v>
      </c>
      <c r="C68" s="51">
        <v>42339.647928240738</v>
      </c>
      <c r="E68" s="52" t="s">
        <v>871</v>
      </c>
      <c r="F68" s="41">
        <v>42339</v>
      </c>
      <c r="H68" s="44">
        <f t="shared" ref="H68:H130" si="1">IF(B68=E68,0,999)</f>
        <v>0</v>
      </c>
    </row>
    <row r="69" spans="2:8">
      <c r="B69" s="50" t="s">
        <v>872</v>
      </c>
      <c r="C69" s="51">
        <v>42339.71056712963</v>
      </c>
      <c r="E69" s="52" t="s">
        <v>872</v>
      </c>
      <c r="F69" s="41">
        <v>42339.701921296299</v>
      </c>
      <c r="H69" s="44">
        <f t="shared" si="1"/>
        <v>0</v>
      </c>
    </row>
    <row r="70" spans="2:8">
      <c r="B70" s="50" t="s">
        <v>873</v>
      </c>
      <c r="C70" s="51">
        <v>42340.506793981483</v>
      </c>
      <c r="E70" s="52" t="s">
        <v>873</v>
      </c>
      <c r="F70" s="41">
        <v>42339.702499999999</v>
      </c>
      <c r="H70" s="44">
        <f t="shared" si="1"/>
        <v>0</v>
      </c>
    </row>
    <row r="71" spans="2:8">
      <c r="B71" s="50" t="s">
        <v>874</v>
      </c>
      <c r="C71" s="51">
        <v>42340.508263888885</v>
      </c>
      <c r="E71" s="52" t="s">
        <v>874</v>
      </c>
      <c r="F71" s="41">
        <v>42339.702893518515</v>
      </c>
      <c r="H71" s="44">
        <f t="shared" si="1"/>
        <v>0</v>
      </c>
    </row>
    <row r="72" spans="2:8">
      <c r="B72" s="50" t="s">
        <v>875</v>
      </c>
      <c r="C72" s="51">
        <v>42340.50984953704</v>
      </c>
      <c r="E72" s="52" t="s">
        <v>875</v>
      </c>
      <c r="F72" s="41">
        <v>42339.703252314815</v>
      </c>
      <c r="H72" s="44">
        <f t="shared" si="1"/>
        <v>0</v>
      </c>
    </row>
    <row r="73" spans="2:8">
      <c r="B73" s="50" t="s">
        <v>876</v>
      </c>
      <c r="C73" s="51">
        <v>42340.510960648149</v>
      </c>
      <c r="E73" s="52" t="s">
        <v>876</v>
      </c>
      <c r="F73" s="41">
        <v>42339.703680555554</v>
      </c>
      <c r="H73" s="44">
        <f t="shared" si="1"/>
        <v>0</v>
      </c>
    </row>
    <row r="74" spans="2:8">
      <c r="B74" s="50" t="s">
        <v>877</v>
      </c>
      <c r="C74" s="51">
        <v>42340.603634259256</v>
      </c>
      <c r="E74" s="52" t="s">
        <v>877</v>
      </c>
      <c r="F74" s="41">
        <v>42340</v>
      </c>
      <c r="H74" s="44">
        <f t="shared" si="1"/>
        <v>0</v>
      </c>
    </row>
    <row r="75" spans="2:8">
      <c r="B75" s="50" t="s">
        <v>878</v>
      </c>
      <c r="C75" s="51">
        <v>42340.490995370368</v>
      </c>
      <c r="E75" s="52" t="s">
        <v>878</v>
      </c>
      <c r="F75" s="41">
        <v>42340.476979166669</v>
      </c>
      <c r="H75" s="44">
        <f t="shared" si="1"/>
        <v>0</v>
      </c>
    </row>
    <row r="76" spans="2:8">
      <c r="B76" s="50" t="s">
        <v>879</v>
      </c>
      <c r="C76" s="51">
        <v>42340.541909722226</v>
      </c>
      <c r="E76" s="52" t="s">
        <v>879</v>
      </c>
      <c r="F76" s="41">
        <v>42340.484363425923</v>
      </c>
      <c r="H76" s="44">
        <f t="shared" si="1"/>
        <v>0</v>
      </c>
    </row>
    <row r="77" spans="2:8">
      <c r="B77" s="50" t="s">
        <v>880</v>
      </c>
      <c r="C77" s="51">
        <v>42340.490995370368</v>
      </c>
      <c r="E77" s="52" t="s">
        <v>880</v>
      </c>
      <c r="F77" s="41">
        <v>42340.476979166669</v>
      </c>
      <c r="H77" s="44">
        <f t="shared" si="1"/>
        <v>0</v>
      </c>
    </row>
    <row r="78" spans="2:8">
      <c r="B78" s="50" t="s">
        <v>881</v>
      </c>
      <c r="C78" s="51">
        <v>42340.541909722226</v>
      </c>
      <c r="E78" s="52" t="s">
        <v>881</v>
      </c>
      <c r="F78" s="41">
        <v>42340.484363425923</v>
      </c>
      <c r="H78" s="44">
        <f t="shared" si="1"/>
        <v>0</v>
      </c>
    </row>
    <row r="79" spans="2:8">
      <c r="B79" s="50" t="s">
        <v>882</v>
      </c>
      <c r="C79" s="51">
        <v>42340.703657407408</v>
      </c>
      <c r="E79" s="52" t="s">
        <v>882</v>
      </c>
      <c r="F79" s="41">
        <v>42340</v>
      </c>
      <c r="H79" s="44">
        <f t="shared" si="1"/>
        <v>0</v>
      </c>
    </row>
    <row r="80" spans="2:8">
      <c r="B80" s="50" t="s">
        <v>883</v>
      </c>
      <c r="C80" s="51">
        <v>42341.406759259262</v>
      </c>
      <c r="E80" s="52" t="s">
        <v>883</v>
      </c>
      <c r="F80" s="41">
        <v>42339</v>
      </c>
      <c r="H80" s="44">
        <f t="shared" si="1"/>
        <v>0</v>
      </c>
    </row>
    <row r="81" spans="2:8">
      <c r="B81" s="50" t="s">
        <v>884</v>
      </c>
      <c r="C81" s="51">
        <v>42341.447129629632</v>
      </c>
      <c r="E81" s="52" t="s">
        <v>884</v>
      </c>
      <c r="F81" s="41">
        <v>42341.444606481484</v>
      </c>
      <c r="H81" s="44">
        <f t="shared" si="1"/>
        <v>0</v>
      </c>
    </row>
    <row r="82" spans="2:8">
      <c r="B82" s="50" t="s">
        <v>885</v>
      </c>
      <c r="C82" s="51">
        <v>42341.605636574073</v>
      </c>
      <c r="E82" s="52" t="s">
        <v>885</v>
      </c>
      <c r="F82" s="41">
        <v>42341.464583333334</v>
      </c>
      <c r="H82" s="44">
        <f t="shared" si="1"/>
        <v>0</v>
      </c>
    </row>
    <row r="83" spans="2:8">
      <c r="B83" s="50" t="s">
        <v>886</v>
      </c>
      <c r="C83" s="51">
        <v>42341.499537037038</v>
      </c>
      <c r="E83" s="52" t="s">
        <v>886</v>
      </c>
      <c r="F83" s="41">
        <v>42333.49590277778</v>
      </c>
      <c r="H83" s="44">
        <f t="shared" si="1"/>
        <v>0</v>
      </c>
    </row>
    <row r="84" spans="2:8">
      <c r="B84" s="50" t="s">
        <v>887</v>
      </c>
      <c r="C84" s="51">
        <v>42341.674571759257</v>
      </c>
      <c r="E84" s="52" t="s">
        <v>887</v>
      </c>
      <c r="F84" s="41">
        <v>42341</v>
      </c>
      <c r="H84" s="44">
        <f t="shared" si="1"/>
        <v>0</v>
      </c>
    </row>
    <row r="85" spans="2:8">
      <c r="B85" s="50" t="s">
        <v>888</v>
      </c>
      <c r="C85" s="51">
        <v>42341.707303240742</v>
      </c>
      <c r="E85" s="52" t="s">
        <v>888</v>
      </c>
      <c r="F85" s="41">
        <v>42341</v>
      </c>
      <c r="H85" s="44">
        <f t="shared" si="1"/>
        <v>0</v>
      </c>
    </row>
    <row r="86" spans="2:8">
      <c r="B86" s="50" t="s">
        <v>889</v>
      </c>
      <c r="C86" s="51">
        <v>42341.713310185187</v>
      </c>
      <c r="E86" s="52" t="s">
        <v>889</v>
      </c>
      <c r="F86" s="41">
        <v>42341</v>
      </c>
      <c r="H86" s="44">
        <f t="shared" si="1"/>
        <v>0</v>
      </c>
    </row>
    <row r="87" spans="2:8">
      <c r="B87" s="50" t="s">
        <v>890</v>
      </c>
      <c r="C87" s="51">
        <v>42341.729861111111</v>
      </c>
      <c r="E87" s="52" t="s">
        <v>890</v>
      </c>
      <c r="F87" s="41">
        <v>42341</v>
      </c>
      <c r="H87" s="44">
        <f t="shared" si="1"/>
        <v>0</v>
      </c>
    </row>
    <row r="88" spans="2:8">
      <c r="B88" s="50" t="s">
        <v>891</v>
      </c>
      <c r="C88" s="51">
        <v>42333.577175925922</v>
      </c>
      <c r="E88" s="52" t="s">
        <v>891</v>
      </c>
      <c r="F88" s="41">
        <v>42327.732777777775</v>
      </c>
      <c r="H88" s="44">
        <f t="shared" si="1"/>
        <v>0</v>
      </c>
    </row>
    <row r="89" spans="2:8">
      <c r="B89" s="50" t="s">
        <v>892</v>
      </c>
      <c r="C89" s="51">
        <v>42333.578333333331</v>
      </c>
      <c r="E89" s="52" t="s">
        <v>892</v>
      </c>
      <c r="F89" s="41">
        <v>42327.733518518522</v>
      </c>
      <c r="H89" s="44">
        <f t="shared" si="1"/>
        <v>0</v>
      </c>
    </row>
    <row r="90" spans="2:8">
      <c r="B90" s="50" t="s">
        <v>893</v>
      </c>
      <c r="C90" s="51">
        <v>42333.579976851855</v>
      </c>
      <c r="E90" s="52" t="s">
        <v>893</v>
      </c>
      <c r="F90" s="41">
        <v>42327.041666666664</v>
      </c>
      <c r="H90" s="44">
        <f t="shared" si="1"/>
        <v>0</v>
      </c>
    </row>
    <row r="91" spans="2:8">
      <c r="B91" s="50" t="s">
        <v>894</v>
      </c>
      <c r="C91" s="51">
        <v>42333.580949074072</v>
      </c>
      <c r="E91" s="52" t="s">
        <v>894</v>
      </c>
      <c r="F91" s="41">
        <v>42327.734699074077</v>
      </c>
      <c r="H91" s="44">
        <f t="shared" si="1"/>
        <v>0</v>
      </c>
    </row>
    <row r="92" spans="2:8">
      <c r="B92" s="50" t="s">
        <v>895</v>
      </c>
      <c r="C92" s="51">
        <v>42333.58184027778</v>
      </c>
      <c r="E92" s="52" t="s">
        <v>895</v>
      </c>
      <c r="F92" s="41">
        <v>42327.735347222224</v>
      </c>
      <c r="H92" s="44">
        <f t="shared" si="1"/>
        <v>0</v>
      </c>
    </row>
    <row r="93" spans="2:8">
      <c r="B93" s="50" t="s">
        <v>896</v>
      </c>
      <c r="C93" s="51">
        <v>42333.583310185182</v>
      </c>
      <c r="E93" s="52" t="s">
        <v>896</v>
      </c>
      <c r="F93" s="41">
        <v>42327.735833333332</v>
      </c>
      <c r="H93" s="44">
        <f t="shared" si="1"/>
        <v>0</v>
      </c>
    </row>
    <row r="94" spans="2:8">
      <c r="B94" s="50" t="s">
        <v>897</v>
      </c>
      <c r="C94" s="51">
        <v>42333.586562500001</v>
      </c>
      <c r="E94" s="52" t="s">
        <v>897</v>
      </c>
      <c r="F94" s="41">
        <v>42327.737233796295</v>
      </c>
      <c r="H94" s="44">
        <f t="shared" si="1"/>
        <v>0</v>
      </c>
    </row>
    <row r="95" spans="2:8">
      <c r="B95" s="50" t="s">
        <v>898</v>
      </c>
      <c r="C95" s="51">
        <v>42333.592372685183</v>
      </c>
      <c r="E95" s="52" t="s">
        <v>898</v>
      </c>
      <c r="F95" s="41">
        <v>42327.73778935185</v>
      </c>
      <c r="H95" s="44">
        <f t="shared" si="1"/>
        <v>0</v>
      </c>
    </row>
    <row r="96" spans="2:8">
      <c r="B96" s="50" t="s">
        <v>899</v>
      </c>
      <c r="C96" s="51">
        <v>42333.590925925928</v>
      </c>
      <c r="E96" s="52" t="s">
        <v>899</v>
      </c>
      <c r="F96" s="41">
        <v>42327.738229166665</v>
      </c>
      <c r="H96" s="44">
        <f t="shared" si="1"/>
        <v>0</v>
      </c>
    </row>
    <row r="97" spans="2:8">
      <c r="B97" s="50" t="s">
        <v>900</v>
      </c>
      <c r="C97" s="51">
        <v>42333.5937962963</v>
      </c>
      <c r="E97" s="52" t="s">
        <v>900</v>
      </c>
      <c r="F97" s="41">
        <v>42327.738761574074</v>
      </c>
      <c r="H97" s="44">
        <f t="shared" si="1"/>
        <v>0</v>
      </c>
    </row>
    <row r="98" spans="2:8">
      <c r="B98" s="50" t="s">
        <v>901</v>
      </c>
      <c r="C98" s="51">
        <v>42333.597407407404</v>
      </c>
      <c r="E98" s="52" t="s">
        <v>901</v>
      </c>
      <c r="F98" s="41">
        <v>42327.74077546296</v>
      </c>
      <c r="H98" s="44">
        <f t="shared" si="1"/>
        <v>0</v>
      </c>
    </row>
    <row r="99" spans="2:8">
      <c r="B99" s="50" t="s">
        <v>902</v>
      </c>
      <c r="C99" s="51">
        <v>42333.601331018515</v>
      </c>
      <c r="E99" s="52" t="s">
        <v>902</v>
      </c>
      <c r="F99" s="41">
        <v>42327.741608796299</v>
      </c>
      <c r="H99" s="44">
        <f t="shared" si="1"/>
        <v>0</v>
      </c>
    </row>
    <row r="100" spans="2:8">
      <c r="B100" s="50" t="s">
        <v>903</v>
      </c>
      <c r="C100" s="51">
        <v>42333.605937499997</v>
      </c>
      <c r="E100" s="52" t="s">
        <v>903</v>
      </c>
      <c r="F100" s="41">
        <v>42327.742303240739</v>
      </c>
      <c r="H100" s="44">
        <f t="shared" si="1"/>
        <v>0</v>
      </c>
    </row>
    <row r="101" spans="2:8">
      <c r="B101" s="50" t="s">
        <v>904</v>
      </c>
      <c r="C101" s="51">
        <v>42333.607777777775</v>
      </c>
      <c r="E101" s="52" t="s">
        <v>904</v>
      </c>
      <c r="F101" s="41">
        <v>42327.742858796293</v>
      </c>
      <c r="H101" s="44">
        <f t="shared" si="1"/>
        <v>0</v>
      </c>
    </row>
    <row r="102" spans="2:8">
      <c r="B102" s="50" t="s">
        <v>905</v>
      </c>
      <c r="C102" s="51">
        <v>42333.613912037035</v>
      </c>
      <c r="E102" s="52" t="s">
        <v>905</v>
      </c>
      <c r="F102" s="41">
        <v>42327.743356481478</v>
      </c>
      <c r="H102" s="44">
        <f t="shared" si="1"/>
        <v>0</v>
      </c>
    </row>
    <row r="103" spans="2:8">
      <c r="B103" s="50" t="s">
        <v>906</v>
      </c>
      <c r="C103" s="51">
        <v>42333.615127314813</v>
      </c>
      <c r="E103" s="52" t="s">
        <v>906</v>
      </c>
      <c r="F103" s="41">
        <v>42327.74386574074</v>
      </c>
      <c r="H103" s="44">
        <f t="shared" si="1"/>
        <v>0</v>
      </c>
    </row>
    <row r="104" spans="2:8">
      <c r="B104" s="50" t="s">
        <v>907</v>
      </c>
      <c r="C104" s="51">
        <v>42333.616076388891</v>
      </c>
      <c r="E104" s="52" t="s">
        <v>907</v>
      </c>
      <c r="F104" s="41">
        <v>42327.744421296295</v>
      </c>
      <c r="H104" s="44">
        <f t="shared" si="1"/>
        <v>0</v>
      </c>
    </row>
    <row r="105" spans="2:8">
      <c r="B105" s="50" t="s">
        <v>908</v>
      </c>
      <c r="C105" s="51">
        <v>42333.618657407409</v>
      </c>
      <c r="E105" s="52" t="s">
        <v>908</v>
      </c>
      <c r="F105" s="41">
        <v>42327.74491898148</v>
      </c>
      <c r="H105" s="44">
        <f t="shared" si="1"/>
        <v>0</v>
      </c>
    </row>
    <row r="106" spans="2:8">
      <c r="B106" s="50" t="s">
        <v>909</v>
      </c>
      <c r="C106" s="51">
        <v>42333.620578703703</v>
      </c>
      <c r="E106" s="52" t="s">
        <v>909</v>
      </c>
      <c r="F106" s="41">
        <v>42327.745324074072</v>
      </c>
      <c r="H106" s="44">
        <f t="shared" si="1"/>
        <v>0</v>
      </c>
    </row>
    <row r="107" spans="2:8">
      <c r="B107" s="50" t="s">
        <v>910</v>
      </c>
      <c r="C107" s="51">
        <v>42333.621388888889</v>
      </c>
      <c r="E107" s="52" t="s">
        <v>910</v>
      </c>
      <c r="F107" s="41">
        <v>42327.745787037034</v>
      </c>
      <c r="H107" s="44">
        <f t="shared" si="1"/>
        <v>0</v>
      </c>
    </row>
    <row r="108" spans="2:8">
      <c r="B108" s="50" t="s">
        <v>911</v>
      </c>
      <c r="C108" s="51">
        <v>42333.622199074074</v>
      </c>
      <c r="E108" s="52" t="s">
        <v>911</v>
      </c>
      <c r="F108" s="41">
        <v>42327.746319444443</v>
      </c>
      <c r="H108" s="44">
        <f t="shared" si="1"/>
        <v>0</v>
      </c>
    </row>
    <row r="109" spans="2:8">
      <c r="B109" s="50" t="s">
        <v>912</v>
      </c>
      <c r="C109" s="51">
        <v>42333.62300925926</v>
      </c>
      <c r="E109" s="52" t="s">
        <v>912</v>
      </c>
      <c r="F109" s="41">
        <v>42327.746886574074</v>
      </c>
      <c r="H109" s="44">
        <f t="shared" si="1"/>
        <v>0</v>
      </c>
    </row>
    <row r="110" spans="2:8">
      <c r="B110" s="50" t="s">
        <v>913</v>
      </c>
      <c r="C110" s="51">
        <v>42333.624236111114</v>
      </c>
      <c r="E110" s="52" t="s">
        <v>913</v>
      </c>
      <c r="F110" s="41">
        <v>42327.747430555559</v>
      </c>
      <c r="H110" s="44">
        <f t="shared" si="1"/>
        <v>0</v>
      </c>
    </row>
    <row r="111" spans="2:8">
      <c r="B111" s="50" t="s">
        <v>914</v>
      </c>
      <c r="C111" s="51">
        <v>42333.626342592594</v>
      </c>
      <c r="E111" s="52" t="s">
        <v>914</v>
      </c>
      <c r="F111" s="41">
        <v>42327.747824074075</v>
      </c>
      <c r="H111" s="44">
        <f t="shared" si="1"/>
        <v>0</v>
      </c>
    </row>
    <row r="112" spans="2:8">
      <c r="B112" s="50" t="s">
        <v>915</v>
      </c>
      <c r="C112" s="51">
        <v>42333.627615740741</v>
      </c>
      <c r="E112" s="52" t="s">
        <v>915</v>
      </c>
      <c r="F112" s="41">
        <v>42327.748460648145</v>
      </c>
      <c r="H112" s="44">
        <f t="shared" si="1"/>
        <v>0</v>
      </c>
    </row>
    <row r="113" spans="2:8">
      <c r="B113" s="50" t="s">
        <v>916</v>
      </c>
      <c r="C113" s="51">
        <v>42333.628981481481</v>
      </c>
      <c r="E113" s="52" t="s">
        <v>916</v>
      </c>
      <c r="F113" s="41">
        <v>42327.748865740738</v>
      </c>
      <c r="H113" s="44">
        <f t="shared" si="1"/>
        <v>0</v>
      </c>
    </row>
    <row r="114" spans="2:8">
      <c r="B114" s="50" t="s">
        <v>917</v>
      </c>
      <c r="C114" s="51">
        <v>42333.63082175926</v>
      </c>
      <c r="E114" s="52" t="s">
        <v>917</v>
      </c>
      <c r="F114" s="41">
        <v>42327.749583333331</v>
      </c>
      <c r="H114" s="44">
        <f t="shared" si="1"/>
        <v>0</v>
      </c>
    </row>
    <row r="115" spans="2:8">
      <c r="B115" s="50" t="s">
        <v>918</v>
      </c>
      <c r="C115" s="51">
        <v>42333.639155092591</v>
      </c>
      <c r="E115" s="52" t="s">
        <v>918</v>
      </c>
      <c r="F115" s="41">
        <v>42327.750196759262</v>
      </c>
      <c r="H115" s="44">
        <f t="shared" si="1"/>
        <v>0</v>
      </c>
    </row>
    <row r="116" spans="2:8">
      <c r="B116" s="50" t="s">
        <v>919</v>
      </c>
      <c r="C116" s="51">
        <v>42333.641793981478</v>
      </c>
      <c r="E116" s="52" t="s">
        <v>919</v>
      </c>
      <c r="F116" s="41">
        <v>42327.750648148147</v>
      </c>
      <c r="H116" s="44">
        <f t="shared" si="1"/>
        <v>0</v>
      </c>
    </row>
    <row r="117" spans="2:8">
      <c r="B117" s="50" t="s">
        <v>920</v>
      </c>
      <c r="C117" s="51">
        <v>42333.642500000002</v>
      </c>
      <c r="E117" s="52" t="s">
        <v>920</v>
      </c>
      <c r="F117" s="41">
        <v>42327.751527777778</v>
      </c>
      <c r="H117" s="44">
        <f t="shared" si="1"/>
        <v>0</v>
      </c>
    </row>
    <row r="118" spans="2:8">
      <c r="B118" s="50" t="s">
        <v>921</v>
      </c>
      <c r="C118" s="51">
        <v>42341.685520833336</v>
      </c>
      <c r="E118" s="52" t="s">
        <v>921</v>
      </c>
      <c r="F118" s="41">
        <v>42339</v>
      </c>
      <c r="H118" s="44">
        <f t="shared" si="1"/>
        <v>0</v>
      </c>
    </row>
    <row r="119" spans="2:8">
      <c r="B119" s="50" t="s">
        <v>922</v>
      </c>
      <c r="C119" s="51">
        <v>42341.694525462961</v>
      </c>
      <c r="E119" s="52" t="s">
        <v>922</v>
      </c>
      <c r="F119" s="41">
        <v>42341</v>
      </c>
      <c r="H119" s="44">
        <f t="shared" si="1"/>
        <v>0</v>
      </c>
    </row>
    <row r="120" spans="2:8">
      <c r="B120" s="50" t="s">
        <v>923</v>
      </c>
      <c r="C120" s="51">
        <v>42324.42396990741</v>
      </c>
      <c r="E120" s="52" t="s">
        <v>923</v>
      </c>
      <c r="F120" s="41">
        <v>42324</v>
      </c>
      <c r="H120" s="44">
        <f t="shared" si="1"/>
        <v>0</v>
      </c>
    </row>
    <row r="121" spans="2:8">
      <c r="B121" s="50" t="s">
        <v>924</v>
      </c>
      <c r="C121" s="51">
        <v>42324.573611111111</v>
      </c>
      <c r="E121" s="52" t="s">
        <v>924</v>
      </c>
      <c r="F121" s="41">
        <v>42324</v>
      </c>
      <c r="H121" s="44">
        <f t="shared" si="1"/>
        <v>0</v>
      </c>
    </row>
    <row r="122" spans="2:8">
      <c r="B122" s="50" t="s">
        <v>925</v>
      </c>
      <c r="C122" s="51">
        <v>42324.578275462962</v>
      </c>
      <c r="E122" s="52" t="s">
        <v>925</v>
      </c>
      <c r="F122" s="41">
        <v>42324</v>
      </c>
      <c r="H122" s="44">
        <f t="shared" si="1"/>
        <v>0</v>
      </c>
    </row>
    <row r="123" spans="2:8">
      <c r="B123" s="50" t="s">
        <v>926</v>
      </c>
      <c r="C123" s="51">
        <v>42326.820416666669</v>
      </c>
      <c r="E123" s="52" t="s">
        <v>926</v>
      </c>
      <c r="F123" s="41">
        <v>42326.820347222223</v>
      </c>
      <c r="H123" s="44">
        <f t="shared" si="1"/>
        <v>0</v>
      </c>
    </row>
    <row r="124" spans="2:8">
      <c r="B124" s="50" t="s">
        <v>927</v>
      </c>
      <c r="C124" s="51">
        <v>42342.465787037036</v>
      </c>
      <c r="E124" s="52" t="s">
        <v>927</v>
      </c>
      <c r="F124" s="41">
        <v>42338.43681712963</v>
      </c>
      <c r="H124" s="44">
        <f t="shared" si="1"/>
        <v>0</v>
      </c>
    </row>
    <row r="125" spans="2:8">
      <c r="B125" s="50" t="s">
        <v>928</v>
      </c>
      <c r="C125" s="51">
        <v>42338.485937500001</v>
      </c>
      <c r="E125" s="52" t="s">
        <v>928</v>
      </c>
      <c r="F125" s="41">
        <v>42338.480462962965</v>
      </c>
      <c r="H125" s="44">
        <f t="shared" si="1"/>
        <v>0</v>
      </c>
    </row>
    <row r="126" spans="2:8">
      <c r="B126" s="50" t="s">
        <v>929</v>
      </c>
      <c r="C126" s="51">
        <v>42338.493148148147</v>
      </c>
      <c r="E126" s="52" t="s">
        <v>929</v>
      </c>
      <c r="F126" s="41">
        <v>42338.484050925923</v>
      </c>
      <c r="H126" s="44">
        <f t="shared" si="1"/>
        <v>0</v>
      </c>
    </row>
    <row r="127" spans="2:8">
      <c r="B127" s="50" t="s">
        <v>930</v>
      </c>
      <c r="C127" s="51">
        <v>42338.507847222223</v>
      </c>
      <c r="E127" s="52" t="s">
        <v>930</v>
      </c>
      <c r="F127" s="41">
        <v>42338.50068287037</v>
      </c>
      <c r="H127" s="44">
        <f t="shared" si="1"/>
        <v>0</v>
      </c>
    </row>
    <row r="128" spans="2:8">
      <c r="B128" s="50" t="s">
        <v>931</v>
      </c>
      <c r="C128" s="51">
        <v>42338.638449074075</v>
      </c>
      <c r="E128" s="52" t="s">
        <v>931</v>
      </c>
      <c r="F128" s="41">
        <v>42338.631018518521</v>
      </c>
      <c r="H128" s="44">
        <f t="shared" si="1"/>
        <v>0</v>
      </c>
    </row>
    <row r="129" spans="2:8">
      <c r="B129" s="50" t="s">
        <v>932</v>
      </c>
      <c r="C129" s="51">
        <v>42338.642291666663</v>
      </c>
      <c r="E129" s="52" t="s">
        <v>932</v>
      </c>
      <c r="F129" s="41">
        <v>42338.635011574072</v>
      </c>
      <c r="H129" s="44">
        <f t="shared" si="1"/>
        <v>0</v>
      </c>
    </row>
    <row r="130" spans="2:8">
      <c r="B130" s="50" t="s">
        <v>933</v>
      </c>
      <c r="C130" s="51">
        <v>42341.314328703702</v>
      </c>
      <c r="E130" s="52" t="s">
        <v>933</v>
      </c>
      <c r="F130" s="41">
        <v>42341.311354166668</v>
      </c>
      <c r="H130" s="44">
        <f t="shared" si="1"/>
        <v>0</v>
      </c>
    </row>
  </sheetData>
  <mergeCells count="4">
    <mergeCell ref="B1:C1"/>
    <mergeCell ref="E1:F1"/>
    <mergeCell ref="J4:P6"/>
    <mergeCell ref="J23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463"/>
  <sheetViews>
    <sheetView tabSelected="1" workbookViewId="0">
      <selection activeCell="G19" sqref="G19"/>
    </sheetView>
  </sheetViews>
  <sheetFormatPr defaultRowHeight="15"/>
  <cols>
    <col min="2" max="2" width="9" bestFit="1" customWidth="1"/>
    <col min="3" max="3" width="15.85546875" bestFit="1" customWidth="1"/>
    <col min="4" max="4" width="12.7109375" style="59" bestFit="1" customWidth="1"/>
    <col min="5" max="5" width="10.140625" bestFit="1" customWidth="1"/>
    <col min="6" max="6" width="5.28515625" bestFit="1" customWidth="1"/>
    <col min="7" max="7" width="16.140625" bestFit="1" customWidth="1"/>
  </cols>
  <sheetData>
    <row r="2" spans="1:10">
      <c r="B2" t="s">
        <v>937</v>
      </c>
      <c r="C2" t="s">
        <v>938</v>
      </c>
      <c r="D2" s="59" t="s">
        <v>1037</v>
      </c>
      <c r="E2" t="s">
        <v>1038</v>
      </c>
      <c r="F2" t="s">
        <v>1039</v>
      </c>
      <c r="G2" t="s">
        <v>1040</v>
      </c>
    </row>
    <row r="3" spans="1:10">
      <c r="A3" s="35"/>
      <c r="B3" s="57">
        <v>100012</v>
      </c>
      <c r="C3" s="58">
        <v>42321</v>
      </c>
      <c r="D3" s="63" t="s">
        <v>1041</v>
      </c>
      <c r="E3" s="57">
        <v>50</v>
      </c>
      <c r="F3" s="57">
        <v>3</v>
      </c>
      <c r="G3" s="57" t="s">
        <v>766</v>
      </c>
      <c r="H3" s="35"/>
      <c r="J3" t="s">
        <v>1042</v>
      </c>
    </row>
    <row r="4" spans="1:10">
      <c r="A4" s="35"/>
      <c r="B4" s="35">
        <v>14012</v>
      </c>
      <c r="C4" s="56">
        <v>42321</v>
      </c>
      <c r="D4" s="64" t="s">
        <v>1041</v>
      </c>
      <c r="E4" s="35">
        <v>50</v>
      </c>
      <c r="F4" s="35">
        <v>3</v>
      </c>
      <c r="G4" s="35" t="s">
        <v>766</v>
      </c>
      <c r="H4" s="35"/>
    </row>
    <row r="5" spans="1:10">
      <c r="A5" s="35"/>
      <c r="B5" s="57">
        <v>1743126</v>
      </c>
      <c r="C5" s="58">
        <v>42321</v>
      </c>
      <c r="D5" s="61">
        <v>314.9837</v>
      </c>
      <c r="E5" s="57">
        <v>50</v>
      </c>
      <c r="F5" s="57">
        <v>3</v>
      </c>
      <c r="G5" s="57" t="s">
        <v>766</v>
      </c>
      <c r="H5" s="35"/>
    </row>
    <row r="6" spans="1:10">
      <c r="A6" s="35"/>
      <c r="B6" s="35">
        <v>1743127</v>
      </c>
      <c r="C6" s="56">
        <v>42321</v>
      </c>
      <c r="D6" s="60">
        <v>314.9837</v>
      </c>
      <c r="E6" s="35">
        <v>50</v>
      </c>
      <c r="F6" s="35">
        <v>3</v>
      </c>
      <c r="G6" s="35" t="s">
        <v>766</v>
      </c>
      <c r="H6" s="35"/>
    </row>
    <row r="7" spans="1:10">
      <c r="A7" s="35"/>
      <c r="B7" s="35">
        <v>1743140</v>
      </c>
      <c r="C7" s="56">
        <v>42321</v>
      </c>
      <c r="D7" s="60">
        <v>114.994</v>
      </c>
      <c r="E7" s="35">
        <v>50</v>
      </c>
      <c r="F7" s="35">
        <v>3</v>
      </c>
      <c r="G7" s="35" t="s">
        <v>766</v>
      </c>
      <c r="H7" s="35"/>
    </row>
    <row r="8" spans="1:10">
      <c r="A8" s="35"/>
      <c r="B8" s="35">
        <v>1743142</v>
      </c>
      <c r="C8" s="56">
        <v>42321</v>
      </c>
      <c r="D8" s="60">
        <v>114.994</v>
      </c>
      <c r="E8" s="35">
        <v>50</v>
      </c>
      <c r="F8" s="35">
        <v>3</v>
      </c>
      <c r="G8" s="35" t="s">
        <v>766</v>
      </c>
      <c r="H8" s="35"/>
    </row>
    <row r="9" spans="1:10">
      <c r="A9" s="35"/>
      <c r="B9" s="57">
        <v>1866349</v>
      </c>
      <c r="C9" s="58">
        <v>42321</v>
      </c>
      <c r="D9" s="61">
        <v>1608.5939000000001</v>
      </c>
      <c r="E9" s="57">
        <v>50</v>
      </c>
      <c r="F9" s="57">
        <v>3</v>
      </c>
      <c r="G9" s="57" t="s">
        <v>766</v>
      </c>
      <c r="H9" s="35"/>
    </row>
    <row r="10" spans="1:10">
      <c r="A10" s="35"/>
      <c r="B10" s="35">
        <v>1866350</v>
      </c>
      <c r="C10" s="56">
        <v>42321</v>
      </c>
      <c r="D10" s="60">
        <v>1608.5939000000001</v>
      </c>
      <c r="E10" s="35">
        <v>50</v>
      </c>
      <c r="F10" s="35">
        <v>3</v>
      </c>
      <c r="G10" s="35" t="s">
        <v>766</v>
      </c>
      <c r="H10" s="35"/>
    </row>
    <row r="11" spans="1:10">
      <c r="A11" s="35"/>
      <c r="B11" s="35">
        <v>1866353</v>
      </c>
      <c r="C11" s="56">
        <v>42321</v>
      </c>
      <c r="D11" s="60">
        <v>1353.2338</v>
      </c>
      <c r="E11" s="35">
        <v>50</v>
      </c>
      <c r="F11" s="35">
        <v>3</v>
      </c>
      <c r="G11" s="35" t="s">
        <v>766</v>
      </c>
      <c r="H11" s="35"/>
    </row>
    <row r="12" spans="1:10">
      <c r="A12" s="35"/>
      <c r="B12" s="57">
        <v>1876067</v>
      </c>
      <c r="C12" s="58">
        <v>42321</v>
      </c>
      <c r="D12" s="61">
        <v>107.5686</v>
      </c>
      <c r="E12" s="57">
        <v>50</v>
      </c>
      <c r="F12" s="57">
        <v>3</v>
      </c>
      <c r="G12" s="57" t="s">
        <v>766</v>
      </c>
      <c r="H12" s="35"/>
    </row>
    <row r="13" spans="1:10">
      <c r="A13" s="35"/>
      <c r="B13" s="35">
        <v>195971</v>
      </c>
      <c r="C13" s="56">
        <v>42321</v>
      </c>
      <c r="D13" s="60">
        <v>38.997900000000001</v>
      </c>
      <c r="E13" s="35">
        <v>50</v>
      </c>
      <c r="F13" s="35">
        <v>3</v>
      </c>
      <c r="G13" s="35" t="s">
        <v>766</v>
      </c>
      <c r="H13" s="35"/>
    </row>
    <row r="14" spans="1:10">
      <c r="A14" s="35"/>
      <c r="B14" s="35">
        <v>195972</v>
      </c>
      <c r="C14" s="56">
        <v>42321</v>
      </c>
      <c r="D14" s="60">
        <v>38.997900000000001</v>
      </c>
      <c r="E14" s="35">
        <v>50</v>
      </c>
      <c r="F14" s="35">
        <v>3</v>
      </c>
      <c r="G14" s="35" t="s">
        <v>766</v>
      </c>
      <c r="H14" s="35"/>
    </row>
    <row r="15" spans="1:10">
      <c r="A15" s="35"/>
      <c r="B15" s="35">
        <v>1980500</v>
      </c>
      <c r="C15" s="56">
        <v>42321</v>
      </c>
      <c r="D15" s="60">
        <v>60.996499999999997</v>
      </c>
      <c r="E15" s="35">
        <v>50</v>
      </c>
      <c r="F15" s="35">
        <v>3</v>
      </c>
      <c r="G15" s="35" t="s">
        <v>766</v>
      </c>
      <c r="H15" s="35"/>
    </row>
    <row r="16" spans="1:10">
      <c r="A16" s="35"/>
      <c r="B16" s="35">
        <v>2094723</v>
      </c>
      <c r="C16" s="56">
        <v>42321</v>
      </c>
      <c r="D16" s="60">
        <v>1162.6976</v>
      </c>
      <c r="E16" s="35">
        <v>50</v>
      </c>
      <c r="F16" s="35">
        <v>3</v>
      </c>
      <c r="G16" s="35" t="s">
        <v>766</v>
      </c>
      <c r="H16" s="35"/>
    </row>
    <row r="17" spans="1:8">
      <c r="A17" s="35"/>
      <c r="B17" s="35">
        <v>22557</v>
      </c>
      <c r="C17" s="56">
        <v>42321</v>
      </c>
      <c r="D17" s="60">
        <v>24.805</v>
      </c>
      <c r="E17" s="35">
        <v>1000</v>
      </c>
      <c r="F17" s="35">
        <v>2</v>
      </c>
      <c r="G17" s="35" t="s">
        <v>374</v>
      </c>
      <c r="H17" s="35"/>
    </row>
    <row r="18" spans="1:8">
      <c r="A18" s="35"/>
      <c r="B18" s="35">
        <v>31097</v>
      </c>
      <c r="C18" s="56">
        <v>42321</v>
      </c>
      <c r="D18" s="60">
        <v>778.4973</v>
      </c>
      <c r="E18" s="35">
        <v>50</v>
      </c>
      <c r="F18" s="35">
        <v>3</v>
      </c>
      <c r="G18" s="35" t="s">
        <v>766</v>
      </c>
      <c r="H18" s="35"/>
    </row>
    <row r="19" spans="1:8">
      <c r="A19" s="35"/>
      <c r="B19" s="35">
        <v>344689</v>
      </c>
      <c r="C19" s="56">
        <v>42321</v>
      </c>
      <c r="D19" s="60">
        <v>48.527500000000003</v>
      </c>
      <c r="E19" s="35">
        <v>50</v>
      </c>
      <c r="F19" s="35">
        <v>3</v>
      </c>
      <c r="G19" s="35" t="s">
        <v>766</v>
      </c>
      <c r="H19" s="35"/>
    </row>
    <row r="20" spans="1:8">
      <c r="A20" s="35"/>
      <c r="B20" s="35">
        <v>344690</v>
      </c>
      <c r="C20" s="56">
        <v>42321</v>
      </c>
      <c r="D20" s="60">
        <v>48.527500000000003</v>
      </c>
      <c r="E20" s="35">
        <v>50</v>
      </c>
      <c r="F20" s="35">
        <v>3</v>
      </c>
      <c r="G20" s="35" t="s">
        <v>766</v>
      </c>
      <c r="H20" s="35"/>
    </row>
    <row r="21" spans="1:8">
      <c r="B21" s="35">
        <v>3552684</v>
      </c>
      <c r="C21" s="56">
        <v>42321</v>
      </c>
      <c r="D21" s="60">
        <v>306.33749999999998</v>
      </c>
      <c r="E21" s="35">
        <v>50</v>
      </c>
      <c r="F21" s="35">
        <v>3</v>
      </c>
      <c r="G21" s="35" t="s">
        <v>766</v>
      </c>
    </row>
    <row r="22" spans="1:8">
      <c r="B22" s="35">
        <v>46706</v>
      </c>
      <c r="C22" s="56">
        <v>42321</v>
      </c>
      <c r="D22" s="60">
        <v>1215.6509000000001</v>
      </c>
      <c r="E22" s="35">
        <v>50</v>
      </c>
      <c r="F22" s="35">
        <v>3</v>
      </c>
      <c r="G22" s="35" t="s">
        <v>766</v>
      </c>
    </row>
    <row r="23" spans="1:8">
      <c r="B23" s="35">
        <v>4898</v>
      </c>
      <c r="C23" s="56">
        <v>42321</v>
      </c>
      <c r="D23" s="60">
        <v>666.88469999999995</v>
      </c>
      <c r="E23" s="35">
        <v>50</v>
      </c>
      <c r="F23" s="35">
        <v>3</v>
      </c>
      <c r="G23" s="35" t="s">
        <v>766</v>
      </c>
    </row>
    <row r="24" spans="1:8">
      <c r="B24" s="35">
        <v>7313</v>
      </c>
      <c r="C24" s="56">
        <v>42321</v>
      </c>
      <c r="D24" s="60">
        <v>709.35469999999998</v>
      </c>
      <c r="E24" s="35">
        <v>50</v>
      </c>
      <c r="F24" s="35">
        <v>3</v>
      </c>
      <c r="G24" s="35" t="s">
        <v>766</v>
      </c>
    </row>
    <row r="25" spans="1:8">
      <c r="B25" s="35"/>
      <c r="C25" s="56"/>
      <c r="D25" s="60"/>
      <c r="E25" s="35"/>
      <c r="F25" s="35"/>
      <c r="G25" s="35"/>
    </row>
    <row r="26" spans="1:8">
      <c r="B26">
        <v>100012</v>
      </c>
      <c r="C26" s="55">
        <v>42324</v>
      </c>
      <c r="D26" s="62">
        <v>59</v>
      </c>
      <c r="E26" s="59">
        <v>450</v>
      </c>
      <c r="F26">
        <v>3</v>
      </c>
      <c r="G26" t="s">
        <v>766</v>
      </c>
    </row>
    <row r="27" spans="1:8">
      <c r="B27">
        <v>100015</v>
      </c>
      <c r="C27" s="65">
        <v>42324</v>
      </c>
      <c r="D27" s="62">
        <v>77</v>
      </c>
      <c r="E27" s="59">
        <v>100000</v>
      </c>
      <c r="F27">
        <v>16</v>
      </c>
      <c r="G27" t="s">
        <v>776</v>
      </c>
    </row>
    <row r="28" spans="1:8">
      <c r="B28" s="57">
        <v>100025</v>
      </c>
      <c r="C28" s="66">
        <v>42324</v>
      </c>
      <c r="D28" s="61">
        <v>183</v>
      </c>
      <c r="E28" s="61">
        <v>100000</v>
      </c>
      <c r="F28" s="57">
        <v>3</v>
      </c>
      <c r="G28" s="57" t="s">
        <v>766</v>
      </c>
    </row>
    <row r="29" spans="1:8">
      <c r="B29">
        <v>116832</v>
      </c>
      <c r="C29" s="55">
        <v>42324</v>
      </c>
      <c r="D29" s="62">
        <v>308</v>
      </c>
      <c r="E29" s="59">
        <v>100000</v>
      </c>
      <c r="F29">
        <v>16</v>
      </c>
      <c r="G29" t="s">
        <v>776</v>
      </c>
    </row>
    <row r="30" spans="1:8">
      <c r="B30">
        <v>13422425</v>
      </c>
      <c r="C30" s="55">
        <v>42324</v>
      </c>
      <c r="D30" s="62">
        <v>933</v>
      </c>
      <c r="E30" s="59">
        <v>100000</v>
      </c>
      <c r="F30">
        <v>3</v>
      </c>
      <c r="G30" t="s">
        <v>766</v>
      </c>
    </row>
    <row r="31" spans="1:8">
      <c r="B31">
        <v>13423735</v>
      </c>
      <c r="C31" s="55">
        <v>42324</v>
      </c>
      <c r="D31" s="59">
        <v>153.52860000000001</v>
      </c>
      <c r="E31" s="59">
        <v>2</v>
      </c>
      <c r="F31">
        <v>2</v>
      </c>
      <c r="G31" t="s">
        <v>374</v>
      </c>
    </row>
    <row r="32" spans="1:8">
      <c r="B32">
        <v>13423736</v>
      </c>
      <c r="C32" s="55">
        <v>42324</v>
      </c>
      <c r="D32" s="59">
        <v>153.52860000000001</v>
      </c>
      <c r="E32" s="59">
        <v>2</v>
      </c>
      <c r="F32">
        <v>2</v>
      </c>
      <c r="G32" t="s">
        <v>374</v>
      </c>
    </row>
    <row r="33" spans="2:7">
      <c r="B33">
        <v>13423737</v>
      </c>
      <c r="C33" s="55">
        <v>42324</v>
      </c>
      <c r="D33" s="59">
        <v>37.35</v>
      </c>
      <c r="E33" s="59">
        <v>2</v>
      </c>
      <c r="F33">
        <v>2</v>
      </c>
      <c r="G33" t="s">
        <v>374</v>
      </c>
    </row>
    <row r="34" spans="2:7">
      <c r="B34" s="57">
        <v>13424498</v>
      </c>
      <c r="C34" s="58">
        <v>42324</v>
      </c>
      <c r="D34" s="61">
        <v>1000</v>
      </c>
      <c r="E34" s="61">
        <v>1</v>
      </c>
      <c r="F34" s="57">
        <v>10</v>
      </c>
      <c r="G34" s="57" t="s">
        <v>60</v>
      </c>
    </row>
    <row r="35" spans="2:7">
      <c r="B35">
        <v>13446</v>
      </c>
      <c r="C35" s="55">
        <v>42324</v>
      </c>
      <c r="D35" s="62">
        <v>1633</v>
      </c>
      <c r="E35" s="59">
        <v>100000</v>
      </c>
      <c r="F35">
        <v>16</v>
      </c>
      <c r="G35" t="s">
        <v>776</v>
      </c>
    </row>
    <row r="36" spans="2:7">
      <c r="B36">
        <v>1527</v>
      </c>
      <c r="C36" s="55">
        <v>42324</v>
      </c>
      <c r="D36" s="62">
        <v>274</v>
      </c>
      <c r="E36" s="59">
        <v>100000</v>
      </c>
      <c r="F36">
        <v>16</v>
      </c>
      <c r="G36" t="s">
        <v>776</v>
      </c>
    </row>
    <row r="37" spans="2:7">
      <c r="B37" s="57">
        <v>1587515</v>
      </c>
      <c r="C37" s="58">
        <v>42324</v>
      </c>
      <c r="D37" s="61">
        <v>1000</v>
      </c>
      <c r="E37" s="61">
        <v>15</v>
      </c>
      <c r="F37" s="57">
        <v>16</v>
      </c>
      <c r="G37" s="57" t="s">
        <v>776</v>
      </c>
    </row>
    <row r="38" spans="2:7">
      <c r="B38">
        <v>1599659</v>
      </c>
      <c r="C38" s="55">
        <v>42324</v>
      </c>
      <c r="D38" s="62">
        <v>144</v>
      </c>
      <c r="E38" s="59">
        <v>100000</v>
      </c>
      <c r="F38">
        <v>16</v>
      </c>
      <c r="G38" t="s">
        <v>776</v>
      </c>
    </row>
    <row r="39" spans="2:7">
      <c r="B39">
        <v>1602371</v>
      </c>
      <c r="C39" s="55">
        <v>42324</v>
      </c>
      <c r="D39" s="62">
        <v>45</v>
      </c>
      <c r="E39" s="59">
        <v>10000</v>
      </c>
      <c r="F39">
        <v>4</v>
      </c>
      <c r="G39" t="s">
        <v>936</v>
      </c>
    </row>
    <row r="40" spans="2:7">
      <c r="B40">
        <v>1602412</v>
      </c>
      <c r="C40" s="55">
        <v>42324</v>
      </c>
      <c r="D40" s="62">
        <v>106</v>
      </c>
      <c r="E40" s="59">
        <v>10000</v>
      </c>
      <c r="F40">
        <v>4</v>
      </c>
      <c r="G40" t="s">
        <v>936</v>
      </c>
    </row>
    <row r="41" spans="2:7">
      <c r="B41">
        <v>1602415</v>
      </c>
      <c r="C41" s="55">
        <v>42324</v>
      </c>
      <c r="D41" s="62">
        <v>95</v>
      </c>
      <c r="E41" s="59">
        <v>10000</v>
      </c>
      <c r="F41">
        <v>4</v>
      </c>
      <c r="G41" t="s">
        <v>936</v>
      </c>
    </row>
    <row r="42" spans="2:7">
      <c r="B42">
        <v>1602483</v>
      </c>
      <c r="C42" s="55">
        <v>42324</v>
      </c>
      <c r="D42" s="62">
        <v>13</v>
      </c>
      <c r="E42" s="59">
        <v>100000</v>
      </c>
      <c r="F42">
        <v>16</v>
      </c>
      <c r="G42" t="s">
        <v>776</v>
      </c>
    </row>
    <row r="43" spans="2:7">
      <c r="B43">
        <v>1602485</v>
      </c>
      <c r="C43" s="55">
        <v>42324</v>
      </c>
      <c r="D43" s="62">
        <v>28</v>
      </c>
      <c r="E43" s="59">
        <v>100000</v>
      </c>
      <c r="F43">
        <v>16</v>
      </c>
      <c r="G43" t="s">
        <v>776</v>
      </c>
    </row>
    <row r="44" spans="2:7">
      <c r="B44">
        <v>1602486</v>
      </c>
      <c r="C44" s="55">
        <v>42324</v>
      </c>
      <c r="D44" s="62">
        <v>67</v>
      </c>
      <c r="E44" s="59">
        <v>100000</v>
      </c>
      <c r="F44">
        <v>16</v>
      </c>
      <c r="G44" t="s">
        <v>776</v>
      </c>
    </row>
    <row r="45" spans="2:7">
      <c r="B45">
        <v>1602489</v>
      </c>
      <c r="C45" s="55">
        <v>42324</v>
      </c>
      <c r="D45" s="62">
        <v>55</v>
      </c>
      <c r="E45" s="59">
        <v>100000</v>
      </c>
      <c r="F45">
        <v>16</v>
      </c>
      <c r="G45" t="s">
        <v>776</v>
      </c>
    </row>
    <row r="46" spans="2:7">
      <c r="B46">
        <v>1639238</v>
      </c>
      <c r="C46" s="55">
        <v>42324</v>
      </c>
      <c r="D46" s="62">
        <v>192</v>
      </c>
      <c r="E46" s="59">
        <v>100000</v>
      </c>
      <c r="F46">
        <v>16</v>
      </c>
      <c r="G46" t="s">
        <v>776</v>
      </c>
    </row>
    <row r="47" spans="2:7">
      <c r="B47">
        <v>1640382</v>
      </c>
      <c r="C47" s="55">
        <v>42324</v>
      </c>
      <c r="D47" s="62">
        <v>848</v>
      </c>
      <c r="E47" s="59">
        <v>100000</v>
      </c>
      <c r="F47">
        <v>16</v>
      </c>
      <c r="G47" t="s">
        <v>776</v>
      </c>
    </row>
    <row r="48" spans="2:7">
      <c r="B48">
        <v>1640383</v>
      </c>
      <c r="C48" s="55">
        <v>42324</v>
      </c>
      <c r="D48" s="62">
        <v>561</v>
      </c>
      <c r="E48" s="59">
        <v>100000</v>
      </c>
      <c r="F48">
        <v>16</v>
      </c>
      <c r="G48" t="s">
        <v>776</v>
      </c>
    </row>
    <row r="49" spans="2:7">
      <c r="B49">
        <v>1641112</v>
      </c>
      <c r="C49" s="55">
        <v>42324</v>
      </c>
      <c r="D49" s="62">
        <v>3077</v>
      </c>
      <c r="E49" s="59">
        <v>100000</v>
      </c>
      <c r="F49">
        <v>16</v>
      </c>
      <c r="G49" t="s">
        <v>776</v>
      </c>
    </row>
    <row r="50" spans="2:7">
      <c r="B50">
        <v>1641162</v>
      </c>
      <c r="C50" s="55">
        <v>42324</v>
      </c>
      <c r="D50" s="62">
        <v>45</v>
      </c>
      <c r="E50" s="59">
        <v>10</v>
      </c>
      <c r="F50">
        <v>2</v>
      </c>
      <c r="G50" t="s">
        <v>374</v>
      </c>
    </row>
    <row r="51" spans="2:7">
      <c r="B51">
        <v>1736258</v>
      </c>
      <c r="C51" s="55">
        <v>42324</v>
      </c>
      <c r="D51" s="59">
        <v>148.99109999999999</v>
      </c>
      <c r="E51" s="59">
        <v>50</v>
      </c>
      <c r="F51">
        <v>3</v>
      </c>
      <c r="G51" t="s">
        <v>766</v>
      </c>
    </row>
    <row r="52" spans="2:7">
      <c r="B52">
        <v>1736259</v>
      </c>
      <c r="C52" s="55">
        <v>42324</v>
      </c>
      <c r="D52" s="59">
        <v>148.99109999999999</v>
      </c>
      <c r="E52" s="59">
        <v>50</v>
      </c>
      <c r="F52">
        <v>3</v>
      </c>
      <c r="G52" t="s">
        <v>766</v>
      </c>
    </row>
    <row r="53" spans="2:7">
      <c r="B53">
        <v>17864</v>
      </c>
      <c r="C53" s="55">
        <v>42324</v>
      </c>
      <c r="D53" s="62">
        <v>1820</v>
      </c>
      <c r="E53" s="59">
        <v>100000</v>
      </c>
      <c r="F53">
        <v>16</v>
      </c>
      <c r="G53" t="s">
        <v>776</v>
      </c>
    </row>
    <row r="54" spans="2:7">
      <c r="B54">
        <v>17867</v>
      </c>
      <c r="C54" s="55">
        <v>42324</v>
      </c>
      <c r="D54" s="62">
        <v>1566</v>
      </c>
      <c r="E54" s="59">
        <v>100000</v>
      </c>
      <c r="F54">
        <v>16</v>
      </c>
      <c r="G54" t="s">
        <v>776</v>
      </c>
    </row>
    <row r="55" spans="2:7">
      <c r="B55">
        <v>1805921</v>
      </c>
      <c r="C55" s="55">
        <v>42324</v>
      </c>
      <c r="D55" s="62">
        <v>333</v>
      </c>
      <c r="E55" s="59">
        <v>100000</v>
      </c>
      <c r="F55">
        <v>16</v>
      </c>
      <c r="G55" t="s">
        <v>776</v>
      </c>
    </row>
    <row r="56" spans="2:7">
      <c r="B56">
        <v>1835192</v>
      </c>
      <c r="C56" s="55">
        <v>42324</v>
      </c>
      <c r="D56" s="62">
        <v>65</v>
      </c>
      <c r="E56" s="59">
        <v>100000</v>
      </c>
      <c r="F56">
        <v>16</v>
      </c>
      <c r="G56" t="s">
        <v>776</v>
      </c>
    </row>
    <row r="57" spans="2:7">
      <c r="B57">
        <v>1835198</v>
      </c>
      <c r="C57" s="55">
        <v>42324</v>
      </c>
      <c r="D57" s="62">
        <v>39</v>
      </c>
      <c r="E57" s="59">
        <v>100000</v>
      </c>
      <c r="F57">
        <v>16</v>
      </c>
      <c r="G57" t="s">
        <v>776</v>
      </c>
    </row>
    <row r="58" spans="2:7">
      <c r="B58">
        <v>1835199</v>
      </c>
      <c r="C58" s="55">
        <v>42324</v>
      </c>
      <c r="D58" s="62">
        <v>39</v>
      </c>
      <c r="E58" s="59">
        <v>100000</v>
      </c>
      <c r="F58">
        <v>16</v>
      </c>
      <c r="G58" t="s">
        <v>776</v>
      </c>
    </row>
    <row r="59" spans="2:7">
      <c r="B59">
        <v>1848479</v>
      </c>
      <c r="C59" s="55">
        <v>42324</v>
      </c>
      <c r="D59" s="62">
        <v>519</v>
      </c>
      <c r="E59" s="59">
        <v>100000</v>
      </c>
      <c r="F59">
        <v>16</v>
      </c>
      <c r="G59" t="s">
        <v>776</v>
      </c>
    </row>
    <row r="60" spans="2:7">
      <c r="B60" s="57">
        <v>1924913</v>
      </c>
      <c r="C60" s="58">
        <v>42324</v>
      </c>
      <c r="D60" s="67">
        <v>1203.28</v>
      </c>
      <c r="E60" s="61">
        <v>100000</v>
      </c>
      <c r="F60" s="67">
        <v>3</v>
      </c>
      <c r="G60" s="57" t="s">
        <v>766</v>
      </c>
    </row>
    <row r="61" spans="2:7">
      <c r="B61">
        <v>1946424</v>
      </c>
      <c r="C61" s="55">
        <v>42324</v>
      </c>
      <c r="D61" s="62">
        <v>262</v>
      </c>
      <c r="E61" s="59">
        <v>100000</v>
      </c>
      <c r="F61">
        <v>16</v>
      </c>
      <c r="G61" t="s">
        <v>776</v>
      </c>
    </row>
    <row r="62" spans="2:7">
      <c r="B62">
        <v>1946920</v>
      </c>
      <c r="C62" s="55">
        <v>42324</v>
      </c>
      <c r="D62" s="62">
        <v>305</v>
      </c>
      <c r="E62" s="59">
        <v>100000</v>
      </c>
      <c r="F62">
        <v>16</v>
      </c>
      <c r="G62" t="s">
        <v>776</v>
      </c>
    </row>
    <row r="63" spans="2:7">
      <c r="B63">
        <v>1947000</v>
      </c>
      <c r="C63" s="55">
        <v>42324</v>
      </c>
      <c r="D63" s="59">
        <v>726.27</v>
      </c>
      <c r="E63" s="59">
        <v>100000</v>
      </c>
      <c r="F63">
        <v>16</v>
      </c>
      <c r="G63" t="s">
        <v>776</v>
      </c>
    </row>
    <row r="64" spans="2:7">
      <c r="B64">
        <v>1970889</v>
      </c>
      <c r="C64" s="55">
        <v>42324</v>
      </c>
      <c r="D64" s="62">
        <v>881</v>
      </c>
      <c r="E64" s="59">
        <v>100000</v>
      </c>
      <c r="F64">
        <v>16</v>
      </c>
      <c r="G64" t="s">
        <v>776</v>
      </c>
    </row>
    <row r="65" spans="2:7">
      <c r="B65">
        <v>1981008</v>
      </c>
      <c r="C65" s="55">
        <v>42324</v>
      </c>
      <c r="D65" s="62">
        <v>121</v>
      </c>
      <c r="E65" s="59">
        <v>100000</v>
      </c>
      <c r="F65">
        <v>16</v>
      </c>
      <c r="G65" t="s">
        <v>776</v>
      </c>
    </row>
    <row r="66" spans="2:7">
      <c r="B66">
        <v>1981096</v>
      </c>
      <c r="C66" s="55">
        <v>42324</v>
      </c>
      <c r="D66" s="62">
        <v>239</v>
      </c>
      <c r="E66" s="59">
        <v>100000</v>
      </c>
      <c r="F66">
        <v>16</v>
      </c>
      <c r="G66" t="s">
        <v>776</v>
      </c>
    </row>
    <row r="67" spans="2:7">
      <c r="B67">
        <v>2004390</v>
      </c>
      <c r="C67" s="55">
        <v>42324</v>
      </c>
      <c r="D67" s="62">
        <v>500</v>
      </c>
      <c r="E67" s="59">
        <v>100000</v>
      </c>
      <c r="F67">
        <v>16</v>
      </c>
      <c r="G67" t="s">
        <v>776</v>
      </c>
    </row>
    <row r="68" spans="2:7">
      <c r="B68">
        <v>2004391</v>
      </c>
      <c r="C68" s="55">
        <v>42324</v>
      </c>
      <c r="D68" s="62">
        <v>840</v>
      </c>
      <c r="E68" s="59">
        <v>100000</v>
      </c>
      <c r="F68">
        <v>16</v>
      </c>
      <c r="G68" t="s">
        <v>776</v>
      </c>
    </row>
    <row r="69" spans="2:7">
      <c r="B69">
        <v>2004448</v>
      </c>
      <c r="C69" s="55">
        <v>42324</v>
      </c>
      <c r="D69" s="62">
        <v>2861</v>
      </c>
      <c r="E69" s="59">
        <v>100000</v>
      </c>
      <c r="F69">
        <v>16</v>
      </c>
      <c r="G69" t="s">
        <v>776</v>
      </c>
    </row>
    <row r="70" spans="2:7">
      <c r="B70">
        <v>2068072</v>
      </c>
      <c r="C70" s="55">
        <v>42324</v>
      </c>
      <c r="D70" s="62">
        <v>3349</v>
      </c>
      <c r="E70" s="59">
        <v>100000</v>
      </c>
      <c r="F70">
        <v>16</v>
      </c>
      <c r="G70" t="s">
        <v>776</v>
      </c>
    </row>
    <row r="71" spans="2:7">
      <c r="B71">
        <v>2121725</v>
      </c>
      <c r="C71" s="55">
        <v>42324</v>
      </c>
      <c r="D71" s="62">
        <v>291</v>
      </c>
      <c r="E71" s="59">
        <v>100000</v>
      </c>
      <c r="F71">
        <v>16</v>
      </c>
      <c r="G71" t="s">
        <v>776</v>
      </c>
    </row>
    <row r="72" spans="2:7">
      <c r="B72">
        <v>2121727</v>
      </c>
      <c r="C72" s="55">
        <v>42324</v>
      </c>
      <c r="D72" s="62">
        <v>373</v>
      </c>
      <c r="E72" s="59">
        <v>100000</v>
      </c>
      <c r="F72">
        <v>16</v>
      </c>
      <c r="G72" t="s">
        <v>776</v>
      </c>
    </row>
    <row r="73" spans="2:7">
      <c r="B73">
        <v>2170870</v>
      </c>
      <c r="C73" s="55">
        <v>42324</v>
      </c>
      <c r="D73" s="62">
        <v>35</v>
      </c>
      <c r="E73" s="59">
        <v>100000</v>
      </c>
      <c r="F73">
        <v>16</v>
      </c>
      <c r="G73" t="s">
        <v>776</v>
      </c>
    </row>
    <row r="74" spans="2:7">
      <c r="B74">
        <v>2171390</v>
      </c>
      <c r="C74" s="55">
        <v>42324</v>
      </c>
      <c r="D74" s="62">
        <v>742</v>
      </c>
      <c r="E74" s="59">
        <v>100000</v>
      </c>
      <c r="F74">
        <v>16</v>
      </c>
      <c r="G74" t="s">
        <v>776</v>
      </c>
    </row>
    <row r="75" spans="2:7">
      <c r="B75">
        <v>2171448</v>
      </c>
      <c r="C75" s="55">
        <v>42324</v>
      </c>
      <c r="D75" s="62">
        <v>88</v>
      </c>
      <c r="E75" s="59">
        <v>100000</v>
      </c>
      <c r="F75">
        <v>16</v>
      </c>
      <c r="G75" t="s">
        <v>776</v>
      </c>
    </row>
    <row r="76" spans="2:7">
      <c r="B76">
        <v>2241291</v>
      </c>
      <c r="C76" s="55">
        <v>42324</v>
      </c>
      <c r="D76" s="62">
        <v>460</v>
      </c>
      <c r="E76" s="59">
        <v>100000</v>
      </c>
      <c r="F76">
        <v>16</v>
      </c>
      <c r="G76" t="s">
        <v>776</v>
      </c>
    </row>
    <row r="77" spans="2:7">
      <c r="B77">
        <v>2247548</v>
      </c>
      <c r="C77" s="55">
        <v>42324</v>
      </c>
      <c r="D77" s="62">
        <v>460</v>
      </c>
      <c r="E77" s="59">
        <v>100000</v>
      </c>
      <c r="F77">
        <v>16</v>
      </c>
      <c r="G77" t="s">
        <v>776</v>
      </c>
    </row>
    <row r="78" spans="2:7">
      <c r="B78">
        <v>2300815</v>
      </c>
      <c r="C78" s="55">
        <v>42324</v>
      </c>
      <c r="D78" s="59">
        <v>239.07</v>
      </c>
      <c r="E78" s="59">
        <v>100000</v>
      </c>
      <c r="F78">
        <v>16</v>
      </c>
      <c r="G78" t="s">
        <v>776</v>
      </c>
    </row>
    <row r="79" spans="2:7">
      <c r="B79">
        <v>2300819</v>
      </c>
      <c r="C79" s="55">
        <v>42324</v>
      </c>
      <c r="D79" s="59">
        <v>365.51</v>
      </c>
      <c r="E79" s="59">
        <v>100000</v>
      </c>
      <c r="F79">
        <v>16</v>
      </c>
      <c r="G79" t="s">
        <v>776</v>
      </c>
    </row>
    <row r="80" spans="2:7">
      <c r="B80">
        <v>2301039</v>
      </c>
      <c r="C80" s="55">
        <v>42324</v>
      </c>
      <c r="D80" s="59">
        <v>539.77</v>
      </c>
      <c r="E80" s="59">
        <v>100000</v>
      </c>
      <c r="F80">
        <v>16</v>
      </c>
      <c r="G80" t="s">
        <v>776</v>
      </c>
    </row>
    <row r="81" spans="2:7">
      <c r="B81">
        <v>2335978</v>
      </c>
      <c r="C81" s="55">
        <v>42324</v>
      </c>
      <c r="D81" s="62">
        <v>250</v>
      </c>
      <c r="E81" s="59">
        <v>100000</v>
      </c>
      <c r="F81">
        <v>16</v>
      </c>
      <c r="G81" t="s">
        <v>776</v>
      </c>
    </row>
    <row r="82" spans="2:7">
      <c r="B82">
        <v>23643</v>
      </c>
      <c r="C82" s="55">
        <v>42324</v>
      </c>
      <c r="D82" s="62">
        <v>23</v>
      </c>
      <c r="E82" s="59">
        <v>100000</v>
      </c>
      <c r="F82">
        <v>16</v>
      </c>
      <c r="G82" t="s">
        <v>776</v>
      </c>
    </row>
    <row r="83" spans="2:7">
      <c r="B83">
        <v>243455</v>
      </c>
      <c r="C83" s="55">
        <v>42324</v>
      </c>
      <c r="D83" s="59">
        <v>947.50710000000004</v>
      </c>
      <c r="E83" s="59">
        <v>100000</v>
      </c>
      <c r="F83">
        <v>16</v>
      </c>
      <c r="G83" t="s">
        <v>776</v>
      </c>
    </row>
    <row r="84" spans="2:7">
      <c r="B84">
        <v>2441133</v>
      </c>
      <c r="C84" s="55">
        <v>42324</v>
      </c>
      <c r="D84" s="59">
        <v>1328.03</v>
      </c>
      <c r="E84" s="59">
        <v>100000</v>
      </c>
      <c r="F84">
        <v>16</v>
      </c>
      <c r="G84" t="s">
        <v>776</v>
      </c>
    </row>
    <row r="85" spans="2:7">
      <c r="B85">
        <v>244847</v>
      </c>
      <c r="C85" s="55">
        <v>42324</v>
      </c>
      <c r="D85" s="62">
        <v>269</v>
      </c>
      <c r="E85" s="59">
        <v>100000</v>
      </c>
      <c r="F85">
        <v>16</v>
      </c>
      <c r="G85" t="s">
        <v>776</v>
      </c>
    </row>
    <row r="86" spans="2:7">
      <c r="B86">
        <v>2451876</v>
      </c>
      <c r="C86" s="55">
        <v>42324</v>
      </c>
      <c r="D86" s="59">
        <v>1238.0424</v>
      </c>
      <c r="E86" s="59">
        <v>100000</v>
      </c>
      <c r="F86">
        <v>16</v>
      </c>
      <c r="G86" t="s">
        <v>776</v>
      </c>
    </row>
    <row r="87" spans="2:7">
      <c r="B87">
        <v>247865</v>
      </c>
      <c r="C87" s="55">
        <v>42324</v>
      </c>
      <c r="D87" s="59">
        <v>258.21129999999999</v>
      </c>
      <c r="E87" s="59">
        <v>100000</v>
      </c>
      <c r="F87">
        <v>16</v>
      </c>
      <c r="G87" t="s">
        <v>776</v>
      </c>
    </row>
    <row r="88" spans="2:7">
      <c r="B88">
        <v>2491675</v>
      </c>
      <c r="C88" s="55">
        <v>42324</v>
      </c>
      <c r="D88" s="59">
        <v>87.2</v>
      </c>
      <c r="E88" s="59">
        <v>100000</v>
      </c>
      <c r="F88">
        <v>16</v>
      </c>
      <c r="G88" t="s">
        <v>776</v>
      </c>
    </row>
    <row r="89" spans="2:7">
      <c r="B89">
        <v>2491676</v>
      </c>
      <c r="C89" s="55">
        <v>42324</v>
      </c>
      <c r="D89" s="59">
        <v>87.2</v>
      </c>
      <c r="E89" s="59">
        <v>100000</v>
      </c>
      <c r="F89">
        <v>16</v>
      </c>
      <c r="G89" t="s">
        <v>776</v>
      </c>
    </row>
    <row r="90" spans="2:7">
      <c r="B90">
        <v>25100</v>
      </c>
      <c r="C90" s="55">
        <v>42324</v>
      </c>
      <c r="D90" s="62">
        <v>35</v>
      </c>
      <c r="E90" s="59">
        <v>100000</v>
      </c>
      <c r="F90">
        <v>16</v>
      </c>
      <c r="G90" t="s">
        <v>776</v>
      </c>
    </row>
    <row r="91" spans="2:7">
      <c r="B91">
        <v>2532589</v>
      </c>
      <c r="C91" s="55">
        <v>42324</v>
      </c>
      <c r="D91" s="62">
        <v>295</v>
      </c>
      <c r="E91" s="59">
        <v>100000</v>
      </c>
      <c r="F91">
        <v>16</v>
      </c>
      <c r="G91" t="s">
        <v>776</v>
      </c>
    </row>
    <row r="92" spans="2:7">
      <c r="B92">
        <v>2632</v>
      </c>
      <c r="C92" s="55">
        <v>42324</v>
      </c>
      <c r="D92" s="59">
        <v>38.799999999999997</v>
      </c>
      <c r="E92" s="59">
        <v>100000</v>
      </c>
      <c r="F92">
        <v>16</v>
      </c>
      <c r="G92" t="s">
        <v>776</v>
      </c>
    </row>
    <row r="93" spans="2:7">
      <c r="B93">
        <v>264362</v>
      </c>
      <c r="C93" s="55">
        <v>42324</v>
      </c>
      <c r="D93" s="62">
        <v>100</v>
      </c>
      <c r="E93" s="59">
        <v>100000</v>
      </c>
      <c r="F93">
        <v>16</v>
      </c>
      <c r="G93" t="s">
        <v>776</v>
      </c>
    </row>
    <row r="94" spans="2:7">
      <c r="B94">
        <v>2736550</v>
      </c>
      <c r="C94" s="55">
        <v>42324</v>
      </c>
      <c r="D94" s="59">
        <v>47.917499999999997</v>
      </c>
      <c r="E94" s="59">
        <v>50</v>
      </c>
      <c r="F94">
        <v>3</v>
      </c>
      <c r="G94" t="s">
        <v>766</v>
      </c>
    </row>
    <row r="95" spans="2:7">
      <c r="B95">
        <v>2736551</v>
      </c>
      <c r="C95" s="55">
        <v>42324</v>
      </c>
      <c r="D95" s="59">
        <v>47.917499999999997</v>
      </c>
      <c r="E95" s="59">
        <v>50</v>
      </c>
      <c r="F95">
        <v>3</v>
      </c>
      <c r="G95" t="s">
        <v>766</v>
      </c>
    </row>
    <row r="96" spans="2:7">
      <c r="B96">
        <v>278483</v>
      </c>
      <c r="C96" s="55">
        <v>42324</v>
      </c>
      <c r="D96" s="59">
        <v>88.38</v>
      </c>
      <c r="E96" s="59">
        <v>100000</v>
      </c>
      <c r="F96">
        <v>16</v>
      </c>
      <c r="G96" t="s">
        <v>776</v>
      </c>
    </row>
    <row r="97" spans="2:7">
      <c r="B97">
        <v>278634</v>
      </c>
      <c r="C97" s="55">
        <v>42324</v>
      </c>
      <c r="D97" s="59">
        <v>244.24</v>
      </c>
      <c r="E97" s="59">
        <v>100000</v>
      </c>
      <c r="F97">
        <v>16</v>
      </c>
      <c r="G97" t="s">
        <v>776</v>
      </c>
    </row>
    <row r="98" spans="2:7">
      <c r="B98">
        <v>278637</v>
      </c>
      <c r="C98" s="55">
        <v>42324</v>
      </c>
      <c r="D98" s="59">
        <v>244.24</v>
      </c>
      <c r="E98" s="59">
        <v>100000</v>
      </c>
      <c r="F98">
        <v>16</v>
      </c>
      <c r="G98" t="s">
        <v>776</v>
      </c>
    </row>
    <row r="99" spans="2:7">
      <c r="B99">
        <v>2865111</v>
      </c>
      <c r="C99" s="55">
        <v>42324</v>
      </c>
      <c r="D99" s="59">
        <v>2849.34</v>
      </c>
      <c r="E99" s="59">
        <v>100000</v>
      </c>
      <c r="F99">
        <v>16</v>
      </c>
      <c r="G99" t="s">
        <v>776</v>
      </c>
    </row>
    <row r="100" spans="2:7">
      <c r="B100">
        <v>2865123</v>
      </c>
      <c r="C100" s="55">
        <v>42324</v>
      </c>
      <c r="D100" s="59">
        <v>464.12</v>
      </c>
      <c r="E100" s="59">
        <v>100000</v>
      </c>
      <c r="F100">
        <v>16</v>
      </c>
      <c r="G100" t="s">
        <v>776</v>
      </c>
    </row>
    <row r="101" spans="2:7">
      <c r="B101">
        <v>2888439</v>
      </c>
      <c r="C101" s="55">
        <v>42324</v>
      </c>
      <c r="D101" s="59">
        <v>157.61000000000001</v>
      </c>
      <c r="E101" s="59">
        <v>100000</v>
      </c>
      <c r="F101">
        <v>16</v>
      </c>
      <c r="G101" t="s">
        <v>776</v>
      </c>
    </row>
    <row r="102" spans="2:7">
      <c r="B102">
        <v>2951</v>
      </c>
      <c r="C102" s="55">
        <v>42324</v>
      </c>
      <c r="D102" s="59">
        <v>656.84839999999997</v>
      </c>
      <c r="E102" s="59">
        <v>100000</v>
      </c>
      <c r="F102">
        <v>16</v>
      </c>
      <c r="G102" t="s">
        <v>776</v>
      </c>
    </row>
    <row r="103" spans="2:7">
      <c r="B103">
        <v>2974361</v>
      </c>
      <c r="C103" s="55">
        <v>42324</v>
      </c>
      <c r="D103" s="59">
        <v>1730.4</v>
      </c>
      <c r="E103" s="59">
        <v>100000</v>
      </c>
      <c r="F103">
        <v>16</v>
      </c>
      <c r="G103" t="s">
        <v>776</v>
      </c>
    </row>
    <row r="104" spans="2:7">
      <c r="B104">
        <v>298904</v>
      </c>
      <c r="C104" s="55">
        <v>42324</v>
      </c>
      <c r="D104" s="59">
        <v>44.37</v>
      </c>
      <c r="E104" s="59">
        <v>100000</v>
      </c>
      <c r="F104">
        <v>16</v>
      </c>
      <c r="G104" t="s">
        <v>776</v>
      </c>
    </row>
    <row r="105" spans="2:7">
      <c r="B105">
        <v>298915</v>
      </c>
      <c r="C105" s="55">
        <v>42324</v>
      </c>
      <c r="D105" s="62">
        <v>269</v>
      </c>
      <c r="E105" s="59">
        <v>100000</v>
      </c>
      <c r="F105">
        <v>16</v>
      </c>
      <c r="G105" t="s">
        <v>776</v>
      </c>
    </row>
    <row r="106" spans="2:7">
      <c r="B106">
        <v>2997017</v>
      </c>
      <c r="C106" s="55">
        <v>42324</v>
      </c>
      <c r="D106" s="59">
        <v>1220.1300000000001</v>
      </c>
      <c r="E106" s="59">
        <v>100000</v>
      </c>
      <c r="F106">
        <v>16</v>
      </c>
      <c r="G106" t="s">
        <v>776</v>
      </c>
    </row>
    <row r="107" spans="2:7">
      <c r="B107">
        <v>2997018</v>
      </c>
      <c r="C107" s="55">
        <v>42324</v>
      </c>
      <c r="D107" s="59">
        <v>2379.86</v>
      </c>
      <c r="E107" s="59">
        <v>100000</v>
      </c>
      <c r="F107">
        <v>16</v>
      </c>
      <c r="G107" t="s">
        <v>776</v>
      </c>
    </row>
    <row r="108" spans="2:7">
      <c r="B108">
        <v>3005225</v>
      </c>
      <c r="C108" s="55">
        <v>42324</v>
      </c>
      <c r="D108" s="59">
        <v>38.697600000000001</v>
      </c>
      <c r="E108" s="59">
        <v>50</v>
      </c>
      <c r="F108">
        <v>3</v>
      </c>
      <c r="G108" t="s">
        <v>766</v>
      </c>
    </row>
    <row r="109" spans="2:7">
      <c r="B109">
        <v>3005226</v>
      </c>
      <c r="C109" s="55">
        <v>42324</v>
      </c>
      <c r="D109" s="59">
        <v>38.697600000000001</v>
      </c>
      <c r="E109" s="59">
        <v>50</v>
      </c>
      <c r="F109">
        <v>3</v>
      </c>
      <c r="G109" t="s">
        <v>766</v>
      </c>
    </row>
    <row r="110" spans="2:7">
      <c r="B110">
        <v>3027758</v>
      </c>
      <c r="C110" s="55">
        <v>42324</v>
      </c>
      <c r="D110" s="59">
        <v>1292.3</v>
      </c>
      <c r="E110" s="59">
        <v>100000</v>
      </c>
      <c r="F110">
        <v>16</v>
      </c>
      <c r="G110" t="s">
        <v>776</v>
      </c>
    </row>
    <row r="111" spans="2:7">
      <c r="B111">
        <v>3062056</v>
      </c>
      <c r="C111" s="55">
        <v>42324</v>
      </c>
      <c r="D111" s="62">
        <v>2131</v>
      </c>
      <c r="E111" s="59">
        <v>100000</v>
      </c>
      <c r="F111">
        <v>16</v>
      </c>
      <c r="G111" t="s">
        <v>776</v>
      </c>
    </row>
    <row r="112" spans="2:7">
      <c r="B112">
        <v>3100314</v>
      </c>
      <c r="C112" s="55">
        <v>42324</v>
      </c>
      <c r="D112" s="59">
        <v>1162.78</v>
      </c>
      <c r="E112" s="59">
        <v>100000</v>
      </c>
      <c r="F112">
        <v>16</v>
      </c>
      <c r="G112" t="s">
        <v>776</v>
      </c>
    </row>
    <row r="113" spans="2:7">
      <c r="B113">
        <v>3114066</v>
      </c>
      <c r="C113" s="55">
        <v>42324</v>
      </c>
      <c r="D113" s="62">
        <v>149</v>
      </c>
      <c r="E113" s="59">
        <v>100000</v>
      </c>
      <c r="F113">
        <v>16</v>
      </c>
      <c r="G113" t="s">
        <v>776</v>
      </c>
    </row>
    <row r="114" spans="2:7">
      <c r="B114">
        <v>3384700</v>
      </c>
      <c r="C114" s="55">
        <v>42324</v>
      </c>
      <c r="D114" s="59">
        <v>1413.82</v>
      </c>
      <c r="E114" s="59">
        <v>100000</v>
      </c>
      <c r="F114">
        <v>16</v>
      </c>
      <c r="G114" t="s">
        <v>776</v>
      </c>
    </row>
    <row r="115" spans="2:7">
      <c r="B115">
        <v>3384709</v>
      </c>
      <c r="C115" s="55">
        <v>42324</v>
      </c>
      <c r="D115" s="59">
        <v>1413.82</v>
      </c>
      <c r="E115" s="59">
        <v>100000</v>
      </c>
      <c r="F115">
        <v>16</v>
      </c>
      <c r="G115" t="s">
        <v>776</v>
      </c>
    </row>
    <row r="116" spans="2:7">
      <c r="B116">
        <v>3388213</v>
      </c>
      <c r="C116" s="55">
        <v>42324</v>
      </c>
      <c r="D116" s="62">
        <v>1950</v>
      </c>
      <c r="E116" s="59">
        <v>100000</v>
      </c>
      <c r="F116">
        <v>16</v>
      </c>
      <c r="G116" t="s">
        <v>776</v>
      </c>
    </row>
    <row r="117" spans="2:7">
      <c r="B117">
        <v>349721</v>
      </c>
      <c r="C117" s="55">
        <v>42324</v>
      </c>
      <c r="D117" s="59">
        <v>266.86</v>
      </c>
      <c r="E117" s="59">
        <v>100000</v>
      </c>
      <c r="F117">
        <v>16</v>
      </c>
      <c r="G117" t="s">
        <v>776</v>
      </c>
    </row>
    <row r="118" spans="2:7">
      <c r="B118">
        <v>360406</v>
      </c>
      <c r="C118" s="55">
        <v>42324</v>
      </c>
      <c r="D118" s="59">
        <v>0.01</v>
      </c>
      <c r="E118" s="59">
        <v>100000</v>
      </c>
      <c r="F118">
        <v>16</v>
      </c>
      <c r="G118" t="s">
        <v>776</v>
      </c>
    </row>
    <row r="119" spans="2:7">
      <c r="B119">
        <v>366399</v>
      </c>
      <c r="C119" s="55">
        <v>42324</v>
      </c>
      <c r="D119" s="62">
        <v>235</v>
      </c>
      <c r="E119" s="59">
        <v>100000</v>
      </c>
      <c r="F119">
        <v>16</v>
      </c>
      <c r="G119" t="s">
        <v>776</v>
      </c>
    </row>
    <row r="120" spans="2:7">
      <c r="B120">
        <v>366494</v>
      </c>
      <c r="C120" s="55">
        <v>42324</v>
      </c>
      <c r="D120" s="62">
        <v>115</v>
      </c>
      <c r="E120" s="59">
        <v>100000</v>
      </c>
      <c r="F120">
        <v>16</v>
      </c>
      <c r="G120" t="s">
        <v>776</v>
      </c>
    </row>
    <row r="121" spans="2:7">
      <c r="B121">
        <v>370876</v>
      </c>
      <c r="C121" s="55">
        <v>42324</v>
      </c>
      <c r="D121" s="59">
        <v>1036.7675999999999</v>
      </c>
      <c r="E121" s="59">
        <v>100000</v>
      </c>
      <c r="F121">
        <v>16</v>
      </c>
      <c r="G121" t="s">
        <v>776</v>
      </c>
    </row>
    <row r="122" spans="2:7">
      <c r="B122">
        <v>426671</v>
      </c>
      <c r="C122" s="55">
        <v>42324</v>
      </c>
      <c r="D122" s="62">
        <v>45</v>
      </c>
      <c r="E122" s="59">
        <v>100000</v>
      </c>
      <c r="F122">
        <v>16</v>
      </c>
      <c r="G122" t="s">
        <v>776</v>
      </c>
    </row>
    <row r="123" spans="2:7">
      <c r="B123">
        <v>5011</v>
      </c>
      <c r="C123" s="55">
        <v>42324</v>
      </c>
      <c r="D123" s="59">
        <v>797.50049999999999</v>
      </c>
      <c r="E123" s="59">
        <v>100000</v>
      </c>
      <c r="F123">
        <v>16</v>
      </c>
      <c r="G123" t="s">
        <v>776</v>
      </c>
    </row>
    <row r="124" spans="2:7">
      <c r="B124">
        <v>6804</v>
      </c>
      <c r="C124" s="55">
        <v>42324</v>
      </c>
      <c r="D124" s="59">
        <v>58.58</v>
      </c>
      <c r="E124" s="59">
        <v>100000</v>
      </c>
      <c r="F124">
        <v>16</v>
      </c>
      <c r="G124" t="s">
        <v>776</v>
      </c>
    </row>
    <row r="125" spans="2:7">
      <c r="B125">
        <v>68176</v>
      </c>
      <c r="C125" s="55">
        <v>42324</v>
      </c>
      <c r="D125" s="62">
        <v>50</v>
      </c>
      <c r="E125" s="59">
        <v>100000</v>
      </c>
      <c r="F125">
        <v>16</v>
      </c>
      <c r="G125" t="s">
        <v>776</v>
      </c>
    </row>
    <row r="126" spans="2:7">
      <c r="B126">
        <v>70290</v>
      </c>
      <c r="C126" s="55">
        <v>42324</v>
      </c>
      <c r="D126" s="59">
        <v>503.25479999999999</v>
      </c>
      <c r="E126" s="59">
        <v>100000</v>
      </c>
      <c r="F126">
        <v>16</v>
      </c>
      <c r="G126" t="s">
        <v>776</v>
      </c>
    </row>
    <row r="127" spans="2:7">
      <c r="B127">
        <v>707092</v>
      </c>
      <c r="C127" s="55">
        <v>42324</v>
      </c>
      <c r="D127" s="62">
        <v>155</v>
      </c>
      <c r="E127" s="59">
        <v>100000</v>
      </c>
      <c r="F127">
        <v>16</v>
      </c>
      <c r="G127" t="s">
        <v>776</v>
      </c>
    </row>
    <row r="128" spans="2:7">
      <c r="B128">
        <v>707096</v>
      </c>
      <c r="C128" s="55">
        <v>42324</v>
      </c>
      <c r="D128" s="62">
        <v>155</v>
      </c>
      <c r="E128" s="59">
        <v>100000</v>
      </c>
      <c r="F128">
        <v>16</v>
      </c>
      <c r="G128" t="s">
        <v>776</v>
      </c>
    </row>
    <row r="129" spans="2:7">
      <c r="B129">
        <v>707097</v>
      </c>
      <c r="C129" s="55">
        <v>42324</v>
      </c>
      <c r="D129" s="62">
        <v>155</v>
      </c>
      <c r="E129" s="59">
        <v>100000</v>
      </c>
      <c r="F129">
        <v>16</v>
      </c>
      <c r="G129" t="s">
        <v>776</v>
      </c>
    </row>
    <row r="130" spans="2:7">
      <c r="B130">
        <v>707138</v>
      </c>
      <c r="C130" s="55">
        <v>42324</v>
      </c>
      <c r="D130" s="62">
        <v>52</v>
      </c>
      <c r="E130" s="59">
        <v>100000</v>
      </c>
      <c r="F130">
        <v>16</v>
      </c>
      <c r="G130" t="s">
        <v>776</v>
      </c>
    </row>
    <row r="131" spans="2:7">
      <c r="B131">
        <v>710045</v>
      </c>
      <c r="C131" s="55">
        <v>42324</v>
      </c>
      <c r="D131" s="62">
        <v>194</v>
      </c>
      <c r="E131" s="59">
        <v>100000</v>
      </c>
      <c r="F131">
        <v>16</v>
      </c>
      <c r="G131" t="s">
        <v>776</v>
      </c>
    </row>
    <row r="132" spans="2:7">
      <c r="B132">
        <v>77052</v>
      </c>
      <c r="C132" s="55">
        <v>42324</v>
      </c>
      <c r="D132" s="62">
        <v>52</v>
      </c>
      <c r="E132" s="59">
        <v>100000</v>
      </c>
      <c r="F132">
        <v>16</v>
      </c>
      <c r="G132" t="s">
        <v>776</v>
      </c>
    </row>
    <row r="133" spans="2:7">
      <c r="B133">
        <v>838791</v>
      </c>
      <c r="C133" s="55">
        <v>42324</v>
      </c>
      <c r="D133" s="62">
        <v>64</v>
      </c>
      <c r="E133" s="59">
        <v>100000</v>
      </c>
      <c r="F133">
        <v>16</v>
      </c>
      <c r="G133" t="s">
        <v>776</v>
      </c>
    </row>
    <row r="134" spans="2:7">
      <c r="B134">
        <v>838793</v>
      </c>
      <c r="C134" s="55">
        <v>42324</v>
      </c>
      <c r="D134" s="62">
        <v>64</v>
      </c>
      <c r="E134" s="59">
        <v>100000</v>
      </c>
      <c r="F134">
        <v>16</v>
      </c>
      <c r="G134" t="s">
        <v>776</v>
      </c>
    </row>
    <row r="135" spans="2:7">
      <c r="B135">
        <v>838794</v>
      </c>
      <c r="C135" s="55">
        <v>42324</v>
      </c>
      <c r="D135" s="62">
        <v>70</v>
      </c>
      <c r="E135" s="59">
        <v>100000</v>
      </c>
      <c r="F135">
        <v>16</v>
      </c>
      <c r="G135" t="s">
        <v>776</v>
      </c>
    </row>
    <row r="136" spans="2:7">
      <c r="B136">
        <v>8453</v>
      </c>
      <c r="C136" s="55">
        <v>42324</v>
      </c>
      <c r="D136" s="59">
        <v>42.2</v>
      </c>
      <c r="E136" s="59">
        <v>100000</v>
      </c>
      <c r="F136">
        <v>16</v>
      </c>
      <c r="G136" t="s">
        <v>776</v>
      </c>
    </row>
    <row r="137" spans="2:7">
      <c r="B137">
        <v>8457</v>
      </c>
      <c r="C137" s="55">
        <v>42324</v>
      </c>
      <c r="D137" s="62">
        <v>53</v>
      </c>
      <c r="E137" s="59">
        <v>100000</v>
      </c>
      <c r="F137">
        <v>16</v>
      </c>
      <c r="G137" t="s">
        <v>776</v>
      </c>
    </row>
    <row r="138" spans="2:7">
      <c r="B138">
        <v>9011</v>
      </c>
      <c r="C138" s="55">
        <v>42324</v>
      </c>
      <c r="D138" s="62">
        <v>36</v>
      </c>
      <c r="E138" s="59">
        <v>100000</v>
      </c>
      <c r="F138">
        <v>16</v>
      </c>
      <c r="G138" t="s">
        <v>776</v>
      </c>
    </row>
    <row r="139" spans="2:7">
      <c r="C139" s="55"/>
    </row>
    <row r="140" spans="2:7">
      <c r="C140" s="55"/>
    </row>
    <row r="141" spans="2:7">
      <c r="C141" s="55"/>
    </row>
    <row r="142" spans="2:7">
      <c r="C142" s="55"/>
    </row>
    <row r="143" spans="2:7">
      <c r="B143">
        <v>1602371</v>
      </c>
      <c r="C143" s="55">
        <v>42325.339004629626</v>
      </c>
      <c r="D143" s="59" t="s">
        <v>939</v>
      </c>
      <c r="E143">
        <v>10000</v>
      </c>
      <c r="F143">
        <v>2</v>
      </c>
      <c r="G143" t="s">
        <v>374</v>
      </c>
    </row>
    <row r="144" spans="2:7">
      <c r="B144">
        <v>1602412</v>
      </c>
      <c r="C144" s="55">
        <v>42325.339050925926</v>
      </c>
      <c r="D144" s="59" t="s">
        <v>940</v>
      </c>
      <c r="E144">
        <v>10000</v>
      </c>
      <c r="F144">
        <v>2</v>
      </c>
      <c r="G144" t="s">
        <v>374</v>
      </c>
    </row>
    <row r="145" spans="2:7">
      <c r="B145">
        <v>1602415</v>
      </c>
      <c r="C145" s="55">
        <v>42325.339050925926</v>
      </c>
      <c r="D145" s="59" t="s">
        <v>941</v>
      </c>
      <c r="E145">
        <v>10000</v>
      </c>
      <c r="F145">
        <v>2</v>
      </c>
      <c r="G145" t="s">
        <v>374</v>
      </c>
    </row>
    <row r="146" spans="2:7">
      <c r="B146">
        <v>1892421</v>
      </c>
      <c r="C146" s="55">
        <v>42325.424479166664</v>
      </c>
      <c r="D146" s="59">
        <v>201.6</v>
      </c>
      <c r="E146">
        <v>100000</v>
      </c>
      <c r="F146">
        <v>2</v>
      </c>
      <c r="G146" t="s">
        <v>374</v>
      </c>
    </row>
    <row r="147" spans="2:7">
      <c r="B147">
        <v>2309796</v>
      </c>
      <c r="C147" s="55">
        <v>42325.424525462964</v>
      </c>
      <c r="D147" s="59">
        <v>197.4</v>
      </c>
      <c r="E147">
        <v>100000</v>
      </c>
      <c r="F147">
        <v>2</v>
      </c>
      <c r="G147" t="s">
        <v>374</v>
      </c>
    </row>
    <row r="148" spans="2:7">
      <c r="B148">
        <v>1865843</v>
      </c>
      <c r="C148" s="55">
        <v>42325.424537037034</v>
      </c>
      <c r="D148" s="59">
        <v>515.61</v>
      </c>
      <c r="E148">
        <v>100000</v>
      </c>
      <c r="F148">
        <v>2</v>
      </c>
      <c r="G148" t="s">
        <v>374</v>
      </c>
    </row>
    <row r="149" spans="2:7">
      <c r="B149">
        <v>2273205</v>
      </c>
      <c r="C149" s="55">
        <v>42325.424560185187</v>
      </c>
      <c r="D149" s="59" t="s">
        <v>972</v>
      </c>
      <c r="E149">
        <v>100000</v>
      </c>
      <c r="F149">
        <v>2</v>
      </c>
      <c r="G149" t="s">
        <v>374</v>
      </c>
    </row>
    <row r="150" spans="2:7">
      <c r="B150">
        <v>1981096</v>
      </c>
      <c r="C150" s="55">
        <v>42325.424571759257</v>
      </c>
      <c r="D150" s="59" t="s">
        <v>954</v>
      </c>
      <c r="E150">
        <v>100000</v>
      </c>
      <c r="F150">
        <v>2</v>
      </c>
      <c r="G150" t="s">
        <v>374</v>
      </c>
    </row>
    <row r="151" spans="2:7">
      <c r="B151">
        <v>2198029</v>
      </c>
      <c r="C151" s="55">
        <v>42325.42459490741</v>
      </c>
      <c r="D151" s="59">
        <v>240.45</v>
      </c>
      <c r="E151">
        <v>100000</v>
      </c>
      <c r="F151">
        <v>2</v>
      </c>
      <c r="G151" t="s">
        <v>374</v>
      </c>
    </row>
    <row r="152" spans="2:7">
      <c r="B152">
        <v>2309782</v>
      </c>
      <c r="C152" s="55">
        <v>42325.42460648148</v>
      </c>
      <c r="D152" s="59">
        <v>361.18</v>
      </c>
      <c r="E152">
        <v>100000</v>
      </c>
      <c r="F152">
        <v>2</v>
      </c>
      <c r="G152" t="s">
        <v>374</v>
      </c>
    </row>
    <row r="153" spans="2:7">
      <c r="B153">
        <v>1892377</v>
      </c>
      <c r="C153" s="55">
        <v>42325.424618055556</v>
      </c>
      <c r="D153" s="59">
        <v>883.26</v>
      </c>
      <c r="E153">
        <v>100000</v>
      </c>
      <c r="F153">
        <v>2</v>
      </c>
      <c r="G153" t="s">
        <v>374</v>
      </c>
    </row>
    <row r="154" spans="2:7">
      <c r="B154">
        <v>1865844</v>
      </c>
      <c r="C154" s="55">
        <v>42325.424629629626</v>
      </c>
      <c r="D154" s="59">
        <v>274.99</v>
      </c>
      <c r="E154">
        <v>100000</v>
      </c>
      <c r="F154">
        <v>2</v>
      </c>
      <c r="G154" t="s">
        <v>374</v>
      </c>
    </row>
    <row r="155" spans="2:7">
      <c r="B155">
        <v>2303168</v>
      </c>
      <c r="C155" s="55">
        <v>42325.424641203703</v>
      </c>
      <c r="D155" s="59" t="s">
        <v>973</v>
      </c>
      <c r="E155">
        <v>100000</v>
      </c>
      <c r="F155">
        <v>2</v>
      </c>
      <c r="G155" t="s">
        <v>374</v>
      </c>
    </row>
    <row r="156" spans="2:7">
      <c r="B156">
        <v>2256633</v>
      </c>
      <c r="C156" s="55">
        <v>42325.42465277778</v>
      </c>
      <c r="D156" s="59" t="s">
        <v>974</v>
      </c>
      <c r="E156">
        <v>100000</v>
      </c>
      <c r="F156">
        <v>2</v>
      </c>
      <c r="G156" t="s">
        <v>374</v>
      </c>
    </row>
    <row r="157" spans="2:7">
      <c r="B157">
        <v>1892385</v>
      </c>
      <c r="C157" s="55">
        <v>42325.424675925926</v>
      </c>
      <c r="D157" s="59">
        <v>595.98</v>
      </c>
      <c r="E157">
        <v>100000</v>
      </c>
      <c r="F157">
        <v>2</v>
      </c>
      <c r="G157" t="s">
        <v>374</v>
      </c>
    </row>
    <row r="158" spans="2:7">
      <c r="B158">
        <v>2170870</v>
      </c>
      <c r="C158" s="55">
        <v>42325.424687500003</v>
      </c>
      <c r="D158" s="59" t="s">
        <v>956</v>
      </c>
      <c r="E158">
        <v>100000</v>
      </c>
      <c r="F158">
        <v>2</v>
      </c>
      <c r="G158" t="s">
        <v>374</v>
      </c>
    </row>
    <row r="159" spans="2:7">
      <c r="B159">
        <v>2247484</v>
      </c>
      <c r="C159" s="55">
        <v>42325.424699074072</v>
      </c>
      <c r="D159" s="59">
        <v>495.72</v>
      </c>
      <c r="E159">
        <v>100000</v>
      </c>
      <c r="F159">
        <v>2</v>
      </c>
      <c r="G159" t="s">
        <v>374</v>
      </c>
    </row>
    <row r="160" spans="2:7">
      <c r="B160">
        <v>2256632</v>
      </c>
      <c r="C160" s="55">
        <v>42325.424710648149</v>
      </c>
      <c r="D160" s="59" t="s">
        <v>974</v>
      </c>
      <c r="E160">
        <v>100000</v>
      </c>
      <c r="F160">
        <v>2</v>
      </c>
      <c r="G160" t="s">
        <v>374</v>
      </c>
    </row>
    <row r="161" spans="2:7">
      <c r="B161">
        <v>2303149</v>
      </c>
      <c r="C161" s="55">
        <v>42325.424710648149</v>
      </c>
      <c r="D161" s="59">
        <v>415.13</v>
      </c>
      <c r="E161">
        <v>100000</v>
      </c>
      <c r="F161">
        <v>2</v>
      </c>
      <c r="G161" t="s">
        <v>374</v>
      </c>
    </row>
    <row r="162" spans="2:7">
      <c r="B162">
        <v>128726</v>
      </c>
      <c r="C162" s="55">
        <v>42325.424722222226</v>
      </c>
      <c r="D162" s="59">
        <v>224.13</v>
      </c>
      <c r="E162">
        <v>100000</v>
      </c>
      <c r="F162">
        <v>2</v>
      </c>
      <c r="G162" t="s">
        <v>374</v>
      </c>
    </row>
    <row r="163" spans="2:7">
      <c r="B163">
        <v>1892382</v>
      </c>
      <c r="C163" s="55">
        <v>42325.424733796295</v>
      </c>
      <c r="D163" s="59">
        <v>1057.77</v>
      </c>
      <c r="E163">
        <v>100000</v>
      </c>
      <c r="F163">
        <v>2</v>
      </c>
      <c r="G163" t="s">
        <v>374</v>
      </c>
    </row>
    <row r="164" spans="2:7">
      <c r="B164">
        <v>2213836</v>
      </c>
      <c r="C164" s="55">
        <v>42325.424733796295</v>
      </c>
      <c r="D164" s="59">
        <v>154.80000000000001</v>
      </c>
      <c r="E164">
        <v>100000</v>
      </c>
      <c r="F164">
        <v>2</v>
      </c>
      <c r="G164" t="s">
        <v>374</v>
      </c>
    </row>
    <row r="165" spans="2:7">
      <c r="B165">
        <v>2333333</v>
      </c>
      <c r="C165" s="55">
        <v>42325.424745370372</v>
      </c>
      <c r="D165" s="59">
        <v>353.25</v>
      </c>
      <c r="E165">
        <v>100000</v>
      </c>
      <c r="F165">
        <v>2</v>
      </c>
      <c r="G165" t="s">
        <v>374</v>
      </c>
    </row>
    <row r="166" spans="2:7">
      <c r="B166">
        <v>2255617</v>
      </c>
      <c r="C166" s="55">
        <v>42325.424756944441</v>
      </c>
      <c r="D166" s="59">
        <v>68.5</v>
      </c>
      <c r="E166">
        <v>100000</v>
      </c>
      <c r="F166">
        <v>2</v>
      </c>
      <c r="G166" t="s">
        <v>374</v>
      </c>
    </row>
    <row r="167" spans="2:7">
      <c r="B167">
        <v>2303164</v>
      </c>
      <c r="C167" s="55">
        <v>42325.424756944441</v>
      </c>
      <c r="D167" s="59" t="s">
        <v>975</v>
      </c>
      <c r="E167">
        <v>100000</v>
      </c>
      <c r="F167">
        <v>2</v>
      </c>
      <c r="G167" t="s">
        <v>374</v>
      </c>
    </row>
    <row r="168" spans="2:7">
      <c r="B168">
        <v>1892376</v>
      </c>
      <c r="C168" s="55">
        <v>42325.424768518518</v>
      </c>
      <c r="D168" s="59">
        <v>842.94</v>
      </c>
      <c r="E168">
        <v>100000</v>
      </c>
      <c r="F168">
        <v>2</v>
      </c>
      <c r="G168" t="s">
        <v>374</v>
      </c>
    </row>
    <row r="169" spans="2:7">
      <c r="B169">
        <v>2303165</v>
      </c>
      <c r="C169" s="55">
        <v>42325.424780092595</v>
      </c>
      <c r="D169" s="59" t="s">
        <v>976</v>
      </c>
      <c r="E169">
        <v>100000</v>
      </c>
      <c r="F169">
        <v>2</v>
      </c>
      <c r="G169" t="s">
        <v>374</v>
      </c>
    </row>
    <row r="170" spans="2:7">
      <c r="B170">
        <v>2333340</v>
      </c>
      <c r="C170" s="55">
        <v>42325.424780092595</v>
      </c>
      <c r="D170" s="59">
        <v>321.33</v>
      </c>
      <c r="E170">
        <v>100000</v>
      </c>
      <c r="F170">
        <v>2</v>
      </c>
      <c r="G170" t="s">
        <v>374</v>
      </c>
    </row>
    <row r="171" spans="2:7">
      <c r="B171">
        <v>2247548</v>
      </c>
      <c r="C171" s="55">
        <v>42325.424791666665</v>
      </c>
      <c r="D171" s="59" t="s">
        <v>948</v>
      </c>
      <c r="E171">
        <v>100000</v>
      </c>
      <c r="F171">
        <v>2</v>
      </c>
      <c r="G171" t="s">
        <v>374</v>
      </c>
    </row>
    <row r="172" spans="2:7">
      <c r="B172">
        <v>2300819</v>
      </c>
      <c r="C172" s="55">
        <v>42325.424849537034</v>
      </c>
      <c r="D172" s="59">
        <v>365.51</v>
      </c>
      <c r="E172">
        <v>100000</v>
      </c>
      <c r="F172">
        <v>2</v>
      </c>
      <c r="G172" t="s">
        <v>374</v>
      </c>
    </row>
    <row r="173" spans="2:7">
      <c r="B173">
        <v>2303154</v>
      </c>
      <c r="C173" s="55">
        <v>42325.424849537034</v>
      </c>
      <c r="D173" s="59">
        <v>1067.81</v>
      </c>
      <c r="E173">
        <v>100000</v>
      </c>
      <c r="F173">
        <v>2</v>
      </c>
      <c r="G173" t="s">
        <v>374</v>
      </c>
    </row>
    <row r="174" spans="2:7">
      <c r="B174">
        <v>1641112</v>
      </c>
      <c r="C174" s="55">
        <v>42325.424861111111</v>
      </c>
      <c r="D174" s="59" t="s">
        <v>962</v>
      </c>
      <c r="E174">
        <v>100000</v>
      </c>
      <c r="F174">
        <v>2</v>
      </c>
      <c r="G174" t="s">
        <v>374</v>
      </c>
    </row>
    <row r="175" spans="2:7">
      <c r="B175">
        <v>2247451</v>
      </c>
      <c r="C175" s="55">
        <v>42325.424872685187</v>
      </c>
      <c r="D175" s="59">
        <v>4466.96</v>
      </c>
      <c r="E175">
        <v>100000</v>
      </c>
      <c r="F175">
        <v>2</v>
      </c>
      <c r="G175" t="s">
        <v>374</v>
      </c>
    </row>
    <row r="176" spans="2:7">
      <c r="B176">
        <v>2315863</v>
      </c>
      <c r="C176" s="55">
        <v>42325.424884259257</v>
      </c>
      <c r="D176" s="59" t="s">
        <v>947</v>
      </c>
      <c r="E176">
        <v>100000</v>
      </c>
      <c r="F176">
        <v>2</v>
      </c>
      <c r="G176" t="s">
        <v>374</v>
      </c>
    </row>
    <row r="177" spans="2:7">
      <c r="B177">
        <v>2198189</v>
      </c>
      <c r="C177" s="55">
        <v>42325.424895833334</v>
      </c>
      <c r="D177" s="59" t="s">
        <v>977</v>
      </c>
      <c r="E177">
        <v>100000</v>
      </c>
      <c r="F177">
        <v>2</v>
      </c>
      <c r="G177" t="s">
        <v>374</v>
      </c>
    </row>
    <row r="178" spans="2:7">
      <c r="B178">
        <v>2324649</v>
      </c>
      <c r="C178" s="55">
        <v>42325.424895833334</v>
      </c>
      <c r="D178" s="59" t="s">
        <v>978</v>
      </c>
      <c r="E178">
        <v>100000</v>
      </c>
      <c r="F178">
        <v>2</v>
      </c>
      <c r="G178" t="s">
        <v>374</v>
      </c>
    </row>
    <row r="179" spans="2:7">
      <c r="B179">
        <v>2329462</v>
      </c>
      <c r="C179" s="55">
        <v>42325.424907407411</v>
      </c>
      <c r="D179" s="59">
        <v>307.83999999999997</v>
      </c>
      <c r="E179">
        <v>100000</v>
      </c>
      <c r="F179">
        <v>2</v>
      </c>
      <c r="G179" t="s">
        <v>374</v>
      </c>
    </row>
    <row r="180" spans="2:7">
      <c r="B180">
        <v>2068072</v>
      </c>
      <c r="C180" s="55">
        <v>42325.42491898148</v>
      </c>
      <c r="D180" s="59" t="s">
        <v>951</v>
      </c>
      <c r="E180">
        <v>100000</v>
      </c>
      <c r="F180">
        <v>2</v>
      </c>
      <c r="G180" t="s">
        <v>374</v>
      </c>
    </row>
    <row r="181" spans="2:7">
      <c r="B181">
        <v>2256628</v>
      </c>
      <c r="C181" s="55">
        <v>42325.424930555557</v>
      </c>
      <c r="D181" s="59" t="s">
        <v>979</v>
      </c>
      <c r="E181">
        <v>100000</v>
      </c>
      <c r="F181">
        <v>2</v>
      </c>
      <c r="G181" t="s">
        <v>374</v>
      </c>
    </row>
    <row r="182" spans="2:7">
      <c r="B182">
        <v>2256699</v>
      </c>
      <c r="C182" s="55">
        <v>42325.424930555557</v>
      </c>
      <c r="D182" s="59" t="s">
        <v>980</v>
      </c>
      <c r="E182">
        <v>100000</v>
      </c>
      <c r="F182">
        <v>2</v>
      </c>
      <c r="G182" t="s">
        <v>374</v>
      </c>
    </row>
    <row r="183" spans="2:7">
      <c r="B183">
        <v>1772309</v>
      </c>
      <c r="C183" s="55">
        <v>42325.424942129626</v>
      </c>
      <c r="D183" s="59">
        <v>284.89999999999998</v>
      </c>
      <c r="E183">
        <v>100000</v>
      </c>
      <c r="F183">
        <v>2</v>
      </c>
      <c r="G183" t="s">
        <v>374</v>
      </c>
    </row>
    <row r="184" spans="2:7">
      <c r="B184">
        <v>175732</v>
      </c>
      <c r="C184" s="55">
        <v>42325.424953703703</v>
      </c>
      <c r="D184" s="59">
        <v>98.63</v>
      </c>
      <c r="E184">
        <v>100000</v>
      </c>
      <c r="F184">
        <v>2</v>
      </c>
      <c r="G184" t="s">
        <v>374</v>
      </c>
    </row>
    <row r="185" spans="2:7">
      <c r="B185">
        <v>2303170</v>
      </c>
      <c r="C185" s="55">
        <v>42325.42496527778</v>
      </c>
      <c r="D185" s="59">
        <v>304.58</v>
      </c>
      <c r="E185">
        <v>100000</v>
      </c>
      <c r="F185">
        <v>2</v>
      </c>
      <c r="G185" t="s">
        <v>374</v>
      </c>
    </row>
    <row r="186" spans="2:7">
      <c r="B186">
        <v>1892381</v>
      </c>
      <c r="C186" s="55">
        <v>42325.424976851849</v>
      </c>
      <c r="D186" s="59">
        <v>559.44000000000005</v>
      </c>
      <c r="E186">
        <v>100000</v>
      </c>
      <c r="F186">
        <v>2</v>
      </c>
      <c r="G186" t="s">
        <v>374</v>
      </c>
    </row>
    <row r="187" spans="2:7">
      <c r="B187">
        <v>2004448</v>
      </c>
      <c r="C187" s="55">
        <v>42325.424988425926</v>
      </c>
      <c r="D187" s="59" t="s">
        <v>942</v>
      </c>
      <c r="E187">
        <v>100000</v>
      </c>
      <c r="F187">
        <v>2</v>
      </c>
      <c r="G187" t="s">
        <v>374</v>
      </c>
    </row>
    <row r="188" spans="2:7">
      <c r="B188">
        <v>2303509</v>
      </c>
      <c r="C188" s="55">
        <v>42325.425000000003</v>
      </c>
      <c r="D188" s="59">
        <v>115.5</v>
      </c>
      <c r="E188">
        <v>100000</v>
      </c>
      <c r="F188">
        <v>2</v>
      </c>
      <c r="G188" t="s">
        <v>374</v>
      </c>
    </row>
    <row r="189" spans="2:7">
      <c r="B189">
        <v>2315867</v>
      </c>
      <c r="C189" s="55">
        <v>42325.425000000003</v>
      </c>
      <c r="D189" s="59" t="s">
        <v>981</v>
      </c>
      <c r="E189">
        <v>100000</v>
      </c>
      <c r="F189">
        <v>2</v>
      </c>
      <c r="G189" t="s">
        <v>374</v>
      </c>
    </row>
    <row r="190" spans="2:7">
      <c r="B190">
        <v>2121725</v>
      </c>
      <c r="C190" s="55">
        <v>42325.425011574072</v>
      </c>
      <c r="D190" s="59" t="s">
        <v>960</v>
      </c>
      <c r="E190">
        <v>100000</v>
      </c>
      <c r="F190">
        <v>2</v>
      </c>
      <c r="G190" t="s">
        <v>374</v>
      </c>
    </row>
    <row r="191" spans="2:7">
      <c r="B191">
        <v>1946424</v>
      </c>
      <c r="C191" s="55">
        <v>42325.425023148149</v>
      </c>
      <c r="D191" s="59" t="s">
        <v>969</v>
      </c>
      <c r="E191">
        <v>100000</v>
      </c>
      <c r="F191">
        <v>2</v>
      </c>
      <c r="G191" t="s">
        <v>374</v>
      </c>
    </row>
    <row r="192" spans="2:7">
      <c r="B192">
        <v>2309798</v>
      </c>
      <c r="C192" s="55">
        <v>42325.425034722219</v>
      </c>
      <c r="D192" s="59">
        <v>589.24</v>
      </c>
      <c r="E192">
        <v>100000</v>
      </c>
      <c r="F192">
        <v>2</v>
      </c>
      <c r="G192" t="s">
        <v>374</v>
      </c>
    </row>
    <row r="193" spans="2:7">
      <c r="B193">
        <v>2333332</v>
      </c>
      <c r="C193" s="55">
        <v>42325.425046296295</v>
      </c>
      <c r="D193" s="59">
        <v>281.05</v>
      </c>
      <c r="E193">
        <v>100000</v>
      </c>
      <c r="F193">
        <v>2</v>
      </c>
      <c r="G193" t="s">
        <v>374</v>
      </c>
    </row>
    <row r="194" spans="2:7">
      <c r="B194">
        <v>2341289</v>
      </c>
      <c r="C194" s="55">
        <v>42325.425046296295</v>
      </c>
      <c r="D194" s="59" t="s">
        <v>982</v>
      </c>
      <c r="E194">
        <v>100000</v>
      </c>
      <c r="F194">
        <v>2</v>
      </c>
      <c r="G194" t="s">
        <v>374</v>
      </c>
    </row>
    <row r="195" spans="2:7">
      <c r="B195">
        <v>1599659</v>
      </c>
      <c r="C195" s="55">
        <v>42325.425057870372</v>
      </c>
      <c r="D195" s="59" t="s">
        <v>945</v>
      </c>
      <c r="E195">
        <v>100000</v>
      </c>
      <c r="F195">
        <v>2</v>
      </c>
      <c r="G195" t="s">
        <v>374</v>
      </c>
    </row>
    <row r="196" spans="2:7">
      <c r="B196">
        <v>2198065</v>
      </c>
      <c r="C196" s="55">
        <v>42325.425069444442</v>
      </c>
      <c r="D196" s="59" t="s">
        <v>958</v>
      </c>
      <c r="E196">
        <v>100000</v>
      </c>
      <c r="F196">
        <v>2</v>
      </c>
      <c r="G196" t="s">
        <v>374</v>
      </c>
    </row>
    <row r="197" spans="2:7">
      <c r="B197">
        <v>1892378</v>
      </c>
      <c r="C197" s="55">
        <v>42325.425081018519</v>
      </c>
      <c r="D197" s="59">
        <v>960.12</v>
      </c>
      <c r="E197">
        <v>100000</v>
      </c>
      <c r="F197">
        <v>2</v>
      </c>
      <c r="G197" t="s">
        <v>374</v>
      </c>
    </row>
    <row r="198" spans="2:7">
      <c r="B198">
        <v>1970889</v>
      </c>
      <c r="C198" s="55">
        <v>42325.425092592595</v>
      </c>
      <c r="D198" s="59" t="s">
        <v>965</v>
      </c>
      <c r="E198">
        <v>100000</v>
      </c>
      <c r="F198">
        <v>2</v>
      </c>
      <c r="G198" t="s">
        <v>374</v>
      </c>
    </row>
    <row r="199" spans="2:7">
      <c r="B199">
        <v>2121727</v>
      </c>
      <c r="C199" s="55">
        <v>42325.425104166665</v>
      </c>
      <c r="D199" s="59" t="s">
        <v>943</v>
      </c>
      <c r="E199">
        <v>100000</v>
      </c>
      <c r="F199">
        <v>2</v>
      </c>
      <c r="G199" t="s">
        <v>374</v>
      </c>
    </row>
    <row r="200" spans="2:7">
      <c r="B200">
        <v>175739</v>
      </c>
      <c r="C200" s="55">
        <v>42325.425115740742</v>
      </c>
      <c r="D200" s="59">
        <v>58.45</v>
      </c>
      <c r="E200">
        <v>100000</v>
      </c>
      <c r="F200">
        <v>2</v>
      </c>
      <c r="G200" t="s">
        <v>374</v>
      </c>
    </row>
    <row r="201" spans="2:7">
      <c r="B201">
        <v>2333337</v>
      </c>
      <c r="C201" s="55">
        <v>42325.425115740742</v>
      </c>
      <c r="D201" s="59">
        <v>353.25</v>
      </c>
      <c r="E201">
        <v>100000</v>
      </c>
      <c r="F201">
        <v>2</v>
      </c>
      <c r="G201" t="s">
        <v>374</v>
      </c>
    </row>
    <row r="202" spans="2:7">
      <c r="B202">
        <v>1981008</v>
      </c>
      <c r="C202" s="55">
        <v>42325.425127314818</v>
      </c>
      <c r="D202" s="59" t="s">
        <v>477</v>
      </c>
      <c r="E202">
        <v>100000</v>
      </c>
      <c r="F202">
        <v>2</v>
      </c>
      <c r="G202" t="s">
        <v>374</v>
      </c>
    </row>
    <row r="203" spans="2:7">
      <c r="B203">
        <v>195544</v>
      </c>
      <c r="C203" s="55">
        <v>42325.425138888888</v>
      </c>
      <c r="D203" s="59" t="s">
        <v>983</v>
      </c>
      <c r="E203">
        <v>100000</v>
      </c>
      <c r="F203">
        <v>2</v>
      </c>
      <c r="G203" t="s">
        <v>374</v>
      </c>
    </row>
    <row r="204" spans="2:7">
      <c r="B204">
        <v>2241292</v>
      </c>
      <c r="C204" s="55">
        <v>42325.425150462965</v>
      </c>
      <c r="D204" s="59" t="s">
        <v>984</v>
      </c>
      <c r="E204">
        <v>100000</v>
      </c>
      <c r="F204">
        <v>2</v>
      </c>
      <c r="G204" t="s">
        <v>374</v>
      </c>
    </row>
    <row r="205" spans="2:7">
      <c r="B205">
        <v>2329609</v>
      </c>
      <c r="C205" s="55">
        <v>42325.425150462965</v>
      </c>
      <c r="D205" s="59">
        <v>251.35</v>
      </c>
      <c r="E205">
        <v>100000</v>
      </c>
      <c r="F205">
        <v>2</v>
      </c>
      <c r="G205" t="s">
        <v>374</v>
      </c>
    </row>
    <row r="206" spans="2:7">
      <c r="B206">
        <v>2303162</v>
      </c>
      <c r="C206" s="55">
        <v>42325.425162037034</v>
      </c>
      <c r="D206" s="59" t="s">
        <v>985</v>
      </c>
      <c r="E206">
        <v>100000</v>
      </c>
      <c r="F206">
        <v>2</v>
      </c>
      <c r="G206" t="s">
        <v>374</v>
      </c>
    </row>
    <row r="207" spans="2:7">
      <c r="B207">
        <v>2333339</v>
      </c>
      <c r="C207" s="55">
        <v>42325.425162037034</v>
      </c>
      <c r="D207" s="59">
        <v>255.75</v>
      </c>
      <c r="E207">
        <v>100000</v>
      </c>
      <c r="F207">
        <v>2</v>
      </c>
      <c r="G207" t="s">
        <v>374</v>
      </c>
    </row>
    <row r="208" spans="2:7">
      <c r="B208">
        <v>1848479</v>
      </c>
      <c r="C208" s="55">
        <v>42325.425173611111</v>
      </c>
      <c r="D208" s="59" t="s">
        <v>959</v>
      </c>
      <c r="E208">
        <v>100000</v>
      </c>
      <c r="F208">
        <v>2</v>
      </c>
      <c r="G208" t="s">
        <v>374</v>
      </c>
    </row>
    <row r="209" spans="2:7">
      <c r="B209">
        <v>2304310</v>
      </c>
      <c r="C209" s="55">
        <v>42325.425185185188</v>
      </c>
      <c r="D209" s="59">
        <v>4279.22</v>
      </c>
      <c r="E209">
        <v>100000</v>
      </c>
      <c r="F209">
        <v>2</v>
      </c>
      <c r="G209" t="s">
        <v>374</v>
      </c>
    </row>
    <row r="210" spans="2:7">
      <c r="B210">
        <v>2213837</v>
      </c>
      <c r="C210" s="55">
        <v>42325.425196759257</v>
      </c>
      <c r="D210" s="59">
        <v>154.80000000000001</v>
      </c>
      <c r="E210">
        <v>100000</v>
      </c>
      <c r="F210">
        <v>2</v>
      </c>
      <c r="G210" t="s">
        <v>374</v>
      </c>
    </row>
    <row r="211" spans="2:7">
      <c r="B211">
        <v>2309792</v>
      </c>
      <c r="C211" s="55">
        <v>42325.425196759257</v>
      </c>
      <c r="D211" s="59">
        <v>185.22</v>
      </c>
      <c r="E211">
        <v>100000</v>
      </c>
      <c r="F211">
        <v>2</v>
      </c>
      <c r="G211" t="s">
        <v>374</v>
      </c>
    </row>
    <row r="212" spans="2:7">
      <c r="B212">
        <v>2329610</v>
      </c>
      <c r="C212" s="55">
        <v>42325.425208333334</v>
      </c>
      <c r="D212" s="59" t="s">
        <v>986</v>
      </c>
      <c r="E212">
        <v>100000</v>
      </c>
      <c r="F212">
        <v>2</v>
      </c>
      <c r="G212" t="s">
        <v>374</v>
      </c>
    </row>
    <row r="213" spans="2:7">
      <c r="B213">
        <v>13446</v>
      </c>
      <c r="C213" s="55">
        <v>42325.425219907411</v>
      </c>
      <c r="D213" s="59" t="s">
        <v>955</v>
      </c>
      <c r="E213">
        <v>100000</v>
      </c>
      <c r="F213">
        <v>2</v>
      </c>
      <c r="G213" t="s">
        <v>374</v>
      </c>
    </row>
    <row r="214" spans="2:7">
      <c r="B214">
        <v>2303151</v>
      </c>
      <c r="C214" s="55">
        <v>42325.42523148148</v>
      </c>
      <c r="D214" s="59">
        <v>463.34</v>
      </c>
      <c r="E214">
        <v>100000</v>
      </c>
      <c r="F214">
        <v>2</v>
      </c>
      <c r="G214" t="s">
        <v>374</v>
      </c>
    </row>
    <row r="215" spans="2:7">
      <c r="B215">
        <v>2303512</v>
      </c>
      <c r="C215" s="55">
        <v>42325.425243055557</v>
      </c>
      <c r="D215" s="59" t="s">
        <v>987</v>
      </c>
      <c r="E215">
        <v>100000</v>
      </c>
      <c r="F215">
        <v>2</v>
      </c>
      <c r="G215" t="s">
        <v>374</v>
      </c>
    </row>
    <row r="216" spans="2:7">
      <c r="B216">
        <v>1835199</v>
      </c>
      <c r="C216" s="55">
        <v>42325.425254629627</v>
      </c>
      <c r="D216" s="59" t="s">
        <v>953</v>
      </c>
      <c r="E216">
        <v>100000</v>
      </c>
      <c r="F216">
        <v>2</v>
      </c>
      <c r="G216" t="s">
        <v>374</v>
      </c>
    </row>
    <row r="217" spans="2:7">
      <c r="B217">
        <v>2256701</v>
      </c>
      <c r="C217" s="55">
        <v>42325.425266203703</v>
      </c>
      <c r="D217" s="59" t="s">
        <v>988</v>
      </c>
      <c r="E217">
        <v>100000</v>
      </c>
      <c r="F217">
        <v>2</v>
      </c>
      <c r="G217" t="s">
        <v>374</v>
      </c>
    </row>
    <row r="218" spans="2:7">
      <c r="B218">
        <v>2266605</v>
      </c>
      <c r="C218" s="55">
        <v>42325.425266203703</v>
      </c>
      <c r="D218" s="59" t="s">
        <v>989</v>
      </c>
      <c r="E218">
        <v>100000</v>
      </c>
      <c r="F218">
        <v>2</v>
      </c>
      <c r="G218" t="s">
        <v>374</v>
      </c>
    </row>
    <row r="219" spans="2:7">
      <c r="B219">
        <v>22873</v>
      </c>
      <c r="C219" s="55">
        <v>42325.42527777778</v>
      </c>
      <c r="D219" s="59" t="s">
        <v>990</v>
      </c>
      <c r="E219">
        <v>100000</v>
      </c>
      <c r="F219">
        <v>2</v>
      </c>
      <c r="G219" t="s">
        <v>374</v>
      </c>
    </row>
    <row r="220" spans="2:7">
      <c r="B220">
        <v>2333338</v>
      </c>
      <c r="C220" s="55">
        <v>42325.42527777778</v>
      </c>
      <c r="D220" s="59">
        <v>255.75</v>
      </c>
      <c r="E220">
        <v>100000</v>
      </c>
      <c r="F220">
        <v>2</v>
      </c>
      <c r="G220" t="s">
        <v>374</v>
      </c>
    </row>
    <row r="221" spans="2:7">
      <c r="B221">
        <v>2329615</v>
      </c>
      <c r="C221" s="55">
        <v>42325.42528935185</v>
      </c>
      <c r="D221" s="59">
        <v>138.69999999999999</v>
      </c>
      <c r="E221">
        <v>100000</v>
      </c>
      <c r="F221">
        <v>2</v>
      </c>
      <c r="G221" t="s">
        <v>374</v>
      </c>
    </row>
    <row r="222" spans="2:7">
      <c r="B222">
        <v>23017</v>
      </c>
      <c r="C222" s="55">
        <v>42325.425300925926</v>
      </c>
      <c r="D222" s="59">
        <v>465.51</v>
      </c>
      <c r="E222">
        <v>100000</v>
      </c>
      <c r="F222">
        <v>2</v>
      </c>
      <c r="G222" t="s">
        <v>374</v>
      </c>
    </row>
    <row r="223" spans="2:7">
      <c r="B223">
        <v>2335978</v>
      </c>
      <c r="C223" s="55">
        <v>42325.425300925926</v>
      </c>
      <c r="D223" s="59" t="s">
        <v>949</v>
      </c>
      <c r="E223">
        <v>100000</v>
      </c>
      <c r="F223">
        <v>2</v>
      </c>
      <c r="G223" t="s">
        <v>374</v>
      </c>
    </row>
    <row r="224" spans="2:7">
      <c r="B224">
        <v>1947000</v>
      </c>
      <c r="C224" s="55">
        <v>42325.425312500003</v>
      </c>
      <c r="D224" s="59">
        <v>726.27</v>
      </c>
      <c r="E224">
        <v>100000</v>
      </c>
      <c r="F224">
        <v>2</v>
      </c>
      <c r="G224" t="s">
        <v>374</v>
      </c>
    </row>
    <row r="225" spans="2:7">
      <c r="B225">
        <v>2256893</v>
      </c>
      <c r="C225" s="55">
        <v>42325.425312500003</v>
      </c>
      <c r="D225" s="59">
        <v>167.9</v>
      </c>
      <c r="E225">
        <v>100000</v>
      </c>
      <c r="F225">
        <v>2</v>
      </c>
      <c r="G225" t="s">
        <v>374</v>
      </c>
    </row>
    <row r="226" spans="2:7">
      <c r="B226">
        <v>2198063</v>
      </c>
      <c r="C226" s="55">
        <v>42325.425324074073</v>
      </c>
      <c r="D226" s="59" t="s">
        <v>958</v>
      </c>
      <c r="E226">
        <v>100000</v>
      </c>
      <c r="F226">
        <v>2</v>
      </c>
      <c r="G226" t="s">
        <v>374</v>
      </c>
    </row>
    <row r="227" spans="2:7">
      <c r="B227">
        <v>2255619</v>
      </c>
      <c r="C227" s="55">
        <v>42325.425335648149</v>
      </c>
      <c r="D227" s="59">
        <v>68.5</v>
      </c>
      <c r="E227">
        <v>100000</v>
      </c>
      <c r="F227">
        <v>2</v>
      </c>
      <c r="G227" t="s">
        <v>374</v>
      </c>
    </row>
    <row r="228" spans="2:7">
      <c r="B228">
        <v>2273207</v>
      </c>
      <c r="C228" s="55">
        <v>42325.425335648149</v>
      </c>
      <c r="D228" s="59" t="s">
        <v>991</v>
      </c>
      <c r="E228">
        <v>100000</v>
      </c>
      <c r="F228">
        <v>2</v>
      </c>
      <c r="G228" t="s">
        <v>374</v>
      </c>
    </row>
    <row r="229" spans="2:7">
      <c r="B229">
        <v>2171390</v>
      </c>
      <c r="C229" s="55">
        <v>42325.425347222219</v>
      </c>
      <c r="D229" s="59" t="s">
        <v>971</v>
      </c>
      <c r="E229">
        <v>100000</v>
      </c>
      <c r="F229">
        <v>2</v>
      </c>
      <c r="G229" t="s">
        <v>374</v>
      </c>
    </row>
    <row r="230" spans="2:7">
      <c r="B230">
        <v>23028</v>
      </c>
      <c r="C230" s="55">
        <v>42325.425347222219</v>
      </c>
      <c r="D230" s="59">
        <v>272.97000000000003</v>
      </c>
      <c r="E230">
        <v>100000</v>
      </c>
      <c r="F230">
        <v>2</v>
      </c>
      <c r="G230" t="s">
        <v>374</v>
      </c>
    </row>
    <row r="231" spans="2:7">
      <c r="B231">
        <v>2215253</v>
      </c>
      <c r="C231" s="55">
        <v>42325.425358796296</v>
      </c>
      <c r="D231" s="59">
        <v>5560.87</v>
      </c>
      <c r="E231">
        <v>100000</v>
      </c>
      <c r="F231">
        <v>2</v>
      </c>
      <c r="G231" t="s">
        <v>374</v>
      </c>
    </row>
    <row r="232" spans="2:7">
      <c r="B232">
        <v>2303163</v>
      </c>
      <c r="C232" s="55">
        <v>42325.425370370373</v>
      </c>
      <c r="D232" s="59" t="s">
        <v>975</v>
      </c>
      <c r="E232">
        <v>100000</v>
      </c>
      <c r="F232">
        <v>2</v>
      </c>
      <c r="G232" t="s">
        <v>374</v>
      </c>
    </row>
    <row r="233" spans="2:7">
      <c r="B233">
        <v>2333334</v>
      </c>
      <c r="C233" s="55">
        <v>42325.425370370373</v>
      </c>
      <c r="D233" s="59">
        <v>321.33</v>
      </c>
      <c r="E233">
        <v>100000</v>
      </c>
      <c r="F233">
        <v>2</v>
      </c>
      <c r="G233" t="s">
        <v>374</v>
      </c>
    </row>
    <row r="234" spans="2:7">
      <c r="B234">
        <v>1587515</v>
      </c>
      <c r="C234" s="55">
        <v>42325.425381944442</v>
      </c>
      <c r="D234" s="59" t="s">
        <v>992</v>
      </c>
      <c r="E234">
        <v>100000</v>
      </c>
      <c r="F234">
        <v>2</v>
      </c>
      <c r="G234" t="s">
        <v>374</v>
      </c>
    </row>
    <row r="235" spans="2:7">
      <c r="B235">
        <v>2067480</v>
      </c>
      <c r="C235" s="55">
        <v>42325.425393518519</v>
      </c>
      <c r="D235" s="59">
        <v>629.85</v>
      </c>
      <c r="E235">
        <v>100000</v>
      </c>
      <c r="F235">
        <v>2</v>
      </c>
      <c r="G235" t="s">
        <v>374</v>
      </c>
    </row>
    <row r="236" spans="2:7">
      <c r="B236">
        <v>2315861</v>
      </c>
      <c r="C236" s="55">
        <v>42325.425405092596</v>
      </c>
      <c r="D236" s="59" t="s">
        <v>993</v>
      </c>
      <c r="E236">
        <v>100000</v>
      </c>
      <c r="F236">
        <v>2</v>
      </c>
      <c r="G236" t="s">
        <v>374</v>
      </c>
    </row>
    <row r="237" spans="2:7">
      <c r="B237">
        <v>1597146</v>
      </c>
      <c r="C237" s="55">
        <v>42325.425462962965</v>
      </c>
      <c r="D237" s="59">
        <v>184.52</v>
      </c>
      <c r="E237">
        <v>100000</v>
      </c>
      <c r="F237">
        <v>2</v>
      </c>
      <c r="G237" t="s">
        <v>374</v>
      </c>
    </row>
    <row r="238" spans="2:7">
      <c r="B238">
        <v>2331816</v>
      </c>
      <c r="C238" s="55">
        <v>42325.425462962965</v>
      </c>
      <c r="D238" s="59">
        <v>909.28</v>
      </c>
      <c r="E238">
        <v>100000</v>
      </c>
      <c r="F238">
        <v>2</v>
      </c>
      <c r="G238" t="s">
        <v>374</v>
      </c>
    </row>
    <row r="239" spans="2:7">
      <c r="B239">
        <v>2198115</v>
      </c>
      <c r="C239" s="55">
        <v>42325.425474537034</v>
      </c>
      <c r="D239" s="59" t="s">
        <v>958</v>
      </c>
      <c r="E239">
        <v>100000</v>
      </c>
      <c r="F239">
        <v>2</v>
      </c>
      <c r="G239" t="s">
        <v>374</v>
      </c>
    </row>
    <row r="240" spans="2:7">
      <c r="B240">
        <v>2273452</v>
      </c>
      <c r="C240" s="55">
        <v>42325.425486111111</v>
      </c>
      <c r="D240" s="59" t="s">
        <v>994</v>
      </c>
      <c r="E240">
        <v>100000</v>
      </c>
      <c r="F240">
        <v>2</v>
      </c>
      <c r="G240" t="s">
        <v>374</v>
      </c>
    </row>
    <row r="241" spans="2:7">
      <c r="B241">
        <v>2303160</v>
      </c>
      <c r="C241" s="55">
        <v>42325.425486111111</v>
      </c>
      <c r="D241" s="59">
        <v>222.26</v>
      </c>
      <c r="E241">
        <v>100000</v>
      </c>
      <c r="F241">
        <v>2</v>
      </c>
      <c r="G241" t="s">
        <v>374</v>
      </c>
    </row>
    <row r="242" spans="2:7">
      <c r="B242">
        <v>2255621</v>
      </c>
      <c r="C242" s="55">
        <v>42325.425497685188</v>
      </c>
      <c r="D242" s="59" t="s">
        <v>946</v>
      </c>
      <c r="E242">
        <v>100000</v>
      </c>
      <c r="F242">
        <v>2</v>
      </c>
      <c r="G242" t="s">
        <v>374</v>
      </c>
    </row>
    <row r="243" spans="2:7">
      <c r="B243">
        <v>2309784</v>
      </c>
      <c r="C243" s="55">
        <v>42325.425497685188</v>
      </c>
      <c r="D243" s="59">
        <v>121.61</v>
      </c>
      <c r="E243">
        <v>100000</v>
      </c>
      <c r="F243">
        <v>2</v>
      </c>
      <c r="G243" t="s">
        <v>374</v>
      </c>
    </row>
    <row r="244" spans="2:7">
      <c r="B244">
        <v>1970879</v>
      </c>
      <c r="C244" s="55">
        <v>42325.425509259258</v>
      </c>
      <c r="D244" s="59">
        <v>389.35</v>
      </c>
      <c r="E244">
        <v>100000</v>
      </c>
      <c r="F244">
        <v>2</v>
      </c>
      <c r="G244" t="s">
        <v>374</v>
      </c>
    </row>
    <row r="245" spans="2:7">
      <c r="B245">
        <v>22830</v>
      </c>
      <c r="C245" s="55">
        <v>42325.425520833334</v>
      </c>
      <c r="D245" s="59" t="s">
        <v>995</v>
      </c>
      <c r="E245">
        <v>100000</v>
      </c>
      <c r="F245">
        <v>2</v>
      </c>
      <c r="G245" t="s">
        <v>374</v>
      </c>
    </row>
    <row r="246" spans="2:7">
      <c r="B246">
        <v>2333330</v>
      </c>
      <c r="C246" s="55">
        <v>42325.425520833334</v>
      </c>
      <c r="D246" s="59">
        <v>281.05</v>
      </c>
      <c r="E246">
        <v>100000</v>
      </c>
      <c r="F246">
        <v>2</v>
      </c>
      <c r="G246" t="s">
        <v>374</v>
      </c>
    </row>
    <row r="247" spans="2:7">
      <c r="B247">
        <v>2255618</v>
      </c>
      <c r="C247" s="55">
        <v>42325.425532407404</v>
      </c>
      <c r="D247" s="59">
        <v>68.5</v>
      </c>
      <c r="E247">
        <v>100000</v>
      </c>
      <c r="F247">
        <v>2</v>
      </c>
      <c r="G247" t="s">
        <v>374</v>
      </c>
    </row>
    <row r="248" spans="2:7">
      <c r="B248">
        <v>2315881</v>
      </c>
      <c r="C248" s="55">
        <v>42325.425532407404</v>
      </c>
      <c r="D248" s="59" t="s">
        <v>996</v>
      </c>
      <c r="E248">
        <v>100000</v>
      </c>
      <c r="F248">
        <v>2</v>
      </c>
      <c r="G248" t="s">
        <v>374</v>
      </c>
    </row>
    <row r="249" spans="2:7">
      <c r="B249">
        <v>1865842</v>
      </c>
      <c r="C249" s="55">
        <v>42325.425543981481</v>
      </c>
      <c r="D249" s="59">
        <v>486.96</v>
      </c>
      <c r="E249">
        <v>100000</v>
      </c>
      <c r="F249">
        <v>2</v>
      </c>
      <c r="G249" t="s">
        <v>374</v>
      </c>
    </row>
    <row r="250" spans="2:7">
      <c r="B250">
        <v>2315855</v>
      </c>
      <c r="C250" s="55">
        <v>42325.425543981481</v>
      </c>
      <c r="D250" s="59" t="s">
        <v>996</v>
      </c>
      <c r="E250">
        <v>100000</v>
      </c>
      <c r="F250">
        <v>2</v>
      </c>
      <c r="G250" t="s">
        <v>374</v>
      </c>
    </row>
    <row r="251" spans="2:7">
      <c r="B251">
        <v>1597152</v>
      </c>
      <c r="C251" s="55">
        <v>42325.425555555557</v>
      </c>
      <c r="D251" s="59">
        <v>223.3</v>
      </c>
      <c r="E251">
        <v>100000</v>
      </c>
      <c r="F251">
        <v>2</v>
      </c>
      <c r="G251" t="s">
        <v>374</v>
      </c>
    </row>
    <row r="252" spans="2:7">
      <c r="B252">
        <v>2329463</v>
      </c>
      <c r="C252" s="55">
        <v>42325.425555555557</v>
      </c>
      <c r="D252" s="59">
        <v>307.83999999999997</v>
      </c>
      <c r="E252">
        <v>100000</v>
      </c>
      <c r="F252">
        <v>2</v>
      </c>
      <c r="G252" t="s">
        <v>374</v>
      </c>
    </row>
    <row r="253" spans="2:7">
      <c r="B253">
        <v>1835198</v>
      </c>
      <c r="C253" s="55">
        <v>42325.425567129627</v>
      </c>
      <c r="D253" s="59" t="s">
        <v>953</v>
      </c>
      <c r="E253">
        <v>100000</v>
      </c>
      <c r="F253">
        <v>2</v>
      </c>
      <c r="G253" t="s">
        <v>374</v>
      </c>
    </row>
    <row r="254" spans="2:7">
      <c r="B254">
        <v>2241293</v>
      </c>
      <c r="C254" s="55">
        <v>42325.425578703704</v>
      </c>
      <c r="D254" s="59" t="s">
        <v>984</v>
      </c>
      <c r="E254">
        <v>100000</v>
      </c>
      <c r="F254">
        <v>2</v>
      </c>
      <c r="G254" t="s">
        <v>374</v>
      </c>
    </row>
    <row r="255" spans="2:7">
      <c r="B255">
        <v>2256876</v>
      </c>
      <c r="C255" s="55">
        <v>42325.425578703704</v>
      </c>
      <c r="D255" s="59" t="s">
        <v>997</v>
      </c>
      <c r="E255">
        <v>100000</v>
      </c>
      <c r="F255">
        <v>2</v>
      </c>
      <c r="G255" t="s">
        <v>374</v>
      </c>
    </row>
    <row r="256" spans="2:7">
      <c r="B256">
        <v>2329613</v>
      </c>
      <c r="C256" s="55">
        <v>42325.42559027778</v>
      </c>
      <c r="D256" s="59" t="s">
        <v>998</v>
      </c>
      <c r="E256">
        <v>100000</v>
      </c>
      <c r="F256">
        <v>2</v>
      </c>
      <c r="G256" t="s">
        <v>374</v>
      </c>
    </row>
    <row r="257" spans="2:7">
      <c r="B257">
        <v>2329616</v>
      </c>
      <c r="C257" s="55">
        <v>42325.42559027778</v>
      </c>
      <c r="D257" s="59" t="s">
        <v>985</v>
      </c>
      <c r="E257">
        <v>100000</v>
      </c>
      <c r="F257">
        <v>2</v>
      </c>
      <c r="G257" t="s">
        <v>374</v>
      </c>
    </row>
    <row r="258" spans="2:7">
      <c r="B258">
        <v>2004390</v>
      </c>
      <c r="C258" s="55">
        <v>42325.42560185185</v>
      </c>
      <c r="D258" s="59" t="s">
        <v>970</v>
      </c>
      <c r="E258">
        <v>100000</v>
      </c>
      <c r="F258">
        <v>2</v>
      </c>
      <c r="G258" t="s">
        <v>374</v>
      </c>
    </row>
    <row r="259" spans="2:7">
      <c r="B259">
        <v>2198186</v>
      </c>
      <c r="C259" s="55">
        <v>42325.425613425927</v>
      </c>
      <c r="D259" s="59" t="s">
        <v>999</v>
      </c>
      <c r="E259">
        <v>100000</v>
      </c>
      <c r="F259">
        <v>2</v>
      </c>
      <c r="G259" t="s">
        <v>374</v>
      </c>
    </row>
    <row r="260" spans="2:7">
      <c r="B260">
        <v>2213828</v>
      </c>
      <c r="C260" s="55">
        <v>42325.425613425927</v>
      </c>
      <c r="D260" s="59" t="s">
        <v>954</v>
      </c>
      <c r="E260">
        <v>100000</v>
      </c>
      <c r="F260">
        <v>2</v>
      </c>
      <c r="G260" t="s">
        <v>374</v>
      </c>
    </row>
    <row r="261" spans="2:7">
      <c r="B261">
        <v>2303159</v>
      </c>
      <c r="C261" s="55">
        <v>42325.425625000003</v>
      </c>
      <c r="D261" s="59" t="s">
        <v>1000</v>
      </c>
      <c r="E261">
        <v>100000</v>
      </c>
      <c r="F261">
        <v>2</v>
      </c>
      <c r="G261" t="s">
        <v>374</v>
      </c>
    </row>
    <row r="262" spans="2:7">
      <c r="B262">
        <v>2333434</v>
      </c>
      <c r="C262" s="55">
        <v>42325.425625000003</v>
      </c>
      <c r="D262" s="59">
        <v>576.24</v>
      </c>
      <c r="E262">
        <v>100000</v>
      </c>
      <c r="F262">
        <v>2</v>
      </c>
      <c r="G262" t="s">
        <v>374</v>
      </c>
    </row>
    <row r="263" spans="2:7">
      <c r="B263">
        <v>1602485</v>
      </c>
      <c r="C263" s="55">
        <v>42325.425636574073</v>
      </c>
      <c r="D263" s="59" t="s">
        <v>966</v>
      </c>
      <c r="E263">
        <v>100000</v>
      </c>
      <c r="F263">
        <v>2</v>
      </c>
      <c r="G263" t="s">
        <v>374</v>
      </c>
    </row>
    <row r="264" spans="2:7">
      <c r="B264">
        <v>2198062</v>
      </c>
      <c r="C264" s="55">
        <v>42325.425636574073</v>
      </c>
      <c r="D264" s="59" t="s">
        <v>958</v>
      </c>
      <c r="E264">
        <v>100000</v>
      </c>
      <c r="F264">
        <v>2</v>
      </c>
      <c r="G264" t="s">
        <v>374</v>
      </c>
    </row>
    <row r="265" spans="2:7">
      <c r="B265">
        <v>2329293</v>
      </c>
      <c r="C265" s="55">
        <v>42325.42564814815</v>
      </c>
      <c r="D265" s="59" t="s">
        <v>1001</v>
      </c>
      <c r="E265">
        <v>100000</v>
      </c>
      <c r="F265">
        <v>2</v>
      </c>
      <c r="G265" t="s">
        <v>374</v>
      </c>
    </row>
    <row r="266" spans="2:7">
      <c r="B266">
        <v>2329511</v>
      </c>
      <c r="C266" s="55">
        <v>42325.42564814815</v>
      </c>
      <c r="D266" s="59">
        <v>675.84</v>
      </c>
      <c r="E266">
        <v>100000</v>
      </c>
      <c r="F266">
        <v>2</v>
      </c>
      <c r="G266" t="s">
        <v>374</v>
      </c>
    </row>
    <row r="267" spans="2:7">
      <c r="B267">
        <v>116832</v>
      </c>
      <c r="C267" s="55">
        <v>42325.425659722219</v>
      </c>
      <c r="D267" s="59" t="s">
        <v>957</v>
      </c>
      <c r="E267">
        <v>100000</v>
      </c>
      <c r="F267">
        <v>2</v>
      </c>
      <c r="G267" t="s">
        <v>374</v>
      </c>
    </row>
    <row r="268" spans="2:7">
      <c r="B268">
        <v>2273204</v>
      </c>
      <c r="C268" s="55">
        <v>42325.425659722219</v>
      </c>
      <c r="D268" s="59" t="s">
        <v>972</v>
      </c>
      <c r="E268">
        <v>100000</v>
      </c>
      <c r="F268">
        <v>2</v>
      </c>
      <c r="G268" t="s">
        <v>374</v>
      </c>
    </row>
    <row r="269" spans="2:7">
      <c r="B269">
        <v>1772307</v>
      </c>
      <c r="C269" s="55">
        <v>42325.425671296296</v>
      </c>
      <c r="D269" s="59">
        <v>441.65</v>
      </c>
      <c r="E269">
        <v>100000</v>
      </c>
      <c r="F269">
        <v>2</v>
      </c>
      <c r="G269" t="s">
        <v>374</v>
      </c>
    </row>
    <row r="270" spans="2:7">
      <c r="B270">
        <v>2303510</v>
      </c>
      <c r="C270" s="55">
        <v>42325.425682870373</v>
      </c>
      <c r="D270" s="59">
        <v>115.5</v>
      </c>
      <c r="E270">
        <v>100000</v>
      </c>
      <c r="F270">
        <v>2</v>
      </c>
      <c r="G270" t="s">
        <v>374</v>
      </c>
    </row>
    <row r="271" spans="2:7">
      <c r="B271">
        <v>2329509</v>
      </c>
      <c r="C271" s="55">
        <v>42325.425682870373</v>
      </c>
      <c r="D271" s="59">
        <v>366.24</v>
      </c>
      <c r="E271">
        <v>100000</v>
      </c>
      <c r="F271">
        <v>2</v>
      </c>
      <c r="G271" t="s">
        <v>374</v>
      </c>
    </row>
    <row r="272" spans="2:7">
      <c r="B272">
        <v>2329614</v>
      </c>
      <c r="C272" s="55">
        <v>42325.425694444442</v>
      </c>
      <c r="D272" s="59" t="s">
        <v>1002</v>
      </c>
      <c r="E272">
        <v>100000</v>
      </c>
      <c r="F272">
        <v>2</v>
      </c>
      <c r="G272" t="s">
        <v>374</v>
      </c>
    </row>
    <row r="273" spans="2:7">
      <c r="B273">
        <v>1647</v>
      </c>
      <c r="C273" s="55">
        <v>42325.425706018519</v>
      </c>
      <c r="D273" s="59">
        <v>337.26</v>
      </c>
      <c r="E273">
        <v>100000</v>
      </c>
      <c r="F273">
        <v>2</v>
      </c>
      <c r="G273" t="s">
        <v>374</v>
      </c>
    </row>
    <row r="274" spans="2:7">
      <c r="B274">
        <v>2303511</v>
      </c>
      <c r="C274" s="55">
        <v>42325.425717592596</v>
      </c>
      <c r="D274" s="59" t="s">
        <v>987</v>
      </c>
      <c r="E274">
        <v>100000</v>
      </c>
      <c r="F274">
        <v>2</v>
      </c>
      <c r="G274" t="s">
        <v>374</v>
      </c>
    </row>
    <row r="275" spans="2:7">
      <c r="B275">
        <v>2215252</v>
      </c>
      <c r="C275" s="55">
        <v>42325.425729166665</v>
      </c>
      <c r="D275" s="59">
        <v>4226.26</v>
      </c>
      <c r="E275">
        <v>100000</v>
      </c>
      <c r="F275">
        <v>2</v>
      </c>
      <c r="G275" t="s">
        <v>374</v>
      </c>
    </row>
    <row r="276" spans="2:7">
      <c r="B276">
        <v>2303167</v>
      </c>
      <c r="C276" s="55">
        <v>42325.425729166665</v>
      </c>
      <c r="D276" s="59" t="s">
        <v>1003</v>
      </c>
      <c r="E276">
        <v>100000</v>
      </c>
      <c r="F276">
        <v>2</v>
      </c>
      <c r="G276" t="s">
        <v>374</v>
      </c>
    </row>
    <row r="277" spans="2:7">
      <c r="B277">
        <v>175731</v>
      </c>
      <c r="C277" s="55">
        <v>42325.425740740742</v>
      </c>
      <c r="D277" s="59">
        <v>96.49</v>
      </c>
      <c r="E277">
        <v>100000</v>
      </c>
      <c r="F277">
        <v>2</v>
      </c>
      <c r="G277" t="s">
        <v>374</v>
      </c>
    </row>
    <row r="278" spans="2:7">
      <c r="B278">
        <v>2315858</v>
      </c>
      <c r="C278" s="55">
        <v>42325.425740740742</v>
      </c>
      <c r="D278" s="59" t="s">
        <v>1004</v>
      </c>
      <c r="E278">
        <v>100000</v>
      </c>
      <c r="F278">
        <v>2</v>
      </c>
      <c r="G278" t="s">
        <v>374</v>
      </c>
    </row>
    <row r="279" spans="2:7">
      <c r="B279">
        <v>2301039</v>
      </c>
      <c r="C279" s="55">
        <v>42325.425752314812</v>
      </c>
      <c r="D279" s="59">
        <v>539.77</v>
      </c>
      <c r="E279">
        <v>100000</v>
      </c>
      <c r="F279">
        <v>2</v>
      </c>
      <c r="G279" t="s">
        <v>374</v>
      </c>
    </row>
    <row r="280" spans="2:7">
      <c r="B280">
        <v>2303161</v>
      </c>
      <c r="C280" s="55">
        <v>42325.425763888888</v>
      </c>
      <c r="D280" s="59">
        <v>254.02</v>
      </c>
      <c r="E280">
        <v>100000</v>
      </c>
      <c r="F280">
        <v>2</v>
      </c>
      <c r="G280" t="s">
        <v>374</v>
      </c>
    </row>
    <row r="281" spans="2:7">
      <c r="B281">
        <v>2329486</v>
      </c>
      <c r="C281" s="55">
        <v>42325.425763888888</v>
      </c>
      <c r="D281" s="59" t="s">
        <v>1004</v>
      </c>
      <c r="E281">
        <v>100000</v>
      </c>
      <c r="F281">
        <v>2</v>
      </c>
      <c r="G281" t="s">
        <v>374</v>
      </c>
    </row>
    <row r="282" spans="2:7">
      <c r="B282">
        <v>2300815</v>
      </c>
      <c r="C282" s="55">
        <v>42325.425775462965</v>
      </c>
      <c r="D282" s="59">
        <v>239.07</v>
      </c>
      <c r="E282">
        <v>100000</v>
      </c>
      <c r="F282">
        <v>2</v>
      </c>
      <c r="G282" t="s">
        <v>374</v>
      </c>
    </row>
    <row r="283" spans="2:7">
      <c r="B283">
        <v>2309791</v>
      </c>
      <c r="C283" s="55">
        <v>42325.425775462965</v>
      </c>
      <c r="D283" s="59">
        <v>185.22</v>
      </c>
      <c r="E283">
        <v>100000</v>
      </c>
      <c r="F283">
        <v>2</v>
      </c>
      <c r="G283" t="s">
        <v>374</v>
      </c>
    </row>
    <row r="284" spans="2:7">
      <c r="B284">
        <v>2241059</v>
      </c>
      <c r="C284" s="55">
        <v>42325.425787037035</v>
      </c>
      <c r="D284" s="59" t="s">
        <v>1005</v>
      </c>
      <c r="E284">
        <v>100000</v>
      </c>
      <c r="F284">
        <v>2</v>
      </c>
      <c r="G284" t="s">
        <v>374</v>
      </c>
    </row>
    <row r="285" spans="2:7">
      <c r="B285">
        <v>2255622</v>
      </c>
      <c r="C285" s="55">
        <v>42325.425787037035</v>
      </c>
      <c r="D285" s="59" t="s">
        <v>946</v>
      </c>
      <c r="E285">
        <v>100000</v>
      </c>
      <c r="F285">
        <v>2</v>
      </c>
      <c r="G285" t="s">
        <v>374</v>
      </c>
    </row>
    <row r="286" spans="2:7">
      <c r="B286">
        <v>2241291</v>
      </c>
      <c r="C286" s="55">
        <v>42325.425798611112</v>
      </c>
      <c r="D286" s="59" t="s">
        <v>948</v>
      </c>
      <c r="E286">
        <v>100000</v>
      </c>
      <c r="F286">
        <v>2</v>
      </c>
      <c r="G286" t="s">
        <v>374</v>
      </c>
    </row>
    <row r="287" spans="2:7">
      <c r="B287">
        <v>2329612</v>
      </c>
      <c r="C287" s="55">
        <v>42325.425798611112</v>
      </c>
      <c r="D287" s="59">
        <v>212.65</v>
      </c>
      <c r="E287">
        <v>100000</v>
      </c>
      <c r="F287">
        <v>2</v>
      </c>
      <c r="G287" t="s">
        <v>374</v>
      </c>
    </row>
    <row r="288" spans="2:7">
      <c r="B288">
        <v>2303173</v>
      </c>
      <c r="C288" s="55">
        <v>42325.425810185188</v>
      </c>
      <c r="D288" s="59">
        <v>155.22999999999999</v>
      </c>
      <c r="E288">
        <v>100000</v>
      </c>
      <c r="F288">
        <v>2</v>
      </c>
      <c r="G288" t="s">
        <v>374</v>
      </c>
    </row>
    <row r="289" spans="2:7">
      <c r="B289">
        <v>2329510</v>
      </c>
      <c r="C289" s="55">
        <v>42325.425833333335</v>
      </c>
      <c r="D289" s="59">
        <v>675.84</v>
      </c>
      <c r="E289">
        <v>100000</v>
      </c>
      <c r="F289">
        <v>2</v>
      </c>
      <c r="G289" t="s">
        <v>374</v>
      </c>
    </row>
    <row r="290" spans="2:7">
      <c r="B290">
        <v>2333329</v>
      </c>
      <c r="C290" s="55">
        <v>42325.425833333335</v>
      </c>
      <c r="D290" s="59">
        <v>255.75</v>
      </c>
      <c r="E290">
        <v>100000</v>
      </c>
      <c r="F290">
        <v>2</v>
      </c>
      <c r="G290" t="s">
        <v>374</v>
      </c>
    </row>
    <row r="291" spans="2:7">
      <c r="B291">
        <v>175740</v>
      </c>
      <c r="C291" s="55">
        <v>42325.425844907404</v>
      </c>
      <c r="D291" s="59">
        <v>58.45</v>
      </c>
      <c r="E291">
        <v>100000</v>
      </c>
      <c r="F291">
        <v>2</v>
      </c>
      <c r="G291" t="s">
        <v>374</v>
      </c>
    </row>
    <row r="292" spans="2:7">
      <c r="B292">
        <v>2293498</v>
      </c>
      <c r="C292" s="55">
        <v>42325.425844907404</v>
      </c>
      <c r="D292" s="59">
        <v>211.67</v>
      </c>
      <c r="E292">
        <v>100000</v>
      </c>
      <c r="F292">
        <v>2</v>
      </c>
      <c r="G292" t="s">
        <v>374</v>
      </c>
    </row>
    <row r="293" spans="2:7">
      <c r="B293">
        <v>2303166</v>
      </c>
      <c r="C293" s="55">
        <v>42325.425856481481</v>
      </c>
      <c r="D293" s="59">
        <v>349.27</v>
      </c>
      <c r="E293">
        <v>100000</v>
      </c>
      <c r="F293">
        <v>2</v>
      </c>
      <c r="G293" t="s">
        <v>374</v>
      </c>
    </row>
    <row r="294" spans="2:7">
      <c r="B294">
        <v>2213742</v>
      </c>
      <c r="C294" s="55">
        <v>42325.425868055558</v>
      </c>
      <c r="D294" s="59">
        <v>146.36000000000001</v>
      </c>
      <c r="E294">
        <v>100000</v>
      </c>
      <c r="F294">
        <v>2</v>
      </c>
      <c r="G294" t="s">
        <v>374</v>
      </c>
    </row>
    <row r="295" spans="2:7">
      <c r="B295">
        <v>2303169</v>
      </c>
      <c r="C295" s="55">
        <v>42325.425868055558</v>
      </c>
      <c r="D295" s="59">
        <v>304.58</v>
      </c>
      <c r="E295">
        <v>100000</v>
      </c>
      <c r="F295">
        <v>2</v>
      </c>
      <c r="G295" t="s">
        <v>374</v>
      </c>
    </row>
    <row r="296" spans="2:7">
      <c r="B296">
        <v>2304317</v>
      </c>
      <c r="C296" s="55">
        <v>42325.425879629627</v>
      </c>
      <c r="D296" s="59">
        <v>94.68</v>
      </c>
      <c r="E296">
        <v>100000</v>
      </c>
      <c r="F296">
        <v>2</v>
      </c>
      <c r="G296" t="s">
        <v>374</v>
      </c>
    </row>
    <row r="297" spans="2:7">
      <c r="B297">
        <v>2315868</v>
      </c>
      <c r="C297" s="55">
        <v>42325.425879629627</v>
      </c>
      <c r="D297" s="59" t="s">
        <v>981</v>
      </c>
      <c r="E297">
        <v>100000</v>
      </c>
      <c r="F297">
        <v>2</v>
      </c>
      <c r="G297" t="s">
        <v>374</v>
      </c>
    </row>
    <row r="298" spans="2:7">
      <c r="B298">
        <v>1639238</v>
      </c>
      <c r="C298" s="55">
        <v>42325.425891203704</v>
      </c>
      <c r="D298" s="59" t="s">
        <v>968</v>
      </c>
      <c r="E298">
        <v>100000</v>
      </c>
      <c r="F298">
        <v>2</v>
      </c>
      <c r="G298" t="s">
        <v>374</v>
      </c>
    </row>
    <row r="299" spans="2:7">
      <c r="B299">
        <v>2329508</v>
      </c>
      <c r="C299" s="55">
        <v>42325.425891203704</v>
      </c>
      <c r="D299" s="59">
        <v>366.24</v>
      </c>
      <c r="E299">
        <v>100000</v>
      </c>
      <c r="F299">
        <v>2</v>
      </c>
      <c r="G299" t="s">
        <v>374</v>
      </c>
    </row>
    <row r="300" spans="2:7">
      <c r="B300">
        <v>1892379</v>
      </c>
      <c r="C300" s="55">
        <v>42325.425902777781</v>
      </c>
      <c r="D300" s="59">
        <v>1150.3800000000001</v>
      </c>
      <c r="E300">
        <v>100000</v>
      </c>
      <c r="F300">
        <v>2</v>
      </c>
      <c r="G300" t="s">
        <v>374</v>
      </c>
    </row>
    <row r="301" spans="2:7">
      <c r="B301">
        <v>1946920</v>
      </c>
      <c r="C301" s="55">
        <v>42325.42591435185</v>
      </c>
      <c r="D301" s="59" t="s">
        <v>963</v>
      </c>
      <c r="E301">
        <v>100000</v>
      </c>
      <c r="F301">
        <v>2</v>
      </c>
      <c r="G301" t="s">
        <v>374</v>
      </c>
    </row>
    <row r="302" spans="2:7">
      <c r="B302">
        <v>2329611</v>
      </c>
      <c r="C302" s="55">
        <v>42325.42591435185</v>
      </c>
      <c r="D302" s="59" t="s">
        <v>1006</v>
      </c>
      <c r="E302">
        <v>100000</v>
      </c>
      <c r="F302">
        <v>2</v>
      </c>
      <c r="G302" t="s">
        <v>374</v>
      </c>
    </row>
    <row r="303" spans="2:7">
      <c r="B303">
        <v>1597164</v>
      </c>
      <c r="C303" s="55">
        <v>42325.425925925927</v>
      </c>
      <c r="D303" s="59">
        <v>182.7</v>
      </c>
      <c r="E303">
        <v>100000</v>
      </c>
      <c r="F303">
        <v>2</v>
      </c>
      <c r="G303" t="s">
        <v>374</v>
      </c>
    </row>
    <row r="304" spans="2:7">
      <c r="B304">
        <v>1835192</v>
      </c>
      <c r="C304" s="55">
        <v>42325.425937499997</v>
      </c>
      <c r="D304" s="59" t="s">
        <v>946</v>
      </c>
      <c r="E304">
        <v>100000</v>
      </c>
      <c r="F304">
        <v>2</v>
      </c>
      <c r="G304" t="s">
        <v>374</v>
      </c>
    </row>
    <row r="305" spans="2:7">
      <c r="B305">
        <v>2247483</v>
      </c>
      <c r="C305" s="55">
        <v>42325.425937499997</v>
      </c>
      <c r="D305" s="59">
        <v>427.72</v>
      </c>
      <c r="E305">
        <v>100000</v>
      </c>
      <c r="F305">
        <v>2</v>
      </c>
      <c r="G305" t="s">
        <v>374</v>
      </c>
    </row>
    <row r="306" spans="2:7">
      <c r="B306">
        <v>2303484</v>
      </c>
      <c r="C306" s="55">
        <v>42325.425949074073</v>
      </c>
      <c r="D306" s="59">
        <v>3216.04</v>
      </c>
      <c r="E306">
        <v>100000</v>
      </c>
      <c r="F306">
        <v>2</v>
      </c>
      <c r="G306" t="s">
        <v>374</v>
      </c>
    </row>
    <row r="307" spans="2:7">
      <c r="B307">
        <v>2004391</v>
      </c>
      <c r="C307" s="55">
        <v>42325.42596064815</v>
      </c>
      <c r="D307" s="59" t="s">
        <v>947</v>
      </c>
      <c r="E307">
        <v>100000</v>
      </c>
      <c r="F307">
        <v>2</v>
      </c>
      <c r="G307" t="s">
        <v>374</v>
      </c>
    </row>
    <row r="308" spans="2:7">
      <c r="B308">
        <v>2256702</v>
      </c>
      <c r="C308" s="55">
        <v>42325.42596064815</v>
      </c>
      <c r="D308" s="59" t="s">
        <v>988</v>
      </c>
      <c r="E308">
        <v>100000</v>
      </c>
      <c r="F308">
        <v>2</v>
      </c>
      <c r="G308" t="s">
        <v>374</v>
      </c>
    </row>
    <row r="309" spans="2:7">
      <c r="B309">
        <v>2315856</v>
      </c>
      <c r="C309" s="55">
        <v>42325.42596064815</v>
      </c>
      <c r="D309" s="59" t="s">
        <v>1007</v>
      </c>
      <c r="E309">
        <v>100000</v>
      </c>
      <c r="F309">
        <v>2</v>
      </c>
      <c r="G309" t="s">
        <v>374</v>
      </c>
    </row>
    <row r="310" spans="2:7">
      <c r="B310">
        <v>2333335</v>
      </c>
      <c r="C310" s="55">
        <v>42325.42597222222</v>
      </c>
      <c r="D310" s="59">
        <v>353.25</v>
      </c>
      <c r="E310">
        <v>100000</v>
      </c>
      <c r="F310">
        <v>2</v>
      </c>
      <c r="G310" t="s">
        <v>374</v>
      </c>
    </row>
    <row r="311" spans="2:7">
      <c r="B311">
        <v>1892387</v>
      </c>
      <c r="C311" s="55">
        <v>42325.425983796296</v>
      </c>
      <c r="D311" s="59">
        <v>1125.18</v>
      </c>
      <c r="E311">
        <v>100000</v>
      </c>
      <c r="F311">
        <v>2</v>
      </c>
      <c r="G311" t="s">
        <v>374</v>
      </c>
    </row>
    <row r="312" spans="2:7">
      <c r="B312">
        <v>2315869</v>
      </c>
      <c r="C312" s="55">
        <v>42325.425983796296</v>
      </c>
      <c r="D312" s="59" t="s">
        <v>1008</v>
      </c>
      <c r="E312">
        <v>100000</v>
      </c>
      <c r="F312">
        <v>2</v>
      </c>
      <c r="G312" t="s">
        <v>374</v>
      </c>
    </row>
    <row r="313" spans="2:7">
      <c r="B313">
        <v>2256700</v>
      </c>
      <c r="C313" s="55">
        <v>42325.425995370373</v>
      </c>
      <c r="D313" s="59" t="s">
        <v>980</v>
      </c>
      <c r="E313">
        <v>100000</v>
      </c>
      <c r="F313">
        <v>2</v>
      </c>
      <c r="G313" t="s">
        <v>374</v>
      </c>
    </row>
    <row r="314" spans="2:7">
      <c r="B314">
        <v>2333331</v>
      </c>
      <c r="C314" s="55">
        <v>42325.425995370373</v>
      </c>
      <c r="D314" s="59">
        <v>281.05</v>
      </c>
      <c r="E314">
        <v>100000</v>
      </c>
      <c r="F314">
        <v>2</v>
      </c>
      <c r="G314" t="s">
        <v>374</v>
      </c>
    </row>
    <row r="315" spans="2:7">
      <c r="B315">
        <v>1602486</v>
      </c>
      <c r="C315" s="55">
        <v>42325.426006944443</v>
      </c>
      <c r="D315" s="59" t="s">
        <v>964</v>
      </c>
      <c r="E315">
        <v>100000</v>
      </c>
      <c r="F315">
        <v>2</v>
      </c>
      <c r="G315" t="s">
        <v>374</v>
      </c>
    </row>
    <row r="316" spans="2:7">
      <c r="B316">
        <v>2309786</v>
      </c>
      <c r="C316" s="55">
        <v>42325.426018518519</v>
      </c>
      <c r="D316" s="59">
        <v>202.86</v>
      </c>
      <c r="E316">
        <v>100000</v>
      </c>
      <c r="F316">
        <v>2</v>
      </c>
      <c r="G316" t="s">
        <v>374</v>
      </c>
    </row>
    <row r="317" spans="2:7">
      <c r="B317">
        <v>2309789</v>
      </c>
      <c r="C317" s="55">
        <v>42325.426030092596</v>
      </c>
      <c r="D317" s="59">
        <v>393.59</v>
      </c>
      <c r="E317">
        <v>100000</v>
      </c>
      <c r="F317">
        <v>2</v>
      </c>
      <c r="G317" t="s">
        <v>374</v>
      </c>
    </row>
    <row r="318" spans="2:7">
      <c r="B318">
        <v>2315872</v>
      </c>
      <c r="C318" s="55">
        <v>42325.426030092596</v>
      </c>
      <c r="D318" s="59" t="s">
        <v>950</v>
      </c>
      <c r="E318">
        <v>100000</v>
      </c>
      <c r="F318">
        <v>2</v>
      </c>
      <c r="G318" t="s">
        <v>374</v>
      </c>
    </row>
    <row r="319" spans="2:7">
      <c r="B319">
        <v>2256626</v>
      </c>
      <c r="C319" s="55">
        <v>42325.426041666666</v>
      </c>
      <c r="D319" s="59">
        <v>92.5</v>
      </c>
      <c r="E319">
        <v>100000</v>
      </c>
      <c r="F319">
        <v>2</v>
      </c>
      <c r="G319" t="s">
        <v>374</v>
      </c>
    </row>
    <row r="320" spans="2:7">
      <c r="B320">
        <v>1602489</v>
      </c>
      <c r="C320" s="55">
        <v>42325.426053240742</v>
      </c>
      <c r="D320" s="59" t="s">
        <v>967</v>
      </c>
      <c r="E320">
        <v>100000</v>
      </c>
      <c r="F320">
        <v>2</v>
      </c>
      <c r="G320" t="s">
        <v>374</v>
      </c>
    </row>
    <row r="321" spans="2:7">
      <c r="B321">
        <v>2213741</v>
      </c>
      <c r="C321" s="55">
        <v>42325.426053240742</v>
      </c>
      <c r="D321" s="59">
        <v>63.36</v>
      </c>
      <c r="E321">
        <v>100000</v>
      </c>
      <c r="F321">
        <v>2</v>
      </c>
      <c r="G321" t="s">
        <v>374</v>
      </c>
    </row>
    <row r="322" spans="2:7">
      <c r="B322">
        <v>2171448</v>
      </c>
      <c r="C322" s="55">
        <v>42325.426064814812</v>
      </c>
      <c r="D322" s="59" t="s">
        <v>961</v>
      </c>
      <c r="E322">
        <v>100000</v>
      </c>
      <c r="F322">
        <v>2</v>
      </c>
      <c r="G322" t="s">
        <v>374</v>
      </c>
    </row>
    <row r="323" spans="2:7">
      <c r="B323">
        <v>2303150</v>
      </c>
      <c r="C323" s="55">
        <v>42325.426076388889</v>
      </c>
      <c r="D323" s="59">
        <v>415.13</v>
      </c>
      <c r="E323">
        <v>100000</v>
      </c>
      <c r="F323">
        <v>2</v>
      </c>
      <c r="G323" t="s">
        <v>374</v>
      </c>
    </row>
    <row r="324" spans="2:7">
      <c r="B324">
        <v>2315859</v>
      </c>
      <c r="C324" s="55">
        <v>42325.426076388889</v>
      </c>
      <c r="D324" s="59" t="s">
        <v>1009</v>
      </c>
      <c r="E324">
        <v>100000</v>
      </c>
      <c r="F324">
        <v>2</v>
      </c>
      <c r="G324" t="s">
        <v>374</v>
      </c>
    </row>
    <row r="325" spans="2:7">
      <c r="B325">
        <v>1892383</v>
      </c>
      <c r="C325" s="55">
        <v>42325.426087962966</v>
      </c>
      <c r="D325" s="59">
        <v>1057.77</v>
      </c>
      <c r="E325">
        <v>100000</v>
      </c>
      <c r="F325">
        <v>2</v>
      </c>
      <c r="G325" t="s">
        <v>374</v>
      </c>
    </row>
    <row r="326" spans="2:7">
      <c r="B326">
        <v>2255623</v>
      </c>
      <c r="C326" s="55">
        <v>42325.426087962966</v>
      </c>
      <c r="D326" s="59" t="s">
        <v>946</v>
      </c>
      <c r="E326">
        <v>100000</v>
      </c>
      <c r="F326">
        <v>2</v>
      </c>
      <c r="G326" t="s">
        <v>374</v>
      </c>
    </row>
    <row r="327" spans="2:7">
      <c r="B327">
        <v>2510747</v>
      </c>
      <c r="C327" s="55">
        <v>42325.431562500002</v>
      </c>
      <c r="D327" s="59">
        <v>2159.96</v>
      </c>
      <c r="E327">
        <v>100000</v>
      </c>
      <c r="F327">
        <v>2</v>
      </c>
      <c r="G327" t="s">
        <v>374</v>
      </c>
    </row>
    <row r="328" spans="2:7">
      <c r="B328">
        <v>25238</v>
      </c>
      <c r="C328" s="55">
        <v>42325.431597222225</v>
      </c>
      <c r="D328" s="59">
        <v>1142.28</v>
      </c>
      <c r="E328">
        <v>100000</v>
      </c>
      <c r="F328">
        <v>2</v>
      </c>
      <c r="G328" t="s">
        <v>374</v>
      </c>
    </row>
    <row r="329" spans="2:7">
      <c r="B329">
        <v>2352071</v>
      </c>
      <c r="C329" s="55">
        <v>42325.431608796294</v>
      </c>
      <c r="D329" s="59">
        <v>530.4</v>
      </c>
      <c r="E329">
        <v>100000</v>
      </c>
      <c r="F329">
        <v>2</v>
      </c>
      <c r="G329" t="s">
        <v>374</v>
      </c>
    </row>
    <row r="330" spans="2:7">
      <c r="B330">
        <v>2491676</v>
      </c>
      <c r="C330" s="55">
        <v>42325.431620370371</v>
      </c>
      <c r="D330" s="59">
        <v>87.2</v>
      </c>
      <c r="E330">
        <v>100000</v>
      </c>
      <c r="F330">
        <v>2</v>
      </c>
      <c r="G330" t="s">
        <v>374</v>
      </c>
    </row>
    <row r="331" spans="2:7">
      <c r="B331">
        <v>2532590</v>
      </c>
      <c r="C331" s="55">
        <v>42325.431631944448</v>
      </c>
      <c r="D331" s="59" t="s">
        <v>952</v>
      </c>
      <c r="E331">
        <v>100000</v>
      </c>
      <c r="F331">
        <v>2</v>
      </c>
      <c r="G331" t="s">
        <v>374</v>
      </c>
    </row>
    <row r="332" spans="2:7">
      <c r="B332">
        <v>2343730</v>
      </c>
      <c r="C332" s="55">
        <v>42325.431643518517</v>
      </c>
      <c r="D332" s="59">
        <v>157.1</v>
      </c>
      <c r="E332">
        <v>100000</v>
      </c>
      <c r="F332">
        <v>2</v>
      </c>
      <c r="G332" t="s">
        <v>374</v>
      </c>
    </row>
    <row r="333" spans="2:7">
      <c r="B333">
        <v>2343729</v>
      </c>
      <c r="C333" s="55">
        <v>42325.431655092594</v>
      </c>
      <c r="D333" s="59">
        <v>157.1</v>
      </c>
      <c r="E333">
        <v>100000</v>
      </c>
      <c r="F333">
        <v>2</v>
      </c>
      <c r="G333" t="s">
        <v>374</v>
      </c>
    </row>
    <row r="334" spans="2:7">
      <c r="B334">
        <v>2448657</v>
      </c>
      <c r="C334" s="55">
        <v>42325.431655092594</v>
      </c>
      <c r="D334" s="59" t="s">
        <v>1010</v>
      </c>
      <c r="E334">
        <v>100000</v>
      </c>
      <c r="F334">
        <v>2</v>
      </c>
      <c r="G334" t="s">
        <v>374</v>
      </c>
    </row>
    <row r="335" spans="2:7">
      <c r="B335">
        <v>2427612</v>
      </c>
      <c r="C335" s="55">
        <v>42325.431666666664</v>
      </c>
      <c r="D335" s="59">
        <v>205.8</v>
      </c>
      <c r="E335">
        <v>100000</v>
      </c>
      <c r="F335">
        <v>2</v>
      </c>
      <c r="G335" t="s">
        <v>374</v>
      </c>
    </row>
    <row r="336" spans="2:7">
      <c r="B336">
        <v>2448736</v>
      </c>
      <c r="C336" s="55">
        <v>42325.43167824074</v>
      </c>
      <c r="D336" s="59" t="s">
        <v>1011</v>
      </c>
      <c r="E336">
        <v>100000</v>
      </c>
      <c r="F336">
        <v>2</v>
      </c>
      <c r="G336" t="s">
        <v>374</v>
      </c>
    </row>
    <row r="337" spans="2:7">
      <c r="B337">
        <v>2532589</v>
      </c>
      <c r="C337" s="55">
        <v>42325.43167824074</v>
      </c>
      <c r="D337" s="59" t="s">
        <v>952</v>
      </c>
      <c r="E337">
        <v>100000</v>
      </c>
      <c r="F337">
        <v>2</v>
      </c>
      <c r="G337" t="s">
        <v>374</v>
      </c>
    </row>
    <row r="338" spans="2:7">
      <c r="B338">
        <v>2454527</v>
      </c>
      <c r="C338" s="55">
        <v>42325.431689814817</v>
      </c>
      <c r="D338" s="59">
        <v>295.26</v>
      </c>
      <c r="E338">
        <v>100000</v>
      </c>
      <c r="F338">
        <v>2</v>
      </c>
      <c r="G338" t="s">
        <v>374</v>
      </c>
    </row>
    <row r="339" spans="2:7">
      <c r="B339">
        <v>2394237</v>
      </c>
      <c r="C339" s="55">
        <v>42325.431701388887</v>
      </c>
      <c r="D339" s="59">
        <v>239.4</v>
      </c>
      <c r="E339">
        <v>100000</v>
      </c>
      <c r="F339">
        <v>2</v>
      </c>
      <c r="G339" t="s">
        <v>374</v>
      </c>
    </row>
    <row r="340" spans="2:7">
      <c r="B340">
        <v>2411604</v>
      </c>
      <c r="C340" s="55">
        <v>42325.431712962964</v>
      </c>
      <c r="D340" s="59">
        <v>1441.7</v>
      </c>
      <c r="E340">
        <v>100000</v>
      </c>
      <c r="F340">
        <v>2</v>
      </c>
      <c r="G340" t="s">
        <v>374</v>
      </c>
    </row>
    <row r="341" spans="2:7">
      <c r="B341">
        <v>2454553</v>
      </c>
      <c r="C341" s="55">
        <v>42325.431712962964</v>
      </c>
      <c r="D341" s="59">
        <v>360.07</v>
      </c>
      <c r="E341">
        <v>100000</v>
      </c>
      <c r="F341">
        <v>2</v>
      </c>
      <c r="G341" t="s">
        <v>374</v>
      </c>
    </row>
    <row r="342" spans="2:7">
      <c r="B342">
        <v>2512372</v>
      </c>
      <c r="C342" s="55">
        <v>42325.43172453704</v>
      </c>
      <c r="D342" s="59">
        <v>164.4</v>
      </c>
      <c r="E342">
        <v>100000</v>
      </c>
      <c r="F342">
        <v>2</v>
      </c>
      <c r="G342" t="s">
        <v>374</v>
      </c>
    </row>
    <row r="343" spans="2:7">
      <c r="B343">
        <v>2454550</v>
      </c>
      <c r="C343" s="55">
        <v>42325.43173611111</v>
      </c>
      <c r="D343" s="59">
        <v>385.42</v>
      </c>
      <c r="E343">
        <v>100000</v>
      </c>
      <c r="F343">
        <v>2</v>
      </c>
      <c r="G343" t="s">
        <v>374</v>
      </c>
    </row>
    <row r="344" spans="2:7">
      <c r="B344">
        <v>2543177</v>
      </c>
      <c r="C344" s="55">
        <v>42325.43173611111</v>
      </c>
      <c r="D344" s="59">
        <v>3071.31</v>
      </c>
      <c r="E344">
        <v>100000</v>
      </c>
      <c r="F344">
        <v>2</v>
      </c>
      <c r="G344" t="s">
        <v>374</v>
      </c>
    </row>
    <row r="345" spans="2:7">
      <c r="B345">
        <v>2361329</v>
      </c>
      <c r="C345" s="55">
        <v>42325.431747685187</v>
      </c>
      <c r="D345" s="59">
        <v>3904.5</v>
      </c>
      <c r="E345">
        <v>100000</v>
      </c>
      <c r="F345">
        <v>2</v>
      </c>
      <c r="G345" t="s">
        <v>374</v>
      </c>
    </row>
    <row r="346" spans="2:7">
      <c r="B346">
        <v>2448735</v>
      </c>
      <c r="C346" s="55">
        <v>42325.431747685187</v>
      </c>
      <c r="D346" s="59" t="s">
        <v>1011</v>
      </c>
      <c r="E346">
        <v>100000</v>
      </c>
      <c r="F346">
        <v>2</v>
      </c>
      <c r="G346" t="s">
        <v>374</v>
      </c>
    </row>
    <row r="347" spans="2:7">
      <c r="B347">
        <v>2464926</v>
      </c>
      <c r="C347" s="55">
        <v>42325.431759259256</v>
      </c>
      <c r="D347" s="59">
        <v>497.24</v>
      </c>
      <c r="E347">
        <v>100000</v>
      </c>
      <c r="F347">
        <v>2</v>
      </c>
      <c r="G347" t="s">
        <v>374</v>
      </c>
    </row>
    <row r="348" spans="2:7">
      <c r="B348">
        <v>2512370</v>
      </c>
      <c r="C348" s="55">
        <v>42325.431759259256</v>
      </c>
      <c r="D348" s="59">
        <v>238.8</v>
      </c>
      <c r="E348">
        <v>100000</v>
      </c>
      <c r="F348">
        <v>2</v>
      </c>
      <c r="G348" t="s">
        <v>374</v>
      </c>
    </row>
    <row r="349" spans="2:7">
      <c r="B349">
        <v>2360916</v>
      </c>
      <c r="C349" s="55">
        <v>42325.431770833333</v>
      </c>
      <c r="D349" s="59">
        <v>454.18880000000001</v>
      </c>
      <c r="E349">
        <v>100000</v>
      </c>
      <c r="F349">
        <v>2</v>
      </c>
      <c r="G349" t="s">
        <v>374</v>
      </c>
    </row>
    <row r="350" spans="2:7">
      <c r="B350">
        <v>2454545</v>
      </c>
      <c r="C350" s="55">
        <v>42325.43178240741</v>
      </c>
      <c r="D350" s="59">
        <v>249.84</v>
      </c>
      <c r="E350">
        <v>100000</v>
      </c>
      <c r="F350">
        <v>2</v>
      </c>
      <c r="G350" t="s">
        <v>374</v>
      </c>
    </row>
    <row r="351" spans="2:7">
      <c r="B351">
        <v>2464917</v>
      </c>
      <c r="C351" s="55">
        <v>42325.43178240741</v>
      </c>
      <c r="D351" s="59">
        <v>222.5</v>
      </c>
      <c r="E351">
        <v>100000</v>
      </c>
      <c r="F351">
        <v>2</v>
      </c>
      <c r="G351" t="s">
        <v>374</v>
      </c>
    </row>
    <row r="352" spans="2:7">
      <c r="B352">
        <v>2448663</v>
      </c>
      <c r="C352" s="55">
        <v>42325.431793981479</v>
      </c>
      <c r="D352" s="59" t="s">
        <v>1012</v>
      </c>
      <c r="E352">
        <v>100000</v>
      </c>
      <c r="F352">
        <v>2</v>
      </c>
      <c r="G352" t="s">
        <v>374</v>
      </c>
    </row>
    <row r="353" spans="2:7">
      <c r="B353">
        <v>2454547</v>
      </c>
      <c r="C353" s="55">
        <v>42325.431793981479</v>
      </c>
      <c r="D353" s="59">
        <v>308.47000000000003</v>
      </c>
      <c r="E353">
        <v>100000</v>
      </c>
      <c r="F353">
        <v>2</v>
      </c>
      <c r="G353" t="s">
        <v>374</v>
      </c>
    </row>
    <row r="354" spans="2:7">
      <c r="B354">
        <v>2371689</v>
      </c>
      <c r="C354" s="55">
        <v>42325.431805555556</v>
      </c>
      <c r="D354" s="59" t="s">
        <v>1013</v>
      </c>
      <c r="E354">
        <v>100000</v>
      </c>
      <c r="F354">
        <v>2</v>
      </c>
      <c r="G354" t="s">
        <v>374</v>
      </c>
    </row>
    <row r="355" spans="2:7">
      <c r="B355">
        <v>2493591</v>
      </c>
      <c r="C355" s="55">
        <v>42325.431805555556</v>
      </c>
      <c r="D355" s="59">
        <v>610.58000000000004</v>
      </c>
      <c r="E355">
        <v>100000</v>
      </c>
      <c r="F355">
        <v>2</v>
      </c>
      <c r="G355" t="s">
        <v>374</v>
      </c>
    </row>
    <row r="356" spans="2:7">
      <c r="B356">
        <v>2448737</v>
      </c>
      <c r="C356" s="55">
        <v>42325.431817129633</v>
      </c>
      <c r="D356" s="59" t="s">
        <v>1011</v>
      </c>
      <c r="E356">
        <v>100000</v>
      </c>
      <c r="F356">
        <v>2</v>
      </c>
      <c r="G356" t="s">
        <v>374</v>
      </c>
    </row>
    <row r="357" spans="2:7">
      <c r="B357">
        <v>2493599</v>
      </c>
      <c r="C357" s="55">
        <v>42325.431817129633</v>
      </c>
      <c r="D357" s="59">
        <v>533.04</v>
      </c>
      <c r="E357">
        <v>100000</v>
      </c>
      <c r="F357">
        <v>2</v>
      </c>
      <c r="G357" t="s">
        <v>374</v>
      </c>
    </row>
    <row r="358" spans="2:7">
      <c r="B358">
        <v>2495166</v>
      </c>
      <c r="C358" s="55">
        <v>42325.431828703702</v>
      </c>
      <c r="D358" s="59">
        <v>210.7</v>
      </c>
      <c r="E358">
        <v>100000</v>
      </c>
      <c r="F358">
        <v>2</v>
      </c>
      <c r="G358" t="s">
        <v>374</v>
      </c>
    </row>
    <row r="359" spans="2:7">
      <c r="B359">
        <v>2495138</v>
      </c>
      <c r="C359" s="55">
        <v>42325.431840277779</v>
      </c>
      <c r="D359" s="59">
        <v>574.16</v>
      </c>
      <c r="E359">
        <v>100000</v>
      </c>
      <c r="F359">
        <v>2</v>
      </c>
      <c r="G359" t="s">
        <v>374</v>
      </c>
    </row>
    <row r="360" spans="2:7">
      <c r="B360">
        <v>2543176</v>
      </c>
      <c r="C360" s="55">
        <v>42325.431840277779</v>
      </c>
      <c r="D360" s="59">
        <v>2221.8200000000002</v>
      </c>
      <c r="E360">
        <v>100000</v>
      </c>
      <c r="F360">
        <v>2</v>
      </c>
      <c r="G360" t="s">
        <v>374</v>
      </c>
    </row>
    <row r="361" spans="2:7">
      <c r="B361">
        <v>2352068</v>
      </c>
      <c r="C361" s="55">
        <v>42325.431851851848</v>
      </c>
      <c r="D361" s="59">
        <v>229.63</v>
      </c>
      <c r="E361">
        <v>100000</v>
      </c>
      <c r="F361">
        <v>2</v>
      </c>
      <c r="G361" t="s">
        <v>374</v>
      </c>
    </row>
    <row r="362" spans="2:7">
      <c r="B362">
        <v>2448314</v>
      </c>
      <c r="C362" s="55">
        <v>42325.431851851848</v>
      </c>
      <c r="D362" s="59" t="s">
        <v>974</v>
      </c>
      <c r="E362">
        <v>100000</v>
      </c>
      <c r="F362">
        <v>2</v>
      </c>
      <c r="G362" t="s">
        <v>374</v>
      </c>
    </row>
    <row r="363" spans="2:7">
      <c r="B363">
        <v>239992</v>
      </c>
      <c r="C363" s="55">
        <v>42325.431863425925</v>
      </c>
      <c r="D363" s="59">
        <v>300.98</v>
      </c>
      <c r="E363">
        <v>100000</v>
      </c>
      <c r="F363">
        <v>2</v>
      </c>
      <c r="G363" t="s">
        <v>374</v>
      </c>
    </row>
    <row r="364" spans="2:7">
      <c r="B364">
        <v>2433129</v>
      </c>
      <c r="C364" s="55">
        <v>42325.431875000002</v>
      </c>
      <c r="D364" s="59" t="s">
        <v>1014</v>
      </c>
      <c r="E364">
        <v>100000</v>
      </c>
      <c r="F364">
        <v>2</v>
      </c>
      <c r="G364" t="s">
        <v>374</v>
      </c>
    </row>
    <row r="365" spans="2:7">
      <c r="B365">
        <v>2512371</v>
      </c>
      <c r="C365" s="55">
        <v>42325.431875000002</v>
      </c>
      <c r="D365" s="59">
        <v>238.8</v>
      </c>
      <c r="E365">
        <v>100000</v>
      </c>
      <c r="F365">
        <v>2</v>
      </c>
      <c r="G365" t="s">
        <v>374</v>
      </c>
    </row>
    <row r="366" spans="2:7">
      <c r="B366">
        <v>2423940</v>
      </c>
      <c r="C366" s="55">
        <v>42325.431886574072</v>
      </c>
      <c r="D366" s="59">
        <v>112.8</v>
      </c>
      <c r="E366">
        <v>100000</v>
      </c>
      <c r="F366">
        <v>2</v>
      </c>
      <c r="G366" t="s">
        <v>374</v>
      </c>
    </row>
    <row r="367" spans="2:7">
      <c r="B367">
        <v>2491675</v>
      </c>
      <c r="C367" s="55">
        <v>42325.431898148148</v>
      </c>
      <c r="D367" s="59">
        <v>87.2</v>
      </c>
      <c r="E367">
        <v>100000</v>
      </c>
      <c r="F367">
        <v>2</v>
      </c>
      <c r="G367" t="s">
        <v>374</v>
      </c>
    </row>
    <row r="368" spans="2:7">
      <c r="B368">
        <v>2493622</v>
      </c>
      <c r="C368" s="55">
        <v>42325.431898148148</v>
      </c>
      <c r="D368" s="59">
        <v>530.71</v>
      </c>
      <c r="E368">
        <v>100000</v>
      </c>
      <c r="F368">
        <v>2</v>
      </c>
      <c r="G368" t="s">
        <v>374</v>
      </c>
    </row>
    <row r="369" spans="2:7">
      <c r="B369">
        <v>2540366</v>
      </c>
      <c r="C369" s="55">
        <v>42325.431898148148</v>
      </c>
      <c r="D369" s="59">
        <v>7147.5</v>
      </c>
      <c r="E369">
        <v>100000</v>
      </c>
      <c r="F369">
        <v>2</v>
      </c>
      <c r="G369" t="s">
        <v>374</v>
      </c>
    </row>
    <row r="370" spans="2:7">
      <c r="B370">
        <v>2441898</v>
      </c>
      <c r="C370" s="55">
        <v>42325.431909722225</v>
      </c>
      <c r="D370" s="59">
        <v>800.8</v>
      </c>
      <c r="E370">
        <v>100000</v>
      </c>
      <c r="F370">
        <v>2</v>
      </c>
      <c r="G370" t="s">
        <v>374</v>
      </c>
    </row>
    <row r="371" spans="2:7">
      <c r="B371">
        <v>2493598</v>
      </c>
      <c r="C371" s="55">
        <v>42325.431921296295</v>
      </c>
      <c r="D371" s="59">
        <v>533.04</v>
      </c>
      <c r="E371">
        <v>100000</v>
      </c>
      <c r="F371">
        <v>2</v>
      </c>
      <c r="G371" t="s">
        <v>374</v>
      </c>
    </row>
    <row r="372" spans="2:7">
      <c r="B372">
        <v>2511956</v>
      </c>
      <c r="C372" s="55">
        <v>42325.431921296295</v>
      </c>
      <c r="D372" s="59">
        <v>187.95</v>
      </c>
      <c r="E372">
        <v>100000</v>
      </c>
      <c r="F372">
        <v>2</v>
      </c>
      <c r="G372" t="s">
        <v>374</v>
      </c>
    </row>
    <row r="373" spans="2:7">
      <c r="B373">
        <v>2448664</v>
      </c>
      <c r="C373" s="55">
        <v>42325.431932870371</v>
      </c>
      <c r="D373" s="59" t="s">
        <v>1015</v>
      </c>
      <c r="E373">
        <v>100000</v>
      </c>
      <c r="F373">
        <v>2</v>
      </c>
      <c r="G373" t="s">
        <v>374</v>
      </c>
    </row>
    <row r="374" spans="2:7">
      <c r="B374">
        <v>2512369</v>
      </c>
      <c r="C374" s="55">
        <v>42325.431932870371</v>
      </c>
      <c r="D374" s="59">
        <v>165.5</v>
      </c>
      <c r="E374">
        <v>100000</v>
      </c>
      <c r="F374">
        <v>2</v>
      </c>
      <c r="G374" t="s">
        <v>374</v>
      </c>
    </row>
    <row r="375" spans="2:7">
      <c r="B375">
        <v>238669</v>
      </c>
      <c r="C375" s="55">
        <v>42325.431944444441</v>
      </c>
      <c r="D375" s="59">
        <v>401.78</v>
      </c>
      <c r="E375">
        <v>100000</v>
      </c>
      <c r="F375">
        <v>2</v>
      </c>
      <c r="G375" t="s">
        <v>374</v>
      </c>
    </row>
    <row r="376" spans="2:7">
      <c r="B376">
        <v>239983</v>
      </c>
      <c r="C376" s="55">
        <v>42325.431944444441</v>
      </c>
      <c r="D376" s="59">
        <v>171.33</v>
      </c>
      <c r="E376">
        <v>100000</v>
      </c>
      <c r="F376">
        <v>2</v>
      </c>
      <c r="G376" t="s">
        <v>374</v>
      </c>
    </row>
    <row r="377" spans="2:7">
      <c r="B377">
        <v>2371522</v>
      </c>
      <c r="C377" s="55">
        <v>42325.431956018518</v>
      </c>
      <c r="D377" s="59">
        <v>849.21</v>
      </c>
      <c r="E377">
        <v>100000</v>
      </c>
      <c r="F377">
        <v>2</v>
      </c>
      <c r="G377" t="s">
        <v>374</v>
      </c>
    </row>
    <row r="378" spans="2:7">
      <c r="B378">
        <v>2495132</v>
      </c>
      <c r="C378" s="55">
        <v>42325.431956018518</v>
      </c>
      <c r="D378" s="59">
        <v>569.88</v>
      </c>
      <c r="E378">
        <v>100000</v>
      </c>
      <c r="F378">
        <v>2</v>
      </c>
      <c r="G378" t="s">
        <v>374</v>
      </c>
    </row>
    <row r="379" spans="2:7">
      <c r="B379">
        <v>2341290</v>
      </c>
      <c r="C379" s="55">
        <v>42325.431967592594</v>
      </c>
      <c r="D379" s="59" t="s">
        <v>1016</v>
      </c>
      <c r="E379">
        <v>100000</v>
      </c>
      <c r="F379">
        <v>2</v>
      </c>
      <c r="G379" t="s">
        <v>374</v>
      </c>
    </row>
    <row r="380" spans="2:7">
      <c r="B380">
        <v>2448655</v>
      </c>
      <c r="C380" s="55">
        <v>42325.431979166664</v>
      </c>
      <c r="D380" s="59" t="s">
        <v>1017</v>
      </c>
      <c r="E380">
        <v>100000</v>
      </c>
      <c r="F380">
        <v>2</v>
      </c>
      <c r="G380" t="s">
        <v>374</v>
      </c>
    </row>
    <row r="381" spans="2:7">
      <c r="B381">
        <v>2495152</v>
      </c>
      <c r="C381" s="55">
        <v>42325.431979166664</v>
      </c>
      <c r="D381" s="59">
        <v>705.92</v>
      </c>
      <c r="E381">
        <v>100000</v>
      </c>
      <c r="F381">
        <v>2</v>
      </c>
      <c r="G381" t="s">
        <v>374</v>
      </c>
    </row>
    <row r="382" spans="2:7">
      <c r="B382">
        <v>2345823</v>
      </c>
      <c r="C382" s="55">
        <v>42325.431990740741</v>
      </c>
      <c r="D382" s="59">
        <v>524.41999999999996</v>
      </c>
      <c r="E382">
        <v>100000</v>
      </c>
      <c r="F382">
        <v>2</v>
      </c>
      <c r="G382" t="s">
        <v>374</v>
      </c>
    </row>
    <row r="383" spans="2:7">
      <c r="B383">
        <v>2454522</v>
      </c>
      <c r="C383" s="55">
        <v>42325.431990740741</v>
      </c>
      <c r="D383" s="59">
        <v>186.78</v>
      </c>
      <c r="E383">
        <v>100000</v>
      </c>
      <c r="F383">
        <v>2</v>
      </c>
      <c r="G383" t="s">
        <v>374</v>
      </c>
    </row>
    <row r="384" spans="2:7">
      <c r="B384">
        <v>2451876</v>
      </c>
      <c r="C384" s="55">
        <v>42325.432002314818</v>
      </c>
      <c r="D384" s="59">
        <v>1238.0424</v>
      </c>
      <c r="E384">
        <v>100000</v>
      </c>
      <c r="F384">
        <v>2</v>
      </c>
      <c r="G384" t="s">
        <v>374</v>
      </c>
    </row>
    <row r="385" spans="2:7">
      <c r="B385">
        <v>2495146</v>
      </c>
      <c r="C385" s="55">
        <v>42325.432013888887</v>
      </c>
      <c r="D385" s="59">
        <v>614.87</v>
      </c>
      <c r="E385">
        <v>100000</v>
      </c>
      <c r="F385">
        <v>2</v>
      </c>
      <c r="G385" t="s">
        <v>374</v>
      </c>
    </row>
    <row r="386" spans="2:7">
      <c r="B386">
        <v>2543178</v>
      </c>
      <c r="C386" s="55">
        <v>42325.432025462964</v>
      </c>
      <c r="D386" s="59">
        <v>3071.31</v>
      </c>
      <c r="E386">
        <v>100000</v>
      </c>
      <c r="F386">
        <v>2</v>
      </c>
      <c r="G386" t="s">
        <v>374</v>
      </c>
    </row>
    <row r="387" spans="2:7">
      <c r="B387">
        <v>2454552</v>
      </c>
      <c r="C387" s="55">
        <v>42325.432037037041</v>
      </c>
      <c r="D387" s="59">
        <v>312.26</v>
      </c>
      <c r="E387">
        <v>100000</v>
      </c>
      <c r="F387">
        <v>2</v>
      </c>
      <c r="G387" t="s">
        <v>374</v>
      </c>
    </row>
    <row r="388" spans="2:7">
      <c r="B388">
        <v>2495142</v>
      </c>
      <c r="C388" s="55">
        <v>42325.432037037041</v>
      </c>
      <c r="D388" s="59">
        <v>644.86</v>
      </c>
      <c r="E388">
        <v>100000</v>
      </c>
      <c r="F388">
        <v>2</v>
      </c>
      <c r="G388" t="s">
        <v>374</v>
      </c>
    </row>
    <row r="389" spans="2:7">
      <c r="B389">
        <v>2454531</v>
      </c>
      <c r="C389" s="55">
        <v>42325.43204861111</v>
      </c>
      <c r="D389" s="59">
        <v>313.33</v>
      </c>
      <c r="E389">
        <v>100000</v>
      </c>
      <c r="F389">
        <v>2</v>
      </c>
      <c r="G389" t="s">
        <v>374</v>
      </c>
    </row>
    <row r="390" spans="2:7">
      <c r="B390">
        <v>25100</v>
      </c>
      <c r="C390" s="55">
        <v>42325.43204861111</v>
      </c>
      <c r="D390" s="59" t="s">
        <v>956</v>
      </c>
      <c r="E390">
        <v>100000</v>
      </c>
      <c r="F390">
        <v>2</v>
      </c>
      <c r="G390" t="s">
        <v>374</v>
      </c>
    </row>
    <row r="391" spans="2:7">
      <c r="B391">
        <v>2436584</v>
      </c>
      <c r="C391" s="55">
        <v>42325.432060185187</v>
      </c>
      <c r="D391" s="59">
        <v>666.7</v>
      </c>
      <c r="E391">
        <v>100000</v>
      </c>
      <c r="F391">
        <v>2</v>
      </c>
      <c r="G391" t="s">
        <v>374</v>
      </c>
    </row>
    <row r="392" spans="2:7">
      <c r="B392">
        <v>2493590</v>
      </c>
      <c r="C392" s="55">
        <v>42325.432060185187</v>
      </c>
      <c r="D392" s="59">
        <v>610.58000000000004</v>
      </c>
      <c r="E392">
        <v>100000</v>
      </c>
      <c r="F392">
        <v>2</v>
      </c>
      <c r="G392" t="s">
        <v>374</v>
      </c>
    </row>
    <row r="393" spans="2:7">
      <c r="B393">
        <v>2493592</v>
      </c>
      <c r="C393" s="55">
        <v>42325.432071759256</v>
      </c>
      <c r="D393" s="59">
        <v>703.78</v>
      </c>
      <c r="E393">
        <v>100000</v>
      </c>
      <c r="F393">
        <v>2</v>
      </c>
      <c r="G393" t="s">
        <v>374</v>
      </c>
    </row>
    <row r="394" spans="2:7">
      <c r="B394">
        <v>2511959</v>
      </c>
      <c r="C394" s="55">
        <v>42325.432071759256</v>
      </c>
      <c r="D394" s="59">
        <v>762.08</v>
      </c>
      <c r="E394">
        <v>100000</v>
      </c>
      <c r="F394">
        <v>2</v>
      </c>
      <c r="G394" t="s">
        <v>374</v>
      </c>
    </row>
    <row r="395" spans="2:7">
      <c r="B395">
        <v>2356791</v>
      </c>
      <c r="C395" s="55">
        <v>42325.432083333333</v>
      </c>
      <c r="D395" s="59" t="s">
        <v>1018</v>
      </c>
      <c r="E395">
        <v>100000</v>
      </c>
      <c r="F395">
        <v>2</v>
      </c>
      <c r="G395" t="s">
        <v>374</v>
      </c>
    </row>
    <row r="396" spans="2:7">
      <c r="B396">
        <v>2454530</v>
      </c>
      <c r="C396" s="55">
        <v>42325.432083333333</v>
      </c>
      <c r="D396" s="59">
        <v>388.04</v>
      </c>
      <c r="E396">
        <v>100000</v>
      </c>
      <c r="F396">
        <v>2</v>
      </c>
      <c r="G396" t="s">
        <v>374</v>
      </c>
    </row>
    <row r="397" spans="2:7">
      <c r="B397">
        <v>2495130</v>
      </c>
      <c r="C397" s="55">
        <v>42325.43209490741</v>
      </c>
      <c r="D397" s="59">
        <v>569.88</v>
      </c>
      <c r="E397">
        <v>100000</v>
      </c>
      <c r="F397">
        <v>2</v>
      </c>
      <c r="G397" t="s">
        <v>374</v>
      </c>
    </row>
    <row r="398" spans="2:7">
      <c r="B398">
        <v>2454521</v>
      </c>
      <c r="C398" s="55">
        <v>42325.432106481479</v>
      </c>
      <c r="D398" s="59">
        <v>186.78</v>
      </c>
      <c r="E398">
        <v>100000</v>
      </c>
      <c r="F398">
        <v>2</v>
      </c>
      <c r="G398" t="s">
        <v>374</v>
      </c>
    </row>
    <row r="399" spans="2:7">
      <c r="B399">
        <v>2454523</v>
      </c>
      <c r="C399" s="55">
        <v>42325.432106481479</v>
      </c>
      <c r="D399" s="59">
        <v>194.02</v>
      </c>
      <c r="E399">
        <v>100000</v>
      </c>
      <c r="F399">
        <v>2</v>
      </c>
      <c r="G399" t="s">
        <v>374</v>
      </c>
    </row>
    <row r="400" spans="2:7">
      <c r="B400">
        <v>2352070</v>
      </c>
      <c r="C400" s="55">
        <v>42325.432118055556</v>
      </c>
      <c r="D400" s="59">
        <v>249.6</v>
      </c>
      <c r="E400">
        <v>100000</v>
      </c>
      <c r="F400">
        <v>2</v>
      </c>
      <c r="G400" t="s">
        <v>374</v>
      </c>
    </row>
    <row r="401" spans="2:7">
      <c r="B401">
        <v>2448659</v>
      </c>
      <c r="C401" s="55">
        <v>42325.432118055556</v>
      </c>
      <c r="D401" s="59" t="s">
        <v>1019</v>
      </c>
      <c r="E401">
        <v>100000</v>
      </c>
      <c r="F401">
        <v>2</v>
      </c>
      <c r="G401" t="s">
        <v>374</v>
      </c>
    </row>
    <row r="402" spans="2:7">
      <c r="B402">
        <v>2495148</v>
      </c>
      <c r="C402" s="55">
        <v>42325.432129629633</v>
      </c>
      <c r="D402" s="59">
        <v>614.87</v>
      </c>
      <c r="E402">
        <v>100000</v>
      </c>
      <c r="F402">
        <v>2</v>
      </c>
      <c r="G402" t="s">
        <v>374</v>
      </c>
    </row>
    <row r="403" spans="2:7">
      <c r="B403">
        <v>2512365</v>
      </c>
      <c r="C403" s="55">
        <v>42325.432129629633</v>
      </c>
      <c r="D403" s="59">
        <v>93.6</v>
      </c>
      <c r="E403">
        <v>100000</v>
      </c>
      <c r="F403">
        <v>2</v>
      </c>
      <c r="G403" t="s">
        <v>374</v>
      </c>
    </row>
    <row r="404" spans="2:7">
      <c r="B404">
        <v>2356785</v>
      </c>
      <c r="C404" s="55">
        <v>42325.432141203702</v>
      </c>
      <c r="D404" s="59">
        <v>242.55</v>
      </c>
      <c r="E404">
        <v>100000</v>
      </c>
      <c r="F404">
        <v>2</v>
      </c>
      <c r="G404" t="s">
        <v>374</v>
      </c>
    </row>
    <row r="405" spans="2:7">
      <c r="B405">
        <v>2543175</v>
      </c>
      <c r="C405" s="55">
        <v>42325.432141203702</v>
      </c>
      <c r="D405" s="59">
        <v>2221.8200000000002</v>
      </c>
      <c r="E405">
        <v>100000</v>
      </c>
      <c r="F405">
        <v>2</v>
      </c>
      <c r="G405" t="s">
        <v>374</v>
      </c>
    </row>
    <row r="406" spans="2:7">
      <c r="B406">
        <v>2447082</v>
      </c>
      <c r="C406" s="55">
        <v>42325.432152777779</v>
      </c>
      <c r="D406" s="59">
        <v>321.33</v>
      </c>
      <c r="E406">
        <v>100000</v>
      </c>
      <c r="F406">
        <v>2</v>
      </c>
      <c r="G406" t="s">
        <v>374</v>
      </c>
    </row>
    <row r="407" spans="2:7">
      <c r="B407">
        <v>2371705</v>
      </c>
      <c r="C407" s="55">
        <v>42325.432164351849</v>
      </c>
      <c r="D407" s="59" t="s">
        <v>1020</v>
      </c>
      <c r="E407">
        <v>100000</v>
      </c>
      <c r="F407">
        <v>2</v>
      </c>
      <c r="G407" t="s">
        <v>374</v>
      </c>
    </row>
    <row r="408" spans="2:7">
      <c r="B408">
        <v>2418285</v>
      </c>
      <c r="C408" s="55">
        <v>42325.432164351849</v>
      </c>
      <c r="D408" s="59">
        <v>377.46</v>
      </c>
      <c r="E408">
        <v>100000</v>
      </c>
      <c r="F408">
        <v>2</v>
      </c>
      <c r="G408" t="s">
        <v>374</v>
      </c>
    </row>
    <row r="409" spans="2:7">
      <c r="B409">
        <v>2365717</v>
      </c>
      <c r="C409" s="55">
        <v>42325.432175925926</v>
      </c>
      <c r="D409" s="59" t="s">
        <v>1021</v>
      </c>
      <c r="E409">
        <v>100000</v>
      </c>
      <c r="F409">
        <v>2</v>
      </c>
      <c r="G409" t="s">
        <v>374</v>
      </c>
    </row>
    <row r="410" spans="2:7">
      <c r="B410">
        <v>2454535</v>
      </c>
      <c r="C410" s="55">
        <v>42325.432175925926</v>
      </c>
      <c r="D410" s="59">
        <v>255.81</v>
      </c>
      <c r="E410">
        <v>100000</v>
      </c>
      <c r="F410">
        <v>2</v>
      </c>
      <c r="G410" t="s">
        <v>374</v>
      </c>
    </row>
    <row r="411" spans="2:7">
      <c r="B411">
        <v>2345832</v>
      </c>
      <c r="C411" s="55">
        <v>42325.432187500002</v>
      </c>
      <c r="D411" s="59" t="s">
        <v>1022</v>
      </c>
      <c r="E411">
        <v>100000</v>
      </c>
      <c r="F411">
        <v>2</v>
      </c>
      <c r="G411" t="s">
        <v>374</v>
      </c>
    </row>
    <row r="412" spans="2:7">
      <c r="B412">
        <v>2365639</v>
      </c>
      <c r="C412" s="55">
        <v>42325.432187500002</v>
      </c>
      <c r="D412" s="59" t="s">
        <v>1023</v>
      </c>
      <c r="E412">
        <v>100000</v>
      </c>
      <c r="F412">
        <v>2</v>
      </c>
      <c r="G412" t="s">
        <v>374</v>
      </c>
    </row>
    <row r="413" spans="2:7">
      <c r="B413">
        <v>236426</v>
      </c>
      <c r="C413" s="55">
        <v>42325.432199074072</v>
      </c>
      <c r="D413" s="59">
        <v>144.9</v>
      </c>
      <c r="E413">
        <v>100000</v>
      </c>
      <c r="F413">
        <v>2</v>
      </c>
      <c r="G413" t="s">
        <v>374</v>
      </c>
    </row>
    <row r="414" spans="2:7">
      <c r="B414">
        <v>2512311</v>
      </c>
      <c r="C414" s="55">
        <v>42325.432199074072</v>
      </c>
      <c r="D414" s="59" t="s">
        <v>1024</v>
      </c>
      <c r="E414">
        <v>100000</v>
      </c>
      <c r="F414">
        <v>2</v>
      </c>
      <c r="G414" t="s">
        <v>374</v>
      </c>
    </row>
    <row r="415" spans="2:7">
      <c r="B415">
        <v>2371857</v>
      </c>
      <c r="C415" s="55">
        <v>42325.432210648149</v>
      </c>
      <c r="D415" s="59" t="s">
        <v>1025</v>
      </c>
      <c r="E415">
        <v>100000</v>
      </c>
      <c r="F415">
        <v>2</v>
      </c>
      <c r="G415" t="s">
        <v>374</v>
      </c>
    </row>
    <row r="416" spans="2:7">
      <c r="B416">
        <v>2511958</v>
      </c>
      <c r="C416" s="55">
        <v>42325.432210648149</v>
      </c>
      <c r="D416" s="59">
        <v>187.95</v>
      </c>
      <c r="E416">
        <v>100000</v>
      </c>
      <c r="F416">
        <v>2</v>
      </c>
      <c r="G416" t="s">
        <v>374</v>
      </c>
    </row>
    <row r="417" spans="2:7">
      <c r="B417">
        <v>2361330</v>
      </c>
      <c r="C417" s="55">
        <v>42325.432222222225</v>
      </c>
      <c r="D417" s="59">
        <v>260.3</v>
      </c>
      <c r="E417">
        <v>100000</v>
      </c>
      <c r="F417">
        <v>2</v>
      </c>
      <c r="G417" t="s">
        <v>374</v>
      </c>
    </row>
    <row r="418" spans="2:7">
      <c r="B418">
        <v>2371697</v>
      </c>
      <c r="C418" s="55">
        <v>42325.432222222225</v>
      </c>
      <c r="D418" s="59">
        <v>232.05</v>
      </c>
      <c r="E418">
        <v>100000</v>
      </c>
      <c r="F418">
        <v>2</v>
      </c>
      <c r="G418" t="s">
        <v>374</v>
      </c>
    </row>
    <row r="419" spans="2:7">
      <c r="B419">
        <v>2356782</v>
      </c>
      <c r="C419" s="55">
        <v>42325.432233796295</v>
      </c>
      <c r="D419" s="59">
        <v>242.55</v>
      </c>
      <c r="E419">
        <v>100000</v>
      </c>
      <c r="F419">
        <v>2</v>
      </c>
      <c r="G419" t="s">
        <v>374</v>
      </c>
    </row>
    <row r="420" spans="2:7">
      <c r="B420">
        <v>2365643</v>
      </c>
      <c r="C420" s="55">
        <v>42325.432233796295</v>
      </c>
      <c r="D420" s="59" t="s">
        <v>944</v>
      </c>
      <c r="E420">
        <v>100000</v>
      </c>
      <c r="F420">
        <v>2</v>
      </c>
      <c r="G420" t="s">
        <v>374</v>
      </c>
    </row>
    <row r="421" spans="2:7">
      <c r="B421">
        <v>2416578</v>
      </c>
      <c r="C421" s="55">
        <v>42325.432245370372</v>
      </c>
      <c r="D421" s="59">
        <v>293.61</v>
      </c>
      <c r="E421">
        <v>100000</v>
      </c>
      <c r="F421">
        <v>2</v>
      </c>
      <c r="G421" t="s">
        <v>374</v>
      </c>
    </row>
    <row r="422" spans="2:7">
      <c r="B422">
        <v>2542915</v>
      </c>
      <c r="C422" s="55">
        <v>42325.432245370372</v>
      </c>
      <c r="D422" s="59">
        <v>40.299999999999997</v>
      </c>
      <c r="E422">
        <v>100000</v>
      </c>
      <c r="F422">
        <v>2</v>
      </c>
      <c r="G422" t="s">
        <v>374</v>
      </c>
    </row>
    <row r="423" spans="2:7">
      <c r="B423">
        <v>2394198</v>
      </c>
      <c r="C423" s="55">
        <v>42325.432256944441</v>
      </c>
      <c r="D423" s="59">
        <v>446.16</v>
      </c>
      <c r="E423">
        <v>100000</v>
      </c>
      <c r="F423">
        <v>2</v>
      </c>
      <c r="G423" t="s">
        <v>374</v>
      </c>
    </row>
    <row r="424" spans="2:7">
      <c r="B424">
        <v>2448658</v>
      </c>
      <c r="C424" s="55">
        <v>42325.432268518518</v>
      </c>
      <c r="D424" s="59" t="s">
        <v>1026</v>
      </c>
      <c r="E424">
        <v>100000</v>
      </c>
      <c r="F424">
        <v>2</v>
      </c>
      <c r="G424" t="s">
        <v>374</v>
      </c>
    </row>
    <row r="425" spans="2:7">
      <c r="B425">
        <v>2493602</v>
      </c>
      <c r="C425" s="55">
        <v>42325.432268518518</v>
      </c>
      <c r="D425" s="59">
        <v>533.04</v>
      </c>
      <c r="E425">
        <v>100000</v>
      </c>
      <c r="F425">
        <v>2</v>
      </c>
      <c r="G425" t="s">
        <v>374</v>
      </c>
    </row>
    <row r="426" spans="2:7">
      <c r="B426">
        <v>2493605</v>
      </c>
      <c r="C426" s="55">
        <v>42325.432280092595</v>
      </c>
      <c r="D426" s="59">
        <v>533.04</v>
      </c>
      <c r="E426">
        <v>100000</v>
      </c>
      <c r="F426">
        <v>2</v>
      </c>
      <c r="G426" t="s">
        <v>374</v>
      </c>
    </row>
    <row r="427" spans="2:7">
      <c r="B427">
        <v>2527032</v>
      </c>
      <c r="C427" s="55">
        <v>42325.432280092595</v>
      </c>
      <c r="D427" s="59">
        <v>2165.87</v>
      </c>
      <c r="E427">
        <v>100000</v>
      </c>
      <c r="F427">
        <v>2</v>
      </c>
      <c r="G427" t="s">
        <v>374</v>
      </c>
    </row>
    <row r="428" spans="2:7">
      <c r="B428">
        <v>2365696</v>
      </c>
      <c r="C428" s="55">
        <v>42325.432291666664</v>
      </c>
      <c r="D428" s="59" t="s">
        <v>1021</v>
      </c>
      <c r="E428">
        <v>100000</v>
      </c>
      <c r="F428">
        <v>2</v>
      </c>
      <c r="G428" t="s">
        <v>374</v>
      </c>
    </row>
    <row r="429" spans="2:7">
      <c r="B429">
        <v>239993</v>
      </c>
      <c r="C429" s="55">
        <v>42325.432291666664</v>
      </c>
      <c r="D429" s="59">
        <v>300.98</v>
      </c>
      <c r="E429">
        <v>100000</v>
      </c>
      <c r="F429">
        <v>2</v>
      </c>
      <c r="G429" t="s">
        <v>374</v>
      </c>
    </row>
    <row r="430" spans="2:7">
      <c r="B430">
        <v>2416562</v>
      </c>
      <c r="C430" s="55">
        <v>42325.432303240741</v>
      </c>
      <c r="D430" s="59">
        <v>234.89</v>
      </c>
      <c r="E430">
        <v>100000</v>
      </c>
      <c r="F430">
        <v>2</v>
      </c>
      <c r="G430" t="s">
        <v>374</v>
      </c>
    </row>
    <row r="431" spans="2:7">
      <c r="B431">
        <v>243455</v>
      </c>
      <c r="C431" s="55">
        <v>42325.432314814818</v>
      </c>
      <c r="D431" s="59">
        <v>947.50710000000004</v>
      </c>
      <c r="E431">
        <v>100000</v>
      </c>
      <c r="F431">
        <v>2</v>
      </c>
      <c r="G431" t="s">
        <v>374</v>
      </c>
    </row>
    <row r="432" spans="2:7">
      <c r="B432">
        <v>2493600</v>
      </c>
      <c r="C432" s="55">
        <v>42325.432314814818</v>
      </c>
      <c r="D432" s="59">
        <v>533.04</v>
      </c>
      <c r="E432">
        <v>100000</v>
      </c>
      <c r="F432">
        <v>2</v>
      </c>
      <c r="G432" t="s">
        <v>374</v>
      </c>
    </row>
    <row r="433" spans="2:7">
      <c r="B433">
        <v>2352672</v>
      </c>
      <c r="C433" s="55">
        <v>42325.432326388887</v>
      </c>
      <c r="D433" s="59">
        <v>1041.2</v>
      </c>
      <c r="E433">
        <v>100000</v>
      </c>
      <c r="F433">
        <v>2</v>
      </c>
      <c r="G433" t="s">
        <v>374</v>
      </c>
    </row>
    <row r="434" spans="2:7">
      <c r="B434">
        <v>2371707</v>
      </c>
      <c r="C434" s="55">
        <v>42325.432326388887</v>
      </c>
      <c r="D434" s="59" t="s">
        <v>1020</v>
      </c>
      <c r="E434">
        <v>100000</v>
      </c>
      <c r="F434">
        <v>2</v>
      </c>
      <c r="G434" t="s">
        <v>374</v>
      </c>
    </row>
    <row r="435" spans="2:7">
      <c r="B435">
        <v>2343728</v>
      </c>
      <c r="C435" s="55">
        <v>42325.432337962964</v>
      </c>
      <c r="D435" s="59">
        <v>143.4</v>
      </c>
      <c r="E435">
        <v>100000</v>
      </c>
      <c r="F435">
        <v>2</v>
      </c>
      <c r="G435" t="s">
        <v>374</v>
      </c>
    </row>
    <row r="436" spans="2:7">
      <c r="B436">
        <v>2512374</v>
      </c>
      <c r="C436" s="55">
        <v>42325.432349537034</v>
      </c>
      <c r="D436" s="59">
        <v>357.67</v>
      </c>
      <c r="E436">
        <v>100000</v>
      </c>
      <c r="F436">
        <v>2</v>
      </c>
      <c r="G436" t="s">
        <v>374</v>
      </c>
    </row>
    <row r="437" spans="2:7">
      <c r="B437">
        <v>2371863</v>
      </c>
      <c r="C437" s="55">
        <v>42325.43236111111</v>
      </c>
      <c r="D437" s="59" t="s">
        <v>1027</v>
      </c>
      <c r="E437">
        <v>100000</v>
      </c>
      <c r="F437">
        <v>2</v>
      </c>
      <c r="G437" t="s">
        <v>374</v>
      </c>
    </row>
    <row r="438" spans="2:7">
      <c r="B438">
        <v>2493607</v>
      </c>
      <c r="C438" s="55">
        <v>42325.43236111111</v>
      </c>
      <c r="D438" s="59">
        <v>587.07000000000005</v>
      </c>
      <c r="E438">
        <v>100000</v>
      </c>
      <c r="F438">
        <v>2</v>
      </c>
      <c r="G438" t="s">
        <v>374</v>
      </c>
    </row>
    <row r="439" spans="2:7">
      <c r="B439">
        <v>2540363</v>
      </c>
      <c r="C439" s="55">
        <v>42325.43236111111</v>
      </c>
      <c r="D439" s="59">
        <v>4943.5</v>
      </c>
      <c r="E439">
        <v>100000</v>
      </c>
      <c r="F439">
        <v>2</v>
      </c>
      <c r="G439" t="s">
        <v>374</v>
      </c>
    </row>
    <row r="440" spans="2:7">
      <c r="B440">
        <v>2448665</v>
      </c>
      <c r="C440" s="55">
        <v>42325.432372685187</v>
      </c>
      <c r="D440" s="59" t="s">
        <v>1028</v>
      </c>
      <c r="E440">
        <v>100000</v>
      </c>
      <c r="F440">
        <v>2</v>
      </c>
      <c r="G440" t="s">
        <v>374</v>
      </c>
    </row>
    <row r="441" spans="2:7">
      <c r="B441">
        <v>2510745</v>
      </c>
      <c r="C441" s="55">
        <v>42325.432372685187</v>
      </c>
      <c r="D441" s="59">
        <v>1791.19</v>
      </c>
      <c r="E441">
        <v>100000</v>
      </c>
      <c r="F441">
        <v>2</v>
      </c>
      <c r="G441" t="s">
        <v>374</v>
      </c>
    </row>
    <row r="442" spans="2:7">
      <c r="B442">
        <v>2423939</v>
      </c>
      <c r="C442" s="55">
        <v>42325.432384259257</v>
      </c>
      <c r="D442" s="59">
        <v>233.23</v>
      </c>
      <c r="E442">
        <v>100000</v>
      </c>
      <c r="F442">
        <v>2</v>
      </c>
      <c r="G442" t="s">
        <v>374</v>
      </c>
    </row>
    <row r="443" spans="2:7">
      <c r="B443">
        <v>2448667</v>
      </c>
      <c r="C443" s="55">
        <v>42325.432384259257</v>
      </c>
      <c r="D443" s="59" t="s">
        <v>1029</v>
      </c>
      <c r="E443">
        <v>100000</v>
      </c>
      <c r="F443">
        <v>2</v>
      </c>
      <c r="G443" t="s">
        <v>374</v>
      </c>
    </row>
    <row r="444" spans="2:7">
      <c r="B444">
        <v>243453</v>
      </c>
      <c r="C444" s="55">
        <v>42325.432395833333</v>
      </c>
      <c r="D444" s="59">
        <v>1063.6628000000001</v>
      </c>
      <c r="E444">
        <v>100000</v>
      </c>
      <c r="F444">
        <v>2</v>
      </c>
      <c r="G444" t="s">
        <v>374</v>
      </c>
    </row>
    <row r="445" spans="2:7">
      <c r="B445">
        <v>2500907</v>
      </c>
      <c r="C445" s="55">
        <v>42325.432395833333</v>
      </c>
      <c r="D445" s="59" t="s">
        <v>1030</v>
      </c>
      <c r="E445">
        <v>100000</v>
      </c>
      <c r="F445">
        <v>2</v>
      </c>
      <c r="G445" t="s">
        <v>374</v>
      </c>
    </row>
    <row r="446" spans="2:7">
      <c r="B446">
        <v>2410936</v>
      </c>
      <c r="C446" s="55">
        <v>42325.43240740741</v>
      </c>
      <c r="D446" s="59">
        <v>456.68</v>
      </c>
      <c r="E446">
        <v>100000</v>
      </c>
      <c r="F446">
        <v>2</v>
      </c>
      <c r="G446" t="s">
        <v>374</v>
      </c>
    </row>
    <row r="447" spans="2:7">
      <c r="B447">
        <v>2356833</v>
      </c>
      <c r="C447" s="55">
        <v>42325.43241898148</v>
      </c>
      <c r="D447" s="59" t="s">
        <v>1031</v>
      </c>
      <c r="E447">
        <v>100000</v>
      </c>
      <c r="F447">
        <v>2</v>
      </c>
      <c r="G447" t="s">
        <v>374</v>
      </c>
    </row>
    <row r="448" spans="2:7">
      <c r="B448">
        <v>2365716</v>
      </c>
      <c r="C448" s="55">
        <v>42325.43241898148</v>
      </c>
      <c r="D448" s="59" t="s">
        <v>1032</v>
      </c>
      <c r="E448">
        <v>100000</v>
      </c>
      <c r="F448">
        <v>2</v>
      </c>
      <c r="G448" t="s">
        <v>374</v>
      </c>
    </row>
    <row r="449" spans="2:7">
      <c r="B449">
        <v>2365695</v>
      </c>
      <c r="C449" s="55">
        <v>42325.432430555556</v>
      </c>
      <c r="D449" s="59" t="s">
        <v>1032</v>
      </c>
      <c r="E449">
        <v>100000</v>
      </c>
      <c r="F449">
        <v>2</v>
      </c>
      <c r="G449" t="s">
        <v>374</v>
      </c>
    </row>
    <row r="450" spans="2:7">
      <c r="B450">
        <v>2448315</v>
      </c>
      <c r="C450" s="55">
        <v>42325.432442129626</v>
      </c>
      <c r="D450" s="59" t="s">
        <v>974</v>
      </c>
      <c r="E450">
        <v>100000</v>
      </c>
      <c r="F450">
        <v>2</v>
      </c>
      <c r="G450" t="s">
        <v>374</v>
      </c>
    </row>
    <row r="451" spans="2:7">
      <c r="B451">
        <v>2542917</v>
      </c>
      <c r="C451" s="55">
        <v>42325.432442129626</v>
      </c>
      <c r="D451" s="59">
        <v>152.96</v>
      </c>
      <c r="E451">
        <v>100000</v>
      </c>
      <c r="F451">
        <v>2</v>
      </c>
      <c r="G451" t="s">
        <v>374</v>
      </c>
    </row>
    <row r="452" spans="2:7">
      <c r="B452">
        <v>2343709</v>
      </c>
      <c r="C452" s="55">
        <v>42325.432453703703</v>
      </c>
      <c r="D452" s="59" t="s">
        <v>1033</v>
      </c>
      <c r="E452">
        <v>100000</v>
      </c>
      <c r="F452">
        <v>2</v>
      </c>
      <c r="G452" t="s">
        <v>374</v>
      </c>
    </row>
    <row r="453" spans="2:7">
      <c r="B453">
        <v>2394238</v>
      </c>
      <c r="C453" s="55">
        <v>42325.432453703703</v>
      </c>
      <c r="D453" s="59">
        <v>558.6</v>
      </c>
      <c r="E453">
        <v>100000</v>
      </c>
      <c r="F453">
        <v>2</v>
      </c>
      <c r="G453" t="s">
        <v>374</v>
      </c>
    </row>
    <row r="454" spans="2:7">
      <c r="B454">
        <v>2410854</v>
      </c>
      <c r="C454" s="55">
        <v>42325.43246527778</v>
      </c>
      <c r="D454" s="59">
        <v>791.52</v>
      </c>
      <c r="E454">
        <v>100000</v>
      </c>
      <c r="F454">
        <v>2</v>
      </c>
      <c r="G454" t="s">
        <v>374</v>
      </c>
    </row>
    <row r="455" spans="2:7">
      <c r="B455">
        <v>2448738</v>
      </c>
      <c r="C455" s="55">
        <v>42325.43246527778</v>
      </c>
      <c r="D455" s="59" t="s">
        <v>1011</v>
      </c>
      <c r="E455">
        <v>100000</v>
      </c>
      <c r="F455">
        <v>2</v>
      </c>
      <c r="G455" t="s">
        <v>374</v>
      </c>
    </row>
    <row r="456" spans="2:7">
      <c r="B456">
        <v>2356800</v>
      </c>
      <c r="C456" s="55">
        <v>42325.432476851849</v>
      </c>
      <c r="D456" s="59" t="s">
        <v>1034</v>
      </c>
      <c r="E456">
        <v>100000</v>
      </c>
      <c r="F456">
        <v>2</v>
      </c>
      <c r="G456" t="s">
        <v>374</v>
      </c>
    </row>
    <row r="457" spans="2:7">
      <c r="B457">
        <v>2512366</v>
      </c>
      <c r="C457" s="55">
        <v>42325.432476851849</v>
      </c>
      <c r="D457" s="59">
        <v>93.6</v>
      </c>
      <c r="E457">
        <v>100000</v>
      </c>
      <c r="F457">
        <v>2</v>
      </c>
      <c r="G457" t="s">
        <v>374</v>
      </c>
    </row>
    <row r="458" spans="2:7">
      <c r="B458">
        <v>2394739</v>
      </c>
      <c r="C458" s="55">
        <v>42325.432488425926</v>
      </c>
      <c r="D458" s="59" t="s">
        <v>1035</v>
      </c>
      <c r="E458">
        <v>100000</v>
      </c>
      <c r="F458">
        <v>2</v>
      </c>
      <c r="G458" t="s">
        <v>374</v>
      </c>
    </row>
    <row r="459" spans="2:7">
      <c r="B459">
        <v>2448656</v>
      </c>
      <c r="C459" s="55">
        <v>42325.432488425926</v>
      </c>
      <c r="D459" s="59" t="s">
        <v>1026</v>
      </c>
      <c r="E459">
        <v>100000</v>
      </c>
      <c r="F459">
        <v>2</v>
      </c>
      <c r="G459" t="s">
        <v>374</v>
      </c>
    </row>
    <row r="460" spans="2:7">
      <c r="B460">
        <v>2345822</v>
      </c>
      <c r="C460" s="55">
        <v>42325.432500000003</v>
      </c>
      <c r="D460" s="59">
        <v>524.41999999999996</v>
      </c>
      <c r="E460">
        <v>100000</v>
      </c>
      <c r="F460">
        <v>2</v>
      </c>
      <c r="G460" t="s">
        <v>374</v>
      </c>
    </row>
    <row r="461" spans="2:7">
      <c r="B461">
        <v>2512373</v>
      </c>
      <c r="C461" s="55">
        <v>42325.432500000003</v>
      </c>
      <c r="D461" s="59" t="s">
        <v>1036</v>
      </c>
      <c r="E461">
        <v>100000</v>
      </c>
      <c r="F461">
        <v>2</v>
      </c>
      <c r="G461" t="s">
        <v>374</v>
      </c>
    </row>
    <row r="462" spans="2:7">
      <c r="B462">
        <v>2454525</v>
      </c>
      <c r="C462" s="55">
        <v>42325.432511574072</v>
      </c>
      <c r="D462" s="59">
        <v>239.99</v>
      </c>
      <c r="E462">
        <v>100000</v>
      </c>
      <c r="F462">
        <v>2</v>
      </c>
      <c r="G462" t="s">
        <v>374</v>
      </c>
    </row>
    <row r="463" spans="2:7">
      <c r="B463">
        <v>236404</v>
      </c>
      <c r="C463" s="55">
        <v>42325.432523148149</v>
      </c>
      <c r="D463" s="59">
        <v>0.01</v>
      </c>
      <c r="E463">
        <v>100000</v>
      </c>
      <c r="F463">
        <v>2</v>
      </c>
      <c r="G463" t="s">
        <v>374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P31"/>
  <sheetViews>
    <sheetView workbookViewId="0"/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5.42578125" style="1" customWidth="1"/>
    <col min="11" max="11" width="25.5703125" style="1" customWidth="1"/>
    <col min="12" max="12" width="24.85546875" style="1" customWidth="1"/>
    <col min="13" max="13" width="27.140625" style="1" customWidth="1"/>
    <col min="14" max="14" width="30.7109375" style="1" customWidth="1"/>
    <col min="15" max="15" width="30.5703125" style="1" customWidth="1"/>
    <col min="16" max="16" width="21.42578125" style="1" customWidth="1"/>
    <col min="17" max="17" width="22.28515625" style="1" customWidth="1"/>
    <col min="18" max="18" width="20.42578125" style="1" customWidth="1"/>
    <col min="19" max="19" width="23" style="1" customWidth="1"/>
    <col min="20" max="20" width="34.42578125" style="1" customWidth="1"/>
    <col min="21" max="21" width="25.85546875" style="1" bestFit="1" customWidth="1"/>
    <col min="22" max="22" width="36.140625" style="1" customWidth="1"/>
    <col min="23" max="23" width="26.28515625" style="1" customWidth="1"/>
    <col min="24" max="24" width="24.140625" style="1" customWidth="1"/>
    <col min="25" max="25" width="25.85546875" style="1" bestFit="1" customWidth="1"/>
    <col min="26" max="26" width="21" style="1" bestFit="1" customWidth="1"/>
    <col min="27" max="27" width="21.28515625" style="1" customWidth="1"/>
    <col min="28" max="28" width="28.140625" style="1" customWidth="1"/>
    <col min="29" max="29" width="24.42578125" style="1" customWidth="1"/>
    <col min="30" max="30" width="27" style="1" customWidth="1"/>
    <col min="31" max="31" width="29" style="1" customWidth="1"/>
    <col min="32" max="32" width="21.7109375" style="1" bestFit="1" customWidth="1"/>
    <col min="33" max="33" width="18.28515625" style="4" bestFit="1" customWidth="1"/>
    <col min="34" max="34" width="17.28515625" style="1" bestFit="1" customWidth="1"/>
    <col min="35" max="35" width="17.5703125" style="1" bestFit="1" customWidth="1"/>
    <col min="36" max="36" width="21.7109375" style="1" bestFit="1" customWidth="1"/>
    <col min="37" max="37" width="20.42578125" style="1" bestFit="1" customWidth="1"/>
    <col min="38" max="38" width="51.5703125" style="1" customWidth="1"/>
    <col min="39" max="39" width="25.7109375" style="1" customWidth="1"/>
    <col min="40" max="41" width="31.42578125" style="1" customWidth="1"/>
    <col min="42" max="42" width="29.28515625" style="1" customWidth="1"/>
    <col min="43" max="16384" width="9.140625" style="6"/>
  </cols>
  <sheetData>
    <row r="2" spans="1:42" ht="21">
      <c r="A2" s="70" t="s">
        <v>4</v>
      </c>
      <c r="B2" s="70"/>
      <c r="C2" s="2" t="s">
        <v>142</v>
      </c>
    </row>
    <row r="3" spans="1:42" ht="21">
      <c r="A3" s="70" t="s">
        <v>5</v>
      </c>
      <c r="B3" s="70"/>
      <c r="C3" s="2" t="s">
        <v>141</v>
      </c>
      <c r="D3" s="15"/>
    </row>
    <row r="6" spans="1:42">
      <c r="A6" s="14" t="s">
        <v>19</v>
      </c>
      <c r="B6" s="14" t="s">
        <v>110</v>
      </c>
      <c r="C6" s="14" t="s">
        <v>27</v>
      </c>
      <c r="D6" s="14" t="s">
        <v>12</v>
      </c>
      <c r="E6" s="14" t="s">
        <v>114</v>
      </c>
      <c r="F6" s="14" t="s">
        <v>14</v>
      </c>
      <c r="G6" s="14" t="s">
        <v>28</v>
      </c>
      <c r="H6" s="14" t="s">
        <v>13</v>
      </c>
      <c r="I6" s="14" t="s">
        <v>29</v>
      </c>
      <c r="J6" s="14" t="s">
        <v>31</v>
      </c>
      <c r="K6" s="14" t="s">
        <v>11</v>
      </c>
      <c r="L6" s="14" t="s">
        <v>30</v>
      </c>
      <c r="M6" s="14" t="s">
        <v>47</v>
      </c>
      <c r="N6" s="14" t="s">
        <v>50</v>
      </c>
      <c r="O6" s="14" t="s">
        <v>51</v>
      </c>
      <c r="P6" s="14" t="s">
        <v>109</v>
      </c>
      <c r="Q6" s="14" t="s">
        <v>111</v>
      </c>
      <c r="R6" s="14" t="s">
        <v>112</v>
      </c>
      <c r="S6" s="14" t="s">
        <v>113</v>
      </c>
      <c r="T6" s="14" t="s">
        <v>49</v>
      </c>
      <c r="U6" s="14" t="s">
        <v>52</v>
      </c>
      <c r="V6" s="14" t="s">
        <v>48</v>
      </c>
    </row>
    <row r="7" spans="1:42">
      <c r="A7" s="29" t="s">
        <v>551</v>
      </c>
      <c r="B7" s="29" t="s">
        <v>628</v>
      </c>
      <c r="C7" s="29" t="s">
        <v>557</v>
      </c>
      <c r="D7" s="29" t="s">
        <v>629</v>
      </c>
      <c r="E7" s="29" t="s">
        <v>553</v>
      </c>
      <c r="F7" s="29" t="s">
        <v>9</v>
      </c>
      <c r="G7" s="29" t="s">
        <v>9</v>
      </c>
      <c r="H7" s="29" t="s">
        <v>9</v>
      </c>
      <c r="I7" s="29" t="s">
        <v>9</v>
      </c>
      <c r="J7" s="29" t="s">
        <v>559</v>
      </c>
      <c r="K7" s="29" t="s">
        <v>558</v>
      </c>
      <c r="L7" s="29" t="s">
        <v>2</v>
      </c>
      <c r="M7" s="29" t="s">
        <v>2</v>
      </c>
      <c r="N7" s="29" t="s">
        <v>9</v>
      </c>
      <c r="O7" s="29" t="s">
        <v>9</v>
      </c>
      <c r="P7" s="29" t="s">
        <v>0</v>
      </c>
      <c r="Q7" s="29" t="s">
        <v>115</v>
      </c>
      <c r="R7" s="29" t="s">
        <v>630</v>
      </c>
      <c r="S7" s="29" t="s">
        <v>629</v>
      </c>
      <c r="T7" s="29" t="s">
        <v>9</v>
      </c>
      <c r="U7" s="29" t="s">
        <v>9</v>
      </c>
      <c r="V7" s="29" t="s">
        <v>9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8"/>
      <c r="AI7" s="8"/>
      <c r="AJ7" s="8"/>
      <c r="AK7" s="8"/>
      <c r="AL7" s="8"/>
      <c r="AM7" s="8"/>
      <c r="AN7" s="8"/>
      <c r="AO7" s="8"/>
      <c r="AP7" s="8"/>
    </row>
    <row r="8" spans="1:42">
      <c r="A8" s="8" t="s">
        <v>564</v>
      </c>
      <c r="B8" s="8" t="s">
        <v>631</v>
      </c>
      <c r="C8" s="8" t="s">
        <v>570</v>
      </c>
      <c r="D8" s="8" t="s">
        <v>632</v>
      </c>
      <c r="E8" s="8" t="s">
        <v>633</v>
      </c>
      <c r="F8" s="8" t="s">
        <v>9</v>
      </c>
      <c r="G8" s="8" t="s">
        <v>9</v>
      </c>
      <c r="H8" s="8" t="s">
        <v>9</v>
      </c>
      <c r="I8" s="8" t="s">
        <v>9</v>
      </c>
      <c r="J8" s="8" t="s">
        <v>572</v>
      </c>
      <c r="K8" s="8" t="s">
        <v>571</v>
      </c>
      <c r="L8" s="8" t="s">
        <v>2</v>
      </c>
      <c r="M8" s="8" t="s">
        <v>2</v>
      </c>
      <c r="N8" s="8" t="s">
        <v>9</v>
      </c>
      <c r="O8" s="8" t="s">
        <v>9</v>
      </c>
      <c r="P8" s="8" t="s">
        <v>0</v>
      </c>
      <c r="Q8" s="8" t="s">
        <v>115</v>
      </c>
      <c r="R8" s="8" t="s">
        <v>634</v>
      </c>
      <c r="S8" s="8" t="s">
        <v>632</v>
      </c>
      <c r="T8" s="8" t="s">
        <v>9</v>
      </c>
      <c r="U8" s="8" t="s">
        <v>9</v>
      </c>
      <c r="V8" s="8" t="s">
        <v>9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8"/>
      <c r="AI8" s="8"/>
      <c r="AJ8" s="8"/>
      <c r="AK8" s="8"/>
      <c r="AL8" s="8"/>
      <c r="AM8" s="8"/>
      <c r="AN8" s="8"/>
      <c r="AO8" s="8"/>
      <c r="AP8" s="8"/>
    </row>
    <row r="9" spans="1:42">
      <c r="A9" s="8" t="s">
        <v>564</v>
      </c>
      <c r="B9" s="8" t="s">
        <v>635</v>
      </c>
      <c r="C9" s="8" t="s">
        <v>570</v>
      </c>
      <c r="D9" s="8" t="s">
        <v>636</v>
      </c>
      <c r="E9" s="8" t="s">
        <v>637</v>
      </c>
      <c r="F9" s="8" t="s">
        <v>9</v>
      </c>
      <c r="G9" s="8" t="s">
        <v>9</v>
      </c>
      <c r="H9" s="8" t="s">
        <v>9</v>
      </c>
      <c r="I9" s="8" t="s">
        <v>9</v>
      </c>
      <c r="J9" s="8" t="s">
        <v>9</v>
      </c>
      <c r="K9" s="8" t="s">
        <v>9</v>
      </c>
      <c r="L9" s="8" t="s">
        <v>2</v>
      </c>
      <c r="M9" s="8" t="s">
        <v>2</v>
      </c>
      <c r="N9" s="8" t="s">
        <v>9</v>
      </c>
      <c r="O9" s="8" t="s">
        <v>9</v>
      </c>
      <c r="P9" s="8" t="s">
        <v>1</v>
      </c>
      <c r="Q9" s="8" t="s">
        <v>115</v>
      </c>
      <c r="R9" s="8" t="s">
        <v>634</v>
      </c>
      <c r="S9" s="8" t="s">
        <v>636</v>
      </c>
      <c r="T9" s="8" t="s">
        <v>9</v>
      </c>
      <c r="U9" s="8" t="s">
        <v>9</v>
      </c>
      <c r="V9" s="8" t="s">
        <v>9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9"/>
      <c r="AH9" s="8"/>
      <c r="AI9" s="8"/>
      <c r="AJ9" s="8"/>
      <c r="AK9" s="8"/>
      <c r="AL9" s="8"/>
      <c r="AM9" s="8"/>
      <c r="AN9" s="8"/>
      <c r="AO9" s="8"/>
      <c r="AP9" s="8"/>
    </row>
    <row r="10" spans="1:42">
      <c r="A10" s="8" t="s">
        <v>577</v>
      </c>
      <c r="B10" s="8" t="s">
        <v>638</v>
      </c>
      <c r="C10" s="8" t="s">
        <v>583</v>
      </c>
      <c r="D10" s="8" t="s">
        <v>639</v>
      </c>
      <c r="E10" s="8" t="s">
        <v>640</v>
      </c>
      <c r="F10" s="8" t="s">
        <v>9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641</v>
      </c>
      <c r="L10" s="8" t="s">
        <v>2</v>
      </c>
      <c r="M10" s="8" t="s">
        <v>2</v>
      </c>
      <c r="N10" s="8" t="s">
        <v>9</v>
      </c>
      <c r="O10" s="8" t="s">
        <v>9</v>
      </c>
      <c r="P10" s="8" t="s">
        <v>0</v>
      </c>
      <c r="Q10" s="8" t="s">
        <v>115</v>
      </c>
      <c r="R10" s="8" t="s">
        <v>315</v>
      </c>
      <c r="S10" s="8" t="s">
        <v>639</v>
      </c>
      <c r="T10" s="8" t="s">
        <v>9</v>
      </c>
      <c r="U10" s="8" t="s">
        <v>9</v>
      </c>
      <c r="V10" s="8" t="s">
        <v>9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8"/>
      <c r="AK10" s="8"/>
      <c r="AL10" s="8"/>
      <c r="AM10" s="8"/>
      <c r="AN10" s="8"/>
      <c r="AO10" s="8"/>
      <c r="AP10" s="8"/>
    </row>
    <row r="11" spans="1:42">
      <c r="A11" s="8" t="s">
        <v>577</v>
      </c>
      <c r="B11" s="8" t="s">
        <v>642</v>
      </c>
      <c r="C11" s="8" t="s">
        <v>583</v>
      </c>
      <c r="D11" s="8" t="s">
        <v>639</v>
      </c>
      <c r="E11" s="8" t="s">
        <v>640</v>
      </c>
      <c r="F11" s="8" t="s">
        <v>9</v>
      </c>
      <c r="G11" s="8" t="s">
        <v>9</v>
      </c>
      <c r="H11" s="8" t="s">
        <v>9</v>
      </c>
      <c r="I11" s="8" t="s">
        <v>9</v>
      </c>
      <c r="J11" s="8" t="s">
        <v>9</v>
      </c>
      <c r="K11" s="8" t="s">
        <v>641</v>
      </c>
      <c r="L11" s="8" t="s">
        <v>2</v>
      </c>
      <c r="M11" s="8" t="s">
        <v>2</v>
      </c>
      <c r="N11" s="8" t="s">
        <v>9</v>
      </c>
      <c r="O11" s="8" t="s">
        <v>9</v>
      </c>
      <c r="P11" s="8" t="s">
        <v>1</v>
      </c>
      <c r="Q11" s="8" t="s">
        <v>115</v>
      </c>
      <c r="R11" s="8" t="s">
        <v>315</v>
      </c>
      <c r="S11" s="8" t="s">
        <v>639</v>
      </c>
      <c r="T11" s="8" t="s">
        <v>9</v>
      </c>
      <c r="U11" s="8" t="s">
        <v>9</v>
      </c>
      <c r="V11" s="8" t="s">
        <v>9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8"/>
      <c r="AI11" s="8"/>
      <c r="AJ11" s="8"/>
      <c r="AK11" s="8"/>
      <c r="AL11" s="8"/>
      <c r="AM11" s="8"/>
      <c r="AN11" s="8"/>
      <c r="AO11" s="8"/>
      <c r="AP11" s="8"/>
    </row>
    <row r="12" spans="1:42">
      <c r="A12" s="8" t="s">
        <v>591</v>
      </c>
      <c r="B12" s="8" t="s">
        <v>643</v>
      </c>
      <c r="C12" s="8" t="s">
        <v>596</v>
      </c>
      <c r="D12" s="8" t="s">
        <v>644</v>
      </c>
      <c r="E12" s="8" t="s">
        <v>593</v>
      </c>
      <c r="F12" s="8" t="s">
        <v>9</v>
      </c>
      <c r="G12" s="8" t="s">
        <v>9</v>
      </c>
      <c r="H12" s="8" t="s">
        <v>9</v>
      </c>
      <c r="I12" s="8" t="s">
        <v>9</v>
      </c>
      <c r="J12" s="8" t="s">
        <v>9</v>
      </c>
      <c r="K12" s="8" t="s">
        <v>597</v>
      </c>
      <c r="L12" s="8" t="s">
        <v>2</v>
      </c>
      <c r="M12" s="8" t="s">
        <v>2</v>
      </c>
      <c r="N12" s="8" t="s">
        <v>9</v>
      </c>
      <c r="O12" s="8" t="s">
        <v>9</v>
      </c>
      <c r="P12" s="8" t="s">
        <v>0</v>
      </c>
      <c r="Q12" s="8" t="s">
        <v>115</v>
      </c>
      <c r="R12" s="8" t="s">
        <v>315</v>
      </c>
      <c r="S12" s="8" t="s">
        <v>645</v>
      </c>
      <c r="T12" s="8" t="s">
        <v>9</v>
      </c>
      <c r="U12" s="8" t="s">
        <v>9</v>
      </c>
      <c r="V12" s="8" t="s">
        <v>9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8"/>
      <c r="AI12" s="8"/>
      <c r="AJ12" s="8"/>
      <c r="AK12" s="8"/>
      <c r="AL12" s="8"/>
      <c r="AM12" s="8"/>
      <c r="AN12" s="8"/>
      <c r="AO12" s="8"/>
      <c r="AP12" s="8"/>
    </row>
    <row r="13" spans="1:4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8"/>
      <c r="AI13" s="8"/>
      <c r="AJ13" s="8"/>
      <c r="AK13" s="8"/>
      <c r="AL13" s="8"/>
      <c r="AM13" s="8"/>
      <c r="AN13" s="8"/>
      <c r="AO13" s="8"/>
      <c r="AP13" s="8"/>
    </row>
    <row r="14" spans="1:42">
      <c r="V14" s="8"/>
    </row>
    <row r="15" spans="1:42" ht="11.25" customHeight="1">
      <c r="B15" s="77" t="s">
        <v>544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9"/>
      <c r="P15" s="77" t="s">
        <v>545</v>
      </c>
      <c r="Q15" s="78"/>
      <c r="R15" s="78"/>
      <c r="S15" s="78"/>
      <c r="T15" s="78"/>
      <c r="U15" s="79"/>
      <c r="V15" s="92" t="s">
        <v>543</v>
      </c>
    </row>
    <row r="16" spans="1:42" ht="11.25" customHeight="1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  <c r="P16" s="80"/>
      <c r="Q16" s="81"/>
      <c r="R16" s="81"/>
      <c r="S16" s="81"/>
      <c r="T16" s="81"/>
      <c r="U16" s="82"/>
      <c r="V16" s="93"/>
    </row>
    <row r="17" spans="1:22" ht="11.25" customHeigh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5"/>
      <c r="P17" s="83"/>
      <c r="Q17" s="84"/>
      <c r="R17" s="84"/>
      <c r="S17" s="84"/>
      <c r="T17" s="84"/>
      <c r="U17" s="85"/>
      <c r="V17" s="94"/>
    </row>
    <row r="18" spans="1:22" ht="11.25" customHeight="1">
      <c r="A18" s="6"/>
      <c r="B18" s="88" t="s">
        <v>120</v>
      </c>
      <c r="C18" s="88" t="s">
        <v>121</v>
      </c>
      <c r="D18" s="88" t="s">
        <v>122</v>
      </c>
      <c r="E18" s="88" t="s">
        <v>123</v>
      </c>
      <c r="F18" s="86" t="s">
        <v>646</v>
      </c>
      <c r="G18" s="88" t="s">
        <v>124</v>
      </c>
      <c r="H18" s="88" t="s">
        <v>125</v>
      </c>
      <c r="I18" s="88" t="s">
        <v>126</v>
      </c>
      <c r="J18" s="88" t="s">
        <v>127</v>
      </c>
      <c r="K18" s="88" t="s">
        <v>128</v>
      </c>
      <c r="L18" s="88" t="s">
        <v>129</v>
      </c>
      <c r="M18" s="88" t="s">
        <v>130</v>
      </c>
      <c r="N18" s="88" t="s">
        <v>135</v>
      </c>
      <c r="O18" s="88" t="s">
        <v>136</v>
      </c>
      <c r="P18" s="68" t="s">
        <v>131</v>
      </c>
      <c r="Q18" s="68" t="s">
        <v>132</v>
      </c>
      <c r="R18" s="68" t="s">
        <v>133</v>
      </c>
      <c r="S18" s="68" t="s">
        <v>134</v>
      </c>
      <c r="T18" s="68" t="s">
        <v>647</v>
      </c>
      <c r="U18" s="68" t="s">
        <v>648</v>
      </c>
      <c r="V18" s="97" t="s">
        <v>139</v>
      </c>
    </row>
    <row r="19" spans="1:22">
      <c r="B19" s="68"/>
      <c r="C19" s="68"/>
      <c r="D19" s="68"/>
      <c r="E19" s="68"/>
      <c r="F19" s="8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98"/>
    </row>
    <row r="20" spans="1:22">
      <c r="B20" s="68"/>
      <c r="C20" s="68"/>
      <c r="D20" s="68"/>
      <c r="E20" s="68"/>
      <c r="F20" s="8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98"/>
    </row>
    <row r="21" spans="1:22">
      <c r="B21" s="68"/>
      <c r="C21" s="68"/>
      <c r="D21" s="68"/>
      <c r="E21" s="68"/>
      <c r="F21" s="8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98"/>
    </row>
    <row r="22" spans="1:22">
      <c r="B22" s="68"/>
      <c r="C22" s="68"/>
      <c r="D22" s="68"/>
      <c r="E22" s="68"/>
      <c r="F22" s="8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98"/>
    </row>
    <row r="23" spans="1:22">
      <c r="B23" s="68"/>
      <c r="C23" s="68"/>
      <c r="D23" s="68"/>
      <c r="E23" s="68"/>
      <c r="F23" s="8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99"/>
    </row>
    <row r="24" spans="1:22">
      <c r="B24" s="6"/>
    </row>
    <row r="25" spans="1:22" ht="11.25" customHeight="1">
      <c r="B25" s="6"/>
      <c r="N25" s="96" t="s">
        <v>137</v>
      </c>
      <c r="O25" s="96"/>
      <c r="V25" s="95" t="s">
        <v>140</v>
      </c>
    </row>
    <row r="26" spans="1:22">
      <c r="B26" s="6"/>
      <c r="N26" s="96"/>
      <c r="O26" s="96"/>
      <c r="V26" s="95"/>
    </row>
    <row r="27" spans="1:22">
      <c r="N27" s="96"/>
      <c r="O27" s="96"/>
      <c r="V27" s="95"/>
    </row>
    <row r="28" spans="1:22">
      <c r="N28" s="96"/>
      <c r="O28" s="96"/>
      <c r="V28" s="95"/>
    </row>
    <row r="29" spans="1:22">
      <c r="N29" s="96"/>
      <c r="O29" s="96"/>
      <c r="V29" s="95"/>
    </row>
    <row r="30" spans="1:22">
      <c r="N30" s="96"/>
      <c r="O30" s="96"/>
    </row>
    <row r="31" spans="1:22">
      <c r="N31" s="96"/>
      <c r="O31" s="96"/>
    </row>
  </sheetData>
  <mergeCells count="28">
    <mergeCell ref="B15:O17"/>
    <mergeCell ref="B18:B23"/>
    <mergeCell ref="J18:J23"/>
    <mergeCell ref="K18:K23"/>
    <mergeCell ref="L18:L23"/>
    <mergeCell ref="M18:M23"/>
    <mergeCell ref="S18:S23"/>
    <mergeCell ref="E18:E23"/>
    <mergeCell ref="F18:F23"/>
    <mergeCell ref="G18:G23"/>
    <mergeCell ref="H18:H23"/>
    <mergeCell ref="I18:I23"/>
    <mergeCell ref="V25:V29"/>
    <mergeCell ref="P15:U17"/>
    <mergeCell ref="A2:B2"/>
    <mergeCell ref="A3:B3"/>
    <mergeCell ref="C18:C23"/>
    <mergeCell ref="D18:D23"/>
    <mergeCell ref="T18:T23"/>
    <mergeCell ref="N18:N23"/>
    <mergeCell ref="O18:O23"/>
    <mergeCell ref="N25:O31"/>
    <mergeCell ref="U18:U23"/>
    <mergeCell ref="V18:V23"/>
    <mergeCell ref="Q18:Q23"/>
    <mergeCell ref="R18:R23"/>
    <mergeCell ref="V15:V17"/>
    <mergeCell ref="P18:P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68"/>
  <sheetViews>
    <sheetView zoomScaleNormal="100" workbookViewId="0">
      <selection activeCell="E18" sqref="E18:E22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6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8" customWidth="1"/>
    <col min="24" max="24" width="23.42578125" style="1" customWidth="1"/>
    <col min="25" max="25" width="32.140625" style="8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8" customWidth="1"/>
    <col min="30" max="30" width="33" style="8" customWidth="1"/>
    <col min="31" max="31" width="41.28515625" style="8" customWidth="1"/>
    <col min="32" max="32" width="41.7109375" style="1" customWidth="1"/>
    <col min="33" max="33" width="34.42578125" style="1" customWidth="1"/>
    <col min="34" max="34" width="27.140625" style="8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8" customWidth="1"/>
    <col min="47" max="47" width="37.5703125" style="8" customWidth="1"/>
    <col min="48" max="48" width="26.85546875" style="8" customWidth="1"/>
    <col min="49" max="49" width="28.7109375" style="8" customWidth="1"/>
    <col min="50" max="50" width="30.140625" style="1" customWidth="1"/>
    <col min="51" max="51" width="34.5703125" style="8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69" t="s">
        <v>4</v>
      </c>
      <c r="B2" s="69"/>
      <c r="C2" s="13" t="s">
        <v>143</v>
      </c>
    </row>
    <row r="3" spans="1:53" ht="21">
      <c r="A3" s="70" t="s">
        <v>5</v>
      </c>
      <c r="B3" s="70"/>
      <c r="C3" s="13" t="s">
        <v>272</v>
      </c>
    </row>
    <row r="5" spans="1:53">
      <c r="H5" s="4"/>
      <c r="I5" s="1"/>
      <c r="U5" s="8"/>
      <c r="Y5" s="1"/>
      <c r="AA5" s="8"/>
      <c r="AB5" s="8"/>
      <c r="AD5" s="1"/>
      <c r="AE5" s="1"/>
      <c r="AF5" s="8"/>
      <c r="AG5" s="8"/>
      <c r="AH5" s="1"/>
      <c r="AR5" s="8"/>
      <c r="AS5" s="8"/>
      <c r="AV5" s="1"/>
      <c r="AW5" s="1"/>
      <c r="AX5" s="8"/>
      <c r="AZ5" s="6"/>
    </row>
    <row r="6" spans="1:53">
      <c r="A6" s="3" t="s">
        <v>3</v>
      </c>
      <c r="B6" s="3" t="s">
        <v>178</v>
      </c>
      <c r="C6" s="3" t="s">
        <v>166</v>
      </c>
      <c r="D6" s="3" t="s">
        <v>146</v>
      </c>
      <c r="E6" s="3" t="s">
        <v>145</v>
      </c>
      <c r="F6" s="3" t="s">
        <v>150</v>
      </c>
      <c r="G6" s="3" t="s">
        <v>151</v>
      </c>
      <c r="H6" s="3" t="s">
        <v>167</v>
      </c>
      <c r="I6" s="3" t="s">
        <v>22</v>
      </c>
      <c r="J6" s="3" t="s">
        <v>147</v>
      </c>
      <c r="K6" s="3" t="s">
        <v>148</v>
      </c>
      <c r="L6" s="3" t="s">
        <v>149</v>
      </c>
      <c r="M6" s="3" t="s">
        <v>152</v>
      </c>
      <c r="N6" s="3" t="s">
        <v>153</v>
      </c>
      <c r="O6" s="3" t="s">
        <v>154</v>
      </c>
      <c r="P6" s="3" t="s">
        <v>46</v>
      </c>
      <c r="Q6" s="3" t="s">
        <v>156</v>
      </c>
      <c r="R6" s="3" t="s">
        <v>163</v>
      </c>
      <c r="S6" s="3" t="s">
        <v>14</v>
      </c>
      <c r="T6" s="3" t="s">
        <v>28</v>
      </c>
      <c r="U6" s="3" t="s">
        <v>13</v>
      </c>
      <c r="V6" s="3" t="s">
        <v>48</v>
      </c>
      <c r="W6" s="3" t="s">
        <v>164</v>
      </c>
      <c r="X6" s="3" t="s">
        <v>649</v>
      </c>
      <c r="Y6" s="5" t="s">
        <v>161</v>
      </c>
      <c r="Z6" s="3" t="s">
        <v>49</v>
      </c>
      <c r="AA6" s="3" t="s">
        <v>176</v>
      </c>
      <c r="AB6" s="3" t="s">
        <v>174</v>
      </c>
      <c r="AC6" s="3" t="s">
        <v>158</v>
      </c>
      <c r="AD6" s="3" t="s">
        <v>160</v>
      </c>
      <c r="AE6" s="3" t="s">
        <v>50</v>
      </c>
      <c r="AF6" s="3" t="s">
        <v>51</v>
      </c>
      <c r="AG6" s="3" t="s">
        <v>155</v>
      </c>
      <c r="AH6" s="3" t="s">
        <v>144</v>
      </c>
      <c r="AI6" s="3" t="s">
        <v>157</v>
      </c>
      <c r="AJ6" s="3" t="s">
        <v>11</v>
      </c>
      <c r="AK6" s="3" t="s">
        <v>30</v>
      </c>
      <c r="AL6" s="3" t="s">
        <v>159</v>
      </c>
      <c r="AM6" s="3" t="s">
        <v>31</v>
      </c>
      <c r="AN6" s="3" t="s">
        <v>162</v>
      </c>
      <c r="AO6" s="3" t="s">
        <v>170</v>
      </c>
      <c r="AP6" s="3" t="s">
        <v>171</v>
      </c>
      <c r="AQ6" s="3" t="s">
        <v>172</v>
      </c>
      <c r="AR6" s="3" t="s">
        <v>173</v>
      </c>
      <c r="AS6" s="3" t="s">
        <v>47</v>
      </c>
      <c r="AT6" s="3" t="s">
        <v>177</v>
      </c>
      <c r="AU6" s="3" t="s">
        <v>169</v>
      </c>
      <c r="AV6" s="3" t="s">
        <v>165</v>
      </c>
      <c r="AW6" s="3" t="s">
        <v>179</v>
      </c>
      <c r="AX6" s="3" t="s">
        <v>175</v>
      </c>
      <c r="AY6" s="3" t="s">
        <v>7</v>
      </c>
      <c r="AZ6" s="3" t="s">
        <v>6</v>
      </c>
      <c r="BA6" s="3" t="s">
        <v>399</v>
      </c>
    </row>
    <row r="7" spans="1:53">
      <c r="A7" s="8" t="s">
        <v>0</v>
      </c>
      <c r="B7" s="36" t="s">
        <v>650</v>
      </c>
      <c r="C7" s="36" t="s">
        <v>426</v>
      </c>
      <c r="D7" s="36" t="s">
        <v>15</v>
      </c>
      <c r="E7" s="36" t="s">
        <v>651</v>
      </c>
      <c r="F7" s="36" t="s">
        <v>652</v>
      </c>
      <c r="G7" s="36" t="s">
        <v>653</v>
      </c>
      <c r="H7" s="36" t="s">
        <v>652</v>
      </c>
      <c r="I7" s="36" t="s">
        <v>654</v>
      </c>
      <c r="J7" s="36" t="s">
        <v>655</v>
      </c>
      <c r="K7" s="36" t="s">
        <v>0</v>
      </c>
      <c r="L7" s="36" t="s">
        <v>1</v>
      </c>
      <c r="M7" s="36" t="s">
        <v>656</v>
      </c>
      <c r="N7" s="36" t="s">
        <v>657</v>
      </c>
      <c r="O7" s="36" t="s">
        <v>1</v>
      </c>
      <c r="P7" s="36" t="s">
        <v>506</v>
      </c>
      <c r="Q7" s="36" t="s">
        <v>9</v>
      </c>
      <c r="R7" s="36" t="s">
        <v>9</v>
      </c>
      <c r="S7" s="36" t="s">
        <v>9</v>
      </c>
      <c r="T7" s="36" t="s">
        <v>9</v>
      </c>
      <c r="U7" s="36" t="s">
        <v>9</v>
      </c>
      <c r="V7" s="36" t="s">
        <v>9</v>
      </c>
      <c r="W7" s="36" t="s">
        <v>9</v>
      </c>
      <c r="X7" s="36" t="s">
        <v>716</v>
      </c>
      <c r="Y7" s="36" t="s">
        <v>9</v>
      </c>
      <c r="Z7" s="36" t="s">
        <v>9</v>
      </c>
      <c r="AA7" s="36" t="s">
        <v>0</v>
      </c>
      <c r="AB7" s="36" t="s">
        <v>9</v>
      </c>
      <c r="AC7" s="36" t="s">
        <v>9</v>
      </c>
      <c r="AD7" s="36" t="s">
        <v>2</v>
      </c>
      <c r="AE7" s="36" t="s">
        <v>9</v>
      </c>
      <c r="AF7" s="36" t="s">
        <v>9</v>
      </c>
      <c r="AG7" s="36" t="s">
        <v>2</v>
      </c>
      <c r="AH7" s="36" t="s">
        <v>8</v>
      </c>
      <c r="AI7" s="36" t="s">
        <v>9</v>
      </c>
      <c r="AJ7" s="36" t="s">
        <v>318</v>
      </c>
      <c r="AK7" s="36" t="s">
        <v>2</v>
      </c>
      <c r="AL7" s="36" t="s">
        <v>2</v>
      </c>
      <c r="AM7" s="36" t="s">
        <v>2</v>
      </c>
      <c r="AN7" s="36" t="s">
        <v>2</v>
      </c>
      <c r="AO7" s="36" t="s">
        <v>9</v>
      </c>
      <c r="AP7" s="36" t="s">
        <v>9</v>
      </c>
      <c r="AQ7" s="36" t="s">
        <v>9</v>
      </c>
      <c r="AR7" s="36" t="s">
        <v>2</v>
      </c>
      <c r="AS7" s="36" t="s">
        <v>2</v>
      </c>
      <c r="AT7" s="36" t="s">
        <v>1</v>
      </c>
      <c r="AU7" s="36" t="s">
        <v>1</v>
      </c>
      <c r="AV7" s="36" t="s">
        <v>8</v>
      </c>
      <c r="AW7" s="36" t="s">
        <v>658</v>
      </c>
      <c r="AX7" s="36" t="s">
        <v>8</v>
      </c>
      <c r="AY7" s="36" t="s">
        <v>659</v>
      </c>
      <c r="AZ7" s="36" t="s">
        <v>660</v>
      </c>
      <c r="BA7" s="8" t="s">
        <v>661</v>
      </c>
    </row>
    <row r="8" spans="1:53">
      <c r="A8" s="8" t="s">
        <v>0</v>
      </c>
      <c r="B8" s="8" t="s">
        <v>662</v>
      </c>
      <c r="C8" s="8" t="s">
        <v>426</v>
      </c>
      <c r="D8" s="8" t="s">
        <v>0</v>
      </c>
      <c r="E8" s="8" t="s">
        <v>663</v>
      </c>
      <c r="F8" s="8" t="s">
        <v>664</v>
      </c>
      <c r="G8" s="8" t="s">
        <v>665</v>
      </c>
      <c r="H8" s="8" t="s">
        <v>664</v>
      </c>
      <c r="I8" s="8" t="s">
        <v>666</v>
      </c>
      <c r="J8" s="8" t="s">
        <v>0</v>
      </c>
      <c r="K8" s="8" t="s">
        <v>0</v>
      </c>
      <c r="L8" s="8" t="s">
        <v>0</v>
      </c>
      <c r="M8" s="8" t="s">
        <v>667</v>
      </c>
      <c r="N8" s="8" t="s">
        <v>182</v>
      </c>
      <c r="O8" s="8" t="s">
        <v>1</v>
      </c>
      <c r="P8" s="8" t="s">
        <v>59</v>
      </c>
      <c r="Q8" s="8" t="s">
        <v>668</v>
      </c>
      <c r="R8" s="8" t="s">
        <v>669</v>
      </c>
      <c r="S8" s="8" t="s">
        <v>9</v>
      </c>
      <c r="T8" s="8" t="s">
        <v>9</v>
      </c>
      <c r="U8" s="8" t="s">
        <v>9</v>
      </c>
      <c r="V8" s="8" t="s">
        <v>9</v>
      </c>
      <c r="W8" s="8" t="s">
        <v>9</v>
      </c>
      <c r="X8" s="8" t="s">
        <v>717</v>
      </c>
      <c r="Y8" s="38" t="s">
        <v>9</v>
      </c>
      <c r="Z8" s="8" t="s">
        <v>9</v>
      </c>
      <c r="AA8" s="8" t="s">
        <v>0</v>
      </c>
      <c r="AB8" s="8" t="s">
        <v>9</v>
      </c>
      <c r="AC8" s="8" t="s">
        <v>670</v>
      </c>
      <c r="AD8" s="8" t="s">
        <v>9</v>
      </c>
      <c r="AE8" s="8" t="s">
        <v>9</v>
      </c>
      <c r="AF8" s="8" t="s">
        <v>9</v>
      </c>
      <c r="AG8" s="8" t="s">
        <v>2</v>
      </c>
      <c r="AH8" s="8" t="s">
        <v>8</v>
      </c>
      <c r="AI8" s="8" t="s">
        <v>668</v>
      </c>
      <c r="AJ8" s="8" t="s">
        <v>670</v>
      </c>
      <c r="AK8" s="8" t="s">
        <v>2</v>
      </c>
      <c r="AL8" s="8" t="s">
        <v>668</v>
      </c>
      <c r="AM8" s="8" t="s">
        <v>671</v>
      </c>
      <c r="AN8" s="8" t="s">
        <v>2</v>
      </c>
      <c r="AO8" s="8" t="s">
        <v>672</v>
      </c>
      <c r="AP8" s="8" t="s">
        <v>673</v>
      </c>
      <c r="AQ8" s="8" t="s">
        <v>9</v>
      </c>
      <c r="AR8" s="8" t="s">
        <v>2</v>
      </c>
      <c r="AS8" s="8" t="s">
        <v>2</v>
      </c>
      <c r="AT8" s="8" t="s">
        <v>1</v>
      </c>
      <c r="AU8" s="8" t="s">
        <v>1</v>
      </c>
      <c r="AV8" s="8" t="s">
        <v>8</v>
      </c>
      <c r="AW8" s="8" t="s">
        <v>674</v>
      </c>
      <c r="AX8" s="8" t="s">
        <v>8</v>
      </c>
      <c r="AY8" s="8" t="s">
        <v>675</v>
      </c>
      <c r="AZ8" s="8" t="s">
        <v>183</v>
      </c>
      <c r="BA8" s="8" t="s">
        <v>676</v>
      </c>
    </row>
    <row r="9" spans="1:53">
      <c r="A9" s="8" t="s">
        <v>0</v>
      </c>
      <c r="B9" s="8" t="s">
        <v>677</v>
      </c>
      <c r="C9" s="8" t="s">
        <v>426</v>
      </c>
      <c r="D9" s="8" t="s">
        <v>0</v>
      </c>
      <c r="E9" s="8" t="s">
        <v>678</v>
      </c>
      <c r="F9" s="8" t="s">
        <v>679</v>
      </c>
      <c r="G9" s="8" t="s">
        <v>680</v>
      </c>
      <c r="H9" s="8" t="s">
        <v>679</v>
      </c>
      <c r="I9" s="8" t="s">
        <v>681</v>
      </c>
      <c r="J9" s="8" t="s">
        <v>1</v>
      </c>
      <c r="K9" s="8" t="s">
        <v>1</v>
      </c>
      <c r="L9" s="8" t="s">
        <v>0</v>
      </c>
      <c r="M9" s="8" t="s">
        <v>667</v>
      </c>
      <c r="N9" s="8" t="s">
        <v>182</v>
      </c>
      <c r="O9" s="8" t="s">
        <v>1</v>
      </c>
      <c r="P9" s="8" t="s">
        <v>59</v>
      </c>
      <c r="Q9" s="8" t="s">
        <v>682</v>
      </c>
      <c r="R9" s="8" t="s">
        <v>683</v>
      </c>
      <c r="S9" s="8" t="s">
        <v>9</v>
      </c>
      <c r="T9" s="8" t="s">
        <v>9</v>
      </c>
      <c r="U9" s="8" t="s">
        <v>9</v>
      </c>
      <c r="V9" s="8" t="s">
        <v>9</v>
      </c>
      <c r="W9" s="8" t="s">
        <v>9</v>
      </c>
      <c r="X9" s="8" t="s">
        <v>717</v>
      </c>
      <c r="Y9" s="8" t="s">
        <v>9</v>
      </c>
      <c r="Z9" s="8" t="s">
        <v>9</v>
      </c>
      <c r="AA9" s="8" t="s">
        <v>0</v>
      </c>
      <c r="AB9" s="8" t="s">
        <v>9</v>
      </c>
      <c r="AC9" s="8" t="s">
        <v>684</v>
      </c>
      <c r="AD9" s="8" t="s">
        <v>9</v>
      </c>
      <c r="AE9" s="8" t="s">
        <v>9</v>
      </c>
      <c r="AF9" s="8" t="s">
        <v>9</v>
      </c>
      <c r="AG9" s="8" t="s">
        <v>2</v>
      </c>
      <c r="AH9" s="8" t="s">
        <v>8</v>
      </c>
      <c r="AI9" s="8" t="s">
        <v>682</v>
      </c>
      <c r="AJ9" s="8" t="s">
        <v>684</v>
      </c>
      <c r="AK9" s="8" t="s">
        <v>2</v>
      </c>
      <c r="AL9" s="8" t="s">
        <v>682</v>
      </c>
      <c r="AM9" s="8" t="s">
        <v>685</v>
      </c>
      <c r="AN9" s="8" t="s">
        <v>2</v>
      </c>
      <c r="AO9" s="8" t="s">
        <v>686</v>
      </c>
      <c r="AP9" s="8" t="s">
        <v>687</v>
      </c>
      <c r="AQ9" s="8" t="s">
        <v>9</v>
      </c>
      <c r="AR9" s="8" t="s">
        <v>2</v>
      </c>
      <c r="AS9" s="8" t="s">
        <v>2</v>
      </c>
      <c r="AT9" s="8" t="s">
        <v>1</v>
      </c>
      <c r="AU9" s="8" t="s">
        <v>1</v>
      </c>
      <c r="AV9" s="8" t="s">
        <v>8</v>
      </c>
      <c r="AW9" s="8" t="s">
        <v>688</v>
      </c>
      <c r="AX9" s="8" t="s">
        <v>8</v>
      </c>
      <c r="AY9" s="8" t="s">
        <v>675</v>
      </c>
      <c r="AZ9" s="8" t="s">
        <v>183</v>
      </c>
      <c r="BA9" s="8" t="s">
        <v>689</v>
      </c>
    </row>
    <row r="10" spans="1:53">
      <c r="A10" s="8" t="s">
        <v>0</v>
      </c>
      <c r="B10" s="8" t="s">
        <v>690</v>
      </c>
      <c r="C10" s="8" t="s">
        <v>426</v>
      </c>
      <c r="D10" s="8" t="s">
        <v>0</v>
      </c>
      <c r="E10" s="8" t="s">
        <v>691</v>
      </c>
      <c r="F10" s="8" t="s">
        <v>692</v>
      </c>
      <c r="G10" s="8" t="s">
        <v>693</v>
      </c>
      <c r="H10" s="8" t="s">
        <v>692</v>
      </c>
      <c r="I10" s="8" t="s">
        <v>694</v>
      </c>
      <c r="J10" s="8" t="s">
        <v>117</v>
      </c>
      <c r="K10" s="8" t="s">
        <v>117</v>
      </c>
      <c r="L10" s="8" t="s">
        <v>0</v>
      </c>
      <c r="M10" s="8" t="s">
        <v>667</v>
      </c>
      <c r="N10" s="8" t="s">
        <v>182</v>
      </c>
      <c r="O10" s="8" t="s">
        <v>1</v>
      </c>
      <c r="P10" s="8" t="s">
        <v>59</v>
      </c>
      <c r="Q10" s="8" t="s">
        <v>695</v>
      </c>
      <c r="R10" s="8" t="s">
        <v>696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717</v>
      </c>
      <c r="Y10" s="8" t="s">
        <v>9</v>
      </c>
      <c r="Z10" s="8" t="s">
        <v>9</v>
      </c>
      <c r="AA10" s="8" t="s">
        <v>0</v>
      </c>
      <c r="AB10" s="8" t="s">
        <v>9</v>
      </c>
      <c r="AC10" s="8" t="s">
        <v>697</v>
      </c>
      <c r="AD10" s="8" t="s">
        <v>9</v>
      </c>
      <c r="AE10" s="8" t="s">
        <v>9</v>
      </c>
      <c r="AF10" s="8" t="s">
        <v>9</v>
      </c>
      <c r="AG10" s="8" t="s">
        <v>2</v>
      </c>
      <c r="AH10" s="8" t="s">
        <v>8</v>
      </c>
      <c r="AI10" s="8" t="s">
        <v>695</v>
      </c>
      <c r="AJ10" s="8" t="s">
        <v>697</v>
      </c>
      <c r="AK10" s="8" t="s">
        <v>2</v>
      </c>
      <c r="AL10" s="8" t="s">
        <v>695</v>
      </c>
      <c r="AM10" s="8" t="s">
        <v>698</v>
      </c>
      <c r="AN10" s="8" t="s">
        <v>2</v>
      </c>
      <c r="AO10" s="8" t="s">
        <v>699</v>
      </c>
      <c r="AP10" s="8" t="s">
        <v>700</v>
      </c>
      <c r="AQ10" s="8" t="s">
        <v>9</v>
      </c>
      <c r="AR10" s="8" t="s">
        <v>2</v>
      </c>
      <c r="AS10" s="8" t="s">
        <v>2</v>
      </c>
      <c r="AT10" s="8" t="s">
        <v>1</v>
      </c>
      <c r="AU10" s="8" t="s">
        <v>1</v>
      </c>
      <c r="AV10" s="8" t="s">
        <v>8</v>
      </c>
      <c r="AW10" s="8" t="s">
        <v>701</v>
      </c>
      <c r="AX10" s="8" t="s">
        <v>8</v>
      </c>
      <c r="AY10" s="8" t="s">
        <v>675</v>
      </c>
      <c r="AZ10" s="8" t="s">
        <v>183</v>
      </c>
      <c r="BA10" s="8" t="s">
        <v>702</v>
      </c>
    </row>
    <row r="11" spans="1:53">
      <c r="A11" s="8" t="s">
        <v>0</v>
      </c>
      <c r="B11" s="8" t="s">
        <v>703</v>
      </c>
      <c r="C11" s="8" t="s">
        <v>426</v>
      </c>
      <c r="D11" s="8" t="s">
        <v>0</v>
      </c>
      <c r="E11" s="8" t="s">
        <v>704</v>
      </c>
      <c r="F11" s="8" t="s">
        <v>705</v>
      </c>
      <c r="G11" s="8" t="s">
        <v>706</v>
      </c>
      <c r="H11" s="8" t="s">
        <v>705</v>
      </c>
      <c r="I11" s="8" t="s">
        <v>707</v>
      </c>
      <c r="J11" s="8" t="s">
        <v>10</v>
      </c>
      <c r="K11" s="8" t="s">
        <v>0</v>
      </c>
      <c r="L11" s="8" t="s">
        <v>0</v>
      </c>
      <c r="M11" s="8" t="s">
        <v>667</v>
      </c>
      <c r="N11" s="8" t="s">
        <v>182</v>
      </c>
      <c r="O11" s="8" t="s">
        <v>1</v>
      </c>
      <c r="P11" s="8" t="s">
        <v>59</v>
      </c>
      <c r="Q11" s="8" t="s">
        <v>708</v>
      </c>
      <c r="R11" s="8" t="s">
        <v>709</v>
      </c>
      <c r="S11" s="8" t="s">
        <v>9</v>
      </c>
      <c r="T11" s="8" t="s">
        <v>9</v>
      </c>
      <c r="U11" s="8" t="s">
        <v>9</v>
      </c>
      <c r="V11" s="8" t="s">
        <v>9</v>
      </c>
      <c r="W11" s="8" t="s">
        <v>9</v>
      </c>
      <c r="X11" s="8" t="s">
        <v>717</v>
      </c>
      <c r="Y11" s="8" t="s">
        <v>9</v>
      </c>
      <c r="Z11" s="8" t="s">
        <v>9</v>
      </c>
      <c r="AA11" s="8" t="s">
        <v>0</v>
      </c>
      <c r="AB11" s="8" t="s">
        <v>9</v>
      </c>
      <c r="AC11" s="8" t="s">
        <v>710</v>
      </c>
      <c r="AD11" s="8" t="s">
        <v>9</v>
      </c>
      <c r="AE11" s="8" t="s">
        <v>9</v>
      </c>
      <c r="AF11" s="8" t="s">
        <v>9</v>
      </c>
      <c r="AG11" s="8" t="s">
        <v>2</v>
      </c>
      <c r="AH11" s="8" t="s">
        <v>8</v>
      </c>
      <c r="AI11" s="8" t="s">
        <v>708</v>
      </c>
      <c r="AJ11" s="8" t="s">
        <v>710</v>
      </c>
      <c r="AK11" s="8" t="s">
        <v>2</v>
      </c>
      <c r="AL11" s="8" t="s">
        <v>708</v>
      </c>
      <c r="AM11" s="8" t="s">
        <v>711</v>
      </c>
      <c r="AN11" s="8" t="s">
        <v>2</v>
      </c>
      <c r="AO11" s="8" t="s">
        <v>712</v>
      </c>
      <c r="AP11" s="8" t="s">
        <v>713</v>
      </c>
      <c r="AQ11" s="8" t="s">
        <v>9</v>
      </c>
      <c r="AR11" s="8" t="s">
        <v>2</v>
      </c>
      <c r="AS11" s="8" t="s">
        <v>2</v>
      </c>
      <c r="AT11" s="8" t="s">
        <v>1</v>
      </c>
      <c r="AU11" s="8" t="s">
        <v>1</v>
      </c>
      <c r="AV11" s="8" t="s">
        <v>8</v>
      </c>
      <c r="AW11" s="8" t="s">
        <v>714</v>
      </c>
      <c r="AX11" s="8" t="s">
        <v>8</v>
      </c>
      <c r="AY11" s="8" t="s">
        <v>675</v>
      </c>
      <c r="AZ11" s="8" t="s">
        <v>183</v>
      </c>
      <c r="BA11" s="8" t="s">
        <v>715</v>
      </c>
    </row>
    <row r="12" spans="1:5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X12" s="8"/>
      <c r="Z12" s="8"/>
      <c r="AA12" s="8"/>
      <c r="AB12" s="8"/>
      <c r="AF12" s="8"/>
      <c r="AG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X12" s="8"/>
      <c r="AZ12" s="8"/>
      <c r="BA12" s="8"/>
    </row>
    <row r="13" spans="1:5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X13" s="8"/>
      <c r="Z13" s="8"/>
      <c r="AA13" s="8"/>
      <c r="AB13" s="8"/>
      <c r="AF13" s="8"/>
      <c r="AG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X13" s="8"/>
      <c r="AZ13" s="8"/>
      <c r="BA13" s="8"/>
    </row>
    <row r="14" spans="1:5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X14" s="8"/>
      <c r="Z14" s="8"/>
      <c r="AA14" s="8"/>
      <c r="AB14" s="8"/>
      <c r="AF14" s="8"/>
      <c r="AG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X14" s="8"/>
      <c r="AZ14" s="8"/>
      <c r="BA14" s="8"/>
    </row>
    <row r="15" spans="1:53" ht="15" customHeight="1">
      <c r="B15" s="103" t="s">
        <v>546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  <c r="AW15" s="100" t="s">
        <v>510</v>
      </c>
      <c r="AX15" s="100" t="s">
        <v>512</v>
      </c>
      <c r="AY15" s="100" t="s">
        <v>513</v>
      </c>
      <c r="AZ15" s="100" t="s">
        <v>514</v>
      </c>
      <c r="BA15" s="26"/>
    </row>
    <row r="16" spans="1:53" ht="11.25" customHeight="1"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8"/>
      <c r="AW16" s="100"/>
      <c r="AX16" s="100"/>
      <c r="AY16" s="100"/>
      <c r="AZ16" s="100"/>
      <c r="BA16" s="27"/>
    </row>
    <row r="17" spans="1:53" ht="11.25" customHeight="1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1"/>
      <c r="AW17" s="100"/>
      <c r="AX17" s="100"/>
      <c r="AY17" s="100"/>
      <c r="AZ17" s="100"/>
      <c r="BA17" s="28"/>
    </row>
    <row r="18" spans="1:53" ht="11.25" customHeight="1">
      <c r="A18" s="68" t="s">
        <v>504</v>
      </c>
      <c r="B18" s="88" t="s">
        <v>184</v>
      </c>
      <c r="C18" s="88" t="s">
        <v>251</v>
      </c>
      <c r="D18" s="88" t="s">
        <v>250</v>
      </c>
      <c r="E18" s="88" t="s">
        <v>185</v>
      </c>
      <c r="F18" s="88" t="s">
        <v>238</v>
      </c>
      <c r="G18" s="88" t="s">
        <v>239</v>
      </c>
      <c r="H18" s="97" t="s">
        <v>253</v>
      </c>
      <c r="I18" s="88" t="s">
        <v>233</v>
      </c>
      <c r="J18" s="88" t="s">
        <v>234</v>
      </c>
      <c r="K18" s="88" t="s">
        <v>235</v>
      </c>
      <c r="L18" s="88" t="s">
        <v>236</v>
      </c>
      <c r="M18" s="88" t="s">
        <v>240</v>
      </c>
      <c r="N18" s="88" t="s">
        <v>241</v>
      </c>
      <c r="O18" s="88" t="s">
        <v>242</v>
      </c>
      <c r="P18" s="88" t="s">
        <v>243</v>
      </c>
      <c r="Q18" s="88" t="s">
        <v>244</v>
      </c>
      <c r="R18" s="88" t="s">
        <v>248</v>
      </c>
      <c r="S18" s="88" t="s">
        <v>245</v>
      </c>
      <c r="T18" s="88" t="s">
        <v>246</v>
      </c>
      <c r="U18" s="88" t="s">
        <v>247</v>
      </c>
      <c r="V18" s="88" t="s">
        <v>255</v>
      </c>
      <c r="W18" s="88" t="s">
        <v>249</v>
      </c>
      <c r="X18" s="88" t="s">
        <v>254</v>
      </c>
      <c r="Y18" s="112" t="s">
        <v>353</v>
      </c>
      <c r="Z18" s="99" t="s">
        <v>257</v>
      </c>
      <c r="AA18" s="99" t="s">
        <v>258</v>
      </c>
      <c r="AB18" s="99" t="s">
        <v>507</v>
      </c>
      <c r="AC18" s="99" t="s">
        <v>259</v>
      </c>
      <c r="AD18" s="99" t="s">
        <v>260</v>
      </c>
      <c r="AE18" s="99" t="s">
        <v>261</v>
      </c>
      <c r="AF18" s="99" t="s">
        <v>262</v>
      </c>
      <c r="AG18" s="99" t="s">
        <v>263</v>
      </c>
      <c r="AH18" s="99" t="s">
        <v>264</v>
      </c>
      <c r="AI18" s="99" t="s">
        <v>515</v>
      </c>
      <c r="AJ18" s="99" t="s">
        <v>516</v>
      </c>
      <c r="AK18" s="99" t="s">
        <v>517</v>
      </c>
      <c r="AL18" s="99" t="s">
        <v>519</v>
      </c>
      <c r="AM18" s="99" t="s">
        <v>518</v>
      </c>
      <c r="AN18" s="99" t="s">
        <v>520</v>
      </c>
      <c r="AO18" s="99" t="s">
        <v>521</v>
      </c>
      <c r="AP18" s="99" t="s">
        <v>522</v>
      </c>
      <c r="AQ18" s="99" t="s">
        <v>523</v>
      </c>
      <c r="AR18" s="99" t="s">
        <v>525</v>
      </c>
      <c r="AS18" s="99" t="s">
        <v>524</v>
      </c>
      <c r="AT18" s="99" t="s">
        <v>265</v>
      </c>
      <c r="AU18" s="99" t="s">
        <v>509</v>
      </c>
      <c r="AV18" s="99" t="s">
        <v>266</v>
      </c>
      <c r="AW18" s="99" t="s">
        <v>511</v>
      </c>
      <c r="AX18" s="101" t="s">
        <v>267</v>
      </c>
      <c r="AY18" s="101" t="s">
        <v>268</v>
      </c>
      <c r="AZ18" s="102" t="s">
        <v>269</v>
      </c>
      <c r="BA18" s="30"/>
    </row>
    <row r="19" spans="1:53" ht="11.25" customHeight="1">
      <c r="A19" s="68"/>
      <c r="B19" s="68"/>
      <c r="C19" s="68"/>
      <c r="D19" s="68"/>
      <c r="E19" s="68"/>
      <c r="F19" s="68"/>
      <c r="G19" s="68"/>
      <c r="H19" s="9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113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  <c r="BA19" s="31"/>
    </row>
    <row r="20" spans="1:53">
      <c r="A20" s="68"/>
      <c r="B20" s="68"/>
      <c r="C20" s="68"/>
      <c r="D20" s="68"/>
      <c r="E20" s="68"/>
      <c r="F20" s="68"/>
      <c r="G20" s="68"/>
      <c r="H20" s="9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113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  <c r="BA20" s="31"/>
    </row>
    <row r="21" spans="1:53">
      <c r="A21" s="68"/>
      <c r="B21" s="68"/>
      <c r="C21" s="68"/>
      <c r="D21" s="68"/>
      <c r="E21" s="68"/>
      <c r="F21" s="68"/>
      <c r="G21" s="68"/>
      <c r="H21" s="9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113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  <c r="BA21" s="31"/>
    </row>
    <row r="22" spans="1:53">
      <c r="A22" s="68"/>
      <c r="B22" s="68"/>
      <c r="C22" s="68"/>
      <c r="D22" s="68"/>
      <c r="E22" s="68"/>
      <c r="F22" s="68"/>
      <c r="G22" s="68"/>
      <c r="H22" s="99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113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  <c r="BA22" s="32"/>
    </row>
    <row r="23" spans="1:53">
      <c r="H23" s="4"/>
      <c r="I23" s="1"/>
      <c r="V23" s="8"/>
      <c r="W23" s="1"/>
      <c r="Y23" s="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</row>
    <row r="24" spans="1:53">
      <c r="C24" s="11" t="s">
        <v>85</v>
      </c>
      <c r="D24" s="16" t="s">
        <v>85</v>
      </c>
      <c r="H24" s="4"/>
      <c r="I24" s="1"/>
      <c r="L24" s="11" t="s">
        <v>85</v>
      </c>
      <c r="V24" s="8"/>
      <c r="W24" s="1"/>
      <c r="Y24" s="20" t="s">
        <v>352</v>
      </c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</row>
    <row r="25" spans="1:53" ht="123.75">
      <c r="C25" s="7" t="s">
        <v>252</v>
      </c>
      <c r="D25" s="10" t="s">
        <v>186</v>
      </c>
      <c r="H25" s="4"/>
      <c r="I25" s="1"/>
      <c r="L25" s="12" t="s">
        <v>237</v>
      </c>
      <c r="V25" s="8"/>
      <c r="W25" s="1"/>
      <c r="Y25" s="19" t="s">
        <v>256</v>
      </c>
      <c r="Z25" s="8"/>
      <c r="AA25" s="8"/>
      <c r="AB25" s="8"/>
      <c r="AC25" s="1"/>
      <c r="AD25" s="1"/>
      <c r="AF25" s="8"/>
      <c r="AH25" s="1"/>
      <c r="AQ25" s="8"/>
      <c r="AR25" s="8"/>
      <c r="AS25" s="8"/>
      <c r="AU25" s="1"/>
      <c r="AV25" s="1"/>
      <c r="AX25" s="8"/>
      <c r="AY25" s="6"/>
      <c r="AZ25" s="6"/>
    </row>
    <row r="26" spans="1:53">
      <c r="D26" s="17" t="s">
        <v>187</v>
      </c>
      <c r="H26" s="4"/>
      <c r="I26" s="1"/>
      <c r="V26" s="8"/>
      <c r="W26" s="1"/>
      <c r="Y26" s="1"/>
      <c r="Z26" s="8"/>
      <c r="AA26" s="8"/>
      <c r="AB26" s="8"/>
      <c r="AC26" s="1"/>
      <c r="AD26" s="1"/>
      <c r="AF26" s="8"/>
      <c r="AH26" s="1"/>
      <c r="AQ26" s="8"/>
      <c r="AR26" s="8"/>
      <c r="AS26" s="8"/>
      <c r="AU26" s="1"/>
      <c r="AV26" s="1"/>
      <c r="AX26" s="8"/>
      <c r="AY26" s="6"/>
      <c r="AZ26" s="6"/>
    </row>
    <row r="27" spans="1:53">
      <c r="D27" s="17" t="s">
        <v>188</v>
      </c>
      <c r="H27" s="4"/>
      <c r="I27" s="1"/>
      <c r="V27" s="8"/>
      <c r="W27" s="1"/>
      <c r="Y27" s="1"/>
      <c r="Z27" s="8"/>
      <c r="AA27" s="8"/>
      <c r="AB27" s="8"/>
      <c r="AC27" s="1"/>
      <c r="AD27" s="1"/>
      <c r="AF27" s="8"/>
      <c r="AH27" s="1"/>
      <c r="AQ27" s="8"/>
      <c r="AR27" s="8"/>
      <c r="AS27" s="8"/>
      <c r="AU27" s="1"/>
      <c r="AV27" s="1"/>
      <c r="AX27" s="8"/>
      <c r="AY27" s="6"/>
      <c r="AZ27" s="6"/>
    </row>
    <row r="28" spans="1:53">
      <c r="D28" s="17" t="s">
        <v>189</v>
      </c>
      <c r="H28" s="4"/>
      <c r="I28" s="1"/>
      <c r="V28" s="8"/>
      <c r="W28" s="1"/>
      <c r="Y28" s="1"/>
      <c r="Z28" s="8"/>
      <c r="AA28" s="8"/>
      <c r="AB28" s="8"/>
      <c r="AC28" s="1"/>
      <c r="AD28" s="1"/>
      <c r="AF28" s="8"/>
      <c r="AH28" s="1"/>
      <c r="AQ28" s="8"/>
      <c r="AR28" s="8"/>
      <c r="AS28" s="8"/>
      <c r="AU28" s="1"/>
      <c r="AV28" s="1"/>
      <c r="AX28" s="8"/>
      <c r="AY28" s="6"/>
      <c r="AZ28" s="6"/>
    </row>
    <row r="29" spans="1:53">
      <c r="D29" s="17" t="s">
        <v>190</v>
      </c>
      <c r="H29" s="4"/>
      <c r="I29" s="1"/>
      <c r="V29" s="8"/>
      <c r="W29" s="1"/>
      <c r="Y29" s="1"/>
      <c r="Z29" s="8"/>
      <c r="AA29" s="8"/>
      <c r="AB29" s="8"/>
      <c r="AC29" s="1"/>
      <c r="AD29" s="1"/>
      <c r="AF29" s="8"/>
      <c r="AH29" s="1"/>
      <c r="AQ29" s="8"/>
      <c r="AR29" s="8"/>
      <c r="AS29" s="8"/>
      <c r="AU29" s="1"/>
      <c r="AV29" s="1"/>
      <c r="AX29" s="8"/>
      <c r="AY29" s="6"/>
      <c r="AZ29" s="6"/>
    </row>
    <row r="30" spans="1:53">
      <c r="D30" s="17" t="s">
        <v>191</v>
      </c>
      <c r="H30" s="4"/>
      <c r="I30" s="1"/>
      <c r="V30" s="8"/>
      <c r="W30" s="1"/>
      <c r="Y30" s="1"/>
      <c r="Z30" s="8"/>
      <c r="AA30" s="8"/>
      <c r="AB30" s="8"/>
      <c r="AC30" s="1"/>
      <c r="AD30" s="1"/>
      <c r="AF30" s="8"/>
      <c r="AH30" s="1"/>
      <c r="AQ30" s="8"/>
      <c r="AR30" s="8"/>
      <c r="AS30" s="8"/>
      <c r="AU30" s="1"/>
      <c r="AV30" s="1"/>
      <c r="AX30" s="8"/>
      <c r="AY30" s="6"/>
      <c r="AZ30" s="6"/>
    </row>
    <row r="31" spans="1:53">
      <c r="D31" s="17" t="s">
        <v>192</v>
      </c>
      <c r="H31" s="4"/>
      <c r="I31" s="1"/>
      <c r="V31" s="8"/>
      <c r="W31" s="1"/>
      <c r="Y31" s="1"/>
      <c r="Z31" s="8"/>
      <c r="AA31" s="8"/>
      <c r="AB31" s="8"/>
      <c r="AC31" s="1"/>
      <c r="AD31" s="1"/>
      <c r="AF31" s="8"/>
      <c r="AH31" s="1"/>
      <c r="AQ31" s="8"/>
      <c r="AR31" s="8"/>
      <c r="AS31" s="8"/>
      <c r="AU31" s="1"/>
      <c r="AV31" s="1"/>
      <c r="AX31" s="8"/>
      <c r="AY31" s="6"/>
      <c r="AZ31" s="6"/>
    </row>
    <row r="32" spans="1:53">
      <c r="D32" s="17" t="s">
        <v>193</v>
      </c>
      <c r="H32" s="4"/>
      <c r="I32" s="1"/>
      <c r="V32" s="8"/>
      <c r="W32" s="1"/>
      <c r="Y32" s="1"/>
      <c r="Z32" s="8"/>
      <c r="AA32" s="8"/>
      <c r="AB32" s="8"/>
      <c r="AC32" s="1"/>
      <c r="AD32" s="1"/>
      <c r="AF32" s="8"/>
      <c r="AH32" s="1"/>
      <c r="AQ32" s="8"/>
      <c r="AR32" s="8"/>
      <c r="AS32" s="8"/>
      <c r="AU32" s="1"/>
      <c r="AV32" s="1"/>
      <c r="AX32" s="8"/>
      <c r="AY32" s="6"/>
      <c r="AZ32" s="6"/>
    </row>
    <row r="33" spans="4:52">
      <c r="D33" s="17" t="s">
        <v>194</v>
      </c>
      <c r="H33" s="4"/>
      <c r="I33" s="1"/>
      <c r="V33" s="8"/>
      <c r="W33" s="1"/>
      <c r="Y33" s="1"/>
      <c r="Z33" s="8"/>
      <c r="AA33" s="8"/>
      <c r="AB33" s="8"/>
      <c r="AC33" s="1"/>
      <c r="AD33" s="1"/>
      <c r="AF33" s="8"/>
      <c r="AH33" s="1"/>
      <c r="AQ33" s="8"/>
      <c r="AR33" s="8"/>
      <c r="AS33" s="8"/>
      <c r="AU33" s="1"/>
      <c r="AV33" s="1"/>
      <c r="AX33" s="8"/>
      <c r="AY33" s="6"/>
      <c r="AZ33" s="6"/>
    </row>
    <row r="34" spans="4:52">
      <c r="D34" s="17" t="s">
        <v>195</v>
      </c>
      <c r="H34" s="4"/>
      <c r="I34" s="1"/>
      <c r="V34" s="8"/>
      <c r="W34" s="1"/>
      <c r="Y34" s="1"/>
      <c r="Z34" s="8"/>
      <c r="AA34" s="8"/>
      <c r="AB34" s="8"/>
      <c r="AC34" s="1"/>
      <c r="AD34" s="1"/>
      <c r="AF34" s="8"/>
      <c r="AH34" s="1"/>
      <c r="AQ34" s="8"/>
      <c r="AR34" s="8"/>
      <c r="AS34" s="8"/>
      <c r="AU34" s="1"/>
      <c r="AV34" s="1"/>
      <c r="AX34" s="8"/>
      <c r="AY34" s="6"/>
      <c r="AZ34" s="6"/>
    </row>
    <row r="35" spans="4:52">
      <c r="D35" s="17" t="s">
        <v>196</v>
      </c>
      <c r="H35" s="4"/>
      <c r="I35" s="1"/>
      <c r="V35" s="8"/>
      <c r="W35" s="1"/>
      <c r="Y35" s="1"/>
      <c r="Z35" s="8"/>
      <c r="AA35" s="8"/>
      <c r="AB35" s="8"/>
      <c r="AC35" s="1"/>
      <c r="AD35" s="1"/>
      <c r="AF35" s="8"/>
      <c r="AH35" s="1"/>
      <c r="AQ35" s="8"/>
      <c r="AR35" s="8"/>
      <c r="AS35" s="8"/>
      <c r="AU35" s="1"/>
      <c r="AV35" s="1"/>
      <c r="AX35" s="8"/>
      <c r="AY35" s="6"/>
      <c r="AZ35" s="6"/>
    </row>
    <row r="36" spans="4:52">
      <c r="D36" s="17" t="s">
        <v>197</v>
      </c>
      <c r="H36" s="4"/>
      <c r="I36" s="1"/>
      <c r="V36" s="8"/>
      <c r="W36" s="1"/>
      <c r="Y36" s="1"/>
      <c r="Z36" s="8"/>
      <c r="AA36" s="8"/>
      <c r="AB36" s="8"/>
      <c r="AC36" s="1"/>
      <c r="AD36" s="1"/>
      <c r="AF36" s="8"/>
      <c r="AH36" s="1"/>
      <c r="AQ36" s="8"/>
      <c r="AR36" s="8"/>
      <c r="AS36" s="8"/>
      <c r="AU36" s="1"/>
      <c r="AV36" s="1"/>
      <c r="AX36" s="8"/>
      <c r="AY36" s="6"/>
      <c r="AZ36" s="6"/>
    </row>
    <row r="37" spans="4:52">
      <c r="D37" s="17" t="s">
        <v>198</v>
      </c>
      <c r="H37" s="4"/>
      <c r="I37" s="1"/>
      <c r="V37" s="8"/>
      <c r="W37" s="1"/>
      <c r="Y37" s="1"/>
      <c r="Z37" s="8"/>
      <c r="AA37" s="8"/>
      <c r="AB37" s="8"/>
      <c r="AC37" s="1"/>
      <c r="AD37" s="1"/>
      <c r="AF37" s="8"/>
      <c r="AH37" s="1"/>
      <c r="AQ37" s="8"/>
      <c r="AR37" s="8"/>
      <c r="AS37" s="8"/>
      <c r="AU37" s="1"/>
      <c r="AV37" s="1"/>
      <c r="AX37" s="8"/>
      <c r="AY37" s="6"/>
      <c r="AZ37" s="6"/>
    </row>
    <row r="38" spans="4:52">
      <c r="D38" s="17" t="s">
        <v>199</v>
      </c>
      <c r="H38" s="4"/>
      <c r="I38" s="1"/>
      <c r="V38" s="8"/>
      <c r="W38" s="1"/>
      <c r="Y38" s="1"/>
      <c r="Z38" s="8"/>
      <c r="AA38" s="8"/>
      <c r="AB38" s="8"/>
      <c r="AC38" s="1"/>
      <c r="AD38" s="1"/>
      <c r="AF38" s="8"/>
      <c r="AH38" s="1"/>
      <c r="AQ38" s="8"/>
      <c r="AR38" s="8"/>
      <c r="AS38" s="8"/>
      <c r="AU38" s="1"/>
      <c r="AV38" s="1"/>
      <c r="AX38" s="8"/>
      <c r="AY38" s="6"/>
      <c r="AZ38" s="6"/>
    </row>
    <row r="39" spans="4:52">
      <c r="D39" s="17" t="s">
        <v>200</v>
      </c>
      <c r="H39" s="4"/>
      <c r="I39" s="1"/>
      <c r="V39" s="8"/>
      <c r="W39" s="1"/>
      <c r="Y39" s="1"/>
      <c r="Z39" s="8"/>
      <c r="AA39" s="8"/>
      <c r="AB39" s="8"/>
      <c r="AC39" s="1"/>
      <c r="AD39" s="1"/>
      <c r="AF39" s="8"/>
      <c r="AH39" s="1"/>
      <c r="AQ39" s="8"/>
      <c r="AR39" s="8"/>
      <c r="AS39" s="8"/>
      <c r="AU39" s="1"/>
      <c r="AV39" s="1"/>
      <c r="AX39" s="8"/>
      <c r="AY39" s="6"/>
      <c r="AZ39" s="6"/>
    </row>
    <row r="40" spans="4:52">
      <c r="D40" s="17" t="s">
        <v>201</v>
      </c>
      <c r="H40" s="4"/>
      <c r="I40" s="1"/>
      <c r="U40" s="8"/>
      <c r="Y40" s="1"/>
      <c r="AA40" s="8"/>
      <c r="AB40" s="8"/>
      <c r="AD40" s="1"/>
      <c r="AE40" s="1"/>
      <c r="AF40" s="8"/>
      <c r="AG40" s="8"/>
      <c r="AH40" s="1"/>
      <c r="AR40" s="8"/>
      <c r="AS40" s="8"/>
      <c r="AV40" s="1"/>
      <c r="AW40" s="1"/>
      <c r="AX40" s="8"/>
      <c r="AZ40" s="6"/>
    </row>
    <row r="41" spans="4:52">
      <c r="D41" s="17" t="s">
        <v>202</v>
      </c>
      <c r="H41" s="4"/>
      <c r="I41" s="1"/>
      <c r="U41" s="8"/>
      <c r="Y41" s="1"/>
      <c r="AA41" s="8"/>
      <c r="AB41" s="8"/>
      <c r="AD41" s="1"/>
      <c r="AE41" s="1"/>
      <c r="AF41" s="8"/>
      <c r="AG41" s="8"/>
      <c r="AH41" s="1"/>
      <c r="AR41" s="8"/>
      <c r="AS41" s="8"/>
      <c r="AV41" s="1"/>
      <c r="AW41" s="1"/>
      <c r="AX41" s="8"/>
      <c r="AZ41" s="6"/>
    </row>
    <row r="42" spans="4:52">
      <c r="D42" s="17" t="s">
        <v>203</v>
      </c>
      <c r="H42" s="4"/>
      <c r="I42" s="1"/>
      <c r="U42" s="8"/>
      <c r="Y42" s="1"/>
      <c r="AA42" s="8"/>
      <c r="AB42" s="8"/>
      <c r="AD42" s="1"/>
      <c r="AE42" s="1"/>
      <c r="AF42" s="8"/>
      <c r="AG42" s="8"/>
      <c r="AH42" s="1"/>
      <c r="AR42" s="8"/>
      <c r="AS42" s="8"/>
      <c r="AV42" s="1"/>
      <c r="AW42" s="1"/>
      <c r="AX42" s="8"/>
      <c r="AZ42" s="6"/>
    </row>
    <row r="43" spans="4:52">
      <c r="D43" s="17" t="s">
        <v>204</v>
      </c>
      <c r="H43" s="4"/>
      <c r="I43" s="1"/>
      <c r="U43" s="8"/>
      <c r="Y43" s="1"/>
      <c r="AA43" s="8"/>
      <c r="AB43" s="8"/>
      <c r="AD43" s="1"/>
      <c r="AE43" s="1"/>
      <c r="AF43" s="8"/>
      <c r="AG43" s="8"/>
      <c r="AH43" s="1"/>
      <c r="AR43" s="8"/>
      <c r="AS43" s="8"/>
      <c r="AV43" s="1"/>
      <c r="AW43" s="1"/>
      <c r="AX43" s="8"/>
      <c r="AZ43" s="6"/>
    </row>
    <row r="44" spans="4:52">
      <c r="D44" s="17" t="s">
        <v>205</v>
      </c>
      <c r="H44" s="4"/>
      <c r="I44" s="1"/>
      <c r="U44" s="8"/>
      <c r="Y44" s="1"/>
      <c r="AA44" s="8"/>
      <c r="AB44" s="8"/>
      <c r="AD44" s="1"/>
      <c r="AE44" s="1"/>
      <c r="AF44" s="8"/>
      <c r="AG44" s="8"/>
      <c r="AH44" s="1"/>
      <c r="AR44" s="8"/>
      <c r="AS44" s="8"/>
      <c r="AV44" s="1"/>
      <c r="AW44" s="1"/>
      <c r="AX44" s="8"/>
      <c r="AZ44" s="6"/>
    </row>
    <row r="45" spans="4:52">
      <c r="D45" s="17" t="s">
        <v>206</v>
      </c>
      <c r="H45" s="4"/>
      <c r="I45" s="1"/>
      <c r="U45" s="8"/>
      <c r="Y45" s="1"/>
      <c r="AA45" s="8"/>
      <c r="AB45" s="8"/>
      <c r="AD45" s="1"/>
      <c r="AE45" s="1"/>
      <c r="AF45" s="8"/>
      <c r="AG45" s="8"/>
      <c r="AH45" s="1"/>
      <c r="AR45" s="8"/>
      <c r="AS45" s="8"/>
      <c r="AV45" s="1"/>
      <c r="AW45" s="1"/>
      <c r="AX45" s="8"/>
      <c r="AZ45" s="6"/>
    </row>
    <row r="46" spans="4:52">
      <c r="D46" s="17" t="s">
        <v>207</v>
      </c>
      <c r="H46" s="4"/>
      <c r="I46" s="1"/>
      <c r="U46" s="8"/>
      <c r="Y46" s="1"/>
      <c r="AA46" s="8"/>
      <c r="AB46" s="8"/>
      <c r="AD46" s="1"/>
      <c r="AE46" s="1"/>
      <c r="AF46" s="8"/>
      <c r="AG46" s="8"/>
      <c r="AH46" s="1"/>
      <c r="AR46" s="8"/>
      <c r="AS46" s="8"/>
      <c r="AV46" s="1"/>
      <c r="AW46" s="1"/>
      <c r="AX46" s="8"/>
      <c r="AZ46" s="6"/>
    </row>
    <row r="47" spans="4:52">
      <c r="D47" s="17" t="s">
        <v>208</v>
      </c>
      <c r="H47" s="4"/>
      <c r="I47" s="1"/>
      <c r="U47" s="8"/>
      <c r="Y47" s="1"/>
      <c r="AA47" s="8"/>
      <c r="AB47" s="8"/>
      <c r="AD47" s="1"/>
      <c r="AE47" s="1"/>
      <c r="AF47" s="8"/>
      <c r="AG47" s="8"/>
      <c r="AH47" s="1"/>
      <c r="AR47" s="8"/>
      <c r="AS47" s="8"/>
      <c r="AV47" s="1"/>
      <c r="AW47" s="1"/>
      <c r="AX47" s="8"/>
      <c r="AZ47" s="6"/>
    </row>
    <row r="48" spans="4:52">
      <c r="D48" s="17" t="s">
        <v>209</v>
      </c>
      <c r="H48" s="4"/>
      <c r="I48" s="1"/>
      <c r="U48" s="8"/>
      <c r="Y48" s="1"/>
      <c r="AA48" s="8"/>
      <c r="AB48" s="8"/>
      <c r="AD48" s="1"/>
      <c r="AE48" s="1"/>
      <c r="AF48" s="8"/>
      <c r="AG48" s="8"/>
      <c r="AH48" s="1"/>
      <c r="AR48" s="8"/>
      <c r="AS48" s="8"/>
      <c r="AV48" s="1"/>
      <c r="AW48" s="1"/>
      <c r="AX48" s="8"/>
      <c r="AZ48" s="6"/>
    </row>
    <row r="49" spans="4:52">
      <c r="D49" s="17" t="s">
        <v>210</v>
      </c>
      <c r="H49" s="4"/>
      <c r="I49" s="1"/>
      <c r="U49" s="8"/>
      <c r="Y49" s="1"/>
      <c r="AA49" s="8"/>
      <c r="AB49" s="8"/>
      <c r="AD49" s="1"/>
      <c r="AE49" s="1"/>
      <c r="AF49" s="8"/>
      <c r="AG49" s="8"/>
      <c r="AH49" s="1"/>
      <c r="AR49" s="8"/>
      <c r="AS49" s="8"/>
      <c r="AV49" s="1"/>
      <c r="AW49" s="1"/>
      <c r="AX49" s="8"/>
      <c r="AZ49" s="6"/>
    </row>
    <row r="50" spans="4:52">
      <c r="D50" s="17" t="s">
        <v>211</v>
      </c>
      <c r="H50" s="4"/>
      <c r="I50" s="1"/>
      <c r="U50" s="8"/>
      <c r="Y50" s="1"/>
      <c r="AA50" s="8"/>
      <c r="AB50" s="8"/>
      <c r="AD50" s="1"/>
      <c r="AE50" s="1"/>
      <c r="AF50" s="8"/>
      <c r="AG50" s="8"/>
      <c r="AH50" s="1"/>
      <c r="AR50" s="8"/>
      <c r="AS50" s="8"/>
      <c r="AV50" s="1"/>
      <c r="AW50" s="1"/>
      <c r="AX50" s="8"/>
      <c r="AZ50" s="6"/>
    </row>
    <row r="51" spans="4:52">
      <c r="D51" s="17" t="s">
        <v>212</v>
      </c>
      <c r="H51" s="4"/>
      <c r="I51" s="1"/>
      <c r="U51" s="8"/>
      <c r="Y51" s="1"/>
      <c r="AA51" s="8"/>
      <c r="AB51" s="8"/>
      <c r="AD51" s="1"/>
      <c r="AE51" s="1"/>
      <c r="AF51" s="8"/>
      <c r="AG51" s="8"/>
      <c r="AH51" s="1"/>
      <c r="AR51" s="8"/>
      <c r="AS51" s="8"/>
      <c r="AV51" s="1"/>
      <c r="AW51" s="1"/>
      <c r="AX51" s="8"/>
      <c r="AZ51" s="6"/>
    </row>
    <row r="52" spans="4:52">
      <c r="D52" s="17" t="s">
        <v>213</v>
      </c>
      <c r="H52" s="4"/>
      <c r="I52" s="1"/>
      <c r="U52" s="8"/>
      <c r="Y52" s="1"/>
      <c r="AA52" s="8"/>
      <c r="AB52" s="8"/>
      <c r="AD52" s="1"/>
      <c r="AE52" s="1"/>
      <c r="AF52" s="8"/>
      <c r="AG52" s="8"/>
      <c r="AH52" s="1"/>
      <c r="AR52" s="8"/>
      <c r="AS52" s="8"/>
      <c r="AV52" s="1"/>
      <c r="AW52" s="1"/>
      <c r="AX52" s="8"/>
      <c r="AZ52" s="6"/>
    </row>
    <row r="53" spans="4:52">
      <c r="D53" s="17" t="s">
        <v>214</v>
      </c>
      <c r="H53" s="4"/>
      <c r="I53" s="1"/>
      <c r="U53" s="8"/>
      <c r="Y53" s="1"/>
      <c r="AA53" s="8"/>
      <c r="AB53" s="8"/>
      <c r="AD53" s="1"/>
      <c r="AE53" s="1"/>
      <c r="AF53" s="8"/>
      <c r="AG53" s="8"/>
      <c r="AH53" s="1"/>
      <c r="AR53" s="8"/>
      <c r="AS53" s="8"/>
      <c r="AV53" s="1"/>
      <c r="AW53" s="1"/>
      <c r="AX53" s="8"/>
      <c r="AZ53" s="6"/>
    </row>
    <row r="54" spans="4:52">
      <c r="D54" s="17" t="s">
        <v>215</v>
      </c>
      <c r="H54" s="4"/>
      <c r="I54" s="1"/>
      <c r="U54" s="8"/>
      <c r="Y54" s="1"/>
      <c r="AA54" s="8"/>
      <c r="AB54" s="8"/>
      <c r="AD54" s="1"/>
      <c r="AE54" s="1"/>
      <c r="AF54" s="8"/>
      <c r="AG54" s="8"/>
      <c r="AH54" s="1"/>
      <c r="AR54" s="8"/>
      <c r="AS54" s="8"/>
      <c r="AV54" s="1"/>
      <c r="AW54" s="1"/>
      <c r="AX54" s="8"/>
      <c r="AZ54" s="6"/>
    </row>
    <row r="55" spans="4:52">
      <c r="D55" s="17" t="s">
        <v>216</v>
      </c>
      <c r="H55" s="4"/>
      <c r="I55" s="1"/>
      <c r="U55" s="8"/>
      <c r="Y55" s="1"/>
      <c r="AA55" s="8"/>
      <c r="AB55" s="8"/>
      <c r="AD55" s="1"/>
      <c r="AE55" s="1"/>
      <c r="AF55" s="8"/>
      <c r="AG55" s="8"/>
      <c r="AH55" s="1"/>
      <c r="AR55" s="8"/>
      <c r="AS55" s="8"/>
      <c r="AV55" s="1"/>
      <c r="AW55" s="1"/>
      <c r="AX55" s="8"/>
      <c r="AZ55" s="6"/>
    </row>
    <row r="56" spans="4:52">
      <c r="D56" s="17" t="s">
        <v>217</v>
      </c>
      <c r="H56" s="4"/>
      <c r="I56" s="1"/>
      <c r="U56" s="8"/>
      <c r="Y56" s="1"/>
      <c r="AA56" s="8"/>
      <c r="AB56" s="8"/>
      <c r="AD56" s="1"/>
      <c r="AE56" s="1"/>
      <c r="AF56" s="8"/>
      <c r="AG56" s="8"/>
      <c r="AH56" s="1"/>
      <c r="AR56" s="8"/>
      <c r="AS56" s="8"/>
      <c r="AV56" s="1"/>
      <c r="AW56" s="1"/>
      <c r="AX56" s="8"/>
      <c r="AZ56" s="6"/>
    </row>
    <row r="57" spans="4:52">
      <c r="D57" s="17" t="s">
        <v>218</v>
      </c>
      <c r="H57" s="4"/>
      <c r="I57" s="1"/>
      <c r="U57" s="8"/>
      <c r="Y57" s="1"/>
      <c r="AA57" s="8"/>
      <c r="AB57" s="8"/>
      <c r="AD57" s="1"/>
      <c r="AE57" s="1"/>
      <c r="AF57" s="8"/>
      <c r="AG57" s="8"/>
      <c r="AH57" s="1"/>
      <c r="AR57" s="8"/>
      <c r="AS57" s="8"/>
      <c r="AV57" s="1"/>
      <c r="AW57" s="1"/>
      <c r="AX57" s="8"/>
      <c r="AZ57" s="6"/>
    </row>
    <row r="58" spans="4:52">
      <c r="D58" s="17" t="s">
        <v>219</v>
      </c>
      <c r="H58" s="4"/>
      <c r="I58" s="1"/>
      <c r="U58" s="8"/>
      <c r="Y58" s="1"/>
      <c r="AA58" s="8"/>
      <c r="AB58" s="8"/>
      <c r="AD58" s="1"/>
      <c r="AE58" s="1"/>
      <c r="AF58" s="8"/>
      <c r="AG58" s="8"/>
      <c r="AH58" s="1"/>
      <c r="AR58" s="8"/>
      <c r="AS58" s="8"/>
      <c r="AV58" s="1"/>
      <c r="AW58" s="1"/>
      <c r="AX58" s="8"/>
      <c r="AZ58" s="6"/>
    </row>
    <row r="59" spans="4:52">
      <c r="D59" s="17" t="s">
        <v>220</v>
      </c>
      <c r="H59" s="4"/>
      <c r="I59" s="1"/>
      <c r="U59" s="8"/>
      <c r="Y59" s="1"/>
      <c r="AA59" s="8"/>
      <c r="AB59" s="8"/>
      <c r="AD59" s="1"/>
      <c r="AE59" s="1"/>
      <c r="AF59" s="8"/>
      <c r="AG59" s="8"/>
      <c r="AH59" s="1"/>
      <c r="AR59" s="8"/>
      <c r="AS59" s="8"/>
      <c r="AV59" s="1"/>
      <c r="AW59" s="1"/>
      <c r="AX59" s="8"/>
      <c r="AZ59" s="6"/>
    </row>
    <row r="60" spans="4:52">
      <c r="D60" s="17" t="s">
        <v>221</v>
      </c>
      <c r="H60" s="4"/>
      <c r="I60" s="1"/>
      <c r="U60" s="8"/>
      <c r="Y60" s="1"/>
      <c r="AA60" s="8"/>
      <c r="AB60" s="8"/>
      <c r="AD60" s="1"/>
      <c r="AE60" s="1"/>
      <c r="AF60" s="8"/>
      <c r="AG60" s="8"/>
      <c r="AH60" s="1"/>
      <c r="AR60" s="8"/>
      <c r="AS60" s="8"/>
      <c r="AV60" s="1"/>
      <c r="AW60" s="1"/>
      <c r="AX60" s="8"/>
      <c r="AZ60" s="6"/>
    </row>
    <row r="61" spans="4:52">
      <c r="D61" s="17" t="s">
        <v>222</v>
      </c>
      <c r="H61" s="4"/>
      <c r="I61" s="1"/>
      <c r="U61" s="8"/>
      <c r="Y61" s="1"/>
      <c r="AA61" s="8"/>
      <c r="AB61" s="8"/>
      <c r="AD61" s="1"/>
      <c r="AE61" s="1"/>
      <c r="AF61" s="8"/>
      <c r="AG61" s="8"/>
      <c r="AH61" s="1"/>
      <c r="AR61" s="8"/>
      <c r="AS61" s="8"/>
      <c r="AV61" s="1"/>
      <c r="AW61" s="1"/>
      <c r="AX61" s="8"/>
      <c r="AZ61" s="6"/>
    </row>
    <row r="62" spans="4:52">
      <c r="D62" s="17" t="s">
        <v>223</v>
      </c>
      <c r="H62" s="4"/>
      <c r="I62" s="1"/>
      <c r="U62" s="8"/>
      <c r="Y62" s="1"/>
      <c r="AA62" s="8"/>
      <c r="AB62" s="8"/>
      <c r="AD62" s="1"/>
      <c r="AE62" s="1"/>
      <c r="AF62" s="8"/>
      <c r="AG62" s="8"/>
      <c r="AH62" s="1"/>
      <c r="AR62" s="8"/>
      <c r="AS62" s="8"/>
      <c r="AV62" s="1"/>
      <c r="AW62" s="1"/>
      <c r="AX62" s="8"/>
      <c r="AZ62" s="6"/>
    </row>
    <row r="63" spans="4:52">
      <c r="D63" s="17" t="s">
        <v>224</v>
      </c>
      <c r="H63" s="4"/>
      <c r="I63" s="1"/>
      <c r="U63" s="8"/>
      <c r="Y63" s="1"/>
      <c r="AA63" s="8"/>
      <c r="AB63" s="8"/>
      <c r="AD63" s="1"/>
      <c r="AE63" s="1"/>
      <c r="AF63" s="8"/>
      <c r="AG63" s="8"/>
      <c r="AH63" s="1"/>
      <c r="AR63" s="8"/>
      <c r="AS63" s="8"/>
      <c r="AV63" s="1"/>
      <c r="AW63" s="1"/>
      <c r="AX63" s="8"/>
      <c r="AZ63" s="6"/>
    </row>
    <row r="64" spans="4:52">
      <c r="D64" s="17" t="s">
        <v>225</v>
      </c>
      <c r="H64" s="4"/>
      <c r="I64" s="1"/>
      <c r="U64" s="8"/>
      <c r="Y64" s="1"/>
      <c r="AA64" s="8"/>
      <c r="AB64" s="8"/>
      <c r="AD64" s="1"/>
      <c r="AE64" s="1"/>
      <c r="AF64" s="8"/>
      <c r="AG64" s="8"/>
      <c r="AH64" s="1"/>
      <c r="AR64" s="8"/>
      <c r="AS64" s="8"/>
      <c r="AV64" s="1"/>
      <c r="AW64" s="1"/>
      <c r="AX64" s="8"/>
      <c r="AZ64" s="6"/>
    </row>
    <row r="65" spans="4:52">
      <c r="D65" s="17" t="s">
        <v>226</v>
      </c>
      <c r="H65" s="4"/>
      <c r="I65" s="1"/>
      <c r="U65" s="8"/>
      <c r="Y65" s="1"/>
      <c r="AA65" s="8"/>
      <c r="AB65" s="8"/>
      <c r="AD65" s="1"/>
      <c r="AE65" s="1"/>
      <c r="AF65" s="8"/>
      <c r="AG65" s="8"/>
      <c r="AH65" s="1"/>
      <c r="AR65" s="8"/>
      <c r="AS65" s="8"/>
      <c r="AV65" s="1"/>
      <c r="AW65" s="1"/>
      <c r="AX65" s="8"/>
      <c r="AZ65" s="6"/>
    </row>
    <row r="66" spans="4:52">
      <c r="D66" s="17" t="s">
        <v>227</v>
      </c>
      <c r="H66" s="4"/>
      <c r="I66" s="1"/>
      <c r="U66" s="8"/>
      <c r="Y66" s="1"/>
      <c r="AA66" s="8"/>
      <c r="AB66" s="8"/>
      <c r="AD66" s="1"/>
      <c r="AE66" s="1"/>
      <c r="AF66" s="8"/>
      <c r="AG66" s="8"/>
      <c r="AH66" s="1"/>
      <c r="AR66" s="8"/>
      <c r="AS66" s="8"/>
      <c r="AV66" s="1"/>
      <c r="AW66" s="1"/>
      <c r="AX66" s="8"/>
      <c r="AZ66" s="6"/>
    </row>
    <row r="67" spans="4:52">
      <c r="D67" s="17" t="s">
        <v>228</v>
      </c>
      <c r="H67" s="4"/>
      <c r="I67" s="1"/>
      <c r="U67" s="8"/>
      <c r="Y67" s="1"/>
      <c r="AA67" s="8"/>
      <c r="AB67" s="8"/>
      <c r="AD67" s="1"/>
      <c r="AE67" s="1"/>
      <c r="AF67" s="8"/>
      <c r="AG67" s="8"/>
      <c r="AH67" s="1"/>
      <c r="AR67" s="8"/>
      <c r="AS67" s="8"/>
      <c r="AV67" s="1"/>
      <c r="AW67" s="1"/>
      <c r="AX67" s="8"/>
      <c r="AZ67" s="6"/>
    </row>
    <row r="68" spans="4:52">
      <c r="D68" s="17" t="s">
        <v>229</v>
      </c>
      <c r="H68" s="4"/>
      <c r="I68" s="1"/>
      <c r="U68" s="8"/>
      <c r="Y68" s="1"/>
      <c r="AA68" s="8"/>
      <c r="AB68" s="8"/>
      <c r="AD68" s="1"/>
      <c r="AE68" s="1"/>
      <c r="AF68" s="8"/>
      <c r="AG68" s="8"/>
      <c r="AH68" s="1"/>
      <c r="AR68" s="8"/>
      <c r="AS68" s="8"/>
      <c r="AV68" s="1"/>
      <c r="AW68" s="1"/>
      <c r="AX68" s="8"/>
      <c r="AZ68" s="6"/>
    </row>
    <row r="69" spans="4:52">
      <c r="D69" s="17" t="s">
        <v>230</v>
      </c>
      <c r="H69" s="4"/>
      <c r="I69" s="1"/>
      <c r="U69" s="8"/>
      <c r="Y69" s="1"/>
      <c r="AA69" s="8"/>
      <c r="AB69" s="8"/>
      <c r="AD69" s="1"/>
      <c r="AE69" s="1"/>
      <c r="AF69" s="8"/>
      <c r="AG69" s="8"/>
      <c r="AH69" s="1"/>
      <c r="AR69" s="8"/>
      <c r="AS69" s="8"/>
      <c r="AV69" s="1"/>
      <c r="AW69" s="1"/>
      <c r="AX69" s="8"/>
      <c r="AZ69" s="6"/>
    </row>
    <row r="70" spans="4:52">
      <c r="D70" s="17" t="s">
        <v>231</v>
      </c>
      <c r="H70" s="4"/>
      <c r="I70" s="1"/>
      <c r="U70" s="8"/>
      <c r="Y70" s="1"/>
      <c r="AA70" s="8"/>
      <c r="AB70" s="8"/>
      <c r="AD70" s="1"/>
      <c r="AE70" s="1"/>
      <c r="AF70" s="8"/>
      <c r="AG70" s="8"/>
      <c r="AH70" s="1"/>
      <c r="AR70" s="8"/>
      <c r="AS70" s="8"/>
      <c r="AV70" s="1"/>
      <c r="AW70" s="1"/>
      <c r="AX70" s="8"/>
      <c r="AZ70" s="6"/>
    </row>
    <row r="71" spans="4:52">
      <c r="D71" s="18" t="s">
        <v>232</v>
      </c>
      <c r="H71" s="4"/>
      <c r="I71" s="1"/>
      <c r="U71" s="8"/>
      <c r="Y71" s="1"/>
      <c r="AA71" s="8"/>
      <c r="AB71" s="8"/>
      <c r="AD71" s="1"/>
      <c r="AE71" s="1"/>
      <c r="AF71" s="8"/>
      <c r="AG71" s="8"/>
      <c r="AH71" s="1"/>
      <c r="AR71" s="8"/>
      <c r="AS71" s="8"/>
      <c r="AV71" s="1"/>
      <c r="AW71" s="1"/>
      <c r="AX71" s="8"/>
      <c r="AZ71" s="6"/>
    </row>
    <row r="72" spans="4:52">
      <c r="H72" s="4"/>
      <c r="I72" s="1"/>
      <c r="U72" s="8"/>
      <c r="Y72" s="1"/>
      <c r="AA72" s="8"/>
      <c r="AB72" s="8"/>
      <c r="AD72" s="1"/>
      <c r="AE72" s="1"/>
      <c r="AF72" s="8"/>
      <c r="AG72" s="8"/>
      <c r="AH72" s="1"/>
      <c r="AR72" s="8"/>
      <c r="AS72" s="8"/>
      <c r="AV72" s="1"/>
      <c r="AW72" s="1"/>
      <c r="AX72" s="8"/>
      <c r="AZ72" s="6"/>
    </row>
    <row r="73" spans="4:52">
      <c r="H73" s="4"/>
      <c r="I73" s="1"/>
      <c r="U73" s="8"/>
      <c r="Y73" s="1"/>
      <c r="AA73" s="8"/>
      <c r="AB73" s="8"/>
      <c r="AD73" s="1"/>
      <c r="AE73" s="1"/>
      <c r="AF73" s="8"/>
      <c r="AG73" s="8"/>
      <c r="AH73" s="1"/>
      <c r="AR73" s="8"/>
      <c r="AS73" s="8"/>
      <c r="AV73" s="1"/>
      <c r="AW73" s="1"/>
      <c r="AX73" s="8"/>
      <c r="AZ73" s="6"/>
    </row>
    <row r="74" spans="4:52">
      <c r="H74" s="4"/>
      <c r="I74" s="1"/>
      <c r="U74" s="8"/>
      <c r="Y74" s="1"/>
      <c r="AA74" s="8"/>
      <c r="AB74" s="8"/>
      <c r="AD74" s="1"/>
      <c r="AE74" s="1"/>
      <c r="AF74" s="8"/>
      <c r="AG74" s="8"/>
      <c r="AH74" s="1"/>
      <c r="AR74" s="8"/>
      <c r="AS74" s="8"/>
      <c r="AV74" s="1"/>
      <c r="AW74" s="1"/>
      <c r="AX74" s="8"/>
      <c r="AZ74" s="6"/>
    </row>
    <row r="75" spans="4:52">
      <c r="H75" s="4"/>
      <c r="I75" s="1"/>
      <c r="U75" s="8"/>
      <c r="Y75" s="1"/>
      <c r="AA75" s="8"/>
      <c r="AB75" s="8"/>
      <c r="AD75" s="1"/>
      <c r="AE75" s="1"/>
      <c r="AF75" s="8"/>
      <c r="AG75" s="8"/>
      <c r="AH75" s="1"/>
      <c r="AR75" s="8"/>
      <c r="AS75" s="8"/>
      <c r="AV75" s="1"/>
      <c r="AW75" s="1"/>
      <c r="AX75" s="8"/>
      <c r="AZ75" s="6"/>
    </row>
    <row r="76" spans="4:52">
      <c r="H76" s="4"/>
      <c r="I76" s="1"/>
      <c r="U76" s="8"/>
      <c r="Y76" s="1"/>
      <c r="AA76" s="8"/>
      <c r="AB76" s="8"/>
      <c r="AD76" s="1"/>
      <c r="AE76" s="1"/>
      <c r="AF76" s="8"/>
      <c r="AG76" s="8"/>
      <c r="AH76" s="1"/>
      <c r="AR76" s="8"/>
      <c r="AS76" s="8"/>
      <c r="AV76" s="1"/>
      <c r="AW76" s="1"/>
      <c r="AX76" s="8"/>
      <c r="AZ76" s="6"/>
    </row>
    <row r="77" spans="4:52">
      <c r="H77" s="4"/>
      <c r="I77" s="1"/>
      <c r="U77" s="8"/>
      <c r="Y77" s="1"/>
      <c r="AA77" s="8"/>
      <c r="AB77" s="8"/>
      <c r="AD77" s="1"/>
      <c r="AE77" s="1"/>
      <c r="AF77" s="8"/>
      <c r="AG77" s="8"/>
      <c r="AH77" s="1"/>
      <c r="AR77" s="8"/>
      <c r="AS77" s="8"/>
      <c r="AV77" s="1"/>
      <c r="AW77" s="1"/>
      <c r="AX77" s="8"/>
      <c r="AZ77" s="6"/>
    </row>
    <row r="78" spans="4:52">
      <c r="H78" s="4"/>
      <c r="I78" s="1"/>
      <c r="U78" s="8"/>
      <c r="Y78" s="1"/>
      <c r="AA78" s="8"/>
      <c r="AB78" s="8"/>
      <c r="AD78" s="1"/>
      <c r="AE78" s="1"/>
      <c r="AF78" s="8"/>
      <c r="AG78" s="8"/>
      <c r="AH78" s="1"/>
      <c r="AR78" s="8"/>
      <c r="AS78" s="8"/>
      <c r="AV78" s="1"/>
      <c r="AW78" s="1"/>
      <c r="AX78" s="8"/>
      <c r="AZ78" s="6"/>
    </row>
    <row r="79" spans="4:52">
      <c r="H79" s="4"/>
      <c r="I79" s="1"/>
      <c r="U79" s="8"/>
      <c r="Y79" s="1"/>
      <c r="AA79" s="8"/>
      <c r="AB79" s="8"/>
      <c r="AD79" s="1"/>
      <c r="AE79" s="1"/>
      <c r="AF79" s="8"/>
      <c r="AG79" s="8"/>
      <c r="AH79" s="1"/>
      <c r="AR79" s="8"/>
      <c r="AS79" s="8"/>
      <c r="AV79" s="1"/>
      <c r="AW79" s="1"/>
      <c r="AX79" s="8"/>
      <c r="AZ79" s="6"/>
    </row>
    <row r="80" spans="4:52">
      <c r="H80" s="4"/>
      <c r="I80" s="1"/>
      <c r="U80" s="8"/>
      <c r="Y80" s="1"/>
      <c r="AA80" s="8"/>
      <c r="AB80" s="8"/>
      <c r="AD80" s="1"/>
      <c r="AE80" s="1"/>
      <c r="AF80" s="8"/>
      <c r="AG80" s="8"/>
      <c r="AH80" s="1"/>
      <c r="AR80" s="8"/>
      <c r="AS80" s="8"/>
      <c r="AV80" s="1"/>
      <c r="AW80" s="1"/>
      <c r="AX80" s="8"/>
      <c r="AZ80" s="6"/>
    </row>
    <row r="81" spans="1:53">
      <c r="H81" s="4"/>
      <c r="I81" s="1"/>
      <c r="U81" s="8"/>
      <c r="Y81" s="1"/>
      <c r="AA81" s="8"/>
      <c r="AB81" s="8"/>
      <c r="AD81" s="1"/>
      <c r="AE81" s="1"/>
      <c r="AF81" s="8"/>
      <c r="AG81" s="8"/>
      <c r="AH81" s="1"/>
      <c r="AR81" s="8"/>
      <c r="AS81" s="8"/>
      <c r="AV81" s="1"/>
      <c r="AW81" s="1"/>
      <c r="AX81" s="8"/>
      <c r="AZ81" s="6"/>
    </row>
    <row r="82" spans="1:53">
      <c r="H82" s="4"/>
      <c r="I82" s="1"/>
      <c r="U82" s="8"/>
      <c r="Y82" s="1"/>
      <c r="AA82" s="8"/>
      <c r="AB82" s="8"/>
      <c r="AD82" s="1"/>
      <c r="AE82" s="1"/>
      <c r="AF82" s="8"/>
      <c r="AG82" s="8"/>
      <c r="AH82" s="1"/>
      <c r="AR82" s="8"/>
      <c r="AS82" s="8"/>
      <c r="AV82" s="1"/>
      <c r="AW82" s="1"/>
      <c r="AX82" s="8"/>
      <c r="AZ82" s="6"/>
    </row>
    <row r="83" spans="1:53">
      <c r="H83" s="4"/>
      <c r="I83" s="1"/>
      <c r="U83" s="8"/>
      <c r="Y83" s="1"/>
      <c r="AA83" s="8"/>
      <c r="AB83" s="8"/>
      <c r="AD83" s="1"/>
      <c r="AE83" s="1"/>
      <c r="AF83" s="8"/>
      <c r="AG83" s="8"/>
      <c r="AH83" s="1"/>
      <c r="AR83" s="8"/>
      <c r="AS83" s="8"/>
      <c r="AV83" s="1"/>
      <c r="AW83" s="1"/>
      <c r="AX83" s="8"/>
      <c r="AZ83" s="6"/>
    </row>
    <row r="84" spans="1:53">
      <c r="A84" s="1" t="s">
        <v>3</v>
      </c>
      <c r="B84" s="1" t="s">
        <v>178</v>
      </c>
      <c r="C84" s="1" t="s">
        <v>166</v>
      </c>
      <c r="D84" s="1" t="s">
        <v>146</v>
      </c>
      <c r="E84" s="1" t="s">
        <v>145</v>
      </c>
      <c r="F84" s="1" t="s">
        <v>150</v>
      </c>
      <c r="G84" s="1" t="s">
        <v>151</v>
      </c>
      <c r="H84" s="4" t="s">
        <v>167</v>
      </c>
      <c r="I84" s="1" t="s">
        <v>22</v>
      </c>
      <c r="J84" s="1" t="s">
        <v>147</v>
      </c>
      <c r="K84" s="1" t="s">
        <v>148</v>
      </c>
      <c r="L84" s="1" t="s">
        <v>149</v>
      </c>
      <c r="M84" s="1" t="s">
        <v>152</v>
      </c>
      <c r="N84" s="1" t="s">
        <v>153</v>
      </c>
      <c r="O84" s="1" t="s">
        <v>154</v>
      </c>
      <c r="P84" s="1" t="s">
        <v>46</v>
      </c>
      <c r="Q84" s="1" t="s">
        <v>156</v>
      </c>
      <c r="R84" s="1" t="s">
        <v>163</v>
      </c>
      <c r="S84" s="1" t="s">
        <v>14</v>
      </c>
      <c r="T84" s="1" t="s">
        <v>28</v>
      </c>
      <c r="U84" s="8" t="s">
        <v>13</v>
      </c>
      <c r="V84" s="1" t="s">
        <v>48</v>
      </c>
      <c r="W84" s="8" t="s">
        <v>164</v>
      </c>
      <c r="X84" s="1" t="s">
        <v>168</v>
      </c>
      <c r="Y84" s="1" t="s">
        <v>161</v>
      </c>
      <c r="Z84" s="1" t="s">
        <v>49</v>
      </c>
      <c r="AA84" s="8" t="s">
        <v>176</v>
      </c>
      <c r="AB84" s="8" t="s">
        <v>174</v>
      </c>
      <c r="AC84" s="8" t="s">
        <v>158</v>
      </c>
      <c r="AD84" s="1" t="s">
        <v>160</v>
      </c>
      <c r="AE84" s="1" t="s">
        <v>50</v>
      </c>
      <c r="AF84" s="8" t="s">
        <v>51</v>
      </c>
      <c r="AG84" s="8" t="s">
        <v>155</v>
      </c>
      <c r="AH84" s="1" t="s">
        <v>144</v>
      </c>
      <c r="AI84" s="1" t="s">
        <v>157</v>
      </c>
      <c r="AJ84" s="1" t="s">
        <v>11</v>
      </c>
      <c r="AK84" s="1" t="s">
        <v>30</v>
      </c>
      <c r="AL84" s="1" t="s">
        <v>159</v>
      </c>
      <c r="AM84" s="1" t="s">
        <v>31</v>
      </c>
      <c r="AN84" s="1" t="s">
        <v>162</v>
      </c>
      <c r="AO84" s="1" t="s">
        <v>170</v>
      </c>
      <c r="AP84" s="1" t="s">
        <v>171</v>
      </c>
      <c r="AQ84" s="1" t="s">
        <v>172</v>
      </c>
      <c r="AR84" s="8" t="s">
        <v>173</v>
      </c>
      <c r="AS84" s="8" t="s">
        <v>47</v>
      </c>
      <c r="AT84" s="8" t="s">
        <v>177</v>
      </c>
      <c r="AU84" s="8" t="s">
        <v>169</v>
      </c>
      <c r="AV84" s="1" t="s">
        <v>165</v>
      </c>
      <c r="AW84" s="1" t="s">
        <v>179</v>
      </c>
      <c r="AX84" s="8" t="s">
        <v>175</v>
      </c>
      <c r="AY84" s="8" t="s">
        <v>7</v>
      </c>
      <c r="AZ84" s="6" t="s">
        <v>6</v>
      </c>
      <c r="BA84" s="1" t="s">
        <v>399</v>
      </c>
    </row>
    <row r="85" spans="1:53">
      <c r="A85" s="1" t="s">
        <v>0</v>
      </c>
      <c r="B85" s="1" t="s">
        <v>400</v>
      </c>
      <c r="C85" s="1" t="s">
        <v>117</v>
      </c>
      <c r="D85" s="1" t="s">
        <v>0</v>
      </c>
      <c r="E85" s="1" t="s">
        <v>401</v>
      </c>
      <c r="F85" s="1" t="s">
        <v>402</v>
      </c>
      <c r="G85" s="1" t="s">
        <v>403</v>
      </c>
      <c r="H85" s="4" t="s">
        <v>402</v>
      </c>
      <c r="I85" s="1" t="s">
        <v>65</v>
      </c>
      <c r="J85" s="1" t="s">
        <v>405</v>
      </c>
      <c r="K85" s="1" t="s">
        <v>1</v>
      </c>
      <c r="L85" s="1" t="s">
        <v>0</v>
      </c>
      <c r="M85" s="1" t="s">
        <v>406</v>
      </c>
      <c r="N85" s="1" t="s">
        <v>63</v>
      </c>
      <c r="O85" s="1" t="s">
        <v>1</v>
      </c>
      <c r="P85" s="1" t="s">
        <v>16</v>
      </c>
      <c r="Q85" s="1" t="s">
        <v>407</v>
      </c>
      <c r="R85" s="1" t="s">
        <v>408</v>
      </c>
      <c r="S85" s="1" t="s">
        <v>9</v>
      </c>
      <c r="T85" s="1" t="s">
        <v>9</v>
      </c>
      <c r="U85" s="8" t="s">
        <v>9</v>
      </c>
      <c r="V85" s="1" t="s">
        <v>9</v>
      </c>
      <c r="W85" s="8" t="s">
        <v>9</v>
      </c>
      <c r="X85" s="1" t="s">
        <v>409</v>
      </c>
      <c r="Y85" s="1" t="s">
        <v>9</v>
      </c>
      <c r="Z85" s="1" t="s">
        <v>9</v>
      </c>
      <c r="AA85" s="8" t="s">
        <v>0</v>
      </c>
      <c r="AB85" s="8" t="s">
        <v>9</v>
      </c>
      <c r="AC85" s="8" t="s">
        <v>9</v>
      </c>
      <c r="AD85" s="1" t="s">
        <v>9</v>
      </c>
      <c r="AE85" s="1" t="s">
        <v>9</v>
      </c>
      <c r="AF85" s="8" t="s">
        <v>9</v>
      </c>
      <c r="AG85" s="8" t="s">
        <v>2</v>
      </c>
      <c r="AH85" s="1" t="s">
        <v>410</v>
      </c>
      <c r="AI85" s="1" t="s">
        <v>407</v>
      </c>
      <c r="AJ85" s="1" t="s">
        <v>9</v>
      </c>
      <c r="AK85" s="1" t="s">
        <v>2</v>
      </c>
      <c r="AL85" s="1" t="s">
        <v>407</v>
      </c>
      <c r="AM85" s="1" t="s">
        <v>316</v>
      </c>
      <c r="AN85" s="1" t="s">
        <v>2</v>
      </c>
      <c r="AO85" s="1" t="s">
        <v>411</v>
      </c>
      <c r="AP85" s="1" t="s">
        <v>412</v>
      </c>
      <c r="AQ85" s="1" t="s">
        <v>9</v>
      </c>
      <c r="AR85" s="8" t="s">
        <v>2</v>
      </c>
      <c r="AS85" s="8" t="s">
        <v>2</v>
      </c>
      <c r="AT85" s="8" t="s">
        <v>1</v>
      </c>
      <c r="AU85" s="8" t="s">
        <v>1</v>
      </c>
      <c r="AV85" s="1" t="s">
        <v>8</v>
      </c>
      <c r="AW85" s="1" t="s">
        <v>413</v>
      </c>
      <c r="AX85" s="8" t="s">
        <v>8</v>
      </c>
      <c r="AY85" s="8" t="s">
        <v>60</v>
      </c>
      <c r="AZ85" s="6" t="s">
        <v>15</v>
      </c>
      <c r="BA85" s="1" t="s">
        <v>404</v>
      </c>
    </row>
    <row r="86" spans="1:53">
      <c r="A86" s="1" t="s">
        <v>0</v>
      </c>
      <c r="B86" s="1" t="s">
        <v>414</v>
      </c>
      <c r="C86" s="1" t="s">
        <v>183</v>
      </c>
      <c r="D86" s="1" t="s">
        <v>1</v>
      </c>
      <c r="E86" s="1" t="s">
        <v>415</v>
      </c>
      <c r="F86" s="1" t="s">
        <v>416</v>
      </c>
      <c r="G86" s="1" t="s">
        <v>415</v>
      </c>
      <c r="H86" s="4" t="s">
        <v>416</v>
      </c>
      <c r="I86" s="1" t="s">
        <v>418</v>
      </c>
      <c r="J86" s="1" t="s">
        <v>419</v>
      </c>
      <c r="K86" s="1" t="s">
        <v>0</v>
      </c>
      <c r="L86" s="1" t="s">
        <v>0</v>
      </c>
      <c r="M86" s="1" t="s">
        <v>420</v>
      </c>
      <c r="N86" s="1" t="s">
        <v>54</v>
      </c>
      <c r="O86" s="1" t="s">
        <v>1</v>
      </c>
      <c r="P86" s="1" t="s">
        <v>421</v>
      </c>
      <c r="Q86" s="1" t="s">
        <v>311</v>
      </c>
      <c r="R86" s="1" t="s">
        <v>311</v>
      </c>
      <c r="S86" s="1" t="s">
        <v>9</v>
      </c>
      <c r="T86" s="1" t="s">
        <v>9</v>
      </c>
      <c r="U86" s="8" t="s">
        <v>9</v>
      </c>
      <c r="V86" s="1" t="s">
        <v>9</v>
      </c>
      <c r="W86" s="8" t="s">
        <v>9</v>
      </c>
      <c r="X86" s="1" t="s">
        <v>8</v>
      </c>
      <c r="Y86" s="1" t="s">
        <v>9</v>
      </c>
      <c r="Z86" s="1" t="s">
        <v>9</v>
      </c>
      <c r="AA86" s="8" t="s">
        <v>1</v>
      </c>
      <c r="AB86" s="8" t="s">
        <v>9</v>
      </c>
      <c r="AC86" s="8" t="s">
        <v>9</v>
      </c>
      <c r="AD86" s="1" t="s">
        <v>9</v>
      </c>
      <c r="AE86" s="1" t="s">
        <v>9</v>
      </c>
      <c r="AF86" s="8" t="s">
        <v>9</v>
      </c>
      <c r="AG86" s="8" t="s">
        <v>2</v>
      </c>
      <c r="AH86" s="1" t="s">
        <v>2</v>
      </c>
      <c r="AI86" s="1" t="s">
        <v>311</v>
      </c>
      <c r="AJ86" s="1" t="s">
        <v>422</v>
      </c>
      <c r="AK86" s="1" t="s">
        <v>9</v>
      </c>
      <c r="AL86" s="1" t="s">
        <v>9</v>
      </c>
      <c r="AM86" s="1" t="s">
        <v>9</v>
      </c>
      <c r="AN86" s="1" t="s">
        <v>2</v>
      </c>
      <c r="AO86" s="1" t="s">
        <v>423</v>
      </c>
      <c r="AP86" s="1" t="s">
        <v>424</v>
      </c>
      <c r="AQ86" s="1" t="s">
        <v>9</v>
      </c>
      <c r="AR86" s="8" t="s">
        <v>2</v>
      </c>
      <c r="AS86" s="8" t="s">
        <v>2</v>
      </c>
      <c r="AT86" s="8" t="s">
        <v>1</v>
      </c>
      <c r="AU86" s="8" t="s">
        <v>1</v>
      </c>
      <c r="AV86" s="1" t="s">
        <v>8</v>
      </c>
      <c r="AW86" s="1" t="s">
        <v>8</v>
      </c>
      <c r="AX86" s="8" t="s">
        <v>8</v>
      </c>
      <c r="AY86" s="8" t="s">
        <v>374</v>
      </c>
      <c r="AZ86" s="6" t="s">
        <v>1</v>
      </c>
      <c r="BA86" s="1" t="s">
        <v>417</v>
      </c>
    </row>
    <row r="87" spans="1:53">
      <c r="A87" s="1" t="s">
        <v>0</v>
      </c>
      <c r="B87" s="1" t="s">
        <v>425</v>
      </c>
      <c r="C87" s="1" t="s">
        <v>426</v>
      </c>
      <c r="D87" s="1" t="s">
        <v>0</v>
      </c>
      <c r="E87" s="1" t="s">
        <v>427</v>
      </c>
      <c r="F87" s="1" t="s">
        <v>428</v>
      </c>
      <c r="G87" s="1" t="s">
        <v>429</v>
      </c>
      <c r="H87" s="4" t="s">
        <v>428</v>
      </c>
      <c r="I87" s="1" t="s">
        <v>431</v>
      </c>
      <c r="J87" s="1" t="s">
        <v>432</v>
      </c>
      <c r="K87" s="1" t="s">
        <v>270</v>
      </c>
      <c r="L87" s="1" t="s">
        <v>0</v>
      </c>
      <c r="M87" s="1" t="s">
        <v>181</v>
      </c>
      <c r="N87" s="1" t="s">
        <v>182</v>
      </c>
      <c r="O87" s="1" t="s">
        <v>1</v>
      </c>
      <c r="P87" s="1" t="s">
        <v>16</v>
      </c>
      <c r="Q87" s="1" t="s">
        <v>433</v>
      </c>
      <c r="R87" s="1" t="s">
        <v>433</v>
      </c>
      <c r="S87" s="1" t="s">
        <v>9</v>
      </c>
      <c r="T87" s="1" t="s">
        <v>9</v>
      </c>
      <c r="U87" s="8" t="s">
        <v>9</v>
      </c>
      <c r="V87" s="1" t="s">
        <v>9</v>
      </c>
      <c r="W87" s="8" t="s">
        <v>9</v>
      </c>
      <c r="X87" s="1" t="s">
        <v>271</v>
      </c>
      <c r="Y87" s="1" t="s">
        <v>9</v>
      </c>
      <c r="Z87" s="1" t="s">
        <v>9</v>
      </c>
      <c r="AA87" s="8" t="s">
        <v>0</v>
      </c>
      <c r="AB87" s="8" t="s">
        <v>9</v>
      </c>
      <c r="AC87" s="8" t="s">
        <v>9</v>
      </c>
      <c r="AD87" s="1" t="s">
        <v>9</v>
      </c>
      <c r="AE87" s="1" t="s">
        <v>9</v>
      </c>
      <c r="AF87" s="8" t="s">
        <v>9</v>
      </c>
      <c r="AG87" s="8" t="s">
        <v>2</v>
      </c>
      <c r="AH87" s="1" t="s">
        <v>8</v>
      </c>
      <c r="AI87" s="1" t="s">
        <v>9</v>
      </c>
      <c r="AJ87" s="1" t="s">
        <v>9</v>
      </c>
      <c r="AK87" s="1" t="s">
        <v>2</v>
      </c>
      <c r="AL87" s="1" t="s">
        <v>9</v>
      </c>
      <c r="AM87" s="1" t="s">
        <v>9</v>
      </c>
      <c r="AN87" s="1" t="s">
        <v>2</v>
      </c>
      <c r="AO87" s="1" t="s">
        <v>9</v>
      </c>
      <c r="AP87" s="1" t="s">
        <v>9</v>
      </c>
      <c r="AQ87" s="1" t="s">
        <v>9</v>
      </c>
      <c r="AR87" s="8" t="s">
        <v>2</v>
      </c>
      <c r="AS87" s="8" t="s">
        <v>2</v>
      </c>
      <c r="AT87" s="8" t="s">
        <v>1</v>
      </c>
      <c r="AU87" s="8" t="s">
        <v>1</v>
      </c>
      <c r="AV87" s="1" t="s">
        <v>8</v>
      </c>
      <c r="AW87" s="1" t="s">
        <v>434</v>
      </c>
      <c r="AX87" s="8" t="s">
        <v>8</v>
      </c>
      <c r="AY87" s="8" t="s">
        <v>374</v>
      </c>
      <c r="AZ87" s="6" t="s">
        <v>1</v>
      </c>
      <c r="BA87" s="1" t="s">
        <v>430</v>
      </c>
    </row>
    <row r="88" spans="1:53">
      <c r="A88" s="1" t="s">
        <v>0</v>
      </c>
      <c r="B88" s="1" t="s">
        <v>435</v>
      </c>
      <c r="C88" s="1" t="s">
        <v>183</v>
      </c>
      <c r="D88" s="1" t="s">
        <v>0</v>
      </c>
      <c r="E88" s="1" t="s">
        <v>436</v>
      </c>
      <c r="F88" s="1" t="s">
        <v>437</v>
      </c>
      <c r="G88" s="1" t="s">
        <v>438</v>
      </c>
      <c r="H88" s="4" t="s">
        <v>437</v>
      </c>
      <c r="I88" s="1" t="s">
        <v>440</v>
      </c>
      <c r="J88" s="1" t="s">
        <v>441</v>
      </c>
      <c r="K88" s="1" t="s">
        <v>0</v>
      </c>
      <c r="L88" s="1" t="s">
        <v>0</v>
      </c>
      <c r="M88" s="1" t="s">
        <v>181</v>
      </c>
      <c r="N88" s="1" t="s">
        <v>182</v>
      </c>
      <c r="O88" s="1" t="s">
        <v>1</v>
      </c>
      <c r="P88" s="1" t="s">
        <v>16</v>
      </c>
      <c r="Q88" s="1" t="s">
        <v>442</v>
      </c>
      <c r="R88" s="1" t="s">
        <v>443</v>
      </c>
      <c r="S88" s="1" t="s">
        <v>9</v>
      </c>
      <c r="T88" s="1" t="s">
        <v>9</v>
      </c>
      <c r="U88" s="8" t="s">
        <v>9</v>
      </c>
      <c r="V88" s="1" t="s">
        <v>9</v>
      </c>
      <c r="W88" s="8" t="s">
        <v>9</v>
      </c>
      <c r="X88" s="1" t="s">
        <v>444</v>
      </c>
      <c r="Y88" s="1" t="s">
        <v>9</v>
      </c>
      <c r="Z88" s="1" t="s">
        <v>9</v>
      </c>
      <c r="AA88" s="8" t="s">
        <v>0</v>
      </c>
      <c r="AB88" s="8" t="s">
        <v>9</v>
      </c>
      <c r="AC88" s="8" t="s">
        <v>9</v>
      </c>
      <c r="AD88" s="1" t="s">
        <v>9</v>
      </c>
      <c r="AE88" s="1" t="s">
        <v>9</v>
      </c>
      <c r="AF88" s="8" t="s">
        <v>9</v>
      </c>
      <c r="AG88" s="8" t="s">
        <v>2</v>
      </c>
      <c r="AH88" s="1" t="s">
        <v>445</v>
      </c>
      <c r="AI88" s="1" t="s">
        <v>442</v>
      </c>
      <c r="AJ88" s="1" t="s">
        <v>446</v>
      </c>
      <c r="AK88" s="1" t="s">
        <v>447</v>
      </c>
      <c r="AL88" s="1" t="s">
        <v>442</v>
      </c>
      <c r="AM88" s="1" t="s">
        <v>448</v>
      </c>
      <c r="AN88" s="1" t="s">
        <v>2</v>
      </c>
      <c r="AO88" s="1" t="s">
        <v>449</v>
      </c>
      <c r="AP88" s="1" t="s">
        <v>450</v>
      </c>
      <c r="AQ88" s="1" t="s">
        <v>9</v>
      </c>
      <c r="AR88" s="8" t="s">
        <v>2</v>
      </c>
      <c r="AS88" s="8" t="s">
        <v>2</v>
      </c>
      <c r="AT88" s="8" t="s">
        <v>1</v>
      </c>
      <c r="AU88" s="8" t="s">
        <v>1</v>
      </c>
      <c r="AV88" s="1" t="s">
        <v>8</v>
      </c>
      <c r="AW88" s="1" t="s">
        <v>451</v>
      </c>
      <c r="AX88" s="8" t="s">
        <v>8</v>
      </c>
      <c r="AY88" s="8" t="s">
        <v>374</v>
      </c>
      <c r="AZ88" s="6" t="s">
        <v>1</v>
      </c>
      <c r="BA88" s="1" t="s">
        <v>439</v>
      </c>
    </row>
    <row r="89" spans="1:53">
      <c r="A89" s="1" t="s">
        <v>0</v>
      </c>
      <c r="B89" s="1" t="s">
        <v>452</v>
      </c>
      <c r="C89" s="1" t="s">
        <v>117</v>
      </c>
      <c r="D89" s="1" t="s">
        <v>0</v>
      </c>
      <c r="E89" s="1" t="s">
        <v>453</v>
      </c>
      <c r="F89" s="1" t="s">
        <v>454</v>
      </c>
      <c r="G89" s="1" t="s">
        <v>455</v>
      </c>
      <c r="H89" s="4" t="s">
        <v>454</v>
      </c>
      <c r="I89" s="1" t="s">
        <v>457</v>
      </c>
      <c r="J89" s="1" t="s">
        <v>458</v>
      </c>
      <c r="K89" s="1" t="s">
        <v>0</v>
      </c>
      <c r="L89" s="1" t="s">
        <v>0</v>
      </c>
      <c r="M89" s="1" t="s">
        <v>181</v>
      </c>
      <c r="N89" s="1" t="s">
        <v>182</v>
      </c>
      <c r="O89" s="1" t="s">
        <v>1</v>
      </c>
      <c r="P89" s="1" t="s">
        <v>421</v>
      </c>
      <c r="Q89" s="1" t="s">
        <v>459</v>
      </c>
      <c r="R89" s="1" t="s">
        <v>459</v>
      </c>
      <c r="S89" s="1" t="s">
        <v>9</v>
      </c>
      <c r="T89" s="1" t="s">
        <v>9</v>
      </c>
      <c r="U89" s="8" t="s">
        <v>9</v>
      </c>
      <c r="V89" s="1" t="s">
        <v>9</v>
      </c>
      <c r="W89" s="8" t="s">
        <v>9</v>
      </c>
      <c r="X89" s="1" t="s">
        <v>8</v>
      </c>
      <c r="Y89" s="1" t="s">
        <v>9</v>
      </c>
      <c r="Z89" s="1" t="s">
        <v>9</v>
      </c>
      <c r="AA89" s="8" t="s">
        <v>0</v>
      </c>
      <c r="AB89" s="8" t="s">
        <v>9</v>
      </c>
      <c r="AC89" s="8" t="s">
        <v>9</v>
      </c>
      <c r="AD89" s="1" t="s">
        <v>9</v>
      </c>
      <c r="AE89" s="1" t="s">
        <v>9</v>
      </c>
      <c r="AF89" s="8" t="s">
        <v>9</v>
      </c>
      <c r="AG89" s="8" t="s">
        <v>2</v>
      </c>
      <c r="AH89" s="1" t="s">
        <v>460</v>
      </c>
      <c r="AI89" s="1" t="s">
        <v>9</v>
      </c>
      <c r="AJ89" s="1" t="s">
        <v>9</v>
      </c>
      <c r="AK89" s="1" t="s">
        <v>2</v>
      </c>
      <c r="AL89" s="1" t="s">
        <v>9</v>
      </c>
      <c r="AM89" s="1" t="s">
        <v>9</v>
      </c>
      <c r="AN89" s="1" t="s">
        <v>2</v>
      </c>
      <c r="AO89" s="1" t="s">
        <v>9</v>
      </c>
      <c r="AP89" s="1" t="s">
        <v>9</v>
      </c>
      <c r="AQ89" s="1" t="s">
        <v>9</v>
      </c>
      <c r="AR89" s="8" t="s">
        <v>2</v>
      </c>
      <c r="AS89" s="8" t="s">
        <v>2</v>
      </c>
      <c r="AT89" s="8" t="s">
        <v>1</v>
      </c>
      <c r="AU89" s="8" t="s">
        <v>1</v>
      </c>
      <c r="AV89" s="1" t="s">
        <v>8</v>
      </c>
      <c r="AW89" s="1" t="s">
        <v>8</v>
      </c>
      <c r="AX89" s="8" t="s">
        <v>8</v>
      </c>
      <c r="AY89" s="8" t="s">
        <v>374</v>
      </c>
      <c r="AZ89" s="6" t="s">
        <v>1</v>
      </c>
      <c r="BA89" s="1" t="s">
        <v>456</v>
      </c>
    </row>
    <row r="90" spans="1:53">
      <c r="A90" s="1" t="s">
        <v>0</v>
      </c>
      <c r="B90" s="1" t="s">
        <v>461</v>
      </c>
      <c r="C90" s="1" t="s">
        <v>117</v>
      </c>
      <c r="D90" s="1" t="s">
        <v>0</v>
      </c>
      <c r="E90" s="1" t="s">
        <v>462</v>
      </c>
      <c r="F90" s="1" t="s">
        <v>463</v>
      </c>
      <c r="G90" s="1" t="s">
        <v>464</v>
      </c>
      <c r="H90" s="4" t="s">
        <v>463</v>
      </c>
      <c r="I90" s="1" t="s">
        <v>180</v>
      </c>
      <c r="J90" s="1" t="s">
        <v>466</v>
      </c>
      <c r="K90" s="1" t="s">
        <v>0</v>
      </c>
      <c r="L90" s="1" t="s">
        <v>0</v>
      </c>
      <c r="M90" s="1" t="s">
        <v>181</v>
      </c>
      <c r="N90" s="1" t="s">
        <v>182</v>
      </c>
      <c r="O90" s="1" t="s">
        <v>1</v>
      </c>
      <c r="P90" s="1" t="s">
        <v>16</v>
      </c>
      <c r="Q90" s="1" t="s">
        <v>467</v>
      </c>
      <c r="R90" s="1" t="s">
        <v>467</v>
      </c>
      <c r="S90" s="1" t="s">
        <v>9</v>
      </c>
      <c r="T90" s="1" t="s">
        <v>9</v>
      </c>
      <c r="U90" s="8" t="s">
        <v>9</v>
      </c>
      <c r="V90" s="1" t="s">
        <v>9</v>
      </c>
      <c r="W90" s="8" t="s">
        <v>9</v>
      </c>
      <c r="X90" s="1" t="s">
        <v>409</v>
      </c>
      <c r="Y90" s="1" t="s">
        <v>9</v>
      </c>
      <c r="Z90" s="1" t="s">
        <v>9</v>
      </c>
      <c r="AA90" s="8" t="s">
        <v>0</v>
      </c>
      <c r="AB90" s="8" t="s">
        <v>9</v>
      </c>
      <c r="AC90" s="8" t="s">
        <v>9</v>
      </c>
      <c r="AD90" s="1" t="s">
        <v>9</v>
      </c>
      <c r="AE90" s="1" t="s">
        <v>9</v>
      </c>
      <c r="AF90" s="8" t="s">
        <v>9</v>
      </c>
      <c r="AG90" s="8" t="s">
        <v>2</v>
      </c>
      <c r="AH90" s="1" t="s">
        <v>468</v>
      </c>
      <c r="AI90" s="1" t="s">
        <v>9</v>
      </c>
      <c r="AJ90" s="1" t="s">
        <v>9</v>
      </c>
      <c r="AK90" s="1" t="s">
        <v>2</v>
      </c>
      <c r="AL90" s="1" t="s">
        <v>9</v>
      </c>
      <c r="AM90" s="1" t="s">
        <v>9</v>
      </c>
      <c r="AN90" s="1" t="s">
        <v>2</v>
      </c>
      <c r="AO90" s="1" t="s">
        <v>469</v>
      </c>
      <c r="AP90" s="1" t="s">
        <v>470</v>
      </c>
      <c r="AQ90" s="1" t="s">
        <v>9</v>
      </c>
      <c r="AR90" s="8" t="s">
        <v>2</v>
      </c>
      <c r="AS90" s="8" t="s">
        <v>2</v>
      </c>
      <c r="AT90" s="8" t="s">
        <v>1</v>
      </c>
      <c r="AU90" s="8" t="s">
        <v>1</v>
      </c>
      <c r="AV90" s="1" t="s">
        <v>8</v>
      </c>
      <c r="AW90" s="1" t="s">
        <v>471</v>
      </c>
      <c r="AX90" s="8" t="s">
        <v>8</v>
      </c>
      <c r="AY90" s="8" t="s">
        <v>374</v>
      </c>
      <c r="AZ90" s="6" t="s">
        <v>1</v>
      </c>
      <c r="BA90" s="1" t="s">
        <v>465</v>
      </c>
    </row>
    <row r="91" spans="1:53">
      <c r="A91" s="1" t="s">
        <v>0</v>
      </c>
      <c r="B91" s="1" t="s">
        <v>472</v>
      </c>
      <c r="C91" s="1" t="s">
        <v>117</v>
      </c>
      <c r="D91" s="1" t="s">
        <v>0</v>
      </c>
      <c r="E91" s="1" t="s">
        <v>473</v>
      </c>
      <c r="F91" s="1" t="s">
        <v>474</v>
      </c>
      <c r="G91" s="1" t="s">
        <v>475</v>
      </c>
      <c r="H91" s="4" t="s">
        <v>474</v>
      </c>
      <c r="I91" s="1" t="s">
        <v>440</v>
      </c>
      <c r="J91" s="1" t="s">
        <v>477</v>
      </c>
      <c r="K91" s="1" t="s">
        <v>0</v>
      </c>
      <c r="L91" s="1" t="s">
        <v>0</v>
      </c>
      <c r="M91" s="1" t="s">
        <v>181</v>
      </c>
      <c r="N91" s="1" t="s">
        <v>182</v>
      </c>
      <c r="O91" s="1" t="s">
        <v>1</v>
      </c>
      <c r="P91" s="1" t="s">
        <v>16</v>
      </c>
      <c r="Q91" s="1" t="s">
        <v>478</v>
      </c>
      <c r="R91" s="1" t="s">
        <v>479</v>
      </c>
      <c r="S91" s="1" t="s">
        <v>9</v>
      </c>
      <c r="T91" s="1" t="s">
        <v>9</v>
      </c>
      <c r="U91" s="8" t="s">
        <v>9</v>
      </c>
      <c r="V91" s="1" t="s">
        <v>9</v>
      </c>
      <c r="W91" s="8" t="s">
        <v>9</v>
      </c>
      <c r="X91" s="1" t="s">
        <v>444</v>
      </c>
      <c r="Y91" s="1" t="s">
        <v>9</v>
      </c>
      <c r="Z91" s="1" t="s">
        <v>9</v>
      </c>
      <c r="AA91" s="8" t="s">
        <v>0</v>
      </c>
      <c r="AB91" s="8" t="s">
        <v>9</v>
      </c>
      <c r="AC91" s="8" t="s">
        <v>9</v>
      </c>
      <c r="AD91" s="1" t="s">
        <v>9</v>
      </c>
      <c r="AE91" s="1" t="s">
        <v>9</v>
      </c>
      <c r="AF91" s="8" t="s">
        <v>9</v>
      </c>
      <c r="AG91" s="8" t="s">
        <v>2</v>
      </c>
      <c r="AH91" s="1" t="s">
        <v>480</v>
      </c>
      <c r="AI91" s="1" t="s">
        <v>478</v>
      </c>
      <c r="AJ91" s="1" t="s">
        <v>481</v>
      </c>
      <c r="AK91" s="1" t="s">
        <v>482</v>
      </c>
      <c r="AL91" s="1" t="s">
        <v>478</v>
      </c>
      <c r="AM91" s="1" t="s">
        <v>483</v>
      </c>
      <c r="AN91" s="1" t="s">
        <v>2</v>
      </c>
      <c r="AO91" s="1" t="s">
        <v>484</v>
      </c>
      <c r="AP91" s="1" t="s">
        <v>485</v>
      </c>
      <c r="AQ91" s="1" t="s">
        <v>9</v>
      </c>
      <c r="AR91" s="8" t="s">
        <v>2</v>
      </c>
      <c r="AS91" s="8" t="s">
        <v>2</v>
      </c>
      <c r="AT91" s="8" t="s">
        <v>1</v>
      </c>
      <c r="AU91" s="8" t="s">
        <v>1</v>
      </c>
      <c r="AV91" s="1" t="s">
        <v>8</v>
      </c>
      <c r="AW91" s="1" t="s">
        <v>486</v>
      </c>
      <c r="AX91" s="8" t="s">
        <v>8</v>
      </c>
      <c r="AY91" s="8" t="s">
        <v>374</v>
      </c>
      <c r="AZ91" s="6" t="s">
        <v>1</v>
      </c>
      <c r="BA91" s="1" t="s">
        <v>476</v>
      </c>
    </row>
    <row r="92" spans="1:53">
      <c r="A92" s="1" t="s">
        <v>0</v>
      </c>
      <c r="B92" s="1" t="s">
        <v>487</v>
      </c>
      <c r="C92" s="1" t="s">
        <v>117</v>
      </c>
      <c r="D92" s="1" t="s">
        <v>1</v>
      </c>
      <c r="E92" s="1" t="s">
        <v>488</v>
      </c>
      <c r="F92" s="1" t="s">
        <v>489</v>
      </c>
      <c r="G92" s="1" t="s">
        <v>488</v>
      </c>
      <c r="H92" s="4" t="s">
        <v>489</v>
      </c>
      <c r="I92" s="1" t="s">
        <v>418</v>
      </c>
      <c r="J92" s="1" t="s">
        <v>490</v>
      </c>
      <c r="K92" s="1" t="s">
        <v>0</v>
      </c>
      <c r="L92" s="1" t="s">
        <v>0</v>
      </c>
      <c r="M92" s="1" t="s">
        <v>420</v>
      </c>
      <c r="N92" s="1" t="s">
        <v>54</v>
      </c>
      <c r="O92" s="1" t="s">
        <v>1</v>
      </c>
      <c r="P92" s="1" t="s">
        <v>421</v>
      </c>
      <c r="Q92" s="1" t="s">
        <v>315</v>
      </c>
      <c r="R92" s="1" t="s">
        <v>315</v>
      </c>
      <c r="S92" s="1" t="s">
        <v>9</v>
      </c>
      <c r="T92" s="1" t="s">
        <v>9</v>
      </c>
      <c r="U92" s="8" t="s">
        <v>9</v>
      </c>
      <c r="V92" s="1" t="s">
        <v>9</v>
      </c>
      <c r="W92" s="8" t="s">
        <v>9</v>
      </c>
      <c r="X92" s="1" t="s">
        <v>8</v>
      </c>
      <c r="Y92" s="1" t="s">
        <v>9</v>
      </c>
      <c r="Z92" s="1" t="s">
        <v>9</v>
      </c>
      <c r="AA92" s="8" t="s">
        <v>1</v>
      </c>
      <c r="AB92" s="8" t="s">
        <v>9</v>
      </c>
      <c r="AC92" s="8" t="s">
        <v>9</v>
      </c>
      <c r="AD92" s="1" t="s">
        <v>9</v>
      </c>
      <c r="AE92" s="1" t="s">
        <v>9</v>
      </c>
      <c r="AF92" s="8" t="s">
        <v>9</v>
      </c>
      <c r="AG92" s="8" t="s">
        <v>2</v>
      </c>
      <c r="AH92" s="1" t="s">
        <v>2</v>
      </c>
      <c r="AI92" s="1" t="s">
        <v>315</v>
      </c>
      <c r="AJ92" s="1" t="s">
        <v>317</v>
      </c>
      <c r="AK92" s="1" t="s">
        <v>9</v>
      </c>
      <c r="AL92" s="1" t="s">
        <v>9</v>
      </c>
      <c r="AM92" s="1" t="s">
        <v>9</v>
      </c>
      <c r="AN92" s="1" t="s">
        <v>2</v>
      </c>
      <c r="AO92" s="1" t="s">
        <v>312</v>
      </c>
      <c r="AP92" s="1" t="s">
        <v>313</v>
      </c>
      <c r="AQ92" s="1" t="s">
        <v>9</v>
      </c>
      <c r="AR92" s="8" t="s">
        <v>2</v>
      </c>
      <c r="AS92" s="8" t="s">
        <v>2</v>
      </c>
      <c r="AT92" s="8" t="s">
        <v>1</v>
      </c>
      <c r="AU92" s="8" t="s">
        <v>1</v>
      </c>
      <c r="AV92" s="1" t="s">
        <v>8</v>
      </c>
      <c r="AW92" s="1" t="s">
        <v>8</v>
      </c>
      <c r="AX92" s="8" t="s">
        <v>8</v>
      </c>
      <c r="AY92" s="8" t="s">
        <v>374</v>
      </c>
      <c r="AZ92" s="6" t="s">
        <v>1</v>
      </c>
      <c r="BA92" s="1" t="s">
        <v>489</v>
      </c>
    </row>
    <row r="93" spans="1:53">
      <c r="A93" s="1" t="s">
        <v>0</v>
      </c>
      <c r="B93" s="1" t="s">
        <v>491</v>
      </c>
      <c r="C93" s="1" t="s">
        <v>183</v>
      </c>
      <c r="D93" s="1" t="s">
        <v>1</v>
      </c>
      <c r="E93" s="1" t="s">
        <v>492</v>
      </c>
      <c r="F93" s="1" t="s">
        <v>493</v>
      </c>
      <c r="G93" s="1" t="s">
        <v>492</v>
      </c>
      <c r="H93" s="4" t="s">
        <v>493</v>
      </c>
      <c r="I93" s="1" t="s">
        <v>418</v>
      </c>
      <c r="J93" s="1" t="s">
        <v>495</v>
      </c>
      <c r="K93" s="1" t="s">
        <v>0</v>
      </c>
      <c r="L93" s="1" t="s">
        <v>0</v>
      </c>
      <c r="M93" s="1" t="s">
        <v>420</v>
      </c>
      <c r="N93" s="1" t="s">
        <v>54</v>
      </c>
      <c r="O93" s="1" t="s">
        <v>1</v>
      </c>
      <c r="P93" s="1" t="s">
        <v>421</v>
      </c>
      <c r="Q93" s="1" t="s">
        <v>314</v>
      </c>
      <c r="R93" s="1" t="s">
        <v>314</v>
      </c>
      <c r="S93" s="1" t="s">
        <v>9</v>
      </c>
      <c r="T93" s="1" t="s">
        <v>9</v>
      </c>
      <c r="U93" s="8" t="s">
        <v>9</v>
      </c>
      <c r="V93" s="1" t="s">
        <v>9</v>
      </c>
      <c r="W93" s="8" t="s">
        <v>9</v>
      </c>
      <c r="X93" s="1" t="s">
        <v>8</v>
      </c>
      <c r="Y93" s="1" t="s">
        <v>9</v>
      </c>
      <c r="Z93" s="1" t="s">
        <v>9</v>
      </c>
      <c r="AA93" s="8" t="s">
        <v>1</v>
      </c>
      <c r="AB93" s="8" t="s">
        <v>9</v>
      </c>
      <c r="AC93" s="8" t="s">
        <v>9</v>
      </c>
      <c r="AD93" s="1" t="s">
        <v>9</v>
      </c>
      <c r="AE93" s="1" t="s">
        <v>9</v>
      </c>
      <c r="AF93" s="8" t="s">
        <v>9</v>
      </c>
      <c r="AG93" s="8" t="s">
        <v>2</v>
      </c>
      <c r="AH93" s="1" t="s">
        <v>2</v>
      </c>
      <c r="AI93" s="1" t="s">
        <v>314</v>
      </c>
      <c r="AJ93" s="1" t="s">
        <v>496</v>
      </c>
      <c r="AK93" s="1" t="s">
        <v>9</v>
      </c>
      <c r="AL93" s="1" t="s">
        <v>9</v>
      </c>
      <c r="AM93" s="1" t="s">
        <v>9</v>
      </c>
      <c r="AN93" s="1" t="s">
        <v>2</v>
      </c>
      <c r="AO93" s="1" t="s">
        <v>497</v>
      </c>
      <c r="AP93" s="1" t="s">
        <v>498</v>
      </c>
      <c r="AQ93" s="1" t="s">
        <v>9</v>
      </c>
      <c r="AR93" s="8" t="s">
        <v>2</v>
      </c>
      <c r="AS93" s="8" t="s">
        <v>2</v>
      </c>
      <c r="AT93" s="8" t="s">
        <v>1</v>
      </c>
      <c r="AU93" s="8" t="s">
        <v>1</v>
      </c>
      <c r="AV93" s="1" t="s">
        <v>8</v>
      </c>
      <c r="AW93" s="1" t="s">
        <v>8</v>
      </c>
      <c r="AX93" s="8" t="s">
        <v>8</v>
      </c>
      <c r="AY93" s="8" t="s">
        <v>374</v>
      </c>
      <c r="AZ93" s="6" t="s">
        <v>1</v>
      </c>
      <c r="BA93" s="1" t="s">
        <v>494</v>
      </c>
    </row>
    <row r="94" spans="1:53">
      <c r="A94" s="1" t="s">
        <v>0</v>
      </c>
      <c r="B94" s="1" t="s">
        <v>499</v>
      </c>
      <c r="C94" s="1" t="s">
        <v>183</v>
      </c>
      <c r="D94" s="1" t="s">
        <v>1</v>
      </c>
      <c r="E94" s="1" t="s">
        <v>500</v>
      </c>
      <c r="F94" s="1" t="s">
        <v>501</v>
      </c>
      <c r="G94" s="1" t="s">
        <v>500</v>
      </c>
      <c r="H94" s="4" t="s">
        <v>501</v>
      </c>
      <c r="I94" s="1" t="s">
        <v>418</v>
      </c>
      <c r="J94" s="1" t="s">
        <v>503</v>
      </c>
      <c r="K94" s="1" t="s">
        <v>0</v>
      </c>
      <c r="L94" s="1" t="s">
        <v>0</v>
      </c>
      <c r="M94" s="1" t="s">
        <v>420</v>
      </c>
      <c r="N94" s="1" t="s">
        <v>54</v>
      </c>
      <c r="O94" s="1" t="s">
        <v>1</v>
      </c>
      <c r="P94" s="1" t="s">
        <v>421</v>
      </c>
      <c r="Q94" s="1" t="s">
        <v>315</v>
      </c>
      <c r="R94" s="1" t="s">
        <v>315</v>
      </c>
      <c r="S94" s="1" t="s">
        <v>9</v>
      </c>
      <c r="T94" s="1" t="s">
        <v>9</v>
      </c>
      <c r="U94" s="8" t="s">
        <v>9</v>
      </c>
      <c r="V94" s="1" t="s">
        <v>9</v>
      </c>
      <c r="W94" s="8" t="s">
        <v>9</v>
      </c>
      <c r="X94" s="1" t="s">
        <v>8</v>
      </c>
      <c r="Y94" s="1" t="s">
        <v>9</v>
      </c>
      <c r="Z94" s="1" t="s">
        <v>9</v>
      </c>
      <c r="AA94" s="8" t="s">
        <v>1</v>
      </c>
      <c r="AB94" s="8" t="s">
        <v>9</v>
      </c>
      <c r="AC94" s="8" t="s">
        <v>9</v>
      </c>
      <c r="AD94" s="1" t="s">
        <v>9</v>
      </c>
      <c r="AE94" s="1" t="s">
        <v>9</v>
      </c>
      <c r="AF94" s="8" t="s">
        <v>9</v>
      </c>
      <c r="AG94" s="8" t="s">
        <v>2</v>
      </c>
      <c r="AH94" s="1" t="s">
        <v>2</v>
      </c>
      <c r="AI94" s="1" t="s">
        <v>315</v>
      </c>
      <c r="AJ94" s="1" t="s">
        <v>317</v>
      </c>
      <c r="AK94" s="1" t="s">
        <v>9</v>
      </c>
      <c r="AL94" s="1" t="s">
        <v>9</v>
      </c>
      <c r="AM94" s="1" t="s">
        <v>9</v>
      </c>
      <c r="AN94" s="1" t="s">
        <v>2</v>
      </c>
      <c r="AO94" s="1" t="s">
        <v>312</v>
      </c>
      <c r="AP94" s="1" t="s">
        <v>313</v>
      </c>
      <c r="AQ94" s="1" t="s">
        <v>9</v>
      </c>
      <c r="AR94" s="8" t="s">
        <v>2</v>
      </c>
      <c r="AS94" s="8" t="s">
        <v>2</v>
      </c>
      <c r="AT94" s="8" t="s">
        <v>1</v>
      </c>
      <c r="AU94" s="8" t="s">
        <v>1</v>
      </c>
      <c r="AV94" s="1" t="s">
        <v>8</v>
      </c>
      <c r="AW94" s="1" t="s">
        <v>8</v>
      </c>
      <c r="AX94" s="8" t="s">
        <v>8</v>
      </c>
      <c r="AY94" s="8" t="s">
        <v>374</v>
      </c>
      <c r="AZ94" s="6" t="s">
        <v>1</v>
      </c>
      <c r="BA94" s="1" t="s">
        <v>502</v>
      </c>
    </row>
    <row r="95" spans="1:53">
      <c r="H95" s="4"/>
      <c r="I95" s="1"/>
      <c r="U95" s="8"/>
      <c r="Y95" s="1"/>
      <c r="AA95" s="8"/>
      <c r="AB95" s="8"/>
      <c r="AD95" s="1"/>
      <c r="AE95" s="1"/>
      <c r="AF95" s="8"/>
      <c r="AG95" s="8"/>
      <c r="AH95" s="1"/>
      <c r="AR95" s="8"/>
      <c r="AS95" s="8"/>
      <c r="AV95" s="1"/>
      <c r="AW95" s="1"/>
      <c r="AX95" s="8"/>
      <c r="AZ95" s="6"/>
    </row>
    <row r="96" spans="1:53">
      <c r="H96" s="4"/>
      <c r="I96" s="1"/>
      <c r="U96" s="8"/>
      <c r="Y96" s="1"/>
      <c r="AA96" s="8"/>
      <c r="AB96" s="8"/>
      <c r="AD96" s="1"/>
      <c r="AE96" s="1"/>
      <c r="AF96" s="8"/>
      <c r="AG96" s="8"/>
      <c r="AH96" s="1"/>
      <c r="AR96" s="8"/>
      <c r="AS96" s="8"/>
      <c r="AV96" s="1"/>
      <c r="AW96" s="1"/>
      <c r="AX96" s="8"/>
      <c r="AZ96" s="6"/>
    </row>
    <row r="97" spans="8:52">
      <c r="H97" s="4"/>
      <c r="I97" s="1"/>
      <c r="U97" s="8"/>
      <c r="Y97" s="1"/>
      <c r="AA97" s="8"/>
      <c r="AB97" s="8"/>
      <c r="AD97" s="1"/>
      <c r="AE97" s="1"/>
      <c r="AF97" s="8"/>
      <c r="AG97" s="8"/>
      <c r="AH97" s="1"/>
      <c r="AR97" s="8"/>
      <c r="AS97" s="8"/>
      <c r="AV97" s="1"/>
      <c r="AW97" s="1"/>
      <c r="AX97" s="8"/>
      <c r="AZ97" s="6"/>
    </row>
    <row r="98" spans="8:52">
      <c r="H98" s="4"/>
      <c r="I98" s="1"/>
      <c r="U98" s="8"/>
      <c r="Y98" s="1"/>
      <c r="AA98" s="8"/>
      <c r="AB98" s="8"/>
      <c r="AD98" s="1"/>
      <c r="AE98" s="1"/>
      <c r="AF98" s="8"/>
      <c r="AG98" s="8"/>
      <c r="AH98" s="1"/>
      <c r="AR98" s="8"/>
      <c r="AS98" s="8"/>
      <c r="AV98" s="1"/>
      <c r="AW98" s="1"/>
      <c r="AX98" s="8"/>
      <c r="AZ98" s="6"/>
    </row>
    <row r="99" spans="8:52">
      <c r="H99" s="4"/>
      <c r="I99" s="1"/>
      <c r="U99" s="8"/>
      <c r="Y99" s="1"/>
      <c r="AA99" s="8"/>
      <c r="AB99" s="8"/>
      <c r="AD99" s="1"/>
      <c r="AE99" s="1"/>
      <c r="AF99" s="8"/>
      <c r="AG99" s="8"/>
      <c r="AH99" s="1"/>
      <c r="AR99" s="8"/>
      <c r="AS99" s="8"/>
      <c r="AV99" s="1"/>
      <c r="AW99" s="1"/>
      <c r="AX99" s="8"/>
      <c r="AZ99" s="6"/>
    </row>
    <row r="100" spans="8:52">
      <c r="H100" s="4"/>
      <c r="I100" s="1"/>
      <c r="U100" s="8"/>
      <c r="Y100" s="1"/>
      <c r="AA100" s="8"/>
      <c r="AB100" s="8"/>
      <c r="AD100" s="1"/>
      <c r="AE100" s="1"/>
      <c r="AF100" s="8"/>
      <c r="AG100" s="8"/>
      <c r="AH100" s="1"/>
      <c r="AR100" s="8"/>
      <c r="AS100" s="8"/>
      <c r="AV100" s="1"/>
      <c r="AW100" s="1"/>
      <c r="AX100" s="8"/>
      <c r="AZ100" s="6"/>
    </row>
    <row r="101" spans="8:52">
      <c r="H101" s="4"/>
      <c r="I101" s="1"/>
      <c r="U101" s="8"/>
      <c r="Y101" s="1"/>
      <c r="AA101" s="8"/>
      <c r="AB101" s="8"/>
      <c r="AD101" s="1"/>
      <c r="AE101" s="1"/>
      <c r="AF101" s="8"/>
      <c r="AG101" s="8"/>
      <c r="AH101" s="1"/>
      <c r="AR101" s="8"/>
      <c r="AS101" s="8"/>
      <c r="AV101" s="1"/>
      <c r="AW101" s="1"/>
      <c r="AX101" s="8"/>
      <c r="AZ101" s="6"/>
    </row>
    <row r="102" spans="8:52">
      <c r="H102" s="4"/>
      <c r="I102" s="1"/>
      <c r="U102" s="8"/>
      <c r="Y102" s="1"/>
      <c r="AA102" s="8"/>
      <c r="AB102" s="8"/>
      <c r="AD102" s="1"/>
      <c r="AE102" s="1"/>
      <c r="AF102" s="8"/>
      <c r="AG102" s="8"/>
      <c r="AH102" s="1"/>
      <c r="AR102" s="8"/>
      <c r="AS102" s="8"/>
      <c r="AV102" s="1"/>
      <c r="AW102" s="1"/>
      <c r="AX102" s="8"/>
      <c r="AZ102" s="6"/>
    </row>
    <row r="103" spans="8:52">
      <c r="H103" s="4"/>
      <c r="I103" s="1"/>
      <c r="U103" s="8"/>
      <c r="Y103" s="1"/>
      <c r="AA103" s="8"/>
      <c r="AB103" s="8"/>
      <c r="AD103" s="1"/>
      <c r="AE103" s="1"/>
      <c r="AF103" s="8"/>
      <c r="AG103" s="8"/>
      <c r="AH103" s="1"/>
      <c r="AR103" s="8"/>
      <c r="AS103" s="8"/>
      <c r="AV103" s="1"/>
      <c r="AW103" s="1"/>
      <c r="AX103" s="8"/>
      <c r="AZ103" s="6"/>
    </row>
    <row r="104" spans="8:52">
      <c r="H104" s="4"/>
      <c r="I104" s="1"/>
      <c r="U104" s="8"/>
      <c r="Y104" s="1"/>
      <c r="AA104" s="8"/>
      <c r="AB104" s="8"/>
      <c r="AD104" s="1"/>
      <c r="AE104" s="1"/>
      <c r="AF104" s="8"/>
      <c r="AG104" s="8"/>
      <c r="AH104" s="1"/>
      <c r="AR104" s="8"/>
      <c r="AS104" s="8"/>
      <c r="AV104" s="1"/>
      <c r="AW104" s="1"/>
      <c r="AX104" s="8"/>
      <c r="AZ104" s="6"/>
    </row>
    <row r="105" spans="8:52">
      <c r="H105" s="4"/>
      <c r="I105" s="1"/>
      <c r="U105" s="8"/>
      <c r="Y105" s="1"/>
      <c r="AA105" s="8"/>
      <c r="AB105" s="8"/>
      <c r="AD105" s="1"/>
      <c r="AE105" s="1"/>
      <c r="AF105" s="8"/>
      <c r="AG105" s="8"/>
      <c r="AH105" s="1"/>
      <c r="AR105" s="8"/>
      <c r="AS105" s="8"/>
      <c r="AV105" s="1"/>
      <c r="AW105" s="1"/>
      <c r="AX105" s="8"/>
      <c r="AZ105" s="6"/>
    </row>
    <row r="106" spans="8:52">
      <c r="H106" s="4"/>
      <c r="I106" s="1"/>
      <c r="U106" s="8"/>
      <c r="Y106" s="1"/>
      <c r="AA106" s="8"/>
      <c r="AB106" s="8"/>
      <c r="AD106" s="1"/>
      <c r="AE106" s="1"/>
      <c r="AF106" s="8"/>
      <c r="AG106" s="8"/>
      <c r="AH106" s="1"/>
      <c r="AR106" s="8"/>
      <c r="AS106" s="8"/>
      <c r="AV106" s="1"/>
      <c r="AW106" s="1"/>
      <c r="AX106" s="8"/>
      <c r="AZ106" s="6"/>
    </row>
    <row r="107" spans="8:52">
      <c r="H107" s="4"/>
      <c r="I107" s="1"/>
      <c r="U107" s="8"/>
      <c r="Y107" s="1"/>
      <c r="AA107" s="8"/>
      <c r="AB107" s="8"/>
      <c r="AD107" s="1"/>
      <c r="AE107" s="1"/>
      <c r="AF107" s="8"/>
      <c r="AG107" s="8"/>
      <c r="AH107" s="1"/>
      <c r="AR107" s="8"/>
      <c r="AS107" s="8"/>
      <c r="AV107" s="1"/>
      <c r="AW107" s="1"/>
      <c r="AX107" s="8"/>
      <c r="AZ107" s="6"/>
    </row>
    <row r="108" spans="8:52">
      <c r="H108" s="4"/>
      <c r="I108" s="1"/>
      <c r="U108" s="8"/>
      <c r="Y108" s="1"/>
      <c r="AA108" s="8"/>
      <c r="AB108" s="8"/>
      <c r="AD108" s="1"/>
      <c r="AE108" s="1"/>
      <c r="AF108" s="8"/>
      <c r="AG108" s="8"/>
      <c r="AH108" s="1"/>
      <c r="AR108" s="8"/>
      <c r="AS108" s="8"/>
      <c r="AV108" s="1"/>
      <c r="AW108" s="1"/>
      <c r="AX108" s="8"/>
      <c r="AZ108" s="6"/>
    </row>
    <row r="109" spans="8:52">
      <c r="H109" s="4"/>
      <c r="I109" s="1"/>
      <c r="U109" s="8"/>
      <c r="Y109" s="1"/>
      <c r="AA109" s="8"/>
      <c r="AB109" s="8"/>
      <c r="AD109" s="1"/>
      <c r="AE109" s="1"/>
      <c r="AF109" s="8"/>
      <c r="AG109" s="8"/>
      <c r="AH109" s="1"/>
      <c r="AR109" s="8"/>
      <c r="AS109" s="8"/>
      <c r="AV109" s="1"/>
      <c r="AW109" s="1"/>
      <c r="AX109" s="8"/>
      <c r="AZ109" s="6"/>
    </row>
    <row r="110" spans="8:52">
      <c r="H110" s="4"/>
      <c r="I110" s="1"/>
      <c r="U110" s="8"/>
      <c r="Y110" s="1"/>
      <c r="AA110" s="8"/>
      <c r="AB110" s="8"/>
      <c r="AD110" s="1"/>
      <c r="AE110" s="1"/>
      <c r="AF110" s="8"/>
      <c r="AG110" s="8"/>
      <c r="AH110" s="1"/>
      <c r="AR110" s="8"/>
      <c r="AS110" s="8"/>
      <c r="AV110" s="1"/>
      <c r="AW110" s="1"/>
      <c r="AX110" s="8"/>
      <c r="AZ110" s="6"/>
    </row>
    <row r="111" spans="8:52">
      <c r="H111" s="4"/>
      <c r="I111" s="1"/>
      <c r="U111" s="8"/>
      <c r="Y111" s="1"/>
      <c r="AA111" s="8"/>
      <c r="AB111" s="8"/>
      <c r="AD111" s="1"/>
      <c r="AE111" s="1"/>
      <c r="AF111" s="8"/>
      <c r="AG111" s="8"/>
      <c r="AH111" s="1"/>
      <c r="AR111" s="8"/>
      <c r="AS111" s="8"/>
      <c r="AV111" s="1"/>
      <c r="AW111" s="1"/>
      <c r="AX111" s="8"/>
      <c r="AZ111" s="6"/>
    </row>
    <row r="112" spans="8:52">
      <c r="H112" s="4"/>
      <c r="I112" s="1"/>
      <c r="U112" s="8"/>
      <c r="Y112" s="1"/>
      <c r="AA112" s="8"/>
      <c r="AB112" s="8"/>
      <c r="AD112" s="1"/>
      <c r="AE112" s="1"/>
      <c r="AF112" s="8"/>
      <c r="AG112" s="8"/>
      <c r="AH112" s="1"/>
      <c r="AR112" s="8"/>
      <c r="AS112" s="8"/>
      <c r="AV112" s="1"/>
      <c r="AW112" s="1"/>
      <c r="AX112" s="8"/>
      <c r="AZ112" s="6"/>
    </row>
    <row r="113" spans="8:52">
      <c r="H113" s="4"/>
      <c r="I113" s="1"/>
      <c r="U113" s="8"/>
      <c r="Y113" s="1"/>
      <c r="AA113" s="8"/>
      <c r="AB113" s="8"/>
      <c r="AD113" s="1"/>
      <c r="AE113" s="1"/>
      <c r="AF113" s="8"/>
      <c r="AG113" s="8"/>
      <c r="AH113" s="1"/>
      <c r="AR113" s="8"/>
      <c r="AS113" s="8"/>
      <c r="AV113" s="1"/>
      <c r="AW113" s="1"/>
      <c r="AX113" s="8"/>
      <c r="AZ113" s="6"/>
    </row>
    <row r="114" spans="8:52">
      <c r="H114" s="4"/>
      <c r="I114" s="1"/>
      <c r="U114" s="8"/>
      <c r="Y114" s="1"/>
      <c r="AA114" s="8"/>
      <c r="AB114" s="8"/>
      <c r="AD114" s="1"/>
      <c r="AE114" s="1"/>
      <c r="AF114" s="8"/>
      <c r="AG114" s="8"/>
      <c r="AH114" s="1"/>
      <c r="AR114" s="8"/>
      <c r="AS114" s="8"/>
      <c r="AV114" s="1"/>
      <c r="AW114" s="1"/>
      <c r="AX114" s="8"/>
      <c r="AZ114" s="6"/>
    </row>
    <row r="115" spans="8:52">
      <c r="H115" s="4"/>
      <c r="I115" s="1"/>
      <c r="U115" s="8"/>
      <c r="Y115" s="1"/>
      <c r="AA115" s="8"/>
      <c r="AB115" s="8"/>
      <c r="AD115" s="1"/>
      <c r="AE115" s="1"/>
      <c r="AF115" s="8"/>
      <c r="AG115" s="8"/>
      <c r="AH115" s="1"/>
      <c r="AR115" s="8"/>
      <c r="AS115" s="8"/>
      <c r="AV115" s="1"/>
      <c r="AW115" s="1"/>
      <c r="AX115" s="8"/>
      <c r="AZ115" s="6"/>
    </row>
    <row r="116" spans="8:52">
      <c r="H116" s="4"/>
      <c r="I116" s="1"/>
      <c r="U116" s="8"/>
      <c r="Y116" s="1"/>
      <c r="AA116" s="8"/>
      <c r="AB116" s="8"/>
      <c r="AD116" s="1"/>
      <c r="AE116" s="1"/>
      <c r="AF116" s="8"/>
      <c r="AG116" s="8"/>
      <c r="AH116" s="1"/>
      <c r="AR116" s="8"/>
      <c r="AS116" s="8"/>
      <c r="AV116" s="1"/>
      <c r="AW116" s="1"/>
      <c r="AX116" s="8"/>
      <c r="AZ116" s="6"/>
    </row>
    <row r="117" spans="8:52">
      <c r="H117" s="4"/>
      <c r="I117" s="1"/>
      <c r="U117" s="8"/>
      <c r="Y117" s="1"/>
      <c r="AA117" s="8"/>
      <c r="AB117" s="8"/>
      <c r="AD117" s="1"/>
      <c r="AE117" s="1"/>
      <c r="AF117" s="8"/>
      <c r="AG117" s="8"/>
      <c r="AH117" s="1"/>
      <c r="AR117" s="8"/>
      <c r="AS117" s="8"/>
      <c r="AV117" s="1"/>
      <c r="AW117" s="1"/>
      <c r="AX117" s="8"/>
      <c r="AZ117" s="6"/>
    </row>
    <row r="118" spans="8:52">
      <c r="H118" s="4"/>
      <c r="I118" s="1"/>
      <c r="U118" s="8"/>
      <c r="Y118" s="1"/>
      <c r="AA118" s="8"/>
      <c r="AB118" s="8"/>
      <c r="AD118" s="1"/>
      <c r="AE118" s="1"/>
      <c r="AF118" s="8"/>
      <c r="AG118" s="8"/>
      <c r="AH118" s="1"/>
      <c r="AR118" s="8"/>
      <c r="AS118" s="8"/>
      <c r="AV118" s="1"/>
      <c r="AW118" s="1"/>
      <c r="AX118" s="8"/>
      <c r="AZ118" s="6"/>
    </row>
    <row r="119" spans="8:52">
      <c r="H119" s="4"/>
      <c r="I119" s="1"/>
      <c r="U119" s="8"/>
      <c r="Y119" s="1"/>
      <c r="AA119" s="8"/>
      <c r="AB119" s="8"/>
      <c r="AD119" s="1"/>
      <c r="AE119" s="1"/>
      <c r="AF119" s="8"/>
      <c r="AG119" s="8"/>
      <c r="AH119" s="1"/>
      <c r="AR119" s="8"/>
      <c r="AS119" s="8"/>
      <c r="AV119" s="1"/>
      <c r="AW119" s="1"/>
      <c r="AX119" s="8"/>
      <c r="AZ119" s="6"/>
    </row>
    <row r="120" spans="8:52">
      <c r="H120" s="4"/>
      <c r="I120" s="1"/>
      <c r="U120" s="8"/>
      <c r="Y120" s="1"/>
      <c r="AA120" s="8"/>
      <c r="AB120" s="8"/>
      <c r="AD120" s="1"/>
      <c r="AE120" s="1"/>
      <c r="AF120" s="8"/>
      <c r="AG120" s="8"/>
      <c r="AH120" s="1"/>
      <c r="AR120" s="8"/>
      <c r="AS120" s="8"/>
      <c r="AV120" s="1"/>
      <c r="AW120" s="1"/>
      <c r="AX120" s="8"/>
      <c r="AZ120" s="6"/>
    </row>
    <row r="121" spans="8:52">
      <c r="H121" s="4"/>
      <c r="I121" s="1"/>
      <c r="U121" s="8"/>
      <c r="Y121" s="1"/>
      <c r="AA121" s="8"/>
      <c r="AB121" s="8"/>
      <c r="AD121" s="1"/>
      <c r="AE121" s="1"/>
      <c r="AF121" s="8"/>
      <c r="AG121" s="8"/>
      <c r="AH121" s="1"/>
      <c r="AR121" s="8"/>
      <c r="AS121" s="8"/>
      <c r="AV121" s="1"/>
      <c r="AW121" s="1"/>
      <c r="AX121" s="8"/>
      <c r="AZ121" s="6"/>
    </row>
    <row r="122" spans="8:52">
      <c r="H122" s="4"/>
      <c r="I122" s="1"/>
      <c r="U122" s="8"/>
      <c r="Y122" s="1"/>
      <c r="AA122" s="8"/>
      <c r="AB122" s="8"/>
      <c r="AD122" s="1"/>
      <c r="AE122" s="1"/>
      <c r="AF122" s="8"/>
      <c r="AG122" s="8"/>
      <c r="AH122" s="1"/>
      <c r="AR122" s="8"/>
      <c r="AS122" s="8"/>
      <c r="AV122" s="1"/>
      <c r="AW122" s="1"/>
      <c r="AX122" s="8"/>
      <c r="AZ122" s="6"/>
    </row>
    <row r="123" spans="8:52">
      <c r="H123" s="4"/>
      <c r="I123" s="1"/>
      <c r="U123" s="8"/>
      <c r="Y123" s="1"/>
      <c r="AA123" s="8"/>
      <c r="AB123" s="8"/>
      <c r="AD123" s="1"/>
      <c r="AE123" s="1"/>
      <c r="AF123" s="8"/>
      <c r="AG123" s="8"/>
      <c r="AH123" s="1"/>
      <c r="AR123" s="8"/>
      <c r="AS123" s="8"/>
      <c r="AV123" s="1"/>
      <c r="AW123" s="1"/>
      <c r="AX123" s="8"/>
      <c r="AZ123" s="6"/>
    </row>
    <row r="124" spans="8:52">
      <c r="H124" s="4"/>
      <c r="I124" s="1"/>
      <c r="U124" s="8"/>
      <c r="Y124" s="1"/>
      <c r="AA124" s="8"/>
      <c r="AB124" s="8"/>
      <c r="AD124" s="1"/>
      <c r="AE124" s="1"/>
      <c r="AF124" s="8"/>
      <c r="AG124" s="8"/>
      <c r="AH124" s="1"/>
      <c r="AR124" s="8"/>
      <c r="AS124" s="8"/>
      <c r="AV124" s="1"/>
      <c r="AW124" s="1"/>
      <c r="AX124" s="8"/>
      <c r="AZ124" s="6"/>
    </row>
    <row r="125" spans="8:52">
      <c r="H125" s="4"/>
      <c r="I125" s="1"/>
      <c r="U125" s="8"/>
      <c r="Y125" s="1"/>
      <c r="AA125" s="8"/>
      <c r="AB125" s="8"/>
      <c r="AD125" s="1"/>
      <c r="AE125" s="1"/>
      <c r="AF125" s="8"/>
      <c r="AG125" s="8"/>
      <c r="AH125" s="1"/>
      <c r="AR125" s="8"/>
      <c r="AS125" s="8"/>
      <c r="AV125" s="1"/>
      <c r="AW125" s="1"/>
      <c r="AX125" s="8"/>
      <c r="AZ125" s="6"/>
    </row>
    <row r="126" spans="8:52">
      <c r="H126" s="4"/>
      <c r="I126" s="1"/>
      <c r="U126" s="8"/>
      <c r="Y126" s="1"/>
      <c r="AA126" s="8"/>
      <c r="AB126" s="8"/>
      <c r="AD126" s="1"/>
      <c r="AE126" s="1"/>
      <c r="AF126" s="8"/>
      <c r="AG126" s="8"/>
      <c r="AH126" s="1"/>
      <c r="AR126" s="8"/>
      <c r="AS126" s="8"/>
      <c r="AV126" s="1"/>
      <c r="AW126" s="1"/>
      <c r="AX126" s="8"/>
      <c r="AZ126" s="6"/>
    </row>
    <row r="127" spans="8:52">
      <c r="H127" s="4"/>
      <c r="I127" s="1"/>
      <c r="U127" s="8"/>
      <c r="Y127" s="1"/>
      <c r="AA127" s="8"/>
      <c r="AB127" s="8"/>
      <c r="AD127" s="1"/>
      <c r="AE127" s="1"/>
      <c r="AF127" s="8"/>
      <c r="AG127" s="8"/>
      <c r="AH127" s="1"/>
      <c r="AR127" s="8"/>
      <c r="AS127" s="8"/>
      <c r="AV127" s="1"/>
      <c r="AW127" s="1"/>
      <c r="AX127" s="8"/>
      <c r="AZ127" s="6"/>
    </row>
    <row r="128" spans="8:52">
      <c r="H128" s="4"/>
      <c r="I128" s="1"/>
      <c r="U128" s="8"/>
      <c r="Y128" s="1"/>
      <c r="AA128" s="8"/>
      <c r="AB128" s="8"/>
      <c r="AD128" s="1"/>
      <c r="AE128" s="1"/>
      <c r="AF128" s="8"/>
      <c r="AG128" s="8"/>
      <c r="AH128" s="1"/>
      <c r="AR128" s="8"/>
      <c r="AS128" s="8"/>
      <c r="AV128" s="1"/>
      <c r="AW128" s="1"/>
      <c r="AX128" s="8"/>
      <c r="AZ128" s="6"/>
    </row>
    <row r="129" spans="8:52">
      <c r="H129" s="4"/>
      <c r="I129" s="1"/>
      <c r="U129" s="8"/>
      <c r="Y129" s="1"/>
      <c r="AA129" s="8"/>
      <c r="AB129" s="8"/>
      <c r="AD129" s="1"/>
      <c r="AE129" s="1"/>
      <c r="AF129" s="8"/>
      <c r="AG129" s="8"/>
      <c r="AH129" s="1"/>
      <c r="AR129" s="8"/>
      <c r="AS129" s="8"/>
      <c r="AV129" s="1"/>
      <c r="AW129" s="1"/>
      <c r="AX129" s="8"/>
      <c r="AZ129" s="6"/>
    </row>
    <row r="130" spans="8:52">
      <c r="H130" s="4"/>
      <c r="I130" s="1"/>
      <c r="U130" s="8"/>
      <c r="Y130" s="1"/>
      <c r="AA130" s="8"/>
      <c r="AB130" s="8"/>
      <c r="AD130" s="1"/>
      <c r="AE130" s="1"/>
      <c r="AF130" s="8"/>
      <c r="AG130" s="8"/>
      <c r="AH130" s="1"/>
      <c r="AR130" s="8"/>
      <c r="AS130" s="8"/>
      <c r="AV130" s="1"/>
      <c r="AW130" s="1"/>
      <c r="AX130" s="8"/>
      <c r="AZ130" s="6"/>
    </row>
    <row r="131" spans="8:52">
      <c r="H131" s="4"/>
      <c r="I131" s="1"/>
      <c r="U131" s="8"/>
      <c r="Y131" s="1"/>
      <c r="AA131" s="8"/>
      <c r="AB131" s="8"/>
      <c r="AD131" s="1"/>
      <c r="AE131" s="1"/>
      <c r="AF131" s="8"/>
      <c r="AG131" s="8"/>
      <c r="AH131" s="1"/>
      <c r="AR131" s="8"/>
      <c r="AS131" s="8"/>
      <c r="AV131" s="1"/>
      <c r="AW131" s="1"/>
      <c r="AX131" s="8"/>
      <c r="AZ131" s="6"/>
    </row>
    <row r="132" spans="8:52">
      <c r="H132" s="4"/>
      <c r="I132" s="1"/>
      <c r="U132" s="8"/>
      <c r="Y132" s="1"/>
      <c r="AA132" s="8"/>
      <c r="AB132" s="8"/>
      <c r="AD132" s="1"/>
      <c r="AE132" s="1"/>
      <c r="AF132" s="8"/>
      <c r="AG132" s="8"/>
      <c r="AH132" s="1"/>
      <c r="AR132" s="8"/>
      <c r="AS132" s="8"/>
      <c r="AV132" s="1"/>
      <c r="AW132" s="1"/>
      <c r="AX132" s="8"/>
      <c r="AZ132" s="6"/>
    </row>
    <row r="133" spans="8:52">
      <c r="H133" s="4"/>
      <c r="I133" s="1"/>
      <c r="U133" s="8"/>
      <c r="Y133" s="1"/>
      <c r="AA133" s="8"/>
      <c r="AB133" s="8"/>
      <c r="AD133" s="1"/>
      <c r="AE133" s="1"/>
      <c r="AF133" s="8"/>
      <c r="AG133" s="8"/>
      <c r="AH133" s="1"/>
      <c r="AR133" s="8"/>
      <c r="AS133" s="8"/>
      <c r="AV133" s="1"/>
      <c r="AW133" s="1"/>
      <c r="AX133" s="8"/>
      <c r="AZ133" s="6"/>
    </row>
    <row r="134" spans="8:52">
      <c r="H134" s="4"/>
      <c r="I134" s="1"/>
      <c r="U134" s="8"/>
      <c r="Y134" s="1"/>
      <c r="AA134" s="8"/>
      <c r="AB134" s="8"/>
      <c r="AD134" s="1"/>
      <c r="AE134" s="1"/>
      <c r="AF134" s="8"/>
      <c r="AG134" s="8"/>
      <c r="AH134" s="1"/>
      <c r="AR134" s="8"/>
      <c r="AS134" s="8"/>
      <c r="AV134" s="1"/>
      <c r="AW134" s="1"/>
      <c r="AX134" s="8"/>
      <c r="AZ134" s="6"/>
    </row>
    <row r="135" spans="8:52">
      <c r="H135" s="4"/>
      <c r="I135" s="1"/>
      <c r="U135" s="8"/>
      <c r="Y135" s="1"/>
      <c r="AA135" s="8"/>
      <c r="AB135" s="8"/>
      <c r="AD135" s="1"/>
      <c r="AE135" s="1"/>
      <c r="AF135" s="8"/>
      <c r="AG135" s="8"/>
      <c r="AH135" s="1"/>
      <c r="AR135" s="8"/>
      <c r="AS135" s="8"/>
      <c r="AV135" s="1"/>
      <c r="AW135" s="1"/>
      <c r="AX135" s="8"/>
      <c r="AZ135" s="6"/>
    </row>
    <row r="136" spans="8:52">
      <c r="H136" s="4"/>
      <c r="I136" s="1"/>
      <c r="U136" s="8"/>
      <c r="Y136" s="1"/>
      <c r="AA136" s="8"/>
      <c r="AB136" s="8"/>
      <c r="AD136" s="1"/>
      <c r="AE136" s="1"/>
      <c r="AF136" s="8"/>
      <c r="AG136" s="8"/>
      <c r="AH136" s="1"/>
      <c r="AR136" s="8"/>
      <c r="AS136" s="8"/>
      <c r="AV136" s="1"/>
      <c r="AW136" s="1"/>
      <c r="AX136" s="8"/>
      <c r="AZ136" s="6"/>
    </row>
    <row r="137" spans="8:52">
      <c r="H137" s="4"/>
      <c r="I137" s="1"/>
      <c r="U137" s="8"/>
      <c r="Y137" s="1"/>
      <c r="AA137" s="8"/>
      <c r="AB137" s="8"/>
      <c r="AD137" s="1"/>
      <c r="AE137" s="1"/>
      <c r="AF137" s="8"/>
      <c r="AG137" s="8"/>
      <c r="AH137" s="1"/>
      <c r="AR137" s="8"/>
      <c r="AS137" s="8"/>
      <c r="AV137" s="1"/>
      <c r="AW137" s="1"/>
      <c r="AX137" s="8"/>
      <c r="AZ137" s="6"/>
    </row>
    <row r="138" spans="8:52">
      <c r="H138" s="4"/>
      <c r="I138" s="1"/>
      <c r="U138" s="8"/>
      <c r="Y138" s="1"/>
      <c r="AA138" s="8"/>
      <c r="AB138" s="8"/>
      <c r="AD138" s="1"/>
      <c r="AE138" s="1"/>
      <c r="AF138" s="8"/>
      <c r="AG138" s="8"/>
      <c r="AH138" s="1"/>
      <c r="AR138" s="8"/>
      <c r="AS138" s="8"/>
      <c r="AV138" s="1"/>
      <c r="AW138" s="1"/>
      <c r="AX138" s="8"/>
      <c r="AZ138" s="6"/>
    </row>
    <row r="139" spans="8:52">
      <c r="H139" s="4"/>
      <c r="I139" s="1"/>
      <c r="U139" s="8"/>
      <c r="Y139" s="1"/>
      <c r="AA139" s="8"/>
      <c r="AB139" s="8"/>
      <c r="AD139" s="1"/>
      <c r="AE139" s="1"/>
      <c r="AF139" s="8"/>
      <c r="AG139" s="8"/>
      <c r="AH139" s="1"/>
      <c r="AR139" s="8"/>
      <c r="AS139" s="8"/>
      <c r="AV139" s="1"/>
      <c r="AW139" s="1"/>
      <c r="AX139" s="8"/>
      <c r="AZ139" s="6"/>
    </row>
    <row r="140" spans="8:52">
      <c r="H140" s="4"/>
      <c r="I140" s="1"/>
      <c r="U140" s="8"/>
      <c r="Y140" s="1"/>
      <c r="AA140" s="8"/>
      <c r="AB140" s="8"/>
      <c r="AD140" s="1"/>
      <c r="AE140" s="1"/>
      <c r="AF140" s="8"/>
      <c r="AG140" s="8"/>
      <c r="AH140" s="1"/>
      <c r="AR140" s="8"/>
      <c r="AS140" s="8"/>
      <c r="AV140" s="1"/>
      <c r="AW140" s="1"/>
      <c r="AX140" s="8"/>
      <c r="AZ140" s="6"/>
    </row>
    <row r="141" spans="8:52">
      <c r="H141" s="4"/>
      <c r="I141" s="1"/>
      <c r="U141" s="8"/>
      <c r="Y141" s="1"/>
      <c r="AA141" s="8"/>
      <c r="AB141" s="8"/>
      <c r="AD141" s="1"/>
      <c r="AE141" s="1"/>
      <c r="AF141" s="8"/>
      <c r="AG141" s="8"/>
      <c r="AH141" s="1"/>
      <c r="AR141" s="8"/>
      <c r="AS141" s="8"/>
      <c r="AV141" s="1"/>
      <c r="AW141" s="1"/>
      <c r="AX141" s="8"/>
      <c r="AZ141" s="6"/>
    </row>
    <row r="142" spans="8:52">
      <c r="H142" s="4"/>
      <c r="I142" s="1"/>
      <c r="U142" s="8"/>
      <c r="Y142" s="1"/>
      <c r="AA142" s="8"/>
      <c r="AB142" s="8"/>
      <c r="AD142" s="1"/>
      <c r="AE142" s="1"/>
      <c r="AF142" s="8"/>
      <c r="AG142" s="8"/>
      <c r="AH142" s="1"/>
      <c r="AR142" s="8"/>
      <c r="AS142" s="8"/>
      <c r="AV142" s="1"/>
      <c r="AW142" s="1"/>
      <c r="AX142" s="8"/>
      <c r="AZ142" s="6"/>
    </row>
    <row r="143" spans="8:52">
      <c r="H143" s="4"/>
      <c r="I143" s="1"/>
      <c r="U143" s="8"/>
      <c r="Y143" s="1"/>
      <c r="AA143" s="8"/>
      <c r="AB143" s="8"/>
      <c r="AD143" s="1"/>
      <c r="AE143" s="1"/>
      <c r="AF143" s="8"/>
      <c r="AG143" s="8"/>
      <c r="AH143" s="1"/>
      <c r="AR143" s="8"/>
      <c r="AS143" s="8"/>
      <c r="AV143" s="1"/>
      <c r="AW143" s="1"/>
      <c r="AX143" s="8"/>
      <c r="AZ143" s="6"/>
    </row>
    <row r="144" spans="8:52">
      <c r="H144" s="4"/>
      <c r="I144" s="1"/>
      <c r="U144" s="8"/>
      <c r="Y144" s="1"/>
      <c r="AA144" s="8"/>
      <c r="AB144" s="8"/>
      <c r="AD144" s="1"/>
      <c r="AE144" s="1"/>
      <c r="AF144" s="8"/>
      <c r="AG144" s="8"/>
      <c r="AH144" s="1"/>
      <c r="AR144" s="8"/>
      <c r="AS144" s="8"/>
      <c r="AV144" s="1"/>
      <c r="AW144" s="1"/>
      <c r="AX144" s="8"/>
      <c r="AZ144" s="6"/>
    </row>
    <row r="145" spans="8:52">
      <c r="H145" s="4"/>
      <c r="I145" s="1"/>
      <c r="U145" s="8"/>
      <c r="Y145" s="1"/>
      <c r="AA145" s="8"/>
      <c r="AB145" s="8"/>
      <c r="AD145" s="1"/>
      <c r="AE145" s="1"/>
      <c r="AF145" s="8"/>
      <c r="AG145" s="8"/>
      <c r="AH145" s="1"/>
      <c r="AR145" s="8"/>
      <c r="AS145" s="8"/>
      <c r="AV145" s="1"/>
      <c r="AW145" s="1"/>
      <c r="AX145" s="8"/>
      <c r="AZ145" s="6"/>
    </row>
    <row r="146" spans="8:52">
      <c r="H146" s="4"/>
      <c r="I146" s="1"/>
      <c r="U146" s="8"/>
      <c r="Y146" s="1"/>
      <c r="AA146" s="8"/>
      <c r="AB146" s="8"/>
      <c r="AD146" s="1"/>
      <c r="AE146" s="1"/>
      <c r="AF146" s="8"/>
      <c r="AG146" s="8"/>
      <c r="AH146" s="1"/>
      <c r="AR146" s="8"/>
      <c r="AS146" s="8"/>
      <c r="AV146" s="1"/>
      <c r="AW146" s="1"/>
      <c r="AX146" s="8"/>
      <c r="AZ146" s="6"/>
    </row>
    <row r="147" spans="8:52">
      <c r="H147" s="4"/>
      <c r="I147" s="1"/>
      <c r="U147" s="8"/>
      <c r="Y147" s="1"/>
      <c r="AA147" s="8"/>
      <c r="AB147" s="8"/>
      <c r="AD147" s="1"/>
      <c r="AE147" s="1"/>
      <c r="AF147" s="8"/>
      <c r="AG147" s="8"/>
      <c r="AH147" s="1"/>
      <c r="AR147" s="8"/>
      <c r="AS147" s="8"/>
      <c r="AV147" s="1"/>
      <c r="AW147" s="1"/>
      <c r="AX147" s="8"/>
      <c r="AZ147" s="6"/>
    </row>
    <row r="148" spans="8:52">
      <c r="H148" s="4"/>
      <c r="I148" s="1"/>
      <c r="U148" s="8"/>
      <c r="Y148" s="1"/>
      <c r="AA148" s="8"/>
      <c r="AB148" s="8"/>
      <c r="AD148" s="1"/>
      <c r="AE148" s="1"/>
      <c r="AF148" s="8"/>
      <c r="AG148" s="8"/>
      <c r="AH148" s="1"/>
      <c r="AR148" s="8"/>
      <c r="AS148" s="8"/>
      <c r="AV148" s="1"/>
      <c r="AW148" s="1"/>
      <c r="AX148" s="8"/>
      <c r="AZ148" s="6"/>
    </row>
    <row r="149" spans="8:52">
      <c r="H149" s="4"/>
      <c r="I149" s="1"/>
      <c r="U149" s="8"/>
      <c r="Y149" s="1"/>
      <c r="AA149" s="8"/>
      <c r="AB149" s="8"/>
      <c r="AD149" s="1"/>
      <c r="AE149" s="1"/>
      <c r="AF149" s="8"/>
      <c r="AG149" s="8"/>
      <c r="AH149" s="1"/>
      <c r="AR149" s="8"/>
      <c r="AS149" s="8"/>
      <c r="AV149" s="1"/>
      <c r="AW149" s="1"/>
      <c r="AX149" s="8"/>
      <c r="AZ149" s="6"/>
    </row>
    <row r="150" spans="8:52">
      <c r="H150" s="4"/>
      <c r="I150" s="1"/>
      <c r="U150" s="8"/>
      <c r="Y150" s="1"/>
      <c r="AA150" s="8"/>
      <c r="AB150" s="8"/>
      <c r="AD150" s="1"/>
      <c r="AE150" s="1"/>
      <c r="AF150" s="8"/>
      <c r="AG150" s="8"/>
      <c r="AH150" s="1"/>
      <c r="AR150" s="8"/>
      <c r="AS150" s="8"/>
      <c r="AV150" s="1"/>
      <c r="AW150" s="1"/>
      <c r="AX150" s="8"/>
      <c r="AZ150" s="6"/>
    </row>
    <row r="151" spans="8:52">
      <c r="H151" s="4"/>
      <c r="I151" s="1"/>
      <c r="U151" s="8"/>
      <c r="Y151" s="1"/>
      <c r="AA151" s="8"/>
      <c r="AB151" s="8"/>
      <c r="AD151" s="1"/>
      <c r="AE151" s="1"/>
      <c r="AF151" s="8"/>
      <c r="AG151" s="8"/>
      <c r="AH151" s="1"/>
      <c r="AR151" s="8"/>
      <c r="AS151" s="8"/>
      <c r="AV151" s="1"/>
      <c r="AW151" s="1"/>
      <c r="AX151" s="8"/>
      <c r="AZ151" s="6"/>
    </row>
    <row r="152" spans="8:52">
      <c r="H152" s="4"/>
      <c r="I152" s="1"/>
      <c r="U152" s="8"/>
      <c r="Y152" s="1"/>
      <c r="AA152" s="8"/>
      <c r="AB152" s="8"/>
      <c r="AD152" s="1"/>
      <c r="AE152" s="1"/>
      <c r="AF152" s="8"/>
      <c r="AG152" s="8"/>
      <c r="AH152" s="1"/>
      <c r="AR152" s="8"/>
      <c r="AS152" s="8"/>
      <c r="AV152" s="1"/>
      <c r="AW152" s="1"/>
      <c r="AX152" s="8"/>
      <c r="AZ152" s="6"/>
    </row>
    <row r="153" spans="8:52">
      <c r="H153" s="4"/>
      <c r="I153" s="1"/>
      <c r="U153" s="8"/>
      <c r="Y153" s="1"/>
      <c r="AA153" s="8"/>
      <c r="AB153" s="8"/>
      <c r="AD153" s="1"/>
      <c r="AE153" s="1"/>
      <c r="AF153" s="8"/>
      <c r="AG153" s="8"/>
      <c r="AH153" s="1"/>
      <c r="AR153" s="8"/>
      <c r="AS153" s="8"/>
      <c r="AV153" s="1"/>
      <c r="AW153" s="1"/>
      <c r="AX153" s="8"/>
      <c r="AZ153" s="6"/>
    </row>
    <row r="154" spans="8:52">
      <c r="H154" s="4"/>
      <c r="I154" s="1"/>
      <c r="U154" s="8"/>
      <c r="Y154" s="1"/>
      <c r="AA154" s="8"/>
      <c r="AB154" s="8"/>
      <c r="AD154" s="1"/>
      <c r="AE154" s="1"/>
      <c r="AF154" s="8"/>
      <c r="AG154" s="8"/>
      <c r="AH154" s="1"/>
      <c r="AR154" s="8"/>
      <c r="AS154" s="8"/>
      <c r="AV154" s="1"/>
      <c r="AW154" s="1"/>
      <c r="AX154" s="8"/>
      <c r="AZ154" s="6"/>
    </row>
    <row r="155" spans="8:52">
      <c r="H155" s="4"/>
      <c r="I155" s="1"/>
      <c r="U155" s="8"/>
      <c r="Y155" s="1"/>
      <c r="AA155" s="8"/>
      <c r="AB155" s="8"/>
      <c r="AD155" s="1"/>
      <c r="AE155" s="1"/>
      <c r="AF155" s="8"/>
      <c r="AG155" s="8"/>
      <c r="AH155" s="1"/>
      <c r="AR155" s="8"/>
      <c r="AS155" s="8"/>
      <c r="AV155" s="1"/>
      <c r="AW155" s="1"/>
      <c r="AX155" s="8"/>
      <c r="AZ155" s="6"/>
    </row>
    <row r="156" spans="8:52">
      <c r="H156" s="4"/>
      <c r="I156" s="1"/>
      <c r="U156" s="8"/>
      <c r="Y156" s="1"/>
      <c r="AA156" s="8"/>
      <c r="AB156" s="8"/>
      <c r="AD156" s="1"/>
      <c r="AE156" s="1"/>
      <c r="AF156" s="8"/>
      <c r="AG156" s="8"/>
      <c r="AH156" s="1"/>
      <c r="AR156" s="8"/>
      <c r="AS156" s="8"/>
      <c r="AV156" s="1"/>
      <c r="AW156" s="1"/>
      <c r="AX156" s="8"/>
      <c r="AZ156" s="6"/>
    </row>
    <row r="157" spans="8:52">
      <c r="H157" s="4"/>
      <c r="I157" s="1"/>
      <c r="U157" s="8"/>
      <c r="Y157" s="1"/>
      <c r="AA157" s="8"/>
      <c r="AB157" s="8"/>
      <c r="AD157" s="1"/>
      <c r="AE157" s="1"/>
      <c r="AF157" s="8"/>
      <c r="AG157" s="8"/>
      <c r="AH157" s="1"/>
      <c r="AR157" s="8"/>
      <c r="AS157" s="8"/>
      <c r="AV157" s="1"/>
      <c r="AW157" s="1"/>
      <c r="AX157" s="8"/>
      <c r="AZ157" s="6"/>
    </row>
    <row r="158" spans="8:52">
      <c r="H158" s="4"/>
      <c r="I158" s="1"/>
      <c r="U158" s="8"/>
      <c r="Y158" s="1"/>
      <c r="AA158" s="8"/>
      <c r="AB158" s="8"/>
      <c r="AD158" s="1"/>
      <c r="AE158" s="1"/>
      <c r="AF158" s="8"/>
      <c r="AG158" s="8"/>
      <c r="AH158" s="1"/>
      <c r="AR158" s="8"/>
      <c r="AS158" s="8"/>
      <c r="AV158" s="1"/>
      <c r="AW158" s="1"/>
      <c r="AX158" s="8"/>
      <c r="AZ158" s="6"/>
    </row>
    <row r="159" spans="8:52">
      <c r="H159" s="4"/>
      <c r="I159" s="1"/>
      <c r="U159" s="8"/>
      <c r="Y159" s="1"/>
      <c r="AA159" s="8"/>
      <c r="AB159" s="8"/>
      <c r="AD159" s="1"/>
      <c r="AE159" s="1"/>
      <c r="AF159" s="8"/>
      <c r="AG159" s="8"/>
      <c r="AH159" s="1"/>
      <c r="AR159" s="8"/>
      <c r="AS159" s="8"/>
      <c r="AV159" s="1"/>
      <c r="AW159" s="1"/>
      <c r="AX159" s="8"/>
      <c r="AZ159" s="6"/>
    </row>
    <row r="160" spans="8:52">
      <c r="H160" s="4"/>
      <c r="I160" s="1"/>
      <c r="U160" s="8"/>
      <c r="Y160" s="1"/>
      <c r="AA160" s="8"/>
      <c r="AB160" s="8"/>
      <c r="AD160" s="1"/>
      <c r="AE160" s="1"/>
      <c r="AF160" s="8"/>
      <c r="AG160" s="8"/>
      <c r="AH160" s="1"/>
      <c r="AR160" s="8"/>
      <c r="AS160" s="8"/>
      <c r="AV160" s="1"/>
      <c r="AW160" s="1"/>
      <c r="AX160" s="8"/>
      <c r="AZ160" s="6"/>
    </row>
    <row r="161" spans="8:52">
      <c r="H161" s="4"/>
      <c r="I161" s="1"/>
      <c r="U161" s="8"/>
      <c r="Y161" s="1"/>
      <c r="AA161" s="8"/>
      <c r="AB161" s="8"/>
      <c r="AD161" s="1"/>
      <c r="AE161" s="1"/>
      <c r="AF161" s="8"/>
      <c r="AG161" s="8"/>
      <c r="AH161" s="1"/>
      <c r="AR161" s="8"/>
      <c r="AS161" s="8"/>
      <c r="AV161" s="1"/>
      <c r="AW161" s="1"/>
      <c r="AX161" s="8"/>
      <c r="AZ161" s="6"/>
    </row>
    <row r="162" spans="8:52">
      <c r="H162" s="4"/>
      <c r="I162" s="1"/>
      <c r="U162" s="8"/>
      <c r="Y162" s="1"/>
      <c r="AA162" s="8"/>
      <c r="AB162" s="8"/>
      <c r="AD162" s="1"/>
      <c r="AE162" s="1"/>
      <c r="AF162" s="8"/>
      <c r="AG162" s="8"/>
      <c r="AH162" s="1"/>
      <c r="AR162" s="8"/>
      <c r="AS162" s="8"/>
      <c r="AV162" s="1"/>
      <c r="AW162" s="1"/>
      <c r="AX162" s="8"/>
      <c r="AZ162" s="6"/>
    </row>
    <row r="163" spans="8:52">
      <c r="H163" s="4"/>
      <c r="I163" s="1"/>
      <c r="U163" s="8"/>
      <c r="Y163" s="1"/>
      <c r="AA163" s="8"/>
      <c r="AB163" s="8"/>
      <c r="AD163" s="1"/>
      <c r="AE163" s="1"/>
      <c r="AF163" s="8"/>
      <c r="AG163" s="8"/>
      <c r="AH163" s="1"/>
      <c r="AR163" s="8"/>
      <c r="AS163" s="8"/>
      <c r="AV163" s="1"/>
      <c r="AW163" s="1"/>
      <c r="AX163" s="8"/>
      <c r="AZ163" s="6"/>
    </row>
    <row r="164" spans="8:52">
      <c r="H164" s="4"/>
      <c r="I164" s="1"/>
      <c r="U164" s="8"/>
      <c r="Y164" s="1"/>
      <c r="AA164" s="8"/>
      <c r="AB164" s="8"/>
      <c r="AD164" s="1"/>
      <c r="AE164" s="1"/>
      <c r="AF164" s="8"/>
      <c r="AG164" s="8"/>
      <c r="AH164" s="1"/>
      <c r="AR164" s="8"/>
      <c r="AS164" s="8"/>
      <c r="AV164" s="1"/>
      <c r="AW164" s="1"/>
      <c r="AX164" s="8"/>
      <c r="AZ164" s="6"/>
    </row>
    <row r="165" spans="8:52">
      <c r="H165" s="4"/>
      <c r="I165" s="1"/>
      <c r="U165" s="8"/>
      <c r="Y165" s="1"/>
      <c r="AA165" s="8"/>
      <c r="AB165" s="8"/>
      <c r="AD165" s="1"/>
      <c r="AE165" s="1"/>
      <c r="AF165" s="8"/>
      <c r="AG165" s="8"/>
      <c r="AH165" s="1"/>
      <c r="AR165" s="8"/>
      <c r="AS165" s="8"/>
      <c r="AV165" s="1"/>
      <c r="AW165" s="1"/>
      <c r="AX165" s="8"/>
      <c r="AZ165" s="6"/>
    </row>
    <row r="166" spans="8:52">
      <c r="H166" s="4"/>
      <c r="I166" s="1"/>
      <c r="U166" s="8"/>
      <c r="Y166" s="1"/>
      <c r="AA166" s="8"/>
      <c r="AB166" s="8"/>
      <c r="AD166" s="1"/>
      <c r="AE166" s="1"/>
      <c r="AF166" s="8"/>
      <c r="AG166" s="8"/>
      <c r="AH166" s="1"/>
      <c r="AR166" s="8"/>
      <c r="AS166" s="8"/>
      <c r="AV166" s="1"/>
      <c r="AW166" s="1"/>
      <c r="AX166" s="8"/>
      <c r="AZ166" s="6"/>
    </row>
    <row r="167" spans="8:52">
      <c r="H167" s="4"/>
      <c r="I167" s="1"/>
      <c r="U167" s="8"/>
      <c r="Y167" s="1"/>
      <c r="AA167" s="8"/>
      <c r="AB167" s="8"/>
      <c r="AD167" s="1"/>
      <c r="AE167" s="1"/>
      <c r="AF167" s="8"/>
      <c r="AG167" s="8"/>
      <c r="AH167" s="1"/>
      <c r="AR167" s="8"/>
      <c r="AS167" s="8"/>
      <c r="AV167" s="1"/>
      <c r="AW167" s="1"/>
      <c r="AX167" s="8"/>
      <c r="AZ167" s="6"/>
    </row>
    <row r="168" spans="8:52">
      <c r="H168" s="4"/>
      <c r="I168" s="1"/>
      <c r="U168" s="8"/>
      <c r="Y168" s="1"/>
      <c r="AA168" s="8"/>
      <c r="AB168" s="8"/>
      <c r="AD168" s="1"/>
      <c r="AE168" s="1"/>
      <c r="AF168" s="8"/>
      <c r="AG168" s="8"/>
      <c r="AH168" s="1"/>
      <c r="AR168" s="8"/>
      <c r="AS168" s="8"/>
      <c r="AV168" s="1"/>
      <c r="AW168" s="1"/>
      <c r="AX168" s="8"/>
      <c r="AZ168" s="6"/>
    </row>
  </sheetData>
  <mergeCells count="59">
    <mergeCell ref="B15:AV17"/>
    <mergeCell ref="H18:H22"/>
    <mergeCell ref="AB18:AB24"/>
    <mergeCell ref="AA18:AA24"/>
    <mergeCell ref="AC18:AC24"/>
    <mergeCell ref="AD18:AD24"/>
    <mergeCell ref="X18:X22"/>
    <mergeCell ref="G18:G22"/>
    <mergeCell ref="V18:V22"/>
    <mergeCell ref="Y18:Y22"/>
    <mergeCell ref="Z18:Z24"/>
    <mergeCell ref="R18:R22"/>
    <mergeCell ref="W18:W22"/>
    <mergeCell ref="T18:T22"/>
    <mergeCell ref="U18:U22"/>
    <mergeCell ref="P18:P22"/>
    <mergeCell ref="Q18:Q22"/>
    <mergeCell ref="S18:S22"/>
    <mergeCell ref="M18:M22"/>
    <mergeCell ref="N18:N22"/>
    <mergeCell ref="O18:O22"/>
    <mergeCell ref="AE18:AE24"/>
    <mergeCell ref="AF18:AF24"/>
    <mergeCell ref="AG18:AG24"/>
    <mergeCell ref="AH18:AH24"/>
    <mergeCell ref="A2:B2"/>
    <mergeCell ref="A3:B3"/>
    <mergeCell ref="E18:E22"/>
    <mergeCell ref="D18:D22"/>
    <mergeCell ref="A18:A22"/>
    <mergeCell ref="C18:C22"/>
    <mergeCell ref="I18:I22"/>
    <mergeCell ref="J18:J22"/>
    <mergeCell ref="K18:K22"/>
    <mergeCell ref="L18:L22"/>
    <mergeCell ref="B18:B22"/>
    <mergeCell ref="F18:F22"/>
    <mergeCell ref="AI18:AI24"/>
    <mergeCell ref="AJ18:AJ24"/>
    <mergeCell ref="AK18:AK24"/>
    <mergeCell ref="AL18:AL24"/>
    <mergeCell ref="AM18:AM24"/>
    <mergeCell ref="AN18:AN24"/>
    <mergeCell ref="AO18:AO24"/>
    <mergeCell ref="AP18:AP24"/>
    <mergeCell ref="AQ18:AQ24"/>
    <mergeCell ref="AR18:AR24"/>
    <mergeCell ref="AS18:AS24"/>
    <mergeCell ref="AT18:AT24"/>
    <mergeCell ref="AU18:AU24"/>
    <mergeCell ref="AV18:AV24"/>
    <mergeCell ref="AW18:AW24"/>
    <mergeCell ref="AW15:AW17"/>
    <mergeCell ref="AX15:AX17"/>
    <mergeCell ref="AY15:AY17"/>
    <mergeCell ref="AZ15:AZ17"/>
    <mergeCell ref="AX18:AX24"/>
    <mergeCell ref="AY18:AY24"/>
    <mergeCell ref="AZ18:AZ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W52"/>
  <sheetViews>
    <sheetView zoomScaleNormal="100" workbookViewId="0"/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30.28515625" style="1" customWidth="1"/>
    <col min="11" max="11" width="30.7109375" style="1" customWidth="1"/>
    <col min="12" max="12" width="30.7109375" style="6" customWidth="1"/>
    <col min="13" max="13" width="32.85546875" style="6" customWidth="1"/>
    <col min="14" max="14" width="33.85546875" style="8" customWidth="1"/>
    <col min="15" max="15" width="33.28515625" style="8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8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8" customWidth="1"/>
    <col min="39" max="39" width="36.28515625" style="8" customWidth="1"/>
    <col min="40" max="40" width="41.140625" style="8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8" customWidth="1"/>
    <col min="45" max="45" width="41" style="1" customWidth="1"/>
    <col min="46" max="46" width="40" style="6" customWidth="1"/>
    <col min="47" max="47" width="57.42578125" style="8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8" customWidth="1"/>
    <col min="54" max="54" width="57.5703125" style="8" customWidth="1"/>
    <col min="55" max="55" width="41.5703125" style="8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8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8" customWidth="1"/>
    <col min="66" max="66" width="28.140625" style="1" customWidth="1"/>
    <col min="67" max="67" width="27.7109375" style="6" customWidth="1"/>
    <col min="68" max="68" width="32.140625" style="8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69" t="s">
        <v>4</v>
      </c>
      <c r="B2" s="69"/>
      <c r="C2" s="13" t="s">
        <v>273</v>
      </c>
      <c r="BV2" s="1"/>
      <c r="BW2" s="1"/>
    </row>
    <row r="3" spans="1:75" ht="21">
      <c r="A3" s="70" t="s">
        <v>5</v>
      </c>
      <c r="B3" s="70"/>
      <c r="C3" s="13" t="s">
        <v>389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8"/>
      <c r="AI5" s="8"/>
      <c r="AJ5" s="8"/>
      <c r="AL5" s="1"/>
      <c r="AN5" s="1"/>
      <c r="AQ5" s="8"/>
      <c r="AR5" s="6"/>
      <c r="AS5" s="8"/>
      <c r="AT5" s="1"/>
      <c r="AU5" s="1"/>
      <c r="AX5" s="6"/>
      <c r="AY5" s="8"/>
      <c r="AZ5" s="1"/>
      <c r="BA5" s="1"/>
      <c r="BD5" s="6"/>
      <c r="BE5" s="6"/>
      <c r="BF5" s="8"/>
      <c r="BH5" s="6"/>
      <c r="BI5" s="1"/>
      <c r="BK5" s="6"/>
      <c r="BM5" s="1"/>
      <c r="BO5" s="8"/>
      <c r="BP5" s="1"/>
      <c r="BQ5" s="6"/>
      <c r="BR5" s="1"/>
      <c r="BS5" s="1"/>
      <c r="BT5" s="8"/>
      <c r="BU5" s="8"/>
    </row>
    <row r="6" spans="1:75">
      <c r="A6" s="3" t="s">
        <v>3</v>
      </c>
      <c r="B6" s="3" t="s">
        <v>178</v>
      </c>
      <c r="C6" s="3" t="s">
        <v>147</v>
      </c>
      <c r="D6" s="3" t="s">
        <v>274</v>
      </c>
      <c r="E6" s="3" t="s">
        <v>110</v>
      </c>
      <c r="F6" s="3" t="s">
        <v>277</v>
      </c>
      <c r="G6" s="3" t="s">
        <v>113</v>
      </c>
      <c r="H6" s="3" t="s">
        <v>156</v>
      </c>
      <c r="I6" s="3" t="s">
        <v>305</v>
      </c>
      <c r="J6" s="3" t="s">
        <v>152</v>
      </c>
      <c r="K6" s="3" t="s">
        <v>153</v>
      </c>
      <c r="L6" s="3" t="s">
        <v>28</v>
      </c>
      <c r="M6" s="3" t="s">
        <v>45</v>
      </c>
      <c r="N6" s="3" t="s">
        <v>14</v>
      </c>
      <c r="O6" s="3" t="s">
        <v>13</v>
      </c>
      <c r="P6" s="3" t="s">
        <v>48</v>
      </c>
      <c r="Q6" s="3" t="s">
        <v>306</v>
      </c>
      <c r="R6" s="3" t="s">
        <v>157</v>
      </c>
      <c r="S6" s="3" t="s">
        <v>280</v>
      </c>
      <c r="T6" s="3" t="s">
        <v>11</v>
      </c>
      <c r="U6" s="3" t="s">
        <v>30</v>
      </c>
      <c r="V6" s="3" t="s">
        <v>281</v>
      </c>
      <c r="W6" s="3" t="s">
        <v>288</v>
      </c>
      <c r="X6" s="3" t="s">
        <v>158</v>
      </c>
      <c r="Y6" s="3" t="s">
        <v>289</v>
      </c>
      <c r="Z6" s="3" t="s">
        <v>290</v>
      </c>
      <c r="AA6" s="3" t="s">
        <v>287</v>
      </c>
      <c r="AB6" s="3" t="s">
        <v>304</v>
      </c>
      <c r="AC6" s="3" t="s">
        <v>310</v>
      </c>
      <c r="AD6" s="3" t="s">
        <v>159</v>
      </c>
      <c r="AE6" s="3" t="s">
        <v>279</v>
      </c>
      <c r="AF6" s="3" t="s">
        <v>31</v>
      </c>
      <c r="AG6" s="3" t="s">
        <v>160</v>
      </c>
      <c r="AH6" s="3" t="s">
        <v>282</v>
      </c>
      <c r="AI6" s="3" t="s">
        <v>162</v>
      </c>
      <c r="AJ6" s="3" t="s">
        <v>283</v>
      </c>
      <c r="AK6" s="3" t="s">
        <v>284</v>
      </c>
      <c r="AL6" s="3" t="s">
        <v>297</v>
      </c>
      <c r="AM6" s="3" t="s">
        <v>170</v>
      </c>
      <c r="AN6" s="3" t="s">
        <v>294</v>
      </c>
      <c r="AO6" s="3" t="s">
        <v>50</v>
      </c>
      <c r="AP6" s="3" t="s">
        <v>295</v>
      </c>
      <c r="AQ6" s="3" t="s">
        <v>296</v>
      </c>
      <c r="AR6" s="3" t="s">
        <v>298</v>
      </c>
      <c r="AS6" s="3" t="s">
        <v>171</v>
      </c>
      <c r="AT6" s="3" t="s">
        <v>291</v>
      </c>
      <c r="AU6" s="3" t="s">
        <v>51</v>
      </c>
      <c r="AV6" s="3" t="s">
        <v>292</v>
      </c>
      <c r="AW6" s="3" t="s">
        <v>293</v>
      </c>
      <c r="AX6" s="3" t="s">
        <v>299</v>
      </c>
      <c r="AY6" s="3" t="s">
        <v>172</v>
      </c>
      <c r="AZ6" s="3" t="s">
        <v>300</v>
      </c>
      <c r="BA6" s="3" t="s">
        <v>301</v>
      </c>
      <c r="BB6" s="3" t="s">
        <v>302</v>
      </c>
      <c r="BC6" s="3" t="s">
        <v>173</v>
      </c>
      <c r="BD6" s="3" t="s">
        <v>47</v>
      </c>
      <c r="BE6" s="3" t="s">
        <v>161</v>
      </c>
      <c r="BF6" s="3" t="s">
        <v>27</v>
      </c>
      <c r="BG6" s="3" t="s">
        <v>144</v>
      </c>
      <c r="BH6" s="3" t="s">
        <v>278</v>
      </c>
      <c r="BI6" s="3" t="s">
        <v>49</v>
      </c>
      <c r="BJ6" s="3" t="s">
        <v>52</v>
      </c>
      <c r="BK6" s="3" t="s">
        <v>307</v>
      </c>
      <c r="BL6" s="3" t="s">
        <v>309</v>
      </c>
      <c r="BM6" s="3" t="s">
        <v>303</v>
      </c>
      <c r="BN6" s="3" t="s">
        <v>276</v>
      </c>
      <c r="BO6" s="3" t="s">
        <v>275</v>
      </c>
      <c r="BP6" s="3" t="s">
        <v>308</v>
      </c>
      <c r="BQ6" s="3" t="s">
        <v>7</v>
      </c>
      <c r="BR6" s="3" t="s">
        <v>6</v>
      </c>
      <c r="BS6" s="3" t="s">
        <v>399</v>
      </c>
      <c r="BT6" s="3" t="s">
        <v>285</v>
      </c>
      <c r="BU6" s="3" t="s">
        <v>286</v>
      </c>
    </row>
    <row r="7" spans="1:75">
      <c r="A7" s="8" t="s">
        <v>0</v>
      </c>
      <c r="B7" s="29" t="s">
        <v>650</v>
      </c>
      <c r="C7" s="29" t="s">
        <v>655</v>
      </c>
      <c r="D7" s="29" t="s">
        <v>0</v>
      </c>
      <c r="E7" s="29" t="s">
        <v>526</v>
      </c>
      <c r="F7" s="29" t="s">
        <v>119</v>
      </c>
      <c r="G7" s="29" t="s">
        <v>9</v>
      </c>
      <c r="H7" s="29" t="s">
        <v>9</v>
      </c>
      <c r="I7" s="29" t="s">
        <v>9</v>
      </c>
      <c r="J7" s="29" t="s">
        <v>656</v>
      </c>
      <c r="K7" s="29" t="s">
        <v>657</v>
      </c>
      <c r="L7" s="29" t="s">
        <v>9</v>
      </c>
      <c r="M7" s="37" t="s">
        <v>718</v>
      </c>
      <c r="N7" s="29" t="s">
        <v>9</v>
      </c>
      <c r="O7" s="29" t="s">
        <v>9</v>
      </c>
      <c r="P7" s="29" t="s">
        <v>9</v>
      </c>
      <c r="Q7" s="29" t="s">
        <v>8</v>
      </c>
      <c r="R7" s="29" t="s">
        <v>9</v>
      </c>
      <c r="S7" s="29" t="s">
        <v>9</v>
      </c>
      <c r="T7" s="29" t="s">
        <v>9</v>
      </c>
      <c r="U7" s="29" t="s">
        <v>2</v>
      </c>
      <c r="V7" s="29" t="s">
        <v>9</v>
      </c>
      <c r="W7" s="29" t="s">
        <v>9</v>
      </c>
      <c r="X7" s="29" t="s">
        <v>9</v>
      </c>
      <c r="Y7" s="29" t="s">
        <v>9</v>
      </c>
      <c r="Z7" s="29" t="s">
        <v>9</v>
      </c>
      <c r="AA7" s="29" t="s">
        <v>9</v>
      </c>
      <c r="AB7" s="29" t="s">
        <v>9</v>
      </c>
      <c r="AC7" s="29" t="s">
        <v>9</v>
      </c>
      <c r="AD7" s="29" t="s">
        <v>2</v>
      </c>
      <c r="AE7" s="29" t="s">
        <v>2</v>
      </c>
      <c r="AF7" s="29" t="s">
        <v>2</v>
      </c>
      <c r="AG7" s="29" t="s">
        <v>2</v>
      </c>
      <c r="AH7" s="29" t="s">
        <v>2</v>
      </c>
      <c r="AI7" s="29" t="s">
        <v>2</v>
      </c>
      <c r="AJ7" s="29" t="s">
        <v>2</v>
      </c>
      <c r="AK7" s="29" t="s">
        <v>2</v>
      </c>
      <c r="AL7" s="29" t="s">
        <v>9</v>
      </c>
      <c r="AM7" s="29" t="s">
        <v>9</v>
      </c>
      <c r="AN7" s="29" t="s">
        <v>9</v>
      </c>
      <c r="AO7" s="29" t="s">
        <v>9</v>
      </c>
      <c r="AP7" s="29" t="s">
        <v>9</v>
      </c>
      <c r="AQ7" s="29" t="s">
        <v>9</v>
      </c>
      <c r="AR7" s="29" t="s">
        <v>9</v>
      </c>
      <c r="AS7" s="29" t="s">
        <v>9</v>
      </c>
      <c r="AT7" s="29" t="s">
        <v>9</v>
      </c>
      <c r="AU7" s="29" t="s">
        <v>9</v>
      </c>
      <c r="AV7" s="29" t="s">
        <v>9</v>
      </c>
      <c r="AW7" s="29" t="s">
        <v>9</v>
      </c>
      <c r="AX7" s="29" t="s">
        <v>2</v>
      </c>
      <c r="AY7" s="29" t="s">
        <v>2</v>
      </c>
      <c r="AZ7" s="29" t="s">
        <v>2</v>
      </c>
      <c r="BA7" s="29" t="s">
        <v>9</v>
      </c>
      <c r="BB7" s="29" t="s">
        <v>9</v>
      </c>
      <c r="BC7" s="29" t="s">
        <v>2</v>
      </c>
      <c r="BD7" s="29" t="s">
        <v>2</v>
      </c>
      <c r="BE7" s="29" t="s">
        <v>9</v>
      </c>
      <c r="BF7" s="29" t="s">
        <v>719</v>
      </c>
      <c r="BG7" s="29" t="s">
        <v>8</v>
      </c>
      <c r="BH7" s="29" t="s">
        <v>119</v>
      </c>
      <c r="BI7" s="29" t="s">
        <v>9</v>
      </c>
      <c r="BJ7" s="29" t="s">
        <v>9</v>
      </c>
      <c r="BK7" s="29" t="s">
        <v>9</v>
      </c>
      <c r="BL7" s="29" t="s">
        <v>720</v>
      </c>
      <c r="BM7" s="8" t="s">
        <v>9</v>
      </c>
      <c r="BN7" s="29" t="s">
        <v>529</v>
      </c>
      <c r="BO7" s="29" t="s">
        <v>528</v>
      </c>
      <c r="BP7" s="29" t="s">
        <v>9</v>
      </c>
      <c r="BQ7" s="29" t="s">
        <v>659</v>
      </c>
      <c r="BR7" s="29" t="s">
        <v>660</v>
      </c>
      <c r="BS7" s="8" t="s">
        <v>661</v>
      </c>
      <c r="BT7" s="8" t="s">
        <v>17</v>
      </c>
      <c r="BU7" s="8" t="s">
        <v>17</v>
      </c>
    </row>
    <row r="8" spans="1:75">
      <c r="A8" s="8" t="s">
        <v>0</v>
      </c>
      <c r="B8" s="8" t="s">
        <v>662</v>
      </c>
      <c r="C8" s="8" t="s">
        <v>0</v>
      </c>
      <c r="D8" s="8" t="s">
        <v>0</v>
      </c>
      <c r="E8" s="8" t="s">
        <v>721</v>
      </c>
      <c r="F8" s="8" t="s">
        <v>722</v>
      </c>
      <c r="G8" s="8" t="s">
        <v>723</v>
      </c>
      <c r="H8" s="8" t="s">
        <v>668</v>
      </c>
      <c r="I8" s="8" t="s">
        <v>669</v>
      </c>
      <c r="J8" s="8" t="s">
        <v>406</v>
      </c>
      <c r="K8" s="8" t="s">
        <v>63</v>
      </c>
      <c r="L8" s="8" t="s">
        <v>9</v>
      </c>
      <c r="M8" s="9" t="s">
        <v>724</v>
      </c>
      <c r="N8" s="8" t="s">
        <v>9</v>
      </c>
      <c r="O8" s="8" t="s">
        <v>9</v>
      </c>
      <c r="P8" s="8" t="s">
        <v>9</v>
      </c>
      <c r="Q8" s="8" t="s">
        <v>8</v>
      </c>
      <c r="R8" s="8" t="s">
        <v>668</v>
      </c>
      <c r="S8" s="8" t="s">
        <v>116</v>
      </c>
      <c r="T8" s="8" t="s">
        <v>670</v>
      </c>
      <c r="U8" s="8" t="s">
        <v>2</v>
      </c>
      <c r="V8" s="8" t="s">
        <v>9</v>
      </c>
      <c r="W8" s="8" t="s">
        <v>9</v>
      </c>
      <c r="X8" s="8" t="s">
        <v>670</v>
      </c>
      <c r="Y8" s="8" t="s">
        <v>9</v>
      </c>
      <c r="Z8" s="8" t="s">
        <v>9</v>
      </c>
      <c r="AA8" s="8" t="s">
        <v>9</v>
      </c>
      <c r="AB8" s="8" t="s">
        <v>9</v>
      </c>
      <c r="AC8" s="8" t="s">
        <v>9</v>
      </c>
      <c r="AD8" s="8" t="s">
        <v>668</v>
      </c>
      <c r="AE8" s="8" t="s">
        <v>725</v>
      </c>
      <c r="AF8" s="8" t="s">
        <v>671</v>
      </c>
      <c r="AG8" s="8" t="s">
        <v>9</v>
      </c>
      <c r="AH8" s="8" t="s">
        <v>2</v>
      </c>
      <c r="AI8" s="8" t="s">
        <v>2</v>
      </c>
      <c r="AJ8" s="8" t="s">
        <v>2</v>
      </c>
      <c r="AK8" s="8" t="s">
        <v>2</v>
      </c>
      <c r="AL8" s="8" t="s">
        <v>312</v>
      </c>
      <c r="AM8" s="8" t="s">
        <v>672</v>
      </c>
      <c r="AN8" s="8" t="s">
        <v>9</v>
      </c>
      <c r="AO8" s="8" t="s">
        <v>9</v>
      </c>
      <c r="AP8" s="8" t="s">
        <v>9</v>
      </c>
      <c r="AQ8" s="8" t="s">
        <v>9</v>
      </c>
      <c r="AR8" s="8" t="s">
        <v>313</v>
      </c>
      <c r="AS8" s="8" t="s">
        <v>673</v>
      </c>
      <c r="AT8" s="8" t="s">
        <v>9</v>
      </c>
      <c r="AU8" s="8" t="s">
        <v>9</v>
      </c>
      <c r="AV8" s="8" t="s">
        <v>9</v>
      </c>
      <c r="AW8" s="8" t="s">
        <v>9</v>
      </c>
      <c r="AX8" s="8" t="s">
        <v>2</v>
      </c>
      <c r="AY8" s="8" t="s">
        <v>2</v>
      </c>
      <c r="AZ8" s="8" t="s">
        <v>2</v>
      </c>
      <c r="BA8" s="8" t="s">
        <v>9</v>
      </c>
      <c r="BB8" s="8" t="s">
        <v>9</v>
      </c>
      <c r="BC8" s="8" t="s">
        <v>2</v>
      </c>
      <c r="BD8" s="8" t="s">
        <v>2</v>
      </c>
      <c r="BE8" s="8" t="s">
        <v>9</v>
      </c>
      <c r="BF8" s="8" t="s">
        <v>726</v>
      </c>
      <c r="BG8" s="8" t="s">
        <v>8</v>
      </c>
      <c r="BH8" s="8" t="s">
        <v>722</v>
      </c>
      <c r="BI8" s="8" t="s">
        <v>9</v>
      </c>
      <c r="BJ8" s="8" t="s">
        <v>9</v>
      </c>
      <c r="BK8" s="8" t="s">
        <v>9</v>
      </c>
      <c r="BL8" s="8" t="s">
        <v>727</v>
      </c>
      <c r="BM8" s="8" t="s">
        <v>9</v>
      </c>
      <c r="BN8" s="8" t="s">
        <v>729</v>
      </c>
      <c r="BO8" s="8" t="s">
        <v>728</v>
      </c>
      <c r="BP8" s="8" t="s">
        <v>9</v>
      </c>
      <c r="BQ8" s="8" t="s">
        <v>675</v>
      </c>
      <c r="BR8" s="8" t="s">
        <v>183</v>
      </c>
      <c r="BS8" s="8" t="s">
        <v>676</v>
      </c>
      <c r="BT8" s="8" t="s">
        <v>17</v>
      </c>
      <c r="BU8" s="8" t="s">
        <v>17</v>
      </c>
    </row>
    <row r="9" spans="1:75">
      <c r="A9" s="8" t="s">
        <v>0</v>
      </c>
      <c r="B9" s="8" t="s">
        <v>677</v>
      </c>
      <c r="C9" s="8" t="s">
        <v>1</v>
      </c>
      <c r="D9" s="8" t="s">
        <v>56</v>
      </c>
      <c r="E9" s="8" t="s">
        <v>730</v>
      </c>
      <c r="F9" s="8" t="s">
        <v>722</v>
      </c>
      <c r="G9" s="8" t="s">
        <v>731</v>
      </c>
      <c r="H9" s="8" t="s">
        <v>732</v>
      </c>
      <c r="I9" s="8" t="s">
        <v>733</v>
      </c>
      <c r="J9" s="8" t="s">
        <v>406</v>
      </c>
      <c r="K9" s="8" t="s">
        <v>63</v>
      </c>
      <c r="L9" s="8" t="s">
        <v>9</v>
      </c>
      <c r="M9" s="8" t="s">
        <v>724</v>
      </c>
      <c r="N9" s="8" t="s">
        <v>9</v>
      </c>
      <c r="O9" s="8" t="s">
        <v>9</v>
      </c>
      <c r="P9" s="8" t="s">
        <v>9</v>
      </c>
      <c r="Q9" s="8" t="s">
        <v>8</v>
      </c>
      <c r="R9" s="8" t="s">
        <v>732</v>
      </c>
      <c r="S9" s="8" t="s">
        <v>116</v>
      </c>
      <c r="T9" s="8" t="s">
        <v>734</v>
      </c>
      <c r="U9" s="8" t="s">
        <v>2</v>
      </c>
      <c r="V9" s="8" t="s">
        <v>9</v>
      </c>
      <c r="W9" s="8" t="s">
        <v>9</v>
      </c>
      <c r="X9" s="8" t="s">
        <v>734</v>
      </c>
      <c r="Y9" s="8" t="s">
        <v>9</v>
      </c>
      <c r="Z9" s="8" t="s">
        <v>9</v>
      </c>
      <c r="AA9" s="8" t="s">
        <v>9</v>
      </c>
      <c r="AB9" s="8" t="s">
        <v>9</v>
      </c>
      <c r="AC9" s="8" t="s">
        <v>9</v>
      </c>
      <c r="AD9" s="8" t="s">
        <v>732</v>
      </c>
      <c r="AE9" s="8" t="s">
        <v>725</v>
      </c>
      <c r="AF9" s="8" t="s">
        <v>735</v>
      </c>
      <c r="AG9" s="8" t="s">
        <v>9</v>
      </c>
      <c r="AH9" s="8" t="s">
        <v>2</v>
      </c>
      <c r="AI9" s="8" t="s">
        <v>2</v>
      </c>
      <c r="AJ9" s="8" t="s">
        <v>2</v>
      </c>
      <c r="AK9" s="8" t="s">
        <v>2</v>
      </c>
      <c r="AL9" s="8" t="s">
        <v>312</v>
      </c>
      <c r="AM9" s="8" t="s">
        <v>736</v>
      </c>
      <c r="AN9" s="8" t="s">
        <v>9</v>
      </c>
      <c r="AO9" s="8" t="s">
        <v>9</v>
      </c>
      <c r="AP9" s="8" t="s">
        <v>9</v>
      </c>
      <c r="AQ9" s="8" t="s">
        <v>9</v>
      </c>
      <c r="AR9" s="8" t="s">
        <v>313</v>
      </c>
      <c r="AS9" s="8" t="s">
        <v>737</v>
      </c>
      <c r="AT9" s="8" t="s">
        <v>9</v>
      </c>
      <c r="AU9" s="8" t="s">
        <v>9</v>
      </c>
      <c r="AV9" s="8" t="s">
        <v>9</v>
      </c>
      <c r="AW9" s="8" t="s">
        <v>9</v>
      </c>
      <c r="AX9" s="8" t="s">
        <v>2</v>
      </c>
      <c r="AY9" s="8" t="s">
        <v>2</v>
      </c>
      <c r="AZ9" s="8" t="s">
        <v>2</v>
      </c>
      <c r="BA9" s="8" t="s">
        <v>9</v>
      </c>
      <c r="BB9" s="8" t="s">
        <v>9</v>
      </c>
      <c r="BC9" s="8" t="s">
        <v>2</v>
      </c>
      <c r="BD9" s="8" t="s">
        <v>2</v>
      </c>
      <c r="BE9" s="8" t="s">
        <v>9</v>
      </c>
      <c r="BF9" s="8" t="s">
        <v>738</v>
      </c>
      <c r="BG9" s="8" t="s">
        <v>8</v>
      </c>
      <c r="BH9" s="25">
        <v>1500000</v>
      </c>
      <c r="BI9" s="8" t="s">
        <v>9</v>
      </c>
      <c r="BJ9" s="8" t="s">
        <v>9</v>
      </c>
      <c r="BK9" s="8" t="s">
        <v>9</v>
      </c>
      <c r="BL9" s="8" t="s">
        <v>727</v>
      </c>
      <c r="BM9" s="8" t="s">
        <v>9</v>
      </c>
      <c r="BN9" s="8" t="s">
        <v>740</v>
      </c>
      <c r="BO9" s="8" t="s">
        <v>739</v>
      </c>
      <c r="BP9" s="8" t="s">
        <v>9</v>
      </c>
      <c r="BQ9" s="9" t="s">
        <v>675</v>
      </c>
      <c r="BR9" s="9">
        <v>6</v>
      </c>
      <c r="BS9" s="8" t="s">
        <v>689</v>
      </c>
      <c r="BT9" s="8" t="s">
        <v>17</v>
      </c>
      <c r="BU9" s="8" t="s">
        <v>17</v>
      </c>
    </row>
    <row r="10" spans="1:75">
      <c r="A10" s="8" t="s">
        <v>0</v>
      </c>
      <c r="B10" s="8" t="s">
        <v>677</v>
      </c>
      <c r="C10" s="8" t="s">
        <v>1</v>
      </c>
      <c r="D10" s="8" t="s">
        <v>1</v>
      </c>
      <c r="E10" s="8" t="s">
        <v>741</v>
      </c>
      <c r="F10" s="8" t="s">
        <v>722</v>
      </c>
      <c r="G10" s="8" t="s">
        <v>731</v>
      </c>
      <c r="H10" s="8" t="s">
        <v>732</v>
      </c>
      <c r="I10" s="8" t="s">
        <v>733</v>
      </c>
      <c r="J10" s="8" t="s">
        <v>406</v>
      </c>
      <c r="K10" s="8" t="s">
        <v>63</v>
      </c>
      <c r="L10" s="8" t="s">
        <v>9</v>
      </c>
      <c r="M10" s="8" t="s">
        <v>724</v>
      </c>
      <c r="N10" s="8" t="s">
        <v>9</v>
      </c>
      <c r="O10" s="8" t="s">
        <v>9</v>
      </c>
      <c r="P10" s="8" t="s">
        <v>9</v>
      </c>
      <c r="Q10" s="8" t="s">
        <v>8</v>
      </c>
      <c r="R10" s="8" t="s">
        <v>732</v>
      </c>
      <c r="S10" s="8" t="s">
        <v>116</v>
      </c>
      <c r="T10" s="8" t="s">
        <v>734</v>
      </c>
      <c r="U10" s="8" t="s">
        <v>2</v>
      </c>
      <c r="V10" s="8" t="s">
        <v>9</v>
      </c>
      <c r="W10" s="8" t="s">
        <v>9</v>
      </c>
      <c r="X10" s="8" t="s">
        <v>734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732</v>
      </c>
      <c r="AE10" s="8" t="s">
        <v>725</v>
      </c>
      <c r="AF10" s="8" t="s">
        <v>735</v>
      </c>
      <c r="AG10" s="8" t="s">
        <v>9</v>
      </c>
      <c r="AH10" s="8" t="s">
        <v>2</v>
      </c>
      <c r="AI10" s="8" t="s">
        <v>2</v>
      </c>
      <c r="AJ10" s="8" t="s">
        <v>2</v>
      </c>
      <c r="AK10" s="8" t="s">
        <v>2</v>
      </c>
      <c r="AL10" s="8" t="s">
        <v>312</v>
      </c>
      <c r="AM10" s="8" t="s">
        <v>736</v>
      </c>
      <c r="AN10" s="8" t="s">
        <v>9</v>
      </c>
      <c r="AO10" s="8" t="s">
        <v>9</v>
      </c>
      <c r="AP10" s="8" t="s">
        <v>9</v>
      </c>
      <c r="AQ10" s="8" t="s">
        <v>9</v>
      </c>
      <c r="AR10" s="8" t="s">
        <v>313</v>
      </c>
      <c r="AS10" s="8" t="s">
        <v>737</v>
      </c>
      <c r="AT10" s="8" t="s">
        <v>9</v>
      </c>
      <c r="AU10" s="8" t="s">
        <v>9</v>
      </c>
      <c r="AV10" s="8" t="s">
        <v>9</v>
      </c>
      <c r="AW10" s="8" t="s">
        <v>9</v>
      </c>
      <c r="AX10" s="8" t="s">
        <v>2</v>
      </c>
      <c r="AY10" s="8" t="s">
        <v>2</v>
      </c>
      <c r="AZ10" s="8" t="s">
        <v>2</v>
      </c>
      <c r="BA10" s="8" t="s">
        <v>9</v>
      </c>
      <c r="BB10" s="8" t="s">
        <v>9</v>
      </c>
      <c r="BC10" s="8" t="s">
        <v>2</v>
      </c>
      <c r="BD10" s="8" t="s">
        <v>2</v>
      </c>
      <c r="BE10" s="8" t="s">
        <v>9</v>
      </c>
      <c r="BF10" s="8" t="s">
        <v>738</v>
      </c>
      <c r="BG10" s="8" t="s">
        <v>8</v>
      </c>
      <c r="BH10" s="25">
        <v>1500000</v>
      </c>
      <c r="BI10" s="8" t="s">
        <v>9</v>
      </c>
      <c r="BJ10" s="8" t="s">
        <v>9</v>
      </c>
      <c r="BK10" s="8" t="s">
        <v>9</v>
      </c>
      <c r="BL10" s="8" t="s">
        <v>727</v>
      </c>
      <c r="BM10" s="8" t="s">
        <v>9</v>
      </c>
      <c r="BN10" s="8" t="s">
        <v>740</v>
      </c>
      <c r="BO10" s="8" t="s">
        <v>739</v>
      </c>
      <c r="BP10" s="8" t="s">
        <v>9</v>
      </c>
      <c r="BQ10" s="9" t="s">
        <v>675</v>
      </c>
      <c r="BR10" s="9">
        <v>6</v>
      </c>
      <c r="BS10" s="8" t="s">
        <v>689</v>
      </c>
      <c r="BT10" s="8" t="s">
        <v>17</v>
      </c>
      <c r="BU10" s="8" t="s">
        <v>17</v>
      </c>
    </row>
    <row r="11" spans="1:75">
      <c r="A11" s="8" t="s">
        <v>0</v>
      </c>
      <c r="B11" s="8" t="s">
        <v>677</v>
      </c>
      <c r="C11" s="8" t="s">
        <v>1</v>
      </c>
      <c r="D11" s="8" t="s">
        <v>0</v>
      </c>
      <c r="E11" s="8" t="s">
        <v>742</v>
      </c>
      <c r="F11" s="8" t="s">
        <v>722</v>
      </c>
      <c r="G11" s="8" t="s">
        <v>731</v>
      </c>
      <c r="H11" s="8" t="s">
        <v>732</v>
      </c>
      <c r="I11" s="8" t="s">
        <v>733</v>
      </c>
      <c r="J11" s="8" t="s">
        <v>406</v>
      </c>
      <c r="K11" s="8" t="s">
        <v>63</v>
      </c>
      <c r="L11" s="8" t="s">
        <v>9</v>
      </c>
      <c r="M11" s="9" t="s">
        <v>724</v>
      </c>
      <c r="N11" s="8" t="s">
        <v>9</v>
      </c>
      <c r="O11" s="8" t="s">
        <v>9</v>
      </c>
      <c r="P11" s="8" t="s">
        <v>9</v>
      </c>
      <c r="Q11" s="8" t="s">
        <v>8</v>
      </c>
      <c r="R11" s="8" t="s">
        <v>732</v>
      </c>
      <c r="S11" s="8" t="s">
        <v>116</v>
      </c>
      <c r="T11" s="8" t="s">
        <v>734</v>
      </c>
      <c r="U11" s="8" t="s">
        <v>2</v>
      </c>
      <c r="V11" s="8" t="s">
        <v>9</v>
      </c>
      <c r="W11" s="8" t="s">
        <v>9</v>
      </c>
      <c r="X11" s="8" t="s">
        <v>734</v>
      </c>
      <c r="Y11" s="8" t="s">
        <v>9</v>
      </c>
      <c r="Z11" s="8" t="s">
        <v>9</v>
      </c>
      <c r="AA11" s="8" t="s">
        <v>9</v>
      </c>
      <c r="AB11" s="8" t="s">
        <v>9</v>
      </c>
      <c r="AC11" s="8" t="s">
        <v>9</v>
      </c>
      <c r="AD11" s="8" t="s">
        <v>732</v>
      </c>
      <c r="AE11" s="8" t="s">
        <v>725</v>
      </c>
      <c r="AF11" s="8" t="s">
        <v>735</v>
      </c>
      <c r="AG11" s="8" t="s">
        <v>9</v>
      </c>
      <c r="AH11" s="8" t="s">
        <v>2</v>
      </c>
      <c r="AI11" s="8" t="s">
        <v>2</v>
      </c>
      <c r="AJ11" s="8" t="s">
        <v>2</v>
      </c>
      <c r="AK11" s="8" t="s">
        <v>2</v>
      </c>
      <c r="AL11" s="8" t="s">
        <v>312</v>
      </c>
      <c r="AM11" s="8" t="s">
        <v>736</v>
      </c>
      <c r="AN11" s="8" t="s">
        <v>9</v>
      </c>
      <c r="AO11" s="8" t="s">
        <v>9</v>
      </c>
      <c r="AP11" s="8" t="s">
        <v>9</v>
      </c>
      <c r="AQ11" s="8" t="s">
        <v>9</v>
      </c>
      <c r="AR11" s="8" t="s">
        <v>313</v>
      </c>
      <c r="AS11" s="8" t="s">
        <v>737</v>
      </c>
      <c r="AT11" s="8" t="s">
        <v>9</v>
      </c>
      <c r="AU11" s="8" t="s">
        <v>9</v>
      </c>
      <c r="AV11" s="8" t="s">
        <v>9</v>
      </c>
      <c r="AW11" s="8" t="s">
        <v>9</v>
      </c>
      <c r="AX11" s="8" t="s">
        <v>2</v>
      </c>
      <c r="AY11" s="8" t="s">
        <v>2</v>
      </c>
      <c r="AZ11" s="8" t="s">
        <v>2</v>
      </c>
      <c r="BA11" s="8" t="s">
        <v>9</v>
      </c>
      <c r="BB11" s="8" t="s">
        <v>9</v>
      </c>
      <c r="BC11" s="8" t="s">
        <v>2</v>
      </c>
      <c r="BD11" s="8" t="s">
        <v>2</v>
      </c>
      <c r="BE11" s="8" t="s">
        <v>9</v>
      </c>
      <c r="BF11" s="8" t="s">
        <v>738</v>
      </c>
      <c r="BG11" s="8" t="s">
        <v>8</v>
      </c>
      <c r="BH11" s="8" t="s">
        <v>722</v>
      </c>
      <c r="BI11" s="8" t="s">
        <v>9</v>
      </c>
      <c r="BJ11" s="8" t="s">
        <v>9</v>
      </c>
      <c r="BK11" s="8" t="s">
        <v>9</v>
      </c>
      <c r="BL11" s="8" t="s">
        <v>727</v>
      </c>
      <c r="BM11" s="8" t="s">
        <v>9</v>
      </c>
      <c r="BN11" s="8" t="s">
        <v>740</v>
      </c>
      <c r="BO11" s="8" t="s">
        <v>739</v>
      </c>
      <c r="BP11" s="8" t="s">
        <v>9</v>
      </c>
      <c r="BQ11" s="8" t="s">
        <v>675</v>
      </c>
      <c r="BR11" s="8" t="s">
        <v>183</v>
      </c>
      <c r="BS11" s="8" t="s">
        <v>689</v>
      </c>
      <c r="BT11" s="8" t="s">
        <v>17</v>
      </c>
      <c r="BU11" s="8" t="s">
        <v>17</v>
      </c>
    </row>
    <row r="12" spans="1:75">
      <c r="A12" s="8" t="s">
        <v>0</v>
      </c>
      <c r="B12" s="8" t="s">
        <v>677</v>
      </c>
      <c r="C12" s="8" t="s">
        <v>1</v>
      </c>
      <c r="D12" s="8" t="s">
        <v>117</v>
      </c>
      <c r="E12" s="8" t="s">
        <v>743</v>
      </c>
      <c r="F12" s="8" t="s">
        <v>722</v>
      </c>
      <c r="G12" s="8" t="s">
        <v>744</v>
      </c>
      <c r="H12" s="8" t="s">
        <v>745</v>
      </c>
      <c r="I12" s="8" t="s">
        <v>746</v>
      </c>
      <c r="J12" s="8" t="s">
        <v>406</v>
      </c>
      <c r="K12" s="8" t="s">
        <v>63</v>
      </c>
      <c r="L12" s="8" t="s">
        <v>9</v>
      </c>
      <c r="M12" s="9" t="s">
        <v>724</v>
      </c>
      <c r="N12" s="8" t="s">
        <v>9</v>
      </c>
      <c r="O12" s="8" t="s">
        <v>9</v>
      </c>
      <c r="P12" s="8" t="s">
        <v>9</v>
      </c>
      <c r="Q12" s="8" t="s">
        <v>8</v>
      </c>
      <c r="R12" s="8" t="s">
        <v>745</v>
      </c>
      <c r="S12" s="8" t="s">
        <v>116</v>
      </c>
      <c r="T12" s="8" t="s">
        <v>747</v>
      </c>
      <c r="U12" s="8" t="s">
        <v>2</v>
      </c>
      <c r="V12" s="8" t="s">
        <v>9</v>
      </c>
      <c r="W12" s="8" t="s">
        <v>9</v>
      </c>
      <c r="X12" s="8" t="s">
        <v>747</v>
      </c>
      <c r="Y12" s="8" t="s">
        <v>9</v>
      </c>
      <c r="Z12" s="8" t="s">
        <v>9</v>
      </c>
      <c r="AA12" s="8" t="s">
        <v>9</v>
      </c>
      <c r="AB12" s="8" t="s">
        <v>9</v>
      </c>
      <c r="AC12" s="8" t="s">
        <v>9</v>
      </c>
      <c r="AD12" s="8" t="s">
        <v>745</v>
      </c>
      <c r="AE12" s="8" t="s">
        <v>118</v>
      </c>
      <c r="AF12" s="8" t="s">
        <v>748</v>
      </c>
      <c r="AG12" s="8" t="s">
        <v>9</v>
      </c>
      <c r="AH12" s="8" t="s">
        <v>2</v>
      </c>
      <c r="AI12" s="8" t="s">
        <v>2</v>
      </c>
      <c r="AJ12" s="8" t="s">
        <v>2</v>
      </c>
      <c r="AK12" s="8" t="s">
        <v>2</v>
      </c>
      <c r="AL12" s="8" t="s">
        <v>312</v>
      </c>
      <c r="AM12" s="8" t="s">
        <v>749</v>
      </c>
      <c r="AN12" s="8" t="s">
        <v>9</v>
      </c>
      <c r="AO12" s="8" t="s">
        <v>9</v>
      </c>
      <c r="AP12" s="8" t="s">
        <v>9</v>
      </c>
      <c r="AQ12" s="8" t="s">
        <v>9</v>
      </c>
      <c r="AR12" s="8" t="s">
        <v>313</v>
      </c>
      <c r="AS12" s="8" t="s">
        <v>750</v>
      </c>
      <c r="AT12" s="8" t="s">
        <v>9</v>
      </c>
      <c r="AU12" s="8" t="s">
        <v>9</v>
      </c>
      <c r="AV12" s="8" t="s">
        <v>9</v>
      </c>
      <c r="AW12" s="8" t="s">
        <v>9</v>
      </c>
      <c r="AX12" s="8" t="s">
        <v>2</v>
      </c>
      <c r="AY12" s="8" t="s">
        <v>2</v>
      </c>
      <c r="AZ12" s="8" t="s">
        <v>2</v>
      </c>
      <c r="BA12" s="8" t="s">
        <v>9</v>
      </c>
      <c r="BB12" s="8" t="s">
        <v>9</v>
      </c>
      <c r="BC12" s="8" t="s">
        <v>2</v>
      </c>
      <c r="BD12" s="8" t="s">
        <v>2</v>
      </c>
      <c r="BE12" s="8" t="s">
        <v>9</v>
      </c>
      <c r="BF12" s="8" t="s">
        <v>738</v>
      </c>
      <c r="BG12" s="8" t="s">
        <v>8</v>
      </c>
      <c r="BH12" s="8" t="s">
        <v>722</v>
      </c>
      <c r="BI12" s="8" t="s">
        <v>9</v>
      </c>
      <c r="BJ12" s="8" t="s">
        <v>9</v>
      </c>
      <c r="BK12" s="8" t="s">
        <v>9</v>
      </c>
      <c r="BL12" s="8" t="s">
        <v>727</v>
      </c>
      <c r="BM12" s="8" t="s">
        <v>9</v>
      </c>
      <c r="BN12" s="8" t="s">
        <v>752</v>
      </c>
      <c r="BO12" s="8" t="s">
        <v>751</v>
      </c>
      <c r="BP12" s="8" t="s">
        <v>9</v>
      </c>
      <c r="BQ12" s="8" t="s">
        <v>675</v>
      </c>
      <c r="BR12" s="8" t="s">
        <v>183</v>
      </c>
      <c r="BS12" s="8" t="s">
        <v>689</v>
      </c>
      <c r="BT12" s="8" t="s">
        <v>17</v>
      </c>
      <c r="BU12" s="8" t="s">
        <v>17</v>
      </c>
    </row>
    <row r="13" spans="1:75">
      <c r="A13" s="8" t="s">
        <v>0</v>
      </c>
      <c r="B13" s="8" t="s">
        <v>703</v>
      </c>
      <c r="C13" s="8" t="s">
        <v>10</v>
      </c>
      <c r="D13" s="8" t="s">
        <v>0</v>
      </c>
      <c r="E13" s="8" t="s">
        <v>753</v>
      </c>
      <c r="F13" s="8" t="s">
        <v>722</v>
      </c>
      <c r="G13" s="8" t="s">
        <v>754</v>
      </c>
      <c r="H13" s="8" t="s">
        <v>708</v>
      </c>
      <c r="I13" s="8" t="s">
        <v>709</v>
      </c>
      <c r="J13" s="8" t="s">
        <v>406</v>
      </c>
      <c r="K13" s="8" t="s">
        <v>63</v>
      </c>
      <c r="L13" s="8" t="s">
        <v>9</v>
      </c>
      <c r="M13" s="9" t="s">
        <v>724</v>
      </c>
      <c r="N13" s="8" t="s">
        <v>9</v>
      </c>
      <c r="O13" s="8" t="s">
        <v>9</v>
      </c>
      <c r="P13" s="8" t="s">
        <v>9</v>
      </c>
      <c r="Q13" s="8" t="s">
        <v>8</v>
      </c>
      <c r="R13" s="8" t="s">
        <v>708</v>
      </c>
      <c r="S13" s="8" t="s">
        <v>116</v>
      </c>
      <c r="T13" s="8" t="s">
        <v>710</v>
      </c>
      <c r="U13" s="8" t="s">
        <v>2</v>
      </c>
      <c r="V13" s="8" t="s">
        <v>9</v>
      </c>
      <c r="W13" s="8" t="s">
        <v>9</v>
      </c>
      <c r="X13" s="8" t="s">
        <v>710</v>
      </c>
      <c r="Y13" s="8" t="s">
        <v>9</v>
      </c>
      <c r="Z13" s="8" t="s">
        <v>9</v>
      </c>
      <c r="AA13" s="8" t="s">
        <v>9</v>
      </c>
      <c r="AB13" s="8" t="s">
        <v>9</v>
      </c>
      <c r="AC13" s="8" t="s">
        <v>9</v>
      </c>
      <c r="AD13" s="8" t="s">
        <v>708</v>
      </c>
      <c r="AE13" s="8" t="s">
        <v>755</v>
      </c>
      <c r="AF13" s="8" t="s">
        <v>711</v>
      </c>
      <c r="AG13" s="8" t="s">
        <v>9</v>
      </c>
      <c r="AH13" s="8" t="s">
        <v>2</v>
      </c>
      <c r="AI13" s="8" t="s">
        <v>2</v>
      </c>
      <c r="AJ13" s="8" t="s">
        <v>2</v>
      </c>
      <c r="AK13" s="8" t="s">
        <v>2</v>
      </c>
      <c r="AL13" s="8" t="s">
        <v>312</v>
      </c>
      <c r="AM13" s="8" t="s">
        <v>712</v>
      </c>
      <c r="AN13" s="8" t="s">
        <v>9</v>
      </c>
      <c r="AO13" s="8" t="s">
        <v>9</v>
      </c>
      <c r="AP13" s="8" t="s">
        <v>9</v>
      </c>
      <c r="AQ13" s="8" t="s">
        <v>9</v>
      </c>
      <c r="AR13" s="8" t="s">
        <v>313</v>
      </c>
      <c r="AS13" s="8" t="s">
        <v>713</v>
      </c>
      <c r="AT13" s="8" t="s">
        <v>9</v>
      </c>
      <c r="AU13" s="8" t="s">
        <v>9</v>
      </c>
      <c r="AV13" s="8" t="s">
        <v>9</v>
      </c>
      <c r="AW13" s="8" t="s">
        <v>9</v>
      </c>
      <c r="AX13" s="8" t="s">
        <v>2</v>
      </c>
      <c r="AY13" s="8" t="s">
        <v>2</v>
      </c>
      <c r="AZ13" s="8" t="s">
        <v>2</v>
      </c>
      <c r="BA13" s="8" t="s">
        <v>9</v>
      </c>
      <c r="BB13" s="8" t="s">
        <v>9</v>
      </c>
      <c r="BC13" s="8" t="s">
        <v>2</v>
      </c>
      <c r="BD13" s="8" t="s">
        <v>2</v>
      </c>
      <c r="BE13" s="8" t="s">
        <v>9</v>
      </c>
      <c r="BF13" s="8" t="s">
        <v>756</v>
      </c>
      <c r="BG13" s="8" t="s">
        <v>8</v>
      </c>
      <c r="BH13" s="8" t="s">
        <v>722</v>
      </c>
      <c r="BI13" s="8" t="s">
        <v>9</v>
      </c>
      <c r="BJ13" s="8" t="s">
        <v>9</v>
      </c>
      <c r="BK13" s="8" t="s">
        <v>9</v>
      </c>
      <c r="BL13" s="8" t="s">
        <v>727</v>
      </c>
      <c r="BM13" s="8" t="s">
        <v>9</v>
      </c>
      <c r="BN13" s="8" t="s">
        <v>758</v>
      </c>
      <c r="BO13" s="8" t="s">
        <v>757</v>
      </c>
      <c r="BP13" s="8" t="s">
        <v>9</v>
      </c>
      <c r="BQ13" s="8" t="s">
        <v>675</v>
      </c>
      <c r="BR13" s="8" t="s">
        <v>183</v>
      </c>
      <c r="BS13" s="8" t="s">
        <v>715</v>
      </c>
      <c r="BT13" s="8" t="s">
        <v>17</v>
      </c>
      <c r="BU13" s="8" t="s">
        <v>17</v>
      </c>
    </row>
    <row r="16" spans="1:75" ht="11.25" customHeight="1">
      <c r="E16" s="1"/>
      <c r="I16" s="8"/>
      <c r="J16" s="8"/>
      <c r="K16" s="8"/>
      <c r="L16" s="8"/>
      <c r="M16" s="1"/>
      <c r="N16" s="1"/>
      <c r="O16" s="1"/>
      <c r="P16" s="8"/>
      <c r="Q16" s="8"/>
      <c r="S16" s="1"/>
      <c r="T16" s="1"/>
      <c r="X16" s="8"/>
      <c r="AA16" s="8"/>
      <c r="AB16" s="8"/>
      <c r="AC16" s="1"/>
      <c r="AF16" s="1"/>
      <c r="AI16" s="8"/>
      <c r="AJ16" s="8"/>
      <c r="AK16" s="8"/>
      <c r="AL16" s="1"/>
      <c r="AN16" s="1"/>
      <c r="AO16" s="8"/>
      <c r="AT16" s="1"/>
      <c r="AX16" s="8"/>
      <c r="AY16" s="8"/>
      <c r="AZ16" s="8"/>
      <c r="BA16" s="1"/>
      <c r="BB16" s="1"/>
      <c r="BD16" s="8"/>
      <c r="BE16" s="8"/>
      <c r="BF16" s="8"/>
      <c r="BG16" s="8"/>
      <c r="BH16" s="1"/>
      <c r="BI16" s="8"/>
      <c r="BJ16" s="8"/>
      <c r="BK16" s="8"/>
      <c r="BL16" s="1"/>
      <c r="BN16" s="4"/>
      <c r="BO16" s="1"/>
      <c r="BQ16" s="4"/>
      <c r="BR16" s="4"/>
      <c r="BS16" s="8"/>
    </row>
    <row r="17" spans="1:73" ht="11.25" customHeight="1">
      <c r="B17" s="77" t="s">
        <v>398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9"/>
      <c r="BN17" s="100" t="s">
        <v>535</v>
      </c>
      <c r="BO17" s="100" t="s">
        <v>534</v>
      </c>
      <c r="BP17" s="100" t="s">
        <v>537</v>
      </c>
      <c r="BQ17" s="100" t="s">
        <v>513</v>
      </c>
      <c r="BR17" s="100" t="s">
        <v>514</v>
      </c>
      <c r="BS17" s="22"/>
      <c r="BT17" s="121" t="s">
        <v>378</v>
      </c>
      <c r="BU17" s="121"/>
    </row>
    <row r="18" spans="1:73" ht="11.25" customHeight="1"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2"/>
      <c r="BN18" s="100"/>
      <c r="BO18" s="100"/>
      <c r="BP18" s="100"/>
      <c r="BQ18" s="100"/>
      <c r="BR18" s="100"/>
      <c r="BS18" s="23"/>
      <c r="BT18" s="121"/>
      <c r="BU18" s="121"/>
    </row>
    <row r="19" spans="1:73" ht="11.25" customHeight="1"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5"/>
      <c r="BN19" s="100"/>
      <c r="BO19" s="100"/>
      <c r="BP19" s="100"/>
      <c r="BQ19" s="100"/>
      <c r="BR19" s="100"/>
      <c r="BS19" s="24"/>
      <c r="BT19" s="121"/>
      <c r="BU19" s="121"/>
    </row>
    <row r="20" spans="1:73" s="21" customFormat="1" ht="11.25" customHeight="1">
      <c r="A20" s="97" t="s">
        <v>504</v>
      </c>
      <c r="B20" s="99" t="s">
        <v>184</v>
      </c>
      <c r="C20" s="99" t="s">
        <v>234</v>
      </c>
      <c r="D20" s="99" t="s">
        <v>530</v>
      </c>
      <c r="E20" s="99" t="s">
        <v>319</v>
      </c>
      <c r="F20" s="99" t="s">
        <v>320</v>
      </c>
      <c r="G20" s="99" t="s">
        <v>321</v>
      </c>
      <c r="H20" s="99" t="s">
        <v>322</v>
      </c>
      <c r="I20" s="99" t="s">
        <v>323</v>
      </c>
      <c r="J20" s="99" t="s">
        <v>325</v>
      </c>
      <c r="K20" s="99" t="s">
        <v>326</v>
      </c>
      <c r="L20" s="99" t="s">
        <v>330</v>
      </c>
      <c r="M20" s="99" t="s">
        <v>324</v>
      </c>
      <c r="N20" s="99" t="s">
        <v>327</v>
      </c>
      <c r="O20" s="99" t="s">
        <v>328</v>
      </c>
      <c r="P20" s="99" t="s">
        <v>329</v>
      </c>
      <c r="Q20" s="99" t="s">
        <v>331</v>
      </c>
      <c r="R20" s="99" t="s">
        <v>332</v>
      </c>
      <c r="S20" s="99" t="s">
        <v>333</v>
      </c>
      <c r="T20" s="99" t="s">
        <v>334</v>
      </c>
      <c r="U20" s="99" t="s">
        <v>335</v>
      </c>
      <c r="V20" s="114" t="s">
        <v>336</v>
      </c>
      <c r="W20" s="114" t="s">
        <v>356</v>
      </c>
      <c r="X20" s="99" t="s">
        <v>365</v>
      </c>
      <c r="Y20" s="114" t="s">
        <v>357</v>
      </c>
      <c r="Z20" s="114" t="s">
        <v>358</v>
      </c>
      <c r="AA20" s="99" t="s">
        <v>531</v>
      </c>
      <c r="AB20" s="99" t="s">
        <v>397</v>
      </c>
      <c r="AC20" s="122" t="s">
        <v>355</v>
      </c>
      <c r="AD20" s="122" t="s">
        <v>341</v>
      </c>
      <c r="AE20" s="99" t="s">
        <v>337</v>
      </c>
      <c r="AF20" s="99" t="s">
        <v>338</v>
      </c>
      <c r="AG20" s="99" t="s">
        <v>361</v>
      </c>
      <c r="AH20" s="99" t="s">
        <v>339</v>
      </c>
      <c r="AI20" s="99" t="s">
        <v>340</v>
      </c>
      <c r="AJ20" s="99" t="s">
        <v>342</v>
      </c>
      <c r="AK20" s="99" t="s">
        <v>343</v>
      </c>
      <c r="AL20" s="99" t="s">
        <v>344</v>
      </c>
      <c r="AM20" s="99" t="s">
        <v>345</v>
      </c>
      <c r="AN20" s="99" t="s">
        <v>363</v>
      </c>
      <c r="AO20" s="99" t="s">
        <v>368</v>
      </c>
      <c r="AP20" s="114" t="s">
        <v>383</v>
      </c>
      <c r="AQ20" s="114" t="s">
        <v>384</v>
      </c>
      <c r="AR20" s="99" t="s">
        <v>346</v>
      </c>
      <c r="AS20" s="99" t="s">
        <v>347</v>
      </c>
      <c r="AT20" s="99" t="s">
        <v>362</v>
      </c>
      <c r="AU20" s="99" t="s">
        <v>369</v>
      </c>
      <c r="AV20" s="114" t="s">
        <v>381</v>
      </c>
      <c r="AW20" s="114" t="s">
        <v>382</v>
      </c>
      <c r="AX20" s="99" t="s">
        <v>348</v>
      </c>
      <c r="AY20" s="99" t="s">
        <v>349</v>
      </c>
      <c r="AZ20" s="99" t="s">
        <v>364</v>
      </c>
      <c r="BA20" s="114" t="s">
        <v>366</v>
      </c>
      <c r="BB20" s="114" t="s">
        <v>367</v>
      </c>
      <c r="BC20" s="99" t="s">
        <v>351</v>
      </c>
      <c r="BD20" s="99" t="s">
        <v>350</v>
      </c>
      <c r="BE20" s="99" t="s">
        <v>353</v>
      </c>
      <c r="BF20" s="99" t="s">
        <v>354</v>
      </c>
      <c r="BG20" s="99" t="s">
        <v>532</v>
      </c>
      <c r="BH20" s="99" t="s">
        <v>370</v>
      </c>
      <c r="BI20" s="99" t="s">
        <v>257</v>
      </c>
      <c r="BJ20" s="99" t="s">
        <v>359</v>
      </c>
      <c r="BK20" s="99" t="s">
        <v>360</v>
      </c>
      <c r="BL20" s="98" t="s">
        <v>375</v>
      </c>
      <c r="BM20" s="118" t="s">
        <v>533</v>
      </c>
      <c r="BN20" s="101" t="s">
        <v>371</v>
      </c>
      <c r="BO20" s="101" t="s">
        <v>372</v>
      </c>
      <c r="BP20" s="101" t="s">
        <v>536</v>
      </c>
      <c r="BQ20" s="101" t="s">
        <v>268</v>
      </c>
      <c r="BR20" s="102" t="s">
        <v>269</v>
      </c>
      <c r="BS20" s="99" t="s">
        <v>373</v>
      </c>
      <c r="BT20" s="121"/>
      <c r="BU20" s="121"/>
    </row>
    <row r="21" spans="1:73" s="21" customFormat="1" ht="11.25" customHeight="1">
      <c r="A21" s="98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15"/>
      <c r="W21" s="115"/>
      <c r="X21" s="101"/>
      <c r="Y21" s="115"/>
      <c r="Z21" s="115"/>
      <c r="AA21" s="101"/>
      <c r="AB21" s="101"/>
      <c r="AC21" s="123"/>
      <c r="AD21" s="123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15"/>
      <c r="AQ21" s="115"/>
      <c r="AR21" s="101"/>
      <c r="AS21" s="101"/>
      <c r="AT21" s="101"/>
      <c r="AU21" s="101"/>
      <c r="AV21" s="115"/>
      <c r="AW21" s="115"/>
      <c r="AX21" s="101"/>
      <c r="AY21" s="101"/>
      <c r="AZ21" s="101"/>
      <c r="BA21" s="115"/>
      <c r="BB21" s="115"/>
      <c r="BC21" s="101"/>
      <c r="BD21" s="101"/>
      <c r="BE21" s="101"/>
      <c r="BF21" s="101"/>
      <c r="BG21" s="101"/>
      <c r="BH21" s="101"/>
      <c r="BI21" s="101"/>
      <c r="BJ21" s="101"/>
      <c r="BK21" s="101"/>
      <c r="BL21" s="98"/>
      <c r="BM21" s="119"/>
      <c r="BN21" s="101"/>
      <c r="BO21" s="101"/>
      <c r="BP21" s="101"/>
      <c r="BQ21" s="101"/>
      <c r="BR21" s="102"/>
      <c r="BS21" s="101"/>
      <c r="BT21" s="121"/>
      <c r="BU21" s="121"/>
    </row>
    <row r="22" spans="1:73" s="21" customFormat="1">
      <c r="A22" s="98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15"/>
      <c r="W22" s="115"/>
      <c r="X22" s="101"/>
      <c r="Y22" s="115"/>
      <c r="Z22" s="115"/>
      <c r="AA22" s="101"/>
      <c r="AB22" s="101"/>
      <c r="AC22" s="123"/>
      <c r="AD22" s="123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15"/>
      <c r="AQ22" s="115"/>
      <c r="AR22" s="101"/>
      <c r="AS22" s="101"/>
      <c r="AT22" s="101"/>
      <c r="AU22" s="101"/>
      <c r="AV22" s="115"/>
      <c r="AW22" s="115"/>
      <c r="AX22" s="101"/>
      <c r="AY22" s="101"/>
      <c r="AZ22" s="101"/>
      <c r="BA22" s="115"/>
      <c r="BB22" s="115"/>
      <c r="BC22" s="101"/>
      <c r="BD22" s="101"/>
      <c r="BE22" s="101"/>
      <c r="BF22" s="101"/>
      <c r="BG22" s="101"/>
      <c r="BH22" s="101"/>
      <c r="BI22" s="101"/>
      <c r="BJ22" s="101"/>
      <c r="BK22" s="101"/>
      <c r="BL22" s="98"/>
      <c r="BM22" s="119"/>
      <c r="BN22" s="101"/>
      <c r="BO22" s="101"/>
      <c r="BP22" s="101"/>
      <c r="BQ22" s="101"/>
      <c r="BR22" s="102"/>
      <c r="BS22" s="101"/>
      <c r="BT22" s="121"/>
      <c r="BU22" s="121"/>
    </row>
    <row r="23" spans="1:73" s="21" customFormat="1">
      <c r="A23" s="98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15"/>
      <c r="W23" s="115"/>
      <c r="X23" s="101"/>
      <c r="Y23" s="115"/>
      <c r="Z23" s="115"/>
      <c r="AA23" s="101"/>
      <c r="AB23" s="101"/>
      <c r="AC23" s="123"/>
      <c r="AD23" s="123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15"/>
      <c r="AQ23" s="115"/>
      <c r="AR23" s="101"/>
      <c r="AS23" s="101"/>
      <c r="AT23" s="101"/>
      <c r="AU23" s="101"/>
      <c r="AV23" s="115"/>
      <c r="AW23" s="115"/>
      <c r="AX23" s="101"/>
      <c r="AY23" s="101"/>
      <c r="AZ23" s="101"/>
      <c r="BA23" s="115"/>
      <c r="BB23" s="115"/>
      <c r="BC23" s="101"/>
      <c r="BD23" s="101"/>
      <c r="BE23" s="101"/>
      <c r="BF23" s="101"/>
      <c r="BG23" s="101"/>
      <c r="BH23" s="101"/>
      <c r="BI23" s="101"/>
      <c r="BJ23" s="101"/>
      <c r="BK23" s="101"/>
      <c r="BL23" s="98"/>
      <c r="BM23" s="119"/>
      <c r="BN23" s="101"/>
      <c r="BO23" s="101"/>
      <c r="BP23" s="101"/>
      <c r="BQ23" s="101"/>
      <c r="BR23" s="102"/>
      <c r="BS23" s="101"/>
      <c r="BT23" s="121"/>
      <c r="BU23" s="121"/>
    </row>
    <row r="24" spans="1:73" s="21" customFormat="1">
      <c r="A24" s="99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15"/>
      <c r="W24" s="115"/>
      <c r="X24" s="101"/>
      <c r="Y24" s="115"/>
      <c r="Z24" s="115"/>
      <c r="AA24" s="101"/>
      <c r="AB24" s="101"/>
      <c r="AC24" s="123"/>
      <c r="AD24" s="123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15"/>
      <c r="AQ24" s="115"/>
      <c r="AR24" s="101"/>
      <c r="AS24" s="101"/>
      <c r="AT24" s="101"/>
      <c r="AU24" s="101"/>
      <c r="AV24" s="115"/>
      <c r="AW24" s="115"/>
      <c r="AX24" s="101"/>
      <c r="AY24" s="101"/>
      <c r="AZ24" s="101"/>
      <c r="BA24" s="115"/>
      <c r="BB24" s="115"/>
      <c r="BC24" s="101"/>
      <c r="BD24" s="101"/>
      <c r="BE24" s="101"/>
      <c r="BF24" s="101"/>
      <c r="BG24" s="101"/>
      <c r="BH24" s="101"/>
      <c r="BI24" s="101"/>
      <c r="BJ24" s="101"/>
      <c r="BK24" s="101"/>
      <c r="BL24" s="98"/>
      <c r="BM24" s="120"/>
      <c r="BN24" s="101"/>
      <c r="BO24" s="101"/>
      <c r="BP24" s="101"/>
      <c r="BQ24" s="101"/>
      <c r="BR24" s="102"/>
      <c r="BS24" s="101"/>
      <c r="BT24" s="121"/>
      <c r="BU24" s="121"/>
    </row>
    <row r="25" spans="1:73" ht="11.25" customHeight="1">
      <c r="E25" s="1"/>
      <c r="I25" s="6"/>
      <c r="J25" s="6"/>
      <c r="K25" s="6"/>
      <c r="L25" s="8"/>
      <c r="M25" s="1"/>
      <c r="N25" s="1"/>
      <c r="O25" s="1"/>
      <c r="P25" s="6"/>
      <c r="Q25" s="6"/>
      <c r="S25" s="1"/>
      <c r="T25" s="1"/>
      <c r="X25" s="6"/>
      <c r="AA25" s="8"/>
      <c r="AC25" s="1"/>
      <c r="AF25" s="1"/>
      <c r="AI25" s="8"/>
      <c r="AJ25" s="8"/>
      <c r="AK25" s="8"/>
      <c r="AL25" s="1"/>
      <c r="AO25" s="8"/>
      <c r="AT25" s="1"/>
      <c r="AU25" s="1"/>
      <c r="AX25" s="8"/>
      <c r="AY25" s="8"/>
      <c r="AZ25" s="8"/>
      <c r="BA25" s="1"/>
      <c r="BB25" s="1"/>
      <c r="BC25" s="6"/>
      <c r="BD25" s="6"/>
      <c r="BE25" s="8"/>
      <c r="BH25" s="1"/>
      <c r="BK25" s="6"/>
      <c r="BL25" s="98" t="s">
        <v>376</v>
      </c>
      <c r="BN25" s="4"/>
      <c r="BO25" s="1"/>
      <c r="BP25" s="6"/>
      <c r="BQ25" s="6"/>
      <c r="BR25" s="1"/>
      <c r="BS25" s="6"/>
    </row>
    <row r="26" spans="1:73">
      <c r="E26" s="1"/>
      <c r="I26" s="6"/>
      <c r="J26" s="6"/>
      <c r="K26" s="6"/>
      <c r="L26" s="8"/>
      <c r="M26" s="1"/>
      <c r="N26" s="1"/>
      <c r="O26" s="1"/>
      <c r="P26" s="6"/>
      <c r="Q26" s="6"/>
      <c r="S26" s="1"/>
      <c r="T26" s="1"/>
      <c r="X26" s="6"/>
      <c r="Y26" s="68" t="s">
        <v>379</v>
      </c>
      <c r="Z26" s="101" t="s">
        <v>380</v>
      </c>
      <c r="AA26" s="8"/>
      <c r="AC26" s="1"/>
      <c r="AF26" s="1"/>
      <c r="AI26" s="8"/>
      <c r="AJ26" s="8"/>
      <c r="AK26" s="8"/>
      <c r="AL26" s="1"/>
      <c r="AO26" s="8"/>
      <c r="AP26" s="116" t="s">
        <v>379</v>
      </c>
      <c r="AQ26" s="117" t="s">
        <v>380</v>
      </c>
      <c r="AT26" s="1"/>
      <c r="AU26" s="1"/>
      <c r="AV26" s="116" t="s">
        <v>379</v>
      </c>
      <c r="AW26" s="117" t="s">
        <v>380</v>
      </c>
      <c r="AX26" s="8"/>
      <c r="AY26" s="8"/>
      <c r="AZ26" s="8"/>
      <c r="BA26" s="116" t="s">
        <v>379</v>
      </c>
      <c r="BB26" s="117" t="s">
        <v>380</v>
      </c>
      <c r="BC26" s="6"/>
      <c r="BD26" s="6"/>
      <c r="BE26" s="11" t="s">
        <v>352</v>
      </c>
      <c r="BH26" s="1"/>
      <c r="BK26" s="6"/>
      <c r="BL26" s="98"/>
      <c r="BN26" s="4"/>
      <c r="BO26" s="1"/>
      <c r="BP26" s="6"/>
      <c r="BQ26" s="6"/>
      <c r="BR26" s="1"/>
      <c r="BS26" s="8"/>
    </row>
    <row r="27" spans="1:73" ht="45">
      <c r="E27" s="1"/>
      <c r="I27" s="6"/>
      <c r="J27" s="6"/>
      <c r="K27" s="6"/>
      <c r="L27" s="8"/>
      <c r="M27" s="1"/>
      <c r="N27" s="1"/>
      <c r="O27" s="1"/>
      <c r="P27" s="6"/>
      <c r="Q27" s="6"/>
      <c r="S27" s="1"/>
      <c r="T27" s="1"/>
      <c r="X27" s="6"/>
      <c r="Y27" s="68"/>
      <c r="Z27" s="101"/>
      <c r="AA27" s="8"/>
      <c r="AF27" s="1"/>
      <c r="AI27" s="8"/>
      <c r="AJ27" s="8"/>
      <c r="AK27" s="8"/>
      <c r="AL27" s="1"/>
      <c r="AN27" s="1"/>
      <c r="AO27" s="6"/>
      <c r="AP27" s="116"/>
      <c r="AQ27" s="117"/>
      <c r="AT27" s="1"/>
      <c r="AU27" s="6"/>
      <c r="AV27" s="116"/>
      <c r="AW27" s="117"/>
      <c r="AX27" s="8"/>
      <c r="AY27" s="8"/>
      <c r="AZ27" s="8"/>
      <c r="BA27" s="116"/>
      <c r="BB27" s="117"/>
      <c r="BC27" s="6"/>
      <c r="BD27" s="6"/>
      <c r="BE27" s="19" t="s">
        <v>256</v>
      </c>
      <c r="BH27" s="1"/>
      <c r="BK27" s="6"/>
      <c r="BL27" s="98"/>
      <c r="BN27" s="4"/>
      <c r="BO27" s="1"/>
      <c r="BP27" s="6"/>
      <c r="BR27" s="1"/>
      <c r="BS27" s="6"/>
    </row>
    <row r="28" spans="1:73">
      <c r="E28" s="1"/>
      <c r="I28" s="6"/>
      <c r="J28" s="6"/>
      <c r="K28" s="6"/>
      <c r="L28" s="8"/>
      <c r="M28" s="1"/>
      <c r="N28" s="1"/>
      <c r="O28" s="1"/>
      <c r="P28" s="6"/>
      <c r="Q28" s="6"/>
      <c r="S28" s="1"/>
      <c r="T28" s="1"/>
      <c r="X28" s="6"/>
      <c r="AA28" s="8"/>
      <c r="AF28" s="1"/>
      <c r="AI28" s="8"/>
      <c r="AJ28" s="8"/>
      <c r="AK28" s="8"/>
      <c r="AL28" s="1"/>
      <c r="AN28" s="1"/>
      <c r="AO28" s="6"/>
      <c r="AT28" s="1"/>
      <c r="AU28" s="6"/>
      <c r="AX28" s="8"/>
      <c r="AY28" s="8"/>
      <c r="AZ28" s="8"/>
      <c r="BA28" s="1"/>
      <c r="BB28" s="1"/>
      <c r="BC28" s="6"/>
      <c r="BD28" s="6"/>
      <c r="BE28" s="8"/>
      <c r="BH28" s="1"/>
      <c r="BK28" s="6"/>
      <c r="BL28" s="98" t="s">
        <v>377</v>
      </c>
      <c r="BN28" s="4"/>
      <c r="BO28" s="1"/>
      <c r="BP28" s="6"/>
      <c r="BR28" s="1"/>
      <c r="BS28" s="6"/>
    </row>
    <row r="29" spans="1:73">
      <c r="E29" s="1"/>
      <c r="I29" s="6"/>
      <c r="J29" s="6"/>
      <c r="K29" s="6"/>
      <c r="L29" s="8"/>
      <c r="M29" s="1"/>
      <c r="N29" s="1"/>
      <c r="O29" s="1"/>
      <c r="P29" s="6"/>
      <c r="Q29" s="6"/>
      <c r="S29" s="1"/>
      <c r="T29" s="1"/>
      <c r="X29" s="6"/>
      <c r="AA29" s="8"/>
      <c r="AF29" s="1"/>
      <c r="AI29" s="8"/>
      <c r="AJ29" s="8"/>
      <c r="AK29" s="8"/>
      <c r="AL29" s="1"/>
      <c r="AN29" s="1"/>
      <c r="AO29" s="6"/>
      <c r="AT29" s="1"/>
      <c r="AU29" s="6"/>
      <c r="AX29" s="8"/>
      <c r="AY29" s="8"/>
      <c r="AZ29" s="8"/>
      <c r="BA29" s="1"/>
      <c r="BB29" s="1"/>
      <c r="BC29" s="6"/>
      <c r="BD29" s="6"/>
      <c r="BE29" s="8"/>
      <c r="BH29" s="1"/>
      <c r="BK29" s="6"/>
      <c r="BL29" s="98"/>
      <c r="BN29" s="4"/>
      <c r="BO29" s="1"/>
      <c r="BP29" s="6"/>
      <c r="BR29" s="1"/>
      <c r="BS29" s="6"/>
    </row>
    <row r="30" spans="1:73">
      <c r="E30" s="1"/>
      <c r="I30" s="6"/>
      <c r="J30" s="6"/>
      <c r="K30" s="6"/>
      <c r="L30" s="8"/>
      <c r="M30" s="1"/>
      <c r="N30" s="1"/>
      <c r="O30" s="1"/>
      <c r="P30" s="6"/>
      <c r="Q30" s="6"/>
      <c r="S30" s="1"/>
      <c r="T30" s="1"/>
      <c r="X30" s="6"/>
      <c r="AA30" s="8"/>
      <c r="AF30" s="1"/>
      <c r="AI30" s="8"/>
      <c r="AJ30" s="8"/>
      <c r="AK30" s="8"/>
      <c r="AL30" s="1"/>
      <c r="AN30" s="1"/>
      <c r="AO30" s="6"/>
      <c r="AT30" s="1"/>
      <c r="AU30" s="6"/>
      <c r="AX30" s="8"/>
      <c r="AY30" s="8"/>
      <c r="AZ30" s="8"/>
      <c r="BA30" s="1"/>
      <c r="BB30" s="1"/>
      <c r="BC30" s="6"/>
      <c r="BD30" s="6"/>
      <c r="BE30" s="8"/>
      <c r="BH30" s="1"/>
      <c r="BK30" s="6"/>
      <c r="BL30" s="98"/>
      <c r="BN30" s="4"/>
      <c r="BO30" s="1"/>
      <c r="BP30" s="6"/>
      <c r="BR30" s="1"/>
      <c r="BS30" s="6"/>
    </row>
    <row r="31" spans="1:73">
      <c r="E31" s="1"/>
      <c r="I31" s="6"/>
      <c r="J31" s="6"/>
      <c r="K31" s="6"/>
      <c r="L31" s="8"/>
      <c r="M31" s="1"/>
      <c r="N31" s="1"/>
      <c r="O31" s="1"/>
      <c r="P31" s="6"/>
      <c r="Q31" s="6"/>
      <c r="S31" s="1"/>
      <c r="T31" s="1"/>
      <c r="X31" s="6"/>
      <c r="AA31" s="8"/>
      <c r="AF31" s="1"/>
      <c r="AI31" s="8"/>
      <c r="AJ31" s="8"/>
      <c r="AK31" s="8"/>
      <c r="AL31" s="1"/>
      <c r="AN31" s="1"/>
      <c r="AO31" s="6"/>
      <c r="AT31" s="1"/>
      <c r="AU31" s="6"/>
      <c r="AX31" s="8"/>
      <c r="AY31" s="8"/>
      <c r="AZ31" s="8"/>
      <c r="BA31" s="1"/>
      <c r="BB31" s="1"/>
      <c r="BC31" s="6"/>
      <c r="BD31" s="6"/>
      <c r="BE31" s="8"/>
      <c r="BH31" s="1"/>
      <c r="BK31" s="6"/>
      <c r="BL31" s="98"/>
      <c r="BN31" s="4"/>
      <c r="BO31" s="1"/>
      <c r="BP31" s="6"/>
      <c r="BR31" s="1"/>
      <c r="BS31" s="6"/>
    </row>
    <row r="32" spans="1:73">
      <c r="E32" s="1"/>
      <c r="I32" s="6"/>
      <c r="J32" s="6"/>
      <c r="K32" s="6"/>
      <c r="L32" s="8"/>
      <c r="M32" s="1"/>
      <c r="N32" s="1"/>
      <c r="O32" s="1"/>
      <c r="P32" s="6"/>
      <c r="Q32" s="6"/>
      <c r="S32" s="1"/>
      <c r="T32" s="1"/>
      <c r="X32" s="6"/>
      <c r="AA32" s="8"/>
      <c r="AF32" s="1"/>
      <c r="AI32" s="8"/>
      <c r="AJ32" s="8"/>
      <c r="AK32" s="8"/>
      <c r="AL32" s="1"/>
      <c r="AN32" s="1"/>
      <c r="AO32" s="6"/>
      <c r="AT32" s="1"/>
      <c r="AU32" s="6"/>
      <c r="AX32" s="8"/>
      <c r="AY32" s="8"/>
      <c r="AZ32" s="8"/>
      <c r="BA32" s="1"/>
      <c r="BB32" s="1"/>
      <c r="BC32" s="6"/>
      <c r="BD32" s="6"/>
      <c r="BE32" s="8"/>
      <c r="BH32" s="1"/>
      <c r="BK32" s="6"/>
      <c r="BL32" s="99"/>
      <c r="BN32" s="4"/>
      <c r="BO32" s="1"/>
      <c r="BP32" s="6"/>
      <c r="BR32" s="1"/>
      <c r="BS32" s="6"/>
    </row>
    <row r="33" spans="3:75">
      <c r="E33" s="1"/>
      <c r="I33" s="6"/>
      <c r="J33" s="6"/>
      <c r="K33" s="6"/>
      <c r="L33" s="8"/>
      <c r="M33" s="1"/>
      <c r="N33" s="1"/>
      <c r="O33" s="1"/>
      <c r="P33" s="6"/>
      <c r="Q33" s="6"/>
      <c r="S33" s="1"/>
      <c r="T33" s="1"/>
      <c r="X33" s="6"/>
      <c r="AA33" s="8"/>
      <c r="AF33" s="1"/>
      <c r="AI33" s="8"/>
      <c r="AJ33" s="8"/>
      <c r="AK33" s="8"/>
      <c r="AL33" s="1"/>
      <c r="AN33" s="1"/>
      <c r="AO33" s="6"/>
      <c r="AT33" s="1"/>
      <c r="AU33" s="6"/>
      <c r="AX33" s="8"/>
      <c r="AY33" s="8"/>
      <c r="AZ33" s="8"/>
      <c r="BA33" s="1"/>
      <c r="BB33" s="1"/>
      <c r="BC33" s="6"/>
      <c r="BD33" s="6"/>
      <c r="BE33" s="8"/>
      <c r="BH33" s="1"/>
      <c r="BK33" s="6"/>
      <c r="BL33" s="1"/>
      <c r="BN33" s="4"/>
      <c r="BO33" s="1"/>
      <c r="BP33" s="6"/>
      <c r="BR33" s="1"/>
      <c r="BS33" s="6"/>
    </row>
    <row r="34" spans="3:75">
      <c r="E34" s="1"/>
      <c r="I34" s="6"/>
      <c r="J34" s="6"/>
      <c r="K34" s="6"/>
      <c r="L34" s="8"/>
      <c r="M34" s="1"/>
      <c r="N34" s="1"/>
      <c r="O34" s="1"/>
      <c r="P34" s="6"/>
      <c r="Q34" s="6"/>
      <c r="S34" s="1"/>
      <c r="T34" s="1"/>
      <c r="X34" s="6"/>
      <c r="AA34" s="8"/>
      <c r="AF34" s="1"/>
      <c r="AI34" s="8"/>
      <c r="AJ34" s="8"/>
      <c r="AK34" s="8"/>
      <c r="AL34" s="1"/>
      <c r="AN34" s="1"/>
      <c r="AO34" s="6"/>
      <c r="AT34" s="1"/>
      <c r="AU34" s="6"/>
      <c r="AX34" s="8"/>
      <c r="AY34" s="8"/>
      <c r="AZ34" s="8"/>
      <c r="BA34" s="1"/>
      <c r="BB34" s="1"/>
      <c r="BC34" s="6"/>
      <c r="BD34" s="6"/>
      <c r="BE34" s="8"/>
      <c r="BH34" s="1"/>
      <c r="BK34" s="6"/>
      <c r="BL34" s="1"/>
      <c r="BN34" s="4"/>
      <c r="BO34" s="1"/>
      <c r="BP34" s="6"/>
      <c r="BR34" s="1"/>
      <c r="BS34" s="6"/>
    </row>
    <row r="35" spans="3:75">
      <c r="E35" s="1"/>
      <c r="I35" s="6"/>
      <c r="J35" s="6"/>
      <c r="K35" s="6"/>
      <c r="L35" s="8"/>
      <c r="M35" s="1"/>
      <c r="N35" s="1"/>
      <c r="O35" s="1"/>
      <c r="P35" s="6"/>
      <c r="Q35" s="6"/>
      <c r="S35" s="1"/>
      <c r="T35" s="1"/>
      <c r="X35" s="6"/>
      <c r="AA35" s="8"/>
      <c r="AF35" s="1"/>
      <c r="AI35" s="8"/>
      <c r="AJ35" s="8"/>
      <c r="AK35" s="8"/>
      <c r="AL35" s="1"/>
      <c r="AN35" s="1"/>
      <c r="AO35" s="6"/>
      <c r="AT35" s="1"/>
      <c r="AU35" s="6"/>
      <c r="AX35" s="8"/>
      <c r="AY35" s="8"/>
      <c r="AZ35" s="8"/>
      <c r="BA35" s="1"/>
      <c r="BB35" s="1"/>
      <c r="BC35" s="6"/>
      <c r="BD35" s="6"/>
      <c r="BE35" s="8"/>
      <c r="BH35" s="1"/>
      <c r="BK35" s="6"/>
      <c r="BL35" s="1"/>
      <c r="BN35" s="4"/>
      <c r="BO35" s="1"/>
      <c r="BP35" s="6"/>
      <c r="BR35" s="1"/>
      <c r="BS35" s="6"/>
    </row>
    <row r="36" spans="3:75">
      <c r="E36" s="1"/>
      <c r="I36" s="6"/>
      <c r="J36" s="6"/>
      <c r="K36" s="6"/>
      <c r="L36" s="8"/>
      <c r="M36" s="1"/>
      <c r="N36" s="1"/>
      <c r="O36" s="1"/>
      <c r="P36" s="6"/>
      <c r="Q36" s="6"/>
      <c r="S36" s="1"/>
      <c r="T36" s="1"/>
      <c r="X36" s="6"/>
      <c r="AA36" s="8"/>
      <c r="AF36" s="1"/>
      <c r="AI36" s="8"/>
      <c r="AJ36" s="8"/>
      <c r="AK36" s="8"/>
      <c r="AL36" s="1"/>
      <c r="AN36" s="1"/>
      <c r="AO36" s="6"/>
      <c r="AT36" s="1"/>
      <c r="AU36" s="6"/>
      <c r="AX36" s="8"/>
      <c r="AY36" s="8"/>
      <c r="AZ36" s="8"/>
      <c r="BA36" s="1"/>
      <c r="BB36" s="1"/>
      <c r="BC36" s="6"/>
      <c r="BD36" s="6"/>
      <c r="BE36" s="8"/>
      <c r="BH36" s="1"/>
      <c r="BK36" s="6"/>
      <c r="BL36" s="1"/>
      <c r="BN36" s="4"/>
      <c r="BO36" s="1"/>
      <c r="BP36" s="6"/>
      <c r="BR36" s="1"/>
      <c r="BS36" s="6"/>
    </row>
    <row r="37" spans="3:75">
      <c r="E37" s="1"/>
      <c r="I37" s="6"/>
      <c r="J37" s="6"/>
      <c r="K37" s="6"/>
      <c r="L37" s="8"/>
      <c r="M37" s="1"/>
      <c r="N37" s="1"/>
      <c r="O37" s="1"/>
      <c r="P37" s="6"/>
      <c r="Q37" s="6"/>
      <c r="S37" s="1"/>
      <c r="T37" s="1"/>
      <c r="X37" s="6"/>
      <c r="AA37" s="8"/>
      <c r="AF37" s="1"/>
      <c r="AI37" s="8"/>
      <c r="AJ37" s="8"/>
      <c r="AK37" s="8"/>
      <c r="AL37" s="1"/>
      <c r="AN37" s="1"/>
      <c r="AO37" s="6"/>
      <c r="AT37" s="1"/>
      <c r="AU37" s="6"/>
      <c r="AX37" s="8"/>
      <c r="AY37" s="8"/>
      <c r="AZ37" s="8"/>
      <c r="BB37" s="1"/>
      <c r="BC37" s="6"/>
      <c r="BD37" s="6"/>
      <c r="BE37" s="8"/>
      <c r="BH37" s="1"/>
      <c r="BK37" s="6"/>
      <c r="BL37" s="1"/>
      <c r="BN37" s="4"/>
      <c r="BO37" s="1"/>
      <c r="BP37" s="6"/>
      <c r="BR37" s="1"/>
      <c r="BS37" s="6"/>
    </row>
    <row r="38" spans="3:75">
      <c r="C38" s="6"/>
      <c r="E38" s="1"/>
      <c r="J38" s="6"/>
      <c r="K38" s="6"/>
      <c r="M38" s="8"/>
      <c r="N38" s="1"/>
      <c r="O38" s="1"/>
      <c r="Q38" s="6"/>
      <c r="R38" s="6"/>
      <c r="S38" s="1"/>
      <c r="T38" s="1"/>
      <c r="Y38" s="6"/>
      <c r="AB38" s="8"/>
      <c r="AC38" s="1"/>
      <c r="AD38" s="6"/>
      <c r="AF38" s="1"/>
      <c r="AJ38" s="8"/>
      <c r="AK38" s="8"/>
      <c r="AM38" s="1"/>
      <c r="AR38" s="6"/>
      <c r="AS38" s="8"/>
      <c r="AT38" s="1"/>
      <c r="AU38" s="1"/>
      <c r="AX38" s="6"/>
      <c r="AY38" s="8"/>
      <c r="AZ38" s="8"/>
      <c r="BB38" s="1"/>
      <c r="BC38" s="1"/>
      <c r="BD38" s="6"/>
      <c r="BE38" s="6"/>
      <c r="BF38" s="8"/>
      <c r="BH38" s="6"/>
      <c r="BI38" s="1"/>
      <c r="BK38" s="6"/>
      <c r="BM38" s="1"/>
      <c r="BO38" s="8"/>
      <c r="BP38" s="4"/>
      <c r="BQ38" s="6"/>
      <c r="BR38" s="1"/>
      <c r="BS38" s="1"/>
    </row>
    <row r="39" spans="3:75">
      <c r="C39" s="6"/>
      <c r="E39" s="1"/>
      <c r="J39" s="6"/>
      <c r="K39" s="6"/>
      <c r="M39" s="8"/>
      <c r="N39" s="1"/>
      <c r="O39" s="1"/>
      <c r="Q39" s="6"/>
      <c r="R39" s="6"/>
      <c r="S39" s="1"/>
      <c r="T39" s="1"/>
      <c r="Y39" s="6"/>
      <c r="AB39" s="8"/>
      <c r="AC39" s="1"/>
      <c r="AD39" s="6"/>
      <c r="AF39" s="1"/>
      <c r="AJ39" s="8"/>
      <c r="AK39" s="8"/>
      <c r="AM39" s="1"/>
      <c r="AR39" s="6"/>
      <c r="AS39" s="8"/>
      <c r="AT39" s="1"/>
      <c r="AU39" s="1"/>
      <c r="AX39" s="6"/>
      <c r="AY39" s="8"/>
      <c r="AZ39" s="8"/>
      <c r="BB39" s="1"/>
      <c r="BC39" s="1"/>
      <c r="BD39" s="6"/>
      <c r="BE39" s="6"/>
      <c r="BF39" s="8"/>
      <c r="BH39" s="6"/>
      <c r="BI39" s="1"/>
      <c r="BK39" s="6"/>
      <c r="BM39" s="1"/>
      <c r="BO39" s="8"/>
      <c r="BP39" s="4"/>
      <c r="BQ39" s="6"/>
      <c r="BR39" s="1"/>
      <c r="BS39" s="1"/>
    </row>
    <row r="40" spans="3:75">
      <c r="C40" s="6"/>
      <c r="E40" s="1"/>
      <c r="J40" s="6"/>
      <c r="K40" s="6"/>
      <c r="M40" s="8"/>
      <c r="N40" s="1"/>
      <c r="O40" s="1"/>
      <c r="Q40" s="6"/>
      <c r="R40" s="6"/>
      <c r="S40" s="1"/>
      <c r="T40" s="1"/>
      <c r="Y40" s="6"/>
      <c r="AB40" s="8"/>
      <c r="AC40" s="1"/>
      <c r="AD40" s="6"/>
      <c r="AF40" s="1"/>
      <c r="AJ40" s="8"/>
      <c r="AK40" s="8"/>
      <c r="AM40" s="1"/>
      <c r="AR40" s="6"/>
      <c r="AS40" s="8"/>
      <c r="AT40" s="1"/>
      <c r="AU40" s="1"/>
      <c r="AX40" s="6"/>
      <c r="AY40" s="8"/>
      <c r="AZ40" s="8"/>
      <c r="BB40" s="1"/>
      <c r="BC40" s="1"/>
      <c r="BD40" s="6"/>
      <c r="BE40" s="6"/>
      <c r="BF40" s="8"/>
      <c r="BH40" s="6"/>
      <c r="BI40" s="1"/>
      <c r="BK40" s="6"/>
      <c r="BM40" s="1"/>
      <c r="BO40" s="8"/>
      <c r="BP40" s="4"/>
      <c r="BQ40" s="6"/>
      <c r="BR40" s="1"/>
      <c r="BS40" s="1"/>
    </row>
    <row r="41" spans="3:75">
      <c r="C41" s="6"/>
      <c r="E41" s="1"/>
      <c r="J41" s="6"/>
      <c r="K41" s="6"/>
      <c r="M41" s="8"/>
      <c r="N41" s="1"/>
      <c r="O41" s="1"/>
      <c r="Q41" s="6"/>
      <c r="R41" s="6"/>
      <c r="S41" s="1"/>
      <c r="T41" s="1"/>
      <c r="Y41" s="6"/>
      <c r="AB41" s="8"/>
      <c r="AC41" s="1"/>
      <c r="AD41" s="6"/>
      <c r="AF41" s="1"/>
      <c r="AJ41" s="8"/>
      <c r="AK41" s="8"/>
      <c r="AM41" s="1"/>
      <c r="AR41" s="6"/>
      <c r="AS41" s="8"/>
      <c r="AT41" s="1"/>
      <c r="AU41" s="1"/>
      <c r="AX41" s="6"/>
      <c r="AY41" s="8"/>
      <c r="AZ41" s="8"/>
      <c r="BB41" s="1"/>
      <c r="BC41" s="1"/>
      <c r="BD41" s="6"/>
      <c r="BE41" s="6"/>
      <c r="BF41" s="8"/>
      <c r="BH41" s="6"/>
      <c r="BI41" s="1"/>
      <c r="BK41" s="6"/>
      <c r="BM41" s="1"/>
      <c r="BO41" s="8"/>
      <c r="BP41" s="4"/>
      <c r="BQ41" s="6"/>
      <c r="BR41" s="1"/>
      <c r="BS41" s="1"/>
    </row>
    <row r="42" spans="3:75">
      <c r="C42" s="6"/>
      <c r="E42" s="1"/>
      <c r="J42" s="6"/>
      <c r="K42" s="6"/>
      <c r="M42" s="8"/>
      <c r="N42" s="1"/>
      <c r="O42" s="1"/>
      <c r="Q42" s="6"/>
      <c r="R42" s="6"/>
      <c r="S42" s="1"/>
      <c r="T42" s="1"/>
      <c r="Y42" s="6"/>
      <c r="AB42" s="8"/>
      <c r="AC42" s="1"/>
      <c r="AD42" s="6"/>
      <c r="AF42" s="1"/>
      <c r="AJ42" s="8"/>
      <c r="AK42" s="8"/>
      <c r="AM42" s="1"/>
      <c r="AR42" s="6"/>
      <c r="AS42" s="8"/>
      <c r="AT42" s="1"/>
      <c r="AU42" s="1"/>
      <c r="AX42" s="6"/>
      <c r="AY42" s="8"/>
      <c r="AZ42" s="8"/>
      <c r="BB42" s="1"/>
      <c r="BC42" s="1"/>
      <c r="BD42" s="6"/>
      <c r="BE42" s="6"/>
      <c r="BF42" s="8"/>
      <c r="BH42" s="6"/>
      <c r="BI42" s="1"/>
      <c r="BK42" s="6"/>
      <c r="BM42" s="1"/>
      <c r="BO42" s="8"/>
      <c r="BP42" s="4"/>
      <c r="BQ42" s="6"/>
      <c r="BR42" s="1"/>
      <c r="BS42" s="1"/>
    </row>
    <row r="43" spans="3:75">
      <c r="C43" s="6"/>
      <c r="E43" s="1"/>
      <c r="J43" s="6"/>
      <c r="K43" s="6"/>
      <c r="M43" s="8"/>
      <c r="N43" s="1"/>
      <c r="O43" s="1"/>
      <c r="Q43" s="6"/>
      <c r="R43" s="6"/>
      <c r="S43" s="1"/>
      <c r="T43" s="1"/>
      <c r="Y43" s="6"/>
      <c r="AB43" s="8"/>
      <c r="AC43" s="1"/>
      <c r="AD43" s="6"/>
      <c r="AF43" s="1"/>
      <c r="AJ43" s="8"/>
      <c r="AK43" s="8"/>
      <c r="AM43" s="1"/>
      <c r="AR43" s="6"/>
      <c r="AS43" s="8"/>
      <c r="AT43" s="1"/>
      <c r="AU43" s="1"/>
      <c r="AX43" s="6"/>
      <c r="AY43" s="8"/>
      <c r="AZ43" s="8"/>
      <c r="BB43" s="1"/>
      <c r="BC43" s="1"/>
      <c r="BD43" s="6"/>
      <c r="BE43" s="6"/>
      <c r="BF43" s="8"/>
      <c r="BH43" s="6"/>
      <c r="BI43" s="1"/>
      <c r="BK43" s="6"/>
      <c r="BM43" s="1"/>
      <c r="BO43" s="8"/>
      <c r="BP43" s="4"/>
      <c r="BQ43" s="6"/>
      <c r="BR43" s="1"/>
      <c r="BS43" s="1"/>
    </row>
    <row r="44" spans="3:75">
      <c r="C44" s="6"/>
      <c r="E44" s="1"/>
      <c r="J44" s="6"/>
      <c r="K44" s="6"/>
      <c r="M44" s="8"/>
      <c r="N44" s="1"/>
      <c r="O44" s="1"/>
      <c r="Q44" s="6"/>
      <c r="R44" s="6"/>
      <c r="S44" s="1"/>
      <c r="T44" s="1"/>
      <c r="Y44" s="6"/>
      <c r="AB44" s="8"/>
      <c r="AC44" s="1"/>
      <c r="AD44" s="6"/>
      <c r="AF44" s="1"/>
      <c r="AJ44" s="8"/>
      <c r="AK44" s="8"/>
      <c r="AM44" s="1"/>
      <c r="AR44" s="6"/>
      <c r="AS44" s="8"/>
      <c r="AT44" s="1"/>
      <c r="AU44" s="1"/>
      <c r="AX44" s="6"/>
      <c r="AY44" s="8"/>
      <c r="AZ44" s="8"/>
      <c r="BB44" s="1"/>
      <c r="BC44" s="1"/>
      <c r="BD44" s="6"/>
      <c r="BE44" s="6"/>
      <c r="BF44" s="8"/>
      <c r="BH44" s="6"/>
      <c r="BI44" s="1"/>
      <c r="BK44" s="6"/>
      <c r="BM44" s="1"/>
      <c r="BO44" s="8"/>
      <c r="BP44" s="4"/>
      <c r="BQ44" s="6"/>
      <c r="BR44" s="1"/>
      <c r="BS44" s="1"/>
    </row>
    <row r="45" spans="3:75">
      <c r="C45" s="6"/>
      <c r="E45" s="1"/>
      <c r="J45" s="6"/>
      <c r="K45" s="6"/>
      <c r="M45" s="8"/>
      <c r="N45" s="1"/>
      <c r="O45" s="1"/>
      <c r="Q45" s="6"/>
      <c r="R45" s="6"/>
      <c r="S45" s="1"/>
      <c r="T45" s="1"/>
      <c r="Y45" s="6"/>
      <c r="AB45" s="8"/>
      <c r="AC45" s="1"/>
      <c r="AD45" s="6"/>
      <c r="AF45" s="1"/>
      <c r="AJ45" s="8"/>
      <c r="AK45" s="8"/>
      <c r="AM45" s="1"/>
      <c r="AR45" s="6"/>
      <c r="AS45" s="8"/>
      <c r="AT45" s="1"/>
      <c r="AU45" s="1"/>
      <c r="AX45" s="6"/>
      <c r="AY45" s="8"/>
      <c r="AZ45" s="8"/>
      <c r="BB45" s="1"/>
      <c r="BC45" s="1"/>
      <c r="BD45" s="6"/>
      <c r="BE45" s="6"/>
      <c r="BF45" s="8"/>
      <c r="BH45" s="6"/>
      <c r="BI45" s="1"/>
      <c r="BK45" s="6"/>
      <c r="BM45" s="1"/>
      <c r="BO45" s="8"/>
      <c r="BP45" s="4"/>
      <c r="BQ45" s="6"/>
      <c r="BR45" s="1"/>
      <c r="BS45" s="1"/>
    </row>
    <row r="46" spans="3:75">
      <c r="C46" s="6"/>
      <c r="E46" s="1"/>
      <c r="J46" s="6"/>
      <c r="K46" s="6"/>
      <c r="M46" s="8"/>
      <c r="N46" s="1"/>
      <c r="O46" s="1"/>
      <c r="Q46" s="6"/>
      <c r="R46" s="6"/>
      <c r="S46" s="1"/>
      <c r="T46" s="1"/>
      <c r="Y46" s="6"/>
      <c r="AB46" s="8"/>
      <c r="AC46" s="1"/>
      <c r="AD46" s="6"/>
      <c r="AF46" s="1"/>
      <c r="AJ46" s="8"/>
      <c r="AK46" s="8"/>
      <c r="AM46" s="1"/>
      <c r="AR46" s="6"/>
      <c r="AS46" s="8"/>
      <c r="AT46" s="1"/>
      <c r="AU46" s="1"/>
      <c r="AX46" s="6"/>
      <c r="AY46" s="8"/>
      <c r="AZ46" s="8"/>
      <c r="BB46" s="1"/>
      <c r="BC46" s="1"/>
      <c r="BD46" s="6"/>
      <c r="BE46" s="6"/>
      <c r="BF46" s="8"/>
      <c r="BH46" s="6"/>
      <c r="BI46" s="1"/>
      <c r="BK46" s="6"/>
      <c r="BM46" s="1"/>
      <c r="BO46" s="8"/>
      <c r="BP46" s="4"/>
      <c r="BQ46" s="6"/>
      <c r="BR46" s="1"/>
      <c r="BS46" s="1"/>
    </row>
    <row r="47" spans="3:75">
      <c r="C47" s="6"/>
      <c r="E47" s="1"/>
      <c r="J47" s="6"/>
      <c r="K47" s="6"/>
      <c r="M47" s="8"/>
      <c r="N47" s="1"/>
      <c r="O47" s="1"/>
      <c r="Q47" s="6"/>
      <c r="R47" s="6"/>
      <c r="S47" s="1"/>
      <c r="T47" s="1"/>
      <c r="Y47" s="6"/>
      <c r="AB47" s="8"/>
      <c r="AC47" s="1"/>
      <c r="AD47" s="6"/>
      <c r="AF47" s="1"/>
      <c r="AJ47" s="8"/>
      <c r="AK47" s="8"/>
      <c r="AM47" s="1"/>
      <c r="AR47" s="6"/>
      <c r="AS47" s="8"/>
      <c r="AT47" s="1"/>
      <c r="AU47" s="1"/>
      <c r="AX47" s="6"/>
      <c r="AY47" s="8"/>
      <c r="AZ47" s="8"/>
      <c r="BC47" s="1"/>
      <c r="BD47" s="6"/>
      <c r="BE47" s="6"/>
      <c r="BF47" s="8"/>
      <c r="BH47" s="6"/>
      <c r="BI47" s="1"/>
      <c r="BK47" s="6"/>
      <c r="BM47" s="1"/>
      <c r="BO47" s="8"/>
      <c r="BP47" s="4"/>
      <c r="BQ47" s="6"/>
      <c r="BR47" s="1"/>
      <c r="BS47" s="1"/>
    </row>
    <row r="48" spans="3:75">
      <c r="BV48" s="1"/>
      <c r="BW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</sheetData>
  <mergeCells count="90">
    <mergeCell ref="A20:A24"/>
    <mergeCell ref="BQ17:BQ19"/>
    <mergeCell ref="BQ20:BQ24"/>
    <mergeCell ref="BR17:BR19"/>
    <mergeCell ref="BR20:BR24"/>
    <mergeCell ref="BP20:BP24"/>
    <mergeCell ref="BN20:BN24"/>
    <mergeCell ref="BO20:BO24"/>
    <mergeCell ref="BO17:BO19"/>
    <mergeCell ref="BN17:BN19"/>
    <mergeCell ref="BP17:BP19"/>
    <mergeCell ref="X20:X24"/>
    <mergeCell ref="BA20:BA24"/>
    <mergeCell ref="BB20:BB24"/>
    <mergeCell ref="K20:K24"/>
    <mergeCell ref="C20:C24"/>
    <mergeCell ref="A2:B2"/>
    <mergeCell ref="A3:B3"/>
    <mergeCell ref="W20:W24"/>
    <mergeCell ref="AH20:AH24"/>
    <mergeCell ref="AI20:AI24"/>
    <mergeCell ref="AE20:AE24"/>
    <mergeCell ref="AF20:AF24"/>
    <mergeCell ref="AD20:AD24"/>
    <mergeCell ref="B20:B24"/>
    <mergeCell ref="L20:L24"/>
    <mergeCell ref="V20:V24"/>
    <mergeCell ref="F20:F24"/>
    <mergeCell ref="G20:G24"/>
    <mergeCell ref="H20:H24"/>
    <mergeCell ref="I20:I24"/>
    <mergeCell ref="J20:J24"/>
    <mergeCell ref="D20:D24"/>
    <mergeCell ref="Z20:Z24"/>
    <mergeCell ref="AC20:AC24"/>
    <mergeCell ref="AA20:AA24"/>
    <mergeCell ref="AB20:AB24"/>
    <mergeCell ref="M20:M24"/>
    <mergeCell ref="E20:E24"/>
    <mergeCell ref="P20:P24"/>
    <mergeCell ref="N20:N24"/>
    <mergeCell ref="Q20:Q24"/>
    <mergeCell ref="R20:R24"/>
    <mergeCell ref="BL28:BL32"/>
    <mergeCell ref="BS20:BS24"/>
    <mergeCell ref="BK20:BK24"/>
    <mergeCell ref="BH20:BH24"/>
    <mergeCell ref="BG20:BG24"/>
    <mergeCell ref="BT17:BU24"/>
    <mergeCell ref="B17:BM19"/>
    <mergeCell ref="S20:S24"/>
    <mergeCell ref="T20:T24"/>
    <mergeCell ref="U20:U24"/>
    <mergeCell ref="BE20:BE24"/>
    <mergeCell ref="BF20:BF24"/>
    <mergeCell ref="Y20:Y24"/>
    <mergeCell ref="AL20:AL24"/>
    <mergeCell ref="AM20:AM24"/>
    <mergeCell ref="AR20:AR24"/>
    <mergeCell ref="AS20:AS24"/>
    <mergeCell ref="AX20:AX24"/>
    <mergeCell ref="AY20:AY24"/>
    <mergeCell ref="O20:O24"/>
    <mergeCell ref="AP20:AP24"/>
    <mergeCell ref="AQ20:AQ24"/>
    <mergeCell ref="AP26:AP27"/>
    <mergeCell ref="AQ26:AQ27"/>
    <mergeCell ref="BL25:BL27"/>
    <mergeCell ref="Y26:Y27"/>
    <mergeCell ref="Z26:Z27"/>
    <mergeCell ref="AG20:AG24"/>
    <mergeCell ref="BA26:BA27"/>
    <mergeCell ref="BB26:BB27"/>
    <mergeCell ref="AV20:AV24"/>
    <mergeCell ref="AJ20:AJ24"/>
    <mergeCell ref="AK20:AK24"/>
    <mergeCell ref="AO20:AO24"/>
    <mergeCell ref="AU20:AU24"/>
    <mergeCell ref="AT20:AT24"/>
    <mergeCell ref="AN20:AN24"/>
    <mergeCell ref="AZ20:AZ24"/>
    <mergeCell ref="AW20:AW24"/>
    <mergeCell ref="AV26:AV27"/>
    <mergeCell ref="AW26:AW27"/>
    <mergeCell ref="BM20:BM24"/>
    <mergeCell ref="BC20:BC24"/>
    <mergeCell ref="BI20:BI24"/>
    <mergeCell ref="BJ20:BJ24"/>
    <mergeCell ref="BL20:BL24"/>
    <mergeCell ref="BD20:BD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S32"/>
  <sheetViews>
    <sheetView zoomScale="89" zoomScaleNormal="89" workbookViewId="0">
      <selection activeCell="B19" sqref="B19:B22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41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8" customWidth="1"/>
    <col min="15" max="15" width="33.28515625" style="8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8" customWidth="1"/>
    <col min="37" max="37" width="36.28515625" style="8" customWidth="1"/>
    <col min="38" max="38" width="41.140625" style="8" customWidth="1"/>
    <col min="39" max="39" width="58.140625" style="1" customWidth="1"/>
    <col min="40" max="40" width="46" style="1" customWidth="1"/>
    <col min="41" max="41" width="46.85546875" style="4" customWidth="1"/>
    <col min="42" max="42" width="20" style="1" bestFit="1" customWidth="1"/>
    <col min="43" max="43" width="19" style="1" bestFit="1" customWidth="1"/>
    <col min="44" max="16384" width="9.140625" style="6"/>
  </cols>
  <sheetData>
    <row r="1" spans="1:45">
      <c r="AR1" s="1"/>
      <c r="AS1" s="1"/>
    </row>
    <row r="2" spans="1:45" ht="21">
      <c r="A2" s="69" t="s">
        <v>4</v>
      </c>
      <c r="B2" s="69"/>
      <c r="C2" s="13" t="s">
        <v>385</v>
      </c>
      <c r="AR2" s="1"/>
      <c r="AS2" s="1"/>
    </row>
    <row r="3" spans="1:45" ht="21">
      <c r="A3" s="70" t="s">
        <v>5</v>
      </c>
      <c r="B3" s="70"/>
      <c r="C3" s="13" t="s">
        <v>395</v>
      </c>
      <c r="AR3" s="1"/>
      <c r="AS3" s="1"/>
    </row>
    <row r="4" spans="1:45">
      <c r="AR4" s="1"/>
      <c r="AS4" s="1"/>
    </row>
    <row r="5" spans="1:4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8"/>
      <c r="AG5" s="8"/>
      <c r="AH5" s="8"/>
      <c r="AJ5" s="1"/>
      <c r="AL5" s="1"/>
      <c r="AO5" s="1"/>
      <c r="AP5" s="8"/>
      <c r="AQ5" s="8"/>
    </row>
    <row r="6" spans="1:45" ht="11.25" customHeight="1">
      <c r="A6" s="3" t="s">
        <v>110</v>
      </c>
      <c r="B6" s="3" t="s">
        <v>388</v>
      </c>
      <c r="C6" s="3" t="s">
        <v>386</v>
      </c>
      <c r="D6" s="3" t="s">
        <v>387</v>
      </c>
      <c r="E6" s="3" t="s">
        <v>7</v>
      </c>
      <c r="F6" s="3" t="s">
        <v>6</v>
      </c>
      <c r="I6" s="6"/>
      <c r="J6" s="6"/>
      <c r="K6" s="6"/>
      <c r="L6" s="8"/>
      <c r="M6" s="1"/>
      <c r="N6" s="1"/>
      <c r="O6" s="1"/>
      <c r="P6" s="6"/>
      <c r="Q6" s="6"/>
      <c r="S6" s="1"/>
      <c r="T6" s="1"/>
      <c r="X6" s="6"/>
      <c r="AD6" s="1"/>
      <c r="AG6" s="8"/>
      <c r="AH6" s="8"/>
      <c r="AI6" s="8"/>
      <c r="AJ6" s="1"/>
      <c r="AL6" s="1"/>
      <c r="AM6" s="6"/>
      <c r="AO6" s="6"/>
    </row>
    <row r="7" spans="1:45">
      <c r="A7" s="29" t="s">
        <v>759</v>
      </c>
      <c r="B7" s="29" t="s">
        <v>760</v>
      </c>
      <c r="C7" s="29" t="s">
        <v>761</v>
      </c>
      <c r="D7" s="29" t="s">
        <v>314</v>
      </c>
      <c r="E7" s="29" t="s">
        <v>374</v>
      </c>
      <c r="F7" s="29" t="s">
        <v>1</v>
      </c>
      <c r="I7" s="6"/>
      <c r="J7" s="6"/>
      <c r="K7" s="6"/>
      <c r="L7" s="8"/>
      <c r="M7" s="1"/>
      <c r="N7" s="1"/>
      <c r="O7" s="1"/>
      <c r="P7" s="6"/>
      <c r="Q7" s="6"/>
      <c r="S7" s="1"/>
      <c r="T7" s="1"/>
      <c r="X7" s="6"/>
      <c r="AD7" s="1"/>
      <c r="AG7" s="8"/>
      <c r="AH7" s="8"/>
      <c r="AI7" s="8"/>
      <c r="AJ7" s="1"/>
      <c r="AL7" s="1"/>
      <c r="AM7" s="6"/>
      <c r="AO7" s="6"/>
    </row>
    <row r="8" spans="1:45">
      <c r="A8" s="29" t="s">
        <v>762</v>
      </c>
      <c r="B8" s="29" t="s">
        <v>763</v>
      </c>
      <c r="C8" s="29" t="s">
        <v>764</v>
      </c>
      <c r="D8" s="29" t="s">
        <v>314</v>
      </c>
      <c r="E8" s="29" t="s">
        <v>60</v>
      </c>
      <c r="F8" s="29" t="s">
        <v>15</v>
      </c>
      <c r="I8" s="6"/>
      <c r="J8" s="6"/>
      <c r="K8" s="6"/>
      <c r="L8" s="8"/>
      <c r="M8" s="1"/>
      <c r="N8" s="1"/>
      <c r="O8" s="1"/>
      <c r="P8" s="6"/>
      <c r="Q8" s="6"/>
      <c r="S8" s="1"/>
      <c r="T8" s="1"/>
      <c r="X8" s="6"/>
      <c r="AD8" s="1"/>
      <c r="AG8" s="8"/>
      <c r="AH8" s="8"/>
      <c r="AI8" s="8"/>
      <c r="AJ8" s="1"/>
      <c r="AL8" s="1"/>
      <c r="AM8" s="6"/>
      <c r="AO8" s="6"/>
    </row>
    <row r="9" spans="1:45">
      <c r="A9" s="29" t="s">
        <v>762</v>
      </c>
      <c r="B9" s="29" t="s">
        <v>765</v>
      </c>
      <c r="C9" s="29" t="s">
        <v>764</v>
      </c>
      <c r="D9" s="29" t="s">
        <v>630</v>
      </c>
      <c r="E9" s="29" t="s">
        <v>766</v>
      </c>
      <c r="F9" s="29" t="s">
        <v>56</v>
      </c>
      <c r="I9" s="6"/>
      <c r="J9" s="6"/>
      <c r="K9" s="6"/>
      <c r="L9" s="8"/>
      <c r="M9" s="1"/>
      <c r="N9" s="1"/>
      <c r="O9" s="1"/>
      <c r="P9" s="6"/>
      <c r="Q9" s="6"/>
      <c r="S9" s="1"/>
      <c r="T9" s="1"/>
      <c r="X9" s="6"/>
      <c r="AD9" s="1"/>
      <c r="AG9" s="8"/>
      <c r="AH9" s="8"/>
      <c r="AI9" s="8"/>
      <c r="AJ9" s="1"/>
      <c r="AL9" s="1"/>
      <c r="AM9" s="6"/>
      <c r="AO9" s="6"/>
    </row>
    <row r="10" spans="1:45" s="1" customFormat="1">
      <c r="A10" s="1" t="s">
        <v>767</v>
      </c>
      <c r="B10" s="1" t="s">
        <v>768</v>
      </c>
      <c r="C10" s="1" t="s">
        <v>769</v>
      </c>
      <c r="D10" s="1" t="s">
        <v>770</v>
      </c>
      <c r="E10" s="1" t="s">
        <v>766</v>
      </c>
      <c r="F10" s="1" t="s">
        <v>56</v>
      </c>
      <c r="I10" s="6"/>
      <c r="J10" s="6"/>
      <c r="K10" s="6"/>
      <c r="L10" s="8"/>
      <c r="P10" s="6"/>
      <c r="Q10" s="6"/>
      <c r="X10" s="6"/>
      <c r="AA10" s="6"/>
      <c r="AG10" s="8"/>
      <c r="AH10" s="8"/>
      <c r="AI10" s="8"/>
      <c r="AK10" s="8"/>
      <c r="AM10" s="6"/>
      <c r="AO10" s="6"/>
      <c r="AR10" s="6"/>
      <c r="AS10" s="6"/>
    </row>
    <row r="11" spans="1:45" s="1" customFormat="1">
      <c r="A11" s="1" t="s">
        <v>767</v>
      </c>
      <c r="B11" s="1" t="s">
        <v>771</v>
      </c>
      <c r="C11" s="1" t="s">
        <v>769</v>
      </c>
      <c r="D11" s="1" t="s">
        <v>770</v>
      </c>
      <c r="E11" s="1" t="s">
        <v>60</v>
      </c>
      <c r="F11" s="1" t="s">
        <v>15</v>
      </c>
      <c r="I11" s="6"/>
      <c r="J11" s="6"/>
      <c r="K11" s="6"/>
      <c r="L11" s="8"/>
      <c r="P11" s="6"/>
      <c r="Q11" s="6"/>
      <c r="X11" s="6"/>
      <c r="AA11" s="6"/>
      <c r="AG11" s="8"/>
      <c r="AH11" s="8"/>
      <c r="AI11" s="8"/>
      <c r="AK11" s="8"/>
      <c r="AM11" s="6"/>
      <c r="AO11" s="6"/>
      <c r="AR11" s="6"/>
      <c r="AS11" s="6"/>
    </row>
    <row r="12" spans="1:45" s="1" customFormat="1">
      <c r="A12" s="1" t="s">
        <v>772</v>
      </c>
      <c r="B12" s="1" t="s">
        <v>773</v>
      </c>
      <c r="C12" s="1" t="s">
        <v>774</v>
      </c>
      <c r="D12" s="1" t="s">
        <v>775</v>
      </c>
      <c r="E12" s="1" t="s">
        <v>776</v>
      </c>
      <c r="F12" s="1" t="s">
        <v>777</v>
      </c>
      <c r="I12" s="6"/>
      <c r="J12" s="6"/>
      <c r="K12" s="6"/>
      <c r="L12" s="8"/>
      <c r="P12" s="6"/>
      <c r="Q12" s="6"/>
      <c r="X12" s="6"/>
      <c r="AA12" s="6"/>
      <c r="AG12" s="8"/>
      <c r="AH12" s="8"/>
      <c r="AI12" s="8"/>
      <c r="AK12" s="8"/>
      <c r="AM12" s="6"/>
      <c r="AO12" s="6"/>
      <c r="AR12" s="6"/>
      <c r="AS12" s="6"/>
    </row>
    <row r="13" spans="1:45" s="1" customFormat="1">
      <c r="A13" s="1" t="s">
        <v>772</v>
      </c>
      <c r="B13" s="1" t="s">
        <v>778</v>
      </c>
      <c r="C13" s="1" t="s">
        <v>779</v>
      </c>
      <c r="D13" s="1" t="s">
        <v>775</v>
      </c>
      <c r="E13" s="1" t="s">
        <v>374</v>
      </c>
      <c r="F13" s="1" t="s">
        <v>1</v>
      </c>
      <c r="I13" s="6"/>
      <c r="J13" s="6"/>
      <c r="K13" s="6"/>
      <c r="L13" s="8"/>
      <c r="P13" s="6"/>
      <c r="Q13" s="6"/>
      <c r="X13" s="6"/>
      <c r="AA13" s="6"/>
      <c r="AG13" s="8"/>
      <c r="AH13" s="8"/>
      <c r="AI13" s="8"/>
      <c r="AK13" s="8"/>
      <c r="AM13" s="6"/>
      <c r="AO13" s="6"/>
      <c r="AR13" s="6"/>
      <c r="AS13" s="6"/>
    </row>
    <row r="14" spans="1:45" s="1" customFormat="1">
      <c r="I14" s="6"/>
      <c r="J14" s="6"/>
      <c r="K14" s="6"/>
      <c r="L14" s="8"/>
      <c r="P14" s="6"/>
      <c r="Q14" s="6"/>
      <c r="X14" s="6"/>
      <c r="AA14" s="6"/>
      <c r="AG14" s="8"/>
      <c r="AH14" s="8"/>
      <c r="AI14" s="8"/>
      <c r="AK14" s="8"/>
      <c r="AM14" s="6"/>
      <c r="AO14" s="6"/>
      <c r="AR14" s="6"/>
      <c r="AS14" s="6"/>
    </row>
    <row r="15" spans="1:45" s="1" customFormat="1">
      <c r="I15" s="6"/>
      <c r="J15" s="6"/>
      <c r="K15" s="6"/>
      <c r="L15" s="8"/>
      <c r="P15" s="6"/>
      <c r="Q15" s="6"/>
      <c r="X15" s="6"/>
      <c r="AA15" s="6"/>
      <c r="AG15" s="8"/>
      <c r="AH15" s="8"/>
      <c r="AI15" s="8"/>
      <c r="AK15" s="8"/>
      <c r="AM15" s="6"/>
      <c r="AO15" s="6"/>
      <c r="AR15" s="6"/>
      <c r="AS15" s="6"/>
    </row>
    <row r="16" spans="1:45" s="1" customFormat="1" ht="11.25" customHeight="1">
      <c r="A16" s="125" t="s">
        <v>547</v>
      </c>
      <c r="B16" s="126"/>
      <c r="C16" s="127"/>
      <c r="D16" s="100" t="s">
        <v>548</v>
      </c>
      <c r="E16" s="100" t="s">
        <v>549</v>
      </c>
      <c r="F16" s="100" t="s">
        <v>514</v>
      </c>
      <c r="I16" s="6"/>
      <c r="J16" s="6"/>
      <c r="K16" s="6"/>
      <c r="L16" s="8"/>
      <c r="P16" s="6"/>
      <c r="Q16" s="6"/>
      <c r="X16" s="6"/>
      <c r="AA16" s="6"/>
      <c r="AG16" s="8"/>
      <c r="AH16" s="8"/>
      <c r="AI16" s="8"/>
      <c r="AK16" s="8"/>
      <c r="AM16" s="6"/>
      <c r="AO16" s="6"/>
      <c r="AR16" s="6"/>
      <c r="AS16" s="6"/>
    </row>
    <row r="17" spans="1:45" s="1" customFormat="1" ht="11.25" customHeight="1">
      <c r="A17" s="128"/>
      <c r="B17" s="129"/>
      <c r="C17" s="130"/>
      <c r="D17" s="100"/>
      <c r="E17" s="100"/>
      <c r="F17" s="100"/>
      <c r="I17" s="6"/>
      <c r="J17" s="6"/>
      <c r="K17" s="6"/>
      <c r="L17" s="8"/>
      <c r="P17" s="6"/>
      <c r="Q17" s="6"/>
      <c r="X17" s="6"/>
      <c r="AA17" s="6"/>
      <c r="AG17" s="8"/>
      <c r="AH17" s="8"/>
      <c r="AI17" s="8"/>
      <c r="AK17" s="8"/>
      <c r="AM17" s="6"/>
      <c r="AO17" s="6"/>
      <c r="AR17" s="6"/>
      <c r="AS17" s="6"/>
    </row>
    <row r="18" spans="1:45" s="1" customFormat="1" ht="11.25" customHeight="1">
      <c r="A18" s="131"/>
      <c r="B18" s="132"/>
      <c r="C18" s="133"/>
      <c r="D18" s="100"/>
      <c r="E18" s="100"/>
      <c r="F18" s="100"/>
      <c r="J18" s="6"/>
      <c r="K18" s="6"/>
      <c r="L18" s="6"/>
      <c r="M18" s="8"/>
      <c r="Q18" s="6"/>
      <c r="R18" s="6"/>
      <c r="Y18" s="6"/>
      <c r="AB18" s="6"/>
      <c r="AH18" s="8"/>
      <c r="AI18" s="8"/>
      <c r="AJ18" s="8"/>
      <c r="AL18" s="8"/>
      <c r="AR18" s="6"/>
      <c r="AS18" s="6"/>
    </row>
    <row r="19" spans="1:45" s="1" customFormat="1">
      <c r="A19" s="68" t="s">
        <v>390</v>
      </c>
      <c r="B19" s="68" t="s">
        <v>391</v>
      </c>
      <c r="C19" s="68" t="s">
        <v>396</v>
      </c>
      <c r="D19" s="68" t="s">
        <v>392</v>
      </c>
      <c r="E19" s="68" t="s">
        <v>393</v>
      </c>
      <c r="F19" s="68" t="s">
        <v>394</v>
      </c>
      <c r="J19" s="6"/>
      <c r="K19" s="6"/>
      <c r="L19" s="6"/>
      <c r="M19" s="8"/>
      <c r="Q19" s="6"/>
      <c r="R19" s="6"/>
      <c r="Y19" s="6"/>
      <c r="AB19" s="6"/>
      <c r="AH19" s="8"/>
      <c r="AI19" s="8"/>
      <c r="AJ19" s="8"/>
      <c r="AL19" s="8"/>
      <c r="AR19" s="6"/>
      <c r="AS19" s="6"/>
    </row>
    <row r="20" spans="1:45" s="1" customFormat="1">
      <c r="A20" s="68"/>
      <c r="B20" s="68"/>
      <c r="C20" s="68"/>
      <c r="D20" s="68"/>
      <c r="E20" s="68"/>
      <c r="F20" s="68"/>
      <c r="J20" s="6"/>
      <c r="K20" s="6"/>
      <c r="L20" s="6"/>
      <c r="M20" s="8"/>
      <c r="Q20" s="6"/>
      <c r="R20" s="6"/>
      <c r="Y20" s="6"/>
      <c r="AB20" s="6"/>
      <c r="AH20" s="8"/>
      <c r="AI20" s="8"/>
      <c r="AJ20" s="8"/>
      <c r="AL20" s="8"/>
      <c r="AR20" s="6"/>
      <c r="AS20" s="6"/>
    </row>
    <row r="21" spans="1:45" s="1" customFormat="1">
      <c r="A21" s="68"/>
      <c r="B21" s="68"/>
      <c r="C21" s="68"/>
      <c r="D21" s="68"/>
      <c r="E21" s="68"/>
      <c r="F21" s="68"/>
      <c r="J21" s="6"/>
      <c r="K21" s="6"/>
      <c r="L21" s="6"/>
      <c r="M21" s="8"/>
      <c r="Q21" s="6"/>
      <c r="R21" s="6"/>
      <c r="Y21" s="6"/>
      <c r="AB21" s="6"/>
      <c r="AH21" s="8"/>
      <c r="AI21" s="8"/>
      <c r="AJ21" s="8"/>
      <c r="AL21" s="8"/>
      <c r="AR21" s="6"/>
      <c r="AS21" s="6"/>
    </row>
    <row r="22" spans="1:45" s="1" customFormat="1">
      <c r="A22" s="68"/>
      <c r="B22" s="68"/>
      <c r="C22" s="68"/>
      <c r="D22" s="68"/>
      <c r="E22" s="68"/>
      <c r="F22" s="68"/>
      <c r="J22" s="6"/>
      <c r="K22" s="6"/>
      <c r="L22" s="6"/>
      <c r="M22" s="8"/>
      <c r="Q22" s="6"/>
      <c r="R22" s="6"/>
      <c r="Y22" s="6"/>
      <c r="AB22" s="6"/>
      <c r="AH22" s="8"/>
      <c r="AI22" s="8"/>
      <c r="AJ22" s="8"/>
      <c r="AL22" s="8"/>
      <c r="AR22" s="6"/>
      <c r="AS22" s="6"/>
    </row>
    <row r="23" spans="1:45" s="1" customFormat="1">
      <c r="C23" s="6"/>
      <c r="J23" s="6"/>
      <c r="K23" s="6"/>
      <c r="L23" s="6"/>
      <c r="M23" s="8"/>
      <c r="Q23" s="6"/>
      <c r="R23" s="6"/>
      <c r="Y23" s="6"/>
      <c r="AB23" s="6"/>
      <c r="AH23" s="8"/>
      <c r="AI23" s="8"/>
      <c r="AJ23" s="8"/>
      <c r="AL23" s="8"/>
      <c r="AR23" s="6"/>
      <c r="AS23" s="6"/>
    </row>
    <row r="24" spans="1:45" s="1" customFormat="1">
      <c r="C24" s="6"/>
      <c r="J24" s="6"/>
      <c r="K24" s="6"/>
      <c r="L24" s="6"/>
      <c r="M24" s="8"/>
      <c r="Q24" s="6"/>
      <c r="R24" s="6"/>
      <c r="Y24" s="6"/>
      <c r="AB24" s="6"/>
      <c r="AH24" s="8"/>
      <c r="AI24" s="8"/>
      <c r="AJ24" s="8"/>
      <c r="AL24" s="8"/>
      <c r="AR24" s="6"/>
      <c r="AS24" s="6"/>
    </row>
    <row r="25" spans="1:45" s="1" customFormat="1">
      <c r="A25" s="124" t="s">
        <v>780</v>
      </c>
      <c r="B25" s="124"/>
      <c r="C25" s="124"/>
      <c r="D25" s="124"/>
      <c r="J25" s="6"/>
      <c r="K25" s="6"/>
      <c r="L25" s="6"/>
      <c r="M25" s="8"/>
      <c r="Q25" s="6"/>
      <c r="R25" s="6"/>
      <c r="Y25" s="6"/>
      <c r="AB25" s="6"/>
      <c r="AH25" s="8"/>
      <c r="AI25" s="8"/>
      <c r="AJ25" s="8"/>
      <c r="AL25" s="8"/>
      <c r="AR25" s="6"/>
      <c r="AS25" s="6"/>
    </row>
    <row r="26" spans="1:45" s="1" customFormat="1">
      <c r="C26" s="6"/>
      <c r="J26" s="6"/>
      <c r="K26" s="6"/>
      <c r="L26" s="6"/>
      <c r="M26" s="8"/>
      <c r="Q26" s="6"/>
      <c r="R26" s="6"/>
      <c r="Y26" s="6"/>
      <c r="AB26" s="6"/>
      <c r="AH26" s="8"/>
      <c r="AI26" s="8"/>
      <c r="AJ26" s="8"/>
      <c r="AL26" s="8"/>
      <c r="AR26" s="6"/>
      <c r="AS26" s="6"/>
    </row>
    <row r="27" spans="1:45" s="1" customFormat="1">
      <c r="C27" s="6"/>
      <c r="J27" s="6"/>
      <c r="K27" s="6"/>
      <c r="L27" s="6"/>
      <c r="M27" s="8"/>
      <c r="Q27" s="6"/>
      <c r="R27" s="6"/>
      <c r="Y27" s="6"/>
      <c r="AB27" s="6"/>
      <c r="AH27" s="8"/>
      <c r="AI27" s="8"/>
      <c r="AJ27" s="8"/>
      <c r="AL27" s="8"/>
      <c r="AR27" s="6"/>
      <c r="AS27" s="6"/>
    </row>
    <row r="28" spans="1:45">
      <c r="AR28" s="1"/>
      <c r="AS28" s="1"/>
    </row>
    <row r="29" spans="1:45">
      <c r="AR29" s="1"/>
      <c r="AS29" s="1"/>
    </row>
    <row r="30" spans="1:45">
      <c r="AR30" s="1"/>
      <c r="AS30" s="1"/>
    </row>
    <row r="31" spans="1:45">
      <c r="AR31" s="1"/>
      <c r="AS31" s="1"/>
    </row>
    <row r="32" spans="1:45">
      <c r="AR32" s="1"/>
      <c r="AS32" s="1"/>
    </row>
  </sheetData>
  <mergeCells count="13">
    <mergeCell ref="A2:B2"/>
    <mergeCell ref="A3:B3"/>
    <mergeCell ref="A19:A22"/>
    <mergeCell ref="B19:B22"/>
    <mergeCell ref="C19:C22"/>
    <mergeCell ref="A16:C18"/>
    <mergeCell ref="E19:E22"/>
    <mergeCell ref="E16:E18"/>
    <mergeCell ref="F16:F18"/>
    <mergeCell ref="F19:F22"/>
    <mergeCell ref="A25:D25"/>
    <mergeCell ref="D19:D22"/>
    <mergeCell ref="D16:D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F3" sqref="F3:F8"/>
    </sheetView>
  </sheetViews>
  <sheetFormatPr defaultRowHeight="15"/>
  <cols>
    <col min="3" max="3" width="23.85546875" bestFit="1" customWidth="1"/>
    <col min="6" max="6" width="35" bestFit="1" customWidth="1"/>
  </cols>
  <sheetData>
    <row r="3" spans="3:13">
      <c r="C3" s="33" t="s">
        <v>110</v>
      </c>
      <c r="F3" t="str">
        <f>CONCATENATE(C3,",")</f>
        <v>CD_ITEM,</v>
      </c>
      <c r="K3" s="29" t="s">
        <v>400</v>
      </c>
      <c r="M3" t="str">
        <f>CONCATENATE("'",K3,"',")</f>
        <v>'100000017',</v>
      </c>
    </row>
    <row r="4" spans="3:13">
      <c r="C4" s="33" t="s">
        <v>388</v>
      </c>
      <c r="F4" t="str">
        <f t="shared" ref="F4:F67" si="0">CONCATENATE(C4,",")</f>
        <v>DT_ULTIMO_RECEBIMENTO,</v>
      </c>
      <c r="K4" s="29" t="s">
        <v>505</v>
      </c>
      <c r="M4" t="str">
        <f t="shared" ref="M4:M12" si="1">CONCATENATE("'",K4,"',")</f>
        <v>'R60000516',</v>
      </c>
    </row>
    <row r="5" spans="3:13">
      <c r="C5" s="33" t="s">
        <v>386</v>
      </c>
      <c r="F5" t="str">
        <f t="shared" si="0"/>
        <v>VL_CMV,</v>
      </c>
      <c r="K5" s="8" t="s">
        <v>508</v>
      </c>
      <c r="M5" t="str">
        <f t="shared" si="1"/>
        <v>'R20003243',</v>
      </c>
    </row>
    <row r="6" spans="3:13">
      <c r="C6" s="33" t="s">
        <v>387</v>
      </c>
      <c r="F6" t="str">
        <f t="shared" si="0"/>
        <v>QT_ULTIMO_RECEBIMENTO,</v>
      </c>
      <c r="K6" s="8" t="s">
        <v>435</v>
      </c>
      <c r="M6" t="str">
        <f t="shared" si="1"/>
        <v>'R20003167',</v>
      </c>
    </row>
    <row r="7" spans="3:13">
      <c r="C7" s="33" t="s">
        <v>7</v>
      </c>
      <c r="F7" t="str">
        <f t="shared" si="0"/>
        <v>CD_UNIDADE_EMPRESARIAL,</v>
      </c>
      <c r="K7" s="8" t="s">
        <v>452</v>
      </c>
      <c r="M7" t="str">
        <f t="shared" si="1"/>
        <v>'R20003169',</v>
      </c>
    </row>
    <row r="8" spans="3:13">
      <c r="C8" s="33" t="s">
        <v>6</v>
      </c>
      <c r="F8" t="str">
        <f t="shared" si="0"/>
        <v>CD_FILIAL,</v>
      </c>
      <c r="K8" s="8" t="s">
        <v>461</v>
      </c>
      <c r="M8" t="str">
        <f t="shared" si="1"/>
        <v>'R20003174',</v>
      </c>
    </row>
    <row r="9" spans="3:13">
      <c r="C9" s="33"/>
      <c r="F9" t="str">
        <f t="shared" si="0"/>
        <v>,</v>
      </c>
      <c r="K9" s="8" t="s">
        <v>472</v>
      </c>
      <c r="M9" t="str">
        <f t="shared" si="1"/>
        <v>'R20003175',</v>
      </c>
    </row>
    <row r="10" spans="3:13">
      <c r="C10" s="33"/>
      <c r="F10" t="str">
        <f t="shared" si="0"/>
        <v>,</v>
      </c>
      <c r="K10" s="8" t="s">
        <v>487</v>
      </c>
      <c r="M10" t="str">
        <f t="shared" si="1"/>
        <v>'R20003179',</v>
      </c>
    </row>
    <row r="11" spans="3:13">
      <c r="C11" s="33"/>
      <c r="F11" t="str">
        <f t="shared" si="0"/>
        <v>,</v>
      </c>
      <c r="K11" s="8" t="s">
        <v>491</v>
      </c>
      <c r="M11" t="str">
        <f t="shared" si="1"/>
        <v>'R20003181',</v>
      </c>
    </row>
    <row r="12" spans="3:13">
      <c r="C12" s="33"/>
      <c r="F12" t="str">
        <f t="shared" si="0"/>
        <v>,</v>
      </c>
      <c r="K12" s="8" t="s">
        <v>499</v>
      </c>
      <c r="M12" t="str">
        <f t="shared" si="1"/>
        <v>'R20003184',</v>
      </c>
    </row>
    <row r="13" spans="3:13">
      <c r="C13" s="33"/>
      <c r="F13" t="str">
        <f t="shared" si="0"/>
        <v>,</v>
      </c>
    </row>
    <row r="14" spans="3:13">
      <c r="C14" s="33"/>
      <c r="F14" t="str">
        <f t="shared" si="0"/>
        <v>,</v>
      </c>
    </row>
    <row r="15" spans="3:13">
      <c r="C15" s="33"/>
      <c r="F15" t="str">
        <f t="shared" si="0"/>
        <v>,</v>
      </c>
    </row>
    <row r="16" spans="3:13">
      <c r="C16" s="33"/>
      <c r="F16" t="str">
        <f t="shared" si="0"/>
        <v>,</v>
      </c>
    </row>
    <row r="17" spans="3:6">
      <c r="C17" s="33"/>
      <c r="F17" t="str">
        <f t="shared" si="0"/>
        <v>,</v>
      </c>
    </row>
    <row r="18" spans="3:6">
      <c r="C18" s="33"/>
      <c r="F18" t="str">
        <f t="shared" si="0"/>
        <v>,</v>
      </c>
    </row>
    <row r="19" spans="3:6">
      <c r="C19" s="33"/>
      <c r="F19" t="str">
        <f t="shared" si="0"/>
        <v>,</v>
      </c>
    </row>
    <row r="20" spans="3:6">
      <c r="C20" s="33"/>
      <c r="F20" t="str">
        <f t="shared" si="0"/>
        <v>,</v>
      </c>
    </row>
    <row r="21" spans="3:6">
      <c r="C21" s="33"/>
      <c r="F21" t="str">
        <f t="shared" si="0"/>
        <v>,</v>
      </c>
    </row>
    <row r="22" spans="3:6">
      <c r="C22" s="33"/>
      <c r="F22" t="str">
        <f t="shared" si="0"/>
        <v>,</v>
      </c>
    </row>
    <row r="23" spans="3:6">
      <c r="C23" s="33"/>
      <c r="F23" t="str">
        <f t="shared" si="0"/>
        <v>,</v>
      </c>
    </row>
    <row r="24" spans="3:6">
      <c r="C24" s="33"/>
      <c r="F24" t="str">
        <f t="shared" si="0"/>
        <v>,</v>
      </c>
    </row>
    <row r="25" spans="3:6">
      <c r="C25" s="33"/>
      <c r="F25" t="str">
        <f t="shared" si="0"/>
        <v>,</v>
      </c>
    </row>
    <row r="26" spans="3:6">
      <c r="C26" s="33"/>
      <c r="F26" t="str">
        <f t="shared" si="0"/>
        <v>,</v>
      </c>
    </row>
    <row r="27" spans="3:6">
      <c r="C27" s="33"/>
      <c r="F27" t="str">
        <f t="shared" si="0"/>
        <v>,</v>
      </c>
    </row>
    <row r="28" spans="3:6">
      <c r="C28" s="34"/>
      <c r="F28" t="str">
        <f t="shared" si="0"/>
        <v>,</v>
      </c>
    </row>
    <row r="29" spans="3:6">
      <c r="C29" s="33"/>
      <c r="F29" t="str">
        <f t="shared" si="0"/>
        <v>,</v>
      </c>
    </row>
    <row r="30" spans="3:6">
      <c r="C30" s="33"/>
      <c r="F30" t="str">
        <f t="shared" si="0"/>
        <v>,</v>
      </c>
    </row>
    <row r="31" spans="3:6">
      <c r="C31" s="33"/>
      <c r="F31" t="str">
        <f t="shared" si="0"/>
        <v>,</v>
      </c>
    </row>
    <row r="32" spans="3:6">
      <c r="C32" s="33"/>
      <c r="F32" t="str">
        <f t="shared" si="0"/>
        <v>,</v>
      </c>
    </row>
    <row r="33" spans="3:6">
      <c r="C33" s="33"/>
      <c r="F33" t="str">
        <f t="shared" si="0"/>
        <v>,</v>
      </c>
    </row>
    <row r="34" spans="3:6">
      <c r="C34" s="33"/>
      <c r="F34" t="str">
        <f t="shared" si="0"/>
        <v>,</v>
      </c>
    </row>
    <row r="35" spans="3:6">
      <c r="C35" s="33"/>
      <c r="F35" t="str">
        <f t="shared" si="0"/>
        <v>,</v>
      </c>
    </row>
    <row r="36" spans="3:6">
      <c r="C36" s="33"/>
      <c r="F36" t="str">
        <f t="shared" si="0"/>
        <v>,</v>
      </c>
    </row>
    <row r="37" spans="3:6">
      <c r="C37" s="33"/>
      <c r="F37" t="str">
        <f t="shared" si="0"/>
        <v>,</v>
      </c>
    </row>
    <row r="38" spans="3:6">
      <c r="C38" s="33"/>
      <c r="F38" t="str">
        <f t="shared" si="0"/>
        <v>,</v>
      </c>
    </row>
    <row r="39" spans="3:6">
      <c r="C39" s="33"/>
      <c r="F39" t="str">
        <f t="shared" si="0"/>
        <v>,</v>
      </c>
    </row>
    <row r="40" spans="3:6">
      <c r="C40" s="33"/>
      <c r="F40" t="str">
        <f t="shared" si="0"/>
        <v>,</v>
      </c>
    </row>
    <row r="41" spans="3:6">
      <c r="C41" s="33"/>
      <c r="F41" t="str">
        <f t="shared" si="0"/>
        <v>,</v>
      </c>
    </row>
    <row r="42" spans="3:6">
      <c r="C42" s="33"/>
      <c r="F42" t="str">
        <f t="shared" si="0"/>
        <v>,</v>
      </c>
    </row>
    <row r="43" spans="3:6">
      <c r="C43" s="33"/>
      <c r="F43" t="str">
        <f t="shared" si="0"/>
        <v>,</v>
      </c>
    </row>
    <row r="44" spans="3:6">
      <c r="C44" s="33"/>
      <c r="F44" t="str">
        <f t="shared" si="0"/>
        <v>,</v>
      </c>
    </row>
    <row r="45" spans="3:6">
      <c r="C45" s="33"/>
      <c r="F45" t="str">
        <f t="shared" si="0"/>
        <v>,</v>
      </c>
    </row>
    <row r="46" spans="3:6">
      <c r="C46" s="33"/>
      <c r="F46" t="str">
        <f t="shared" si="0"/>
        <v>,</v>
      </c>
    </row>
    <row r="47" spans="3:6">
      <c r="C47" s="33"/>
      <c r="F47" t="str">
        <f t="shared" si="0"/>
        <v>,</v>
      </c>
    </row>
    <row r="48" spans="3:6">
      <c r="C48" s="33"/>
      <c r="F48" t="str">
        <f t="shared" si="0"/>
        <v>,</v>
      </c>
    </row>
    <row r="49" spans="3:6">
      <c r="C49" s="33"/>
      <c r="F49" t="str">
        <f t="shared" si="0"/>
        <v>,</v>
      </c>
    </row>
    <row r="50" spans="3:6">
      <c r="C50" s="33"/>
      <c r="F50" t="str">
        <f t="shared" si="0"/>
        <v>,</v>
      </c>
    </row>
    <row r="51" spans="3:6">
      <c r="C51" s="33"/>
      <c r="F51" t="str">
        <f t="shared" si="0"/>
        <v>,</v>
      </c>
    </row>
    <row r="52" spans="3:6">
      <c r="C52" s="33"/>
      <c r="F52" t="str">
        <f t="shared" si="0"/>
        <v>,</v>
      </c>
    </row>
    <row r="53" spans="3:6">
      <c r="C53" s="33"/>
      <c r="F53" t="str">
        <f t="shared" si="0"/>
        <v>,</v>
      </c>
    </row>
    <row r="54" spans="3:6">
      <c r="C54" s="33"/>
      <c r="F54" t="str">
        <f t="shared" si="0"/>
        <v>,</v>
      </c>
    </row>
    <row r="55" spans="3:6">
      <c r="C55" s="33"/>
      <c r="F55" t="str">
        <f t="shared" si="0"/>
        <v>,</v>
      </c>
    </row>
    <row r="56" spans="3:6">
      <c r="C56" s="33"/>
      <c r="F56" t="str">
        <f t="shared" si="0"/>
        <v>,</v>
      </c>
    </row>
    <row r="57" spans="3:6">
      <c r="C57" s="33"/>
      <c r="F57" t="str">
        <f t="shared" si="0"/>
        <v>,</v>
      </c>
    </row>
    <row r="58" spans="3:6">
      <c r="C58" s="33"/>
      <c r="F58" t="str">
        <f t="shared" si="0"/>
        <v>,</v>
      </c>
    </row>
    <row r="59" spans="3:6">
      <c r="C59" s="33"/>
      <c r="F59" t="str">
        <f t="shared" si="0"/>
        <v>,</v>
      </c>
    </row>
    <row r="60" spans="3:6">
      <c r="C60" s="33"/>
      <c r="F60" t="str">
        <f t="shared" si="0"/>
        <v>,</v>
      </c>
    </row>
    <row r="61" spans="3:6">
      <c r="C61" s="33"/>
      <c r="F61" t="str">
        <f t="shared" si="0"/>
        <v>,</v>
      </c>
    </row>
    <row r="62" spans="3:6">
      <c r="C62" s="33"/>
      <c r="F62" t="str">
        <f t="shared" si="0"/>
        <v>,</v>
      </c>
    </row>
    <row r="63" spans="3:6">
      <c r="C63" s="33"/>
      <c r="F63" t="str">
        <f t="shared" si="0"/>
        <v>,</v>
      </c>
    </row>
    <row r="64" spans="3:6">
      <c r="C64" s="33"/>
      <c r="F64" t="str">
        <f t="shared" si="0"/>
        <v>,</v>
      </c>
    </row>
    <row r="65" spans="3:6">
      <c r="C65" s="33"/>
      <c r="F65" t="str">
        <f t="shared" si="0"/>
        <v>,</v>
      </c>
    </row>
    <row r="66" spans="3:6">
      <c r="C66" s="33"/>
      <c r="F66" t="str">
        <f t="shared" si="0"/>
        <v>,</v>
      </c>
    </row>
    <row r="67" spans="3:6">
      <c r="C67" s="33"/>
      <c r="F67" t="str">
        <f t="shared" si="0"/>
        <v>,</v>
      </c>
    </row>
    <row r="68" spans="3:6">
      <c r="C68" s="33"/>
      <c r="F68" t="str">
        <f t="shared" ref="F68:F77" si="2">CONCATENATE(C68,",")</f>
        <v>,</v>
      </c>
    </row>
    <row r="69" spans="3:6">
      <c r="C69" s="33"/>
      <c r="F69" t="str">
        <f t="shared" si="2"/>
        <v>,</v>
      </c>
    </row>
    <row r="70" spans="3:6">
      <c r="C70" s="33"/>
      <c r="F70" t="str">
        <f t="shared" si="2"/>
        <v>,</v>
      </c>
    </row>
    <row r="71" spans="3:6">
      <c r="C71" s="33"/>
      <c r="F71" t="str">
        <f t="shared" si="2"/>
        <v>,</v>
      </c>
    </row>
    <row r="72" spans="3:6">
      <c r="C72" s="33"/>
      <c r="F72" t="str">
        <f t="shared" si="2"/>
        <v>,</v>
      </c>
    </row>
    <row r="73" spans="3:6">
      <c r="C73" s="33"/>
      <c r="F73" t="str">
        <f t="shared" si="2"/>
        <v>,</v>
      </c>
    </row>
    <row r="74" spans="3:6">
      <c r="C74" s="33"/>
      <c r="F74" t="str">
        <f t="shared" si="2"/>
        <v>,</v>
      </c>
    </row>
    <row r="75" spans="3:6">
      <c r="C75" s="33"/>
      <c r="F75" t="str">
        <f t="shared" si="2"/>
        <v>,</v>
      </c>
    </row>
    <row r="76" spans="3:6">
      <c r="C76" s="33"/>
      <c r="F76" t="str">
        <f t="shared" si="2"/>
        <v>,</v>
      </c>
    </row>
    <row r="77" spans="3:6">
      <c r="C77" s="33"/>
      <c r="F77" t="str">
        <f t="shared" si="2"/>
        <v>,</v>
      </c>
    </row>
    <row r="78" spans="3:6">
      <c r="C7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1:O35"/>
  <sheetViews>
    <sheetView workbookViewId="0">
      <selection activeCell="H16" sqref="H16"/>
    </sheetView>
  </sheetViews>
  <sheetFormatPr defaultRowHeight="15"/>
  <cols>
    <col min="1" max="1" width="9.140625" style="39"/>
    <col min="2" max="2" width="5.5703125" style="39" customWidth="1"/>
    <col min="3" max="3" width="15.28515625" style="39" customWidth="1"/>
    <col min="4" max="4" width="9.140625" style="39"/>
    <col min="5" max="5" width="10.28515625" style="39" bestFit="1" customWidth="1"/>
    <col min="6" max="6" width="17" style="39" bestFit="1" customWidth="1"/>
    <col min="7" max="7" width="15" style="39" bestFit="1" customWidth="1"/>
    <col min="8" max="8" width="10.28515625" style="39" bestFit="1" customWidth="1"/>
    <col min="9" max="16384" width="9.140625" style="39"/>
  </cols>
  <sheetData>
    <row r="1" spans="3:15" ht="21" customHeight="1">
      <c r="C1" s="45" t="s">
        <v>809</v>
      </c>
      <c r="D1" s="42"/>
      <c r="E1" s="134" t="s">
        <v>810</v>
      </c>
      <c r="F1" s="134"/>
    </row>
    <row r="2" spans="3:15" ht="25.5" customHeight="1">
      <c r="C2" s="43" t="s">
        <v>811</v>
      </c>
      <c r="D2" s="43"/>
      <c r="E2" s="43" t="s">
        <v>811</v>
      </c>
      <c r="F2" s="43" t="s">
        <v>812</v>
      </c>
    </row>
    <row r="3" spans="3:15">
      <c r="C3" s="40" t="s">
        <v>781</v>
      </c>
      <c r="E3" s="40"/>
      <c r="F3" s="40"/>
      <c r="G3" s="40" t="s">
        <v>782</v>
      </c>
      <c r="I3" s="41"/>
      <c r="J3" s="135" t="s">
        <v>813</v>
      </c>
      <c r="K3" s="136"/>
      <c r="L3" s="136"/>
      <c r="M3" s="136"/>
      <c r="N3" s="136"/>
      <c r="O3" s="137"/>
    </row>
    <row r="4" spans="3:15">
      <c r="C4" s="39" t="s">
        <v>783</v>
      </c>
      <c r="E4" s="39" t="s">
        <v>783</v>
      </c>
      <c r="F4" s="41">
        <v>42325.670590277776</v>
      </c>
      <c r="I4" s="41"/>
      <c r="J4" s="138"/>
      <c r="K4" s="139"/>
      <c r="L4" s="139"/>
      <c r="M4" s="139"/>
      <c r="N4" s="139"/>
      <c r="O4" s="140"/>
    </row>
    <row r="5" spans="3:15">
      <c r="C5" s="39" t="s">
        <v>784</v>
      </c>
      <c r="E5" s="39" t="s">
        <v>784</v>
      </c>
      <c r="F5" s="41">
        <v>42325.672997685186</v>
      </c>
      <c r="I5" s="41"/>
      <c r="J5" s="138"/>
      <c r="K5" s="139"/>
      <c r="L5" s="139"/>
      <c r="M5" s="139"/>
      <c r="N5" s="139"/>
      <c r="O5" s="140"/>
    </row>
    <row r="6" spans="3:15">
      <c r="C6" s="39" t="s">
        <v>785</v>
      </c>
      <c r="E6" s="39" t="s">
        <v>785</v>
      </c>
      <c r="F6" s="41">
        <v>42325.672233796293</v>
      </c>
      <c r="I6" s="41"/>
      <c r="J6" s="138"/>
      <c r="K6" s="139"/>
      <c r="L6" s="139"/>
      <c r="M6" s="139"/>
      <c r="N6" s="139"/>
      <c r="O6" s="140"/>
    </row>
    <row r="7" spans="3:15">
      <c r="C7" s="39" t="s">
        <v>786</v>
      </c>
      <c r="E7" s="39" t="s">
        <v>786</v>
      </c>
      <c r="F7" s="41">
        <v>42331.443391203706</v>
      </c>
      <c r="I7" s="41"/>
      <c r="J7" s="138"/>
      <c r="K7" s="139"/>
      <c r="L7" s="139"/>
      <c r="M7" s="139"/>
      <c r="N7" s="139"/>
      <c r="O7" s="140"/>
    </row>
    <row r="8" spans="3:15">
      <c r="C8" s="39" t="s">
        <v>787</v>
      </c>
      <c r="E8" s="39" t="s">
        <v>787</v>
      </c>
      <c r="F8" s="41">
        <v>42331.447638888887</v>
      </c>
      <c r="I8" s="41"/>
      <c r="J8" s="138"/>
      <c r="K8" s="139"/>
      <c r="L8" s="139"/>
      <c r="M8" s="139"/>
      <c r="N8" s="139"/>
      <c r="O8" s="140"/>
    </row>
    <row r="9" spans="3:15">
      <c r="C9" s="39" t="s">
        <v>788</v>
      </c>
      <c r="E9" s="39" t="s">
        <v>788</v>
      </c>
      <c r="F9" s="41">
        <v>42328.413819444446</v>
      </c>
      <c r="I9" s="41"/>
      <c r="J9" s="138"/>
      <c r="K9" s="139"/>
      <c r="L9" s="139"/>
      <c r="M9" s="139"/>
      <c r="N9" s="139"/>
      <c r="O9" s="140"/>
    </row>
    <row r="10" spans="3:15">
      <c r="C10" s="39" t="s">
        <v>789</v>
      </c>
      <c r="E10" s="39" t="s">
        <v>789</v>
      </c>
      <c r="F10" s="41">
        <v>42331.462280092594</v>
      </c>
      <c r="I10" s="41"/>
      <c r="J10" s="141"/>
      <c r="K10" s="142"/>
      <c r="L10" s="142"/>
      <c r="M10" s="142"/>
      <c r="N10" s="142"/>
      <c r="O10" s="143"/>
    </row>
    <row r="11" spans="3:15">
      <c r="C11" s="39" t="s">
        <v>790</v>
      </c>
      <c r="E11" s="39" t="s">
        <v>790</v>
      </c>
      <c r="F11" s="41">
        <v>42338.557141203702</v>
      </c>
      <c r="I11" s="41"/>
    </row>
    <row r="12" spans="3:15">
      <c r="C12" s="39" t="s">
        <v>791</v>
      </c>
      <c r="E12" s="39" t="s">
        <v>792</v>
      </c>
      <c r="F12" s="41">
        <v>42338.594212962962</v>
      </c>
      <c r="I12" s="41"/>
    </row>
    <row r="13" spans="3:15">
      <c r="C13" s="39" t="s">
        <v>792</v>
      </c>
      <c r="E13" s="39" t="s">
        <v>793</v>
      </c>
      <c r="F13" s="41">
        <v>42338.593414351853</v>
      </c>
      <c r="I13" s="41"/>
      <c r="J13" s="135" t="s">
        <v>814</v>
      </c>
      <c r="K13" s="136"/>
      <c r="L13" s="136"/>
      <c r="M13" s="136"/>
      <c r="N13" s="136"/>
      <c r="O13" s="137"/>
    </row>
    <row r="14" spans="3:15">
      <c r="C14" s="40" t="s">
        <v>794</v>
      </c>
      <c r="E14" s="40"/>
      <c r="F14" s="40"/>
      <c r="G14" s="40" t="s">
        <v>782</v>
      </c>
      <c r="I14" s="41"/>
      <c r="J14" s="138"/>
      <c r="K14" s="139"/>
      <c r="L14" s="139"/>
      <c r="M14" s="139"/>
      <c r="N14" s="139"/>
      <c r="O14" s="140"/>
    </row>
    <row r="15" spans="3:15">
      <c r="C15" s="39" t="s">
        <v>795</v>
      </c>
      <c r="E15" s="39" t="s">
        <v>795</v>
      </c>
      <c r="F15" s="41">
        <v>42338.595173611109</v>
      </c>
      <c r="I15" s="41"/>
      <c r="J15" s="138"/>
      <c r="K15" s="139"/>
      <c r="L15" s="139"/>
      <c r="M15" s="139"/>
      <c r="N15" s="139"/>
      <c r="O15" s="140"/>
    </row>
    <row r="16" spans="3:15">
      <c r="C16" s="39" t="s">
        <v>796</v>
      </c>
      <c r="E16" s="39" t="s">
        <v>796</v>
      </c>
      <c r="F16" s="41">
        <v>42338.597488425927</v>
      </c>
      <c r="I16" s="41"/>
      <c r="J16" s="138"/>
      <c r="K16" s="139"/>
      <c r="L16" s="139"/>
      <c r="M16" s="139"/>
      <c r="N16" s="139"/>
      <c r="O16" s="140"/>
    </row>
    <row r="17" spans="3:15">
      <c r="C17" s="39" t="s">
        <v>797</v>
      </c>
      <c r="E17" s="39" t="s">
        <v>797</v>
      </c>
      <c r="F17" s="41">
        <v>42338.598402777781</v>
      </c>
      <c r="I17" s="41"/>
      <c r="J17" s="138"/>
      <c r="K17" s="139"/>
      <c r="L17" s="139"/>
      <c r="M17" s="139"/>
      <c r="N17" s="139"/>
      <c r="O17" s="140"/>
    </row>
    <row r="18" spans="3:15">
      <c r="C18" s="40" t="s">
        <v>798</v>
      </c>
      <c r="E18" s="40"/>
      <c r="F18" s="40"/>
      <c r="G18" s="40" t="s">
        <v>782</v>
      </c>
      <c r="I18" s="41"/>
      <c r="J18" s="138"/>
      <c r="K18" s="139"/>
      <c r="L18" s="139"/>
      <c r="M18" s="139"/>
      <c r="N18" s="139"/>
      <c r="O18" s="140"/>
    </row>
    <row r="19" spans="3:15">
      <c r="C19" s="40" t="s">
        <v>799</v>
      </c>
      <c r="E19" s="40"/>
      <c r="F19" s="40"/>
      <c r="G19" s="40" t="s">
        <v>782</v>
      </c>
      <c r="I19" s="41"/>
      <c r="J19" s="138"/>
      <c r="K19" s="139"/>
      <c r="L19" s="139"/>
      <c r="M19" s="139"/>
      <c r="N19" s="139"/>
      <c r="O19" s="140"/>
    </row>
    <row r="20" spans="3:15">
      <c r="C20" s="39" t="s">
        <v>800</v>
      </c>
      <c r="E20" s="39" t="s">
        <v>800</v>
      </c>
      <c r="F20" s="41">
        <v>42338.59578703704</v>
      </c>
      <c r="I20" s="41"/>
      <c r="J20" s="141"/>
      <c r="K20" s="142"/>
      <c r="L20" s="142"/>
      <c r="M20" s="142"/>
      <c r="N20" s="142"/>
      <c r="O20" s="143"/>
    </row>
    <row r="21" spans="3:15">
      <c r="C21" s="40" t="s">
        <v>801</v>
      </c>
      <c r="E21" s="40"/>
      <c r="F21" s="40"/>
      <c r="G21" s="40" t="s">
        <v>782</v>
      </c>
      <c r="I21" s="41"/>
    </row>
    <row r="22" spans="3:15">
      <c r="C22" s="39" t="s">
        <v>802</v>
      </c>
      <c r="E22" s="39" t="s">
        <v>802</v>
      </c>
      <c r="F22" s="41">
        <v>42339.726712962962</v>
      </c>
      <c r="I22" s="41"/>
    </row>
    <row r="23" spans="3:15">
      <c r="C23" s="39" t="s">
        <v>803</v>
      </c>
      <c r="E23" s="39" t="s">
        <v>803</v>
      </c>
      <c r="F23" s="41">
        <v>42338.596782407411</v>
      </c>
      <c r="I23" s="41"/>
    </row>
    <row r="24" spans="3:15">
      <c r="C24" s="39" t="s">
        <v>804</v>
      </c>
      <c r="E24" s="39" t="s">
        <v>804</v>
      </c>
      <c r="F24" s="41">
        <v>42339.708379629628</v>
      </c>
      <c r="I24" s="41"/>
    </row>
    <row r="25" spans="3:15">
      <c r="C25" s="39" t="s">
        <v>793</v>
      </c>
      <c r="E25" s="39" t="s">
        <v>793</v>
      </c>
      <c r="F25" s="41">
        <v>42338.593414351853</v>
      </c>
    </row>
    <row r="26" spans="3:15">
      <c r="C26" s="39" t="s">
        <v>805</v>
      </c>
      <c r="E26" s="39" t="s">
        <v>805</v>
      </c>
      <c r="F26" s="41">
        <v>42341.410925925928</v>
      </c>
    </row>
    <row r="27" spans="3:15">
      <c r="C27" s="39" t="s">
        <v>806</v>
      </c>
      <c r="E27" s="39" t="s">
        <v>806</v>
      </c>
      <c r="F27" s="41">
        <v>42340.731446759259</v>
      </c>
    </row>
    <row r="28" spans="3:15">
      <c r="C28" s="39" t="s">
        <v>807</v>
      </c>
      <c r="E28" s="39" t="s">
        <v>807</v>
      </c>
      <c r="F28" s="41">
        <v>42341.459641203706</v>
      </c>
    </row>
    <row r="29" spans="3:15">
      <c r="C29" s="39" t="s">
        <v>808</v>
      </c>
      <c r="E29" s="39" t="s">
        <v>808</v>
      </c>
      <c r="F29" s="41">
        <v>42340.744016203702</v>
      </c>
    </row>
    <row r="30" spans="3:15">
      <c r="F30" s="41"/>
    </row>
    <row r="31" spans="3:15">
      <c r="F31" s="41"/>
    </row>
    <row r="32" spans="3:15">
      <c r="F32" s="41"/>
    </row>
    <row r="33" spans="6:6">
      <c r="F33" s="41"/>
    </row>
    <row r="34" spans="6:6">
      <c r="F34" s="41"/>
    </row>
    <row r="35" spans="6:6">
      <c r="F35" s="41"/>
    </row>
  </sheetData>
  <mergeCells count="3">
    <mergeCell ref="E1:F1"/>
    <mergeCell ref="J3:O10"/>
    <mergeCell ref="J13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1:O36"/>
  <sheetViews>
    <sheetView workbookViewId="0">
      <selection activeCell="H16" sqref="H16"/>
    </sheetView>
  </sheetViews>
  <sheetFormatPr defaultRowHeight="15"/>
  <cols>
    <col min="1" max="2" width="9.140625" style="39"/>
    <col min="3" max="3" width="15.28515625" style="39" customWidth="1"/>
    <col min="4" max="4" width="9.140625" style="39"/>
    <col min="5" max="5" width="10.28515625" style="39" bestFit="1" customWidth="1"/>
    <col min="6" max="6" width="17" style="39" bestFit="1" customWidth="1"/>
    <col min="7" max="7" width="15" style="39" bestFit="1" customWidth="1"/>
    <col min="8" max="8" width="10.28515625" style="39" bestFit="1" customWidth="1"/>
    <col min="9" max="9" width="15.85546875" style="39" bestFit="1" customWidth="1"/>
    <col min="10" max="16384" width="9.140625" style="39"/>
  </cols>
  <sheetData>
    <row r="1" spans="3:15" ht="21" customHeight="1">
      <c r="C1" s="45" t="s">
        <v>809</v>
      </c>
      <c r="D1" s="42"/>
      <c r="E1" s="134" t="s">
        <v>810</v>
      </c>
      <c r="F1" s="134"/>
    </row>
    <row r="2" spans="3:15" ht="25.5" customHeight="1">
      <c r="C2" s="43" t="s">
        <v>811</v>
      </c>
      <c r="D2" s="43"/>
      <c r="E2" s="43" t="s">
        <v>811</v>
      </c>
      <c r="F2" s="43" t="s">
        <v>812</v>
      </c>
    </row>
    <row r="3" spans="3:15">
      <c r="C3" s="40" t="s">
        <v>781</v>
      </c>
      <c r="E3" s="40"/>
      <c r="F3" s="40"/>
      <c r="G3" s="40" t="s">
        <v>782</v>
      </c>
      <c r="J3" s="135" t="s">
        <v>813</v>
      </c>
      <c r="K3" s="136"/>
      <c r="L3" s="136"/>
      <c r="M3" s="136"/>
      <c r="N3" s="136"/>
      <c r="O3" s="137"/>
    </row>
    <row r="4" spans="3:15">
      <c r="C4" s="39" t="s">
        <v>783</v>
      </c>
      <c r="E4" s="39" t="s">
        <v>783</v>
      </c>
      <c r="F4" s="41">
        <v>42325.670590277776</v>
      </c>
      <c r="I4" s="41"/>
      <c r="J4" s="138"/>
      <c r="K4" s="139"/>
      <c r="L4" s="139"/>
      <c r="M4" s="139"/>
      <c r="N4" s="139"/>
      <c r="O4" s="140"/>
    </row>
    <row r="5" spans="3:15">
      <c r="C5" s="39" t="s">
        <v>784</v>
      </c>
      <c r="E5" s="39" t="s">
        <v>784</v>
      </c>
      <c r="F5" s="41">
        <v>42325.672997685186</v>
      </c>
      <c r="I5" s="41"/>
      <c r="J5" s="138"/>
      <c r="K5" s="139"/>
      <c r="L5" s="139"/>
      <c r="M5" s="139"/>
      <c r="N5" s="139"/>
      <c r="O5" s="140"/>
    </row>
    <row r="6" spans="3:15">
      <c r="C6" s="39" t="s">
        <v>785</v>
      </c>
      <c r="E6" s="39" t="s">
        <v>785</v>
      </c>
      <c r="F6" s="41">
        <v>42325.672233796293</v>
      </c>
      <c r="I6" s="41"/>
      <c r="J6" s="138"/>
      <c r="K6" s="139"/>
      <c r="L6" s="139"/>
      <c r="M6" s="139"/>
      <c r="N6" s="139"/>
      <c r="O6" s="140"/>
    </row>
    <row r="7" spans="3:15">
      <c r="C7" s="39" t="s">
        <v>786</v>
      </c>
      <c r="E7" s="39" t="s">
        <v>786</v>
      </c>
      <c r="F7" s="41">
        <v>42331.443391203706</v>
      </c>
      <c r="I7" s="41"/>
      <c r="J7" s="138"/>
      <c r="K7" s="139"/>
      <c r="L7" s="139"/>
      <c r="M7" s="139"/>
      <c r="N7" s="139"/>
      <c r="O7" s="140"/>
    </row>
    <row r="8" spans="3:15">
      <c r="C8" s="39" t="s">
        <v>787</v>
      </c>
      <c r="E8" s="39" t="s">
        <v>787</v>
      </c>
      <c r="F8" s="41">
        <v>42331.447638888887</v>
      </c>
      <c r="I8" s="41"/>
      <c r="J8" s="138"/>
      <c r="K8" s="139"/>
      <c r="L8" s="139"/>
      <c r="M8" s="139"/>
      <c r="N8" s="139"/>
      <c r="O8" s="140"/>
    </row>
    <row r="9" spans="3:15">
      <c r="C9" s="39" t="s">
        <v>788</v>
      </c>
      <c r="E9" s="39" t="s">
        <v>788</v>
      </c>
      <c r="F9" s="41">
        <v>42328.413819444446</v>
      </c>
      <c r="I9" s="41"/>
      <c r="J9" s="138"/>
      <c r="K9" s="139"/>
      <c r="L9" s="139"/>
      <c r="M9" s="139"/>
      <c r="N9" s="139"/>
      <c r="O9" s="140"/>
    </row>
    <row r="10" spans="3:15">
      <c r="C10" s="39" t="s">
        <v>789</v>
      </c>
      <c r="E10" s="39" t="s">
        <v>789</v>
      </c>
      <c r="F10" s="41">
        <v>42331.462280092594</v>
      </c>
      <c r="I10" s="41"/>
      <c r="J10" s="141"/>
      <c r="K10" s="142"/>
      <c r="L10" s="142"/>
      <c r="M10" s="142"/>
      <c r="N10" s="142"/>
      <c r="O10" s="143"/>
    </row>
    <row r="11" spans="3:15">
      <c r="C11" s="39" t="s">
        <v>790</v>
      </c>
      <c r="E11" s="39" t="s">
        <v>790</v>
      </c>
      <c r="F11" s="41">
        <v>42338.557141203702</v>
      </c>
      <c r="I11" s="41"/>
    </row>
    <row r="12" spans="3:15">
      <c r="C12" s="39" t="s">
        <v>791</v>
      </c>
      <c r="E12" s="39" t="s">
        <v>792</v>
      </c>
      <c r="F12" s="41">
        <v>42338.594212962962</v>
      </c>
      <c r="I12" s="41"/>
    </row>
    <row r="13" spans="3:15">
      <c r="C13" s="39" t="s">
        <v>792</v>
      </c>
      <c r="E13" s="39" t="s">
        <v>793</v>
      </c>
      <c r="F13" s="41">
        <v>42338.593414351853</v>
      </c>
      <c r="I13" s="41"/>
      <c r="J13" s="135" t="s">
        <v>814</v>
      </c>
      <c r="K13" s="136"/>
      <c r="L13" s="136"/>
      <c r="M13" s="136"/>
      <c r="N13" s="136"/>
      <c r="O13" s="137"/>
    </row>
    <row r="14" spans="3:15">
      <c r="C14" s="40" t="s">
        <v>794</v>
      </c>
      <c r="E14" s="40"/>
      <c r="F14" s="40"/>
      <c r="G14" s="40" t="s">
        <v>782</v>
      </c>
      <c r="I14" s="41"/>
      <c r="J14" s="138"/>
      <c r="K14" s="139"/>
      <c r="L14" s="139"/>
      <c r="M14" s="139"/>
      <c r="N14" s="139"/>
      <c r="O14" s="140"/>
    </row>
    <row r="15" spans="3:15">
      <c r="C15" s="39" t="s">
        <v>795</v>
      </c>
      <c r="E15" s="39" t="s">
        <v>795</v>
      </c>
      <c r="F15" s="41">
        <v>42338.595173611109</v>
      </c>
      <c r="I15" s="41"/>
      <c r="J15" s="138"/>
      <c r="K15" s="139"/>
      <c r="L15" s="139"/>
      <c r="M15" s="139"/>
      <c r="N15" s="139"/>
      <c r="O15" s="140"/>
    </row>
    <row r="16" spans="3:15">
      <c r="C16" s="39" t="s">
        <v>796</v>
      </c>
      <c r="E16" s="39" t="s">
        <v>796</v>
      </c>
      <c r="F16" s="41">
        <v>42338.597488425927</v>
      </c>
      <c r="I16" s="41"/>
      <c r="J16" s="138"/>
      <c r="K16" s="139"/>
      <c r="L16" s="139"/>
      <c r="M16" s="139"/>
      <c r="N16" s="139"/>
      <c r="O16" s="140"/>
    </row>
    <row r="17" spans="3:15">
      <c r="C17" s="39" t="s">
        <v>797</v>
      </c>
      <c r="E17" s="39" t="s">
        <v>797</v>
      </c>
      <c r="F17" s="41">
        <v>42338.598402777781</v>
      </c>
      <c r="I17" s="41"/>
      <c r="J17" s="138"/>
      <c r="K17" s="139"/>
      <c r="L17" s="139"/>
      <c r="M17" s="139"/>
      <c r="N17" s="139"/>
      <c r="O17" s="140"/>
    </row>
    <row r="18" spans="3:15">
      <c r="C18" s="40" t="s">
        <v>798</v>
      </c>
      <c r="E18" s="40"/>
      <c r="F18" s="40"/>
      <c r="G18" s="40" t="s">
        <v>782</v>
      </c>
      <c r="I18" s="41"/>
      <c r="J18" s="138"/>
      <c r="K18" s="139"/>
      <c r="L18" s="139"/>
      <c r="M18" s="139"/>
      <c r="N18" s="139"/>
      <c r="O18" s="140"/>
    </row>
    <row r="19" spans="3:15">
      <c r="C19" s="40" t="s">
        <v>799</v>
      </c>
      <c r="E19" s="40"/>
      <c r="F19" s="40"/>
      <c r="G19" s="40" t="s">
        <v>782</v>
      </c>
      <c r="I19" s="41"/>
      <c r="J19" s="138"/>
      <c r="K19" s="139"/>
      <c r="L19" s="139"/>
      <c r="M19" s="139"/>
      <c r="N19" s="139"/>
      <c r="O19" s="140"/>
    </row>
    <row r="20" spans="3:15">
      <c r="C20" s="39" t="s">
        <v>800</v>
      </c>
      <c r="E20" s="39" t="s">
        <v>800</v>
      </c>
      <c r="F20" s="41">
        <v>42338.59578703704</v>
      </c>
      <c r="I20" s="41"/>
      <c r="J20" s="141"/>
      <c r="K20" s="142"/>
      <c r="L20" s="142"/>
      <c r="M20" s="142"/>
      <c r="N20" s="142"/>
      <c r="O20" s="143"/>
    </row>
    <row r="21" spans="3:15">
      <c r="C21" s="40" t="s">
        <v>801</v>
      </c>
      <c r="E21" s="40"/>
      <c r="F21" s="40"/>
      <c r="G21" s="40" t="s">
        <v>782</v>
      </c>
      <c r="I21" s="41"/>
    </row>
    <row r="22" spans="3:15">
      <c r="C22" s="39" t="s">
        <v>815</v>
      </c>
      <c r="E22" s="39" t="s">
        <v>815</v>
      </c>
      <c r="F22" s="41">
        <v>42342.416400462964</v>
      </c>
      <c r="I22" s="41"/>
    </row>
    <row r="23" spans="3:15">
      <c r="C23" s="39" t="s">
        <v>802</v>
      </c>
      <c r="E23" s="39" t="s">
        <v>802</v>
      </c>
      <c r="F23" s="41">
        <v>42339.726712962962</v>
      </c>
      <c r="I23" s="41"/>
    </row>
    <row r="24" spans="3:15">
      <c r="C24" s="39" t="s">
        <v>803</v>
      </c>
      <c r="E24" s="39" t="s">
        <v>803</v>
      </c>
      <c r="F24" s="41">
        <v>42338.596782407411</v>
      </c>
      <c r="I24" s="41"/>
    </row>
    <row r="25" spans="3:15">
      <c r="C25" s="39" t="s">
        <v>804</v>
      </c>
      <c r="E25" s="39" t="s">
        <v>804</v>
      </c>
      <c r="F25" s="41">
        <v>42339.708379629628</v>
      </c>
      <c r="I25" s="41"/>
    </row>
    <row r="26" spans="3:15">
      <c r="C26" s="39" t="s">
        <v>793</v>
      </c>
      <c r="E26" s="39" t="s">
        <v>793</v>
      </c>
      <c r="F26" s="41">
        <v>42338.593414351853</v>
      </c>
      <c r="I26" s="41"/>
    </row>
    <row r="27" spans="3:15">
      <c r="C27" s="39" t="s">
        <v>805</v>
      </c>
      <c r="E27" s="39" t="s">
        <v>805</v>
      </c>
      <c r="F27" s="41">
        <v>42341.410925925928</v>
      </c>
      <c r="I27" s="41"/>
    </row>
    <row r="28" spans="3:15">
      <c r="C28" s="39" t="s">
        <v>806</v>
      </c>
      <c r="E28" s="39" t="s">
        <v>806</v>
      </c>
      <c r="F28" s="41">
        <v>42340.731446759259</v>
      </c>
      <c r="I28" s="41"/>
    </row>
    <row r="29" spans="3:15">
      <c r="C29" s="39" t="s">
        <v>807</v>
      </c>
      <c r="E29" s="39" t="s">
        <v>807</v>
      </c>
      <c r="F29" s="41">
        <v>42341.459641203706</v>
      </c>
      <c r="I29" s="41"/>
    </row>
    <row r="30" spans="3:15">
      <c r="C30" s="39" t="s">
        <v>808</v>
      </c>
      <c r="E30" s="39" t="s">
        <v>808</v>
      </c>
      <c r="F30" s="41">
        <v>42340.744016203702</v>
      </c>
      <c r="I30" s="41"/>
    </row>
    <row r="31" spans="3:15">
      <c r="F31" s="41"/>
      <c r="I31" s="41"/>
    </row>
    <row r="32" spans="3:15">
      <c r="F32" s="41"/>
    </row>
    <row r="33" spans="6:6">
      <c r="F33" s="41"/>
    </row>
    <row r="34" spans="6:6">
      <c r="F34" s="41"/>
    </row>
    <row r="35" spans="6:6">
      <c r="F35" s="41"/>
    </row>
    <row r="36" spans="6:6">
      <c r="F36" s="41"/>
    </row>
  </sheetData>
  <mergeCells count="3">
    <mergeCell ref="E1:F1"/>
    <mergeCell ref="J3:O10"/>
    <mergeCell ref="J13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P130"/>
  <sheetViews>
    <sheetView workbookViewId="0">
      <selection activeCell="H15" sqref="H15"/>
    </sheetView>
  </sheetViews>
  <sheetFormatPr defaultRowHeight="15"/>
  <cols>
    <col min="1" max="1" width="9.140625" style="39"/>
    <col min="2" max="2" width="15.7109375" style="50" bestFit="1" customWidth="1"/>
    <col min="3" max="3" width="18.85546875" style="51" bestFit="1" customWidth="1"/>
    <col min="4" max="4" width="9.140625" style="39"/>
    <col min="5" max="5" width="15.7109375" style="52" bestFit="1" customWidth="1"/>
    <col min="6" max="6" width="15.85546875" style="39" bestFit="1" customWidth="1"/>
    <col min="7" max="7" width="9.140625" style="39"/>
    <col min="8" max="8" width="9.140625" style="44"/>
    <col min="9" max="16384" width="9.140625" style="39"/>
  </cols>
  <sheetData>
    <row r="1" spans="2:16" ht="21.75" customHeight="1">
      <c r="B1" s="144" t="s">
        <v>809</v>
      </c>
      <c r="C1" s="144"/>
      <c r="E1" s="144" t="s">
        <v>816</v>
      </c>
      <c r="F1" s="144"/>
    </row>
    <row r="2" spans="2:16" ht="24" customHeight="1">
      <c r="B2" s="46" t="s">
        <v>817</v>
      </c>
      <c r="C2" s="47" t="s">
        <v>818</v>
      </c>
      <c r="D2" s="48"/>
      <c r="E2" s="46" t="s">
        <v>817</v>
      </c>
      <c r="F2" s="47" t="s">
        <v>818</v>
      </c>
      <c r="G2" s="48"/>
      <c r="H2" s="49" t="s">
        <v>819</v>
      </c>
    </row>
    <row r="3" spans="2:16">
      <c r="B3" s="50">
        <v>100000142</v>
      </c>
      <c r="C3" s="51">
        <v>42325.499803240738</v>
      </c>
      <c r="E3" s="52">
        <v>100000142</v>
      </c>
      <c r="F3" s="41">
        <v>42324.51599537037</v>
      </c>
      <c r="H3" s="44">
        <f>IF(B3=E3,0,999)</f>
        <v>0</v>
      </c>
    </row>
    <row r="4" spans="2:16" ht="15" customHeight="1">
      <c r="B4" s="50">
        <v>100000143</v>
      </c>
      <c r="C4" s="51">
        <v>42325.494490740741</v>
      </c>
      <c r="E4" s="52">
        <v>100000143</v>
      </c>
      <c r="F4" s="41">
        <v>42324.60670138889</v>
      </c>
      <c r="H4" s="44">
        <f t="shared" ref="H4:H67" si="0">IF(B4=E4,0,999)</f>
        <v>0</v>
      </c>
      <c r="J4" s="145" t="s">
        <v>934</v>
      </c>
      <c r="K4" s="145"/>
      <c r="L4" s="145"/>
      <c r="M4" s="145"/>
      <c r="N4" s="145"/>
      <c r="O4" s="145"/>
      <c r="P4" s="145"/>
    </row>
    <row r="5" spans="2:16">
      <c r="B5" s="50">
        <v>100000144</v>
      </c>
      <c r="C5" s="51">
        <v>42325.501087962963</v>
      </c>
      <c r="E5" s="52">
        <v>100000144</v>
      </c>
      <c r="F5" s="41">
        <v>42324.609571759262</v>
      </c>
      <c r="H5" s="44">
        <f t="shared" si="0"/>
        <v>0</v>
      </c>
      <c r="J5" s="145"/>
      <c r="K5" s="145"/>
      <c r="L5" s="145"/>
      <c r="M5" s="145"/>
      <c r="N5" s="145"/>
      <c r="O5" s="145"/>
      <c r="P5" s="145"/>
    </row>
    <row r="6" spans="2:16">
      <c r="B6" s="50">
        <v>100000145</v>
      </c>
      <c r="C6" s="51">
        <v>42324.651666666665</v>
      </c>
      <c r="E6" s="52">
        <v>100000145</v>
      </c>
      <c r="F6" s="41">
        <v>42322</v>
      </c>
      <c r="H6" s="44">
        <f t="shared" si="0"/>
        <v>0</v>
      </c>
      <c r="J6" s="145"/>
      <c r="K6" s="145"/>
      <c r="L6" s="145"/>
      <c r="M6" s="145"/>
      <c r="N6" s="145"/>
      <c r="O6" s="145"/>
      <c r="P6" s="145"/>
    </row>
    <row r="7" spans="2:16">
      <c r="B7" s="50">
        <v>100000146</v>
      </c>
      <c r="C7" s="51">
        <v>42325.502569444441</v>
      </c>
      <c r="E7" s="52">
        <v>100000146</v>
      </c>
      <c r="F7" s="41">
        <v>42324.634328703702</v>
      </c>
      <c r="H7" s="44">
        <f t="shared" si="0"/>
        <v>0</v>
      </c>
      <c r="J7" s="53"/>
      <c r="K7" s="53"/>
      <c r="L7" s="53"/>
      <c r="M7" s="53"/>
      <c r="N7" s="53"/>
      <c r="O7" s="53"/>
      <c r="P7" s="53"/>
    </row>
    <row r="8" spans="2:16">
      <c r="B8" s="50">
        <v>100000149</v>
      </c>
      <c r="C8" s="51">
        <v>42325.504479166666</v>
      </c>
      <c r="E8" s="52">
        <v>100000149</v>
      </c>
      <c r="F8" s="41">
        <v>42324.646018518521</v>
      </c>
      <c r="H8" s="44">
        <f t="shared" si="0"/>
        <v>0</v>
      </c>
      <c r="J8" s="53"/>
      <c r="K8" s="53"/>
      <c r="L8" s="53"/>
      <c r="M8" s="53"/>
      <c r="N8" s="53"/>
      <c r="O8" s="53"/>
      <c r="P8" s="53"/>
    </row>
    <row r="9" spans="2:16">
      <c r="B9" s="50">
        <v>100000150</v>
      </c>
      <c r="C9" s="51">
        <v>42325.733854166669</v>
      </c>
      <c r="E9" s="52">
        <v>100000150</v>
      </c>
      <c r="F9" s="41">
        <v>42323</v>
      </c>
      <c r="H9" s="44">
        <f t="shared" si="0"/>
        <v>0</v>
      </c>
      <c r="J9" s="53"/>
      <c r="K9" s="53"/>
      <c r="L9" s="53"/>
      <c r="M9" s="53"/>
      <c r="N9" s="53"/>
      <c r="O9" s="53"/>
      <c r="P9" s="53"/>
    </row>
    <row r="10" spans="2:16">
      <c r="B10" s="50">
        <v>100000151</v>
      </c>
      <c r="C10" s="51">
        <v>42325.769872685189</v>
      </c>
      <c r="E10" s="52">
        <v>100000151</v>
      </c>
      <c r="F10" s="41">
        <v>42323</v>
      </c>
      <c r="H10" s="44">
        <f t="shared" si="0"/>
        <v>0</v>
      </c>
      <c r="J10" s="53"/>
      <c r="K10" s="53"/>
      <c r="L10" s="53"/>
      <c r="M10" s="53"/>
      <c r="N10" s="53"/>
      <c r="O10" s="53"/>
      <c r="P10" s="53"/>
    </row>
    <row r="11" spans="2:16">
      <c r="B11" s="50">
        <v>100000153</v>
      </c>
      <c r="C11" s="51">
        <v>42331.679085648146</v>
      </c>
      <c r="E11" s="52">
        <v>100000153</v>
      </c>
      <c r="F11" s="41">
        <v>42325</v>
      </c>
      <c r="H11" s="44">
        <f t="shared" si="0"/>
        <v>0</v>
      </c>
      <c r="J11" s="53"/>
      <c r="K11" s="53"/>
      <c r="L11" s="53"/>
      <c r="M11" s="53"/>
      <c r="N11" s="53"/>
      <c r="O11" s="53"/>
      <c r="P11" s="53"/>
    </row>
    <row r="12" spans="2:16">
      <c r="B12" s="50">
        <v>100000161</v>
      </c>
      <c r="C12" s="51">
        <v>42340.582928240743</v>
      </c>
      <c r="E12" s="52">
        <v>100000161</v>
      </c>
      <c r="F12" s="41">
        <v>42339</v>
      </c>
      <c r="H12" s="44">
        <f t="shared" si="0"/>
        <v>0</v>
      </c>
      <c r="J12" s="53"/>
      <c r="K12" s="53"/>
      <c r="L12" s="53"/>
      <c r="M12" s="53"/>
      <c r="N12" s="53"/>
      <c r="O12" s="53"/>
      <c r="P12" s="53"/>
    </row>
    <row r="13" spans="2:16">
      <c r="B13" s="50">
        <v>100000162</v>
      </c>
      <c r="C13" s="51">
        <v>42341.513958333337</v>
      </c>
      <c r="E13" s="52">
        <v>100000162</v>
      </c>
      <c r="F13" s="41">
        <v>42341.499409722222</v>
      </c>
      <c r="H13" s="44">
        <f t="shared" si="0"/>
        <v>0</v>
      </c>
      <c r="J13" s="53"/>
      <c r="K13" s="53"/>
      <c r="L13" s="53"/>
      <c r="M13" s="53"/>
      <c r="N13" s="53"/>
      <c r="O13" s="53"/>
      <c r="P13" s="53"/>
    </row>
    <row r="14" spans="2:16">
      <c r="B14" s="50" t="s">
        <v>677</v>
      </c>
      <c r="C14" s="51">
        <v>42325.506261574075</v>
      </c>
      <c r="E14" s="52" t="s">
        <v>677</v>
      </c>
      <c r="F14" s="41">
        <v>42324.505057870374</v>
      </c>
      <c r="H14" s="44">
        <f t="shared" si="0"/>
        <v>0</v>
      </c>
    </row>
    <row r="15" spans="2:16">
      <c r="B15" s="50" t="s">
        <v>690</v>
      </c>
      <c r="C15" s="51">
        <v>42325.503125000003</v>
      </c>
      <c r="E15" s="52" t="s">
        <v>690</v>
      </c>
      <c r="F15" s="41">
        <v>42324.506712962961</v>
      </c>
      <c r="H15" s="44">
        <f t="shared" si="0"/>
        <v>0</v>
      </c>
    </row>
    <row r="16" spans="2:16">
      <c r="B16" s="50" t="s">
        <v>703</v>
      </c>
      <c r="C16" s="51">
        <v>42325.500636574077</v>
      </c>
      <c r="E16" s="52" t="s">
        <v>703</v>
      </c>
      <c r="F16" s="41">
        <v>42324.508032407408</v>
      </c>
      <c r="H16" s="44">
        <f t="shared" si="0"/>
        <v>0</v>
      </c>
    </row>
    <row r="17" spans="2:16">
      <c r="B17" s="50" t="s">
        <v>820</v>
      </c>
      <c r="C17" s="51">
        <v>42325.489386574074</v>
      </c>
      <c r="E17" s="52" t="s">
        <v>820</v>
      </c>
      <c r="F17" s="41">
        <v>42324.508634259262</v>
      </c>
      <c r="H17" s="44">
        <f t="shared" si="0"/>
        <v>0</v>
      </c>
    </row>
    <row r="18" spans="2:16">
      <c r="B18" s="50" t="s">
        <v>821</v>
      </c>
      <c r="C18" s="51">
        <v>42325.487754629627</v>
      </c>
      <c r="E18" s="52" t="s">
        <v>821</v>
      </c>
      <c r="F18" s="41">
        <v>42324.509687500002</v>
      </c>
      <c r="H18" s="44">
        <f t="shared" si="0"/>
        <v>0</v>
      </c>
    </row>
    <row r="19" spans="2:16">
      <c r="B19" s="50" t="s">
        <v>822</v>
      </c>
      <c r="C19" s="51">
        <v>42325.486307870371</v>
      </c>
      <c r="E19" s="52" t="s">
        <v>822</v>
      </c>
      <c r="F19" s="41">
        <v>42324.510347222225</v>
      </c>
      <c r="H19" s="44">
        <f t="shared" si="0"/>
        <v>0</v>
      </c>
    </row>
    <row r="20" spans="2:16">
      <c r="B20" s="50" t="s">
        <v>823</v>
      </c>
      <c r="C20" s="51">
        <v>42325.4846875</v>
      </c>
      <c r="E20" s="52" t="s">
        <v>823</v>
      </c>
      <c r="F20" s="41">
        <v>42324.512060185189</v>
      </c>
      <c r="H20" s="44">
        <f t="shared" si="0"/>
        <v>0</v>
      </c>
    </row>
    <row r="21" spans="2:16">
      <c r="B21" s="50" t="s">
        <v>824</v>
      </c>
      <c r="C21" s="51">
        <v>42325.482928240737</v>
      </c>
      <c r="E21" s="52" t="s">
        <v>824</v>
      </c>
      <c r="F21" s="41">
        <v>42324.512650462966</v>
      </c>
      <c r="H21" s="44">
        <f t="shared" si="0"/>
        <v>0</v>
      </c>
    </row>
    <row r="22" spans="2:16">
      <c r="B22" s="50" t="s">
        <v>825</v>
      </c>
      <c r="C22" s="51">
        <v>42325.480787037035</v>
      </c>
      <c r="E22" s="52" t="s">
        <v>825</v>
      </c>
      <c r="F22" s="41">
        <v>42324.595567129632</v>
      </c>
      <c r="H22" s="44">
        <f t="shared" si="0"/>
        <v>0</v>
      </c>
    </row>
    <row r="23" spans="2:16">
      <c r="B23" s="50" t="s">
        <v>826</v>
      </c>
      <c r="C23" s="51">
        <v>42325.47859953704</v>
      </c>
      <c r="E23" s="52" t="s">
        <v>826</v>
      </c>
      <c r="F23" s="41">
        <v>42324.59715277778</v>
      </c>
      <c r="H23" s="44">
        <f t="shared" si="0"/>
        <v>0</v>
      </c>
      <c r="J23" s="145" t="s">
        <v>935</v>
      </c>
      <c r="K23" s="145"/>
      <c r="L23" s="145"/>
      <c r="M23" s="145"/>
      <c r="N23" s="145"/>
      <c r="O23" s="145"/>
      <c r="P23" s="145"/>
    </row>
    <row r="24" spans="2:16">
      <c r="B24" s="50" t="s">
        <v>827</v>
      </c>
      <c r="C24" s="51">
        <v>42325.454328703701</v>
      </c>
      <c r="E24" s="52" t="s">
        <v>827</v>
      </c>
      <c r="F24" s="41">
        <v>42324.599270833336</v>
      </c>
      <c r="H24" s="44">
        <f t="shared" si="0"/>
        <v>0</v>
      </c>
      <c r="J24" s="145"/>
      <c r="K24" s="145"/>
      <c r="L24" s="145"/>
      <c r="M24" s="145"/>
      <c r="N24" s="145"/>
      <c r="O24" s="145"/>
      <c r="P24" s="145"/>
    </row>
    <row r="25" spans="2:16">
      <c r="B25" s="50" t="s">
        <v>828</v>
      </c>
      <c r="C25" s="51">
        <v>42325.476412037038</v>
      </c>
      <c r="E25" s="52" t="s">
        <v>828</v>
      </c>
      <c r="F25" s="41">
        <v>42324.601423611108</v>
      </c>
      <c r="H25" s="44">
        <f t="shared" si="0"/>
        <v>0</v>
      </c>
      <c r="J25" s="145"/>
      <c r="K25" s="145"/>
      <c r="L25" s="145"/>
      <c r="M25" s="145"/>
      <c r="N25" s="145"/>
      <c r="O25" s="145"/>
      <c r="P25" s="145"/>
    </row>
    <row r="26" spans="2:16">
      <c r="B26" s="50" t="s">
        <v>829</v>
      </c>
      <c r="C26" s="51">
        <v>42326.647928240738</v>
      </c>
      <c r="E26" s="52" t="s">
        <v>829</v>
      </c>
      <c r="F26" s="41">
        <v>42324</v>
      </c>
      <c r="H26" s="44">
        <f t="shared" si="0"/>
        <v>0</v>
      </c>
    </row>
    <row r="27" spans="2:16">
      <c r="B27" s="50" t="s">
        <v>830</v>
      </c>
      <c r="C27" s="51">
        <v>42341.684895833336</v>
      </c>
      <c r="E27" s="52" t="s">
        <v>830</v>
      </c>
      <c r="F27" s="41">
        <v>42325.415370370371</v>
      </c>
      <c r="H27" s="44">
        <f t="shared" si="0"/>
        <v>0</v>
      </c>
    </row>
    <row r="28" spans="2:16">
      <c r="B28" s="50" t="s">
        <v>831</v>
      </c>
      <c r="C28" s="51">
        <v>42334.619317129633</v>
      </c>
      <c r="E28" s="52" t="s">
        <v>831</v>
      </c>
      <c r="F28" s="41">
        <v>42334.611284722225</v>
      </c>
      <c r="H28" s="44">
        <f t="shared" si="0"/>
        <v>0</v>
      </c>
    </row>
    <row r="29" spans="2:16">
      <c r="B29" s="50" t="s">
        <v>832</v>
      </c>
      <c r="C29" s="51">
        <v>42340.527916666666</v>
      </c>
      <c r="E29" s="52" t="s">
        <v>832</v>
      </c>
      <c r="F29" s="41">
        <v>42340.525821759256</v>
      </c>
      <c r="H29" s="44">
        <f t="shared" si="0"/>
        <v>0</v>
      </c>
    </row>
    <row r="30" spans="2:16">
      <c r="B30" s="50" t="s">
        <v>833</v>
      </c>
      <c r="C30" s="51">
        <v>42342.454965277779</v>
      </c>
      <c r="E30" s="52" t="s">
        <v>833</v>
      </c>
      <c r="F30" s="41">
        <v>42339.458298611113</v>
      </c>
      <c r="H30" s="44">
        <f t="shared" si="0"/>
        <v>0</v>
      </c>
    </row>
    <row r="31" spans="2:16">
      <c r="B31" s="50" t="s">
        <v>834</v>
      </c>
      <c r="C31" s="51">
        <v>42341.48170138889</v>
      </c>
      <c r="E31" s="52" t="s">
        <v>834</v>
      </c>
      <c r="F31" s="41">
        <v>42341.479884259257</v>
      </c>
      <c r="H31" s="44">
        <f t="shared" si="0"/>
        <v>0</v>
      </c>
    </row>
    <row r="32" spans="2:16">
      <c r="B32" s="50" t="s">
        <v>835</v>
      </c>
      <c r="C32" s="51">
        <v>42321.51425925926</v>
      </c>
      <c r="E32" s="52" t="s">
        <v>835</v>
      </c>
      <c r="F32" s="41">
        <v>42321</v>
      </c>
      <c r="H32" s="44">
        <f t="shared" si="0"/>
        <v>0</v>
      </c>
    </row>
    <row r="33" spans="2:8">
      <c r="B33" s="50" t="s">
        <v>836</v>
      </c>
      <c r="C33" s="51">
        <v>42324.400902777779</v>
      </c>
      <c r="E33" s="52" t="s">
        <v>836</v>
      </c>
      <c r="F33" s="41">
        <v>42322</v>
      </c>
      <c r="H33" s="44">
        <f t="shared" si="0"/>
        <v>0</v>
      </c>
    </row>
    <row r="34" spans="2:8">
      <c r="B34" s="50" t="s">
        <v>837</v>
      </c>
      <c r="C34" s="51">
        <v>42327.619884259257</v>
      </c>
      <c r="E34" s="52" t="s">
        <v>837</v>
      </c>
      <c r="F34" s="41">
        <v>42322</v>
      </c>
      <c r="H34" s="44">
        <f t="shared" si="0"/>
        <v>0</v>
      </c>
    </row>
    <row r="35" spans="2:8">
      <c r="B35" s="50" t="s">
        <v>838</v>
      </c>
      <c r="C35" s="51">
        <v>42324.400833333333</v>
      </c>
      <c r="E35" s="52" t="s">
        <v>838</v>
      </c>
      <c r="F35" s="41">
        <v>42322</v>
      </c>
      <c r="H35" s="44">
        <f t="shared" si="0"/>
        <v>0</v>
      </c>
    </row>
    <row r="36" spans="2:8">
      <c r="B36" s="50" t="s">
        <v>839</v>
      </c>
      <c r="C36" s="51">
        <v>42324.40079861111</v>
      </c>
      <c r="E36" s="52" t="s">
        <v>839</v>
      </c>
      <c r="F36" s="41">
        <v>42322</v>
      </c>
      <c r="H36" s="44">
        <f t="shared" si="0"/>
        <v>0</v>
      </c>
    </row>
    <row r="37" spans="2:8">
      <c r="B37" s="50" t="s">
        <v>840</v>
      </c>
      <c r="C37" s="51">
        <v>42325.479895833334</v>
      </c>
      <c r="E37" s="52" t="s">
        <v>840</v>
      </c>
      <c r="F37" s="41">
        <v>42324.735289351855</v>
      </c>
      <c r="H37" s="44">
        <f t="shared" si="0"/>
        <v>0</v>
      </c>
    </row>
    <row r="38" spans="2:8">
      <c r="B38" s="50" t="s">
        <v>841</v>
      </c>
      <c r="C38" s="51">
        <v>42325.481863425928</v>
      </c>
      <c r="E38" s="52" t="s">
        <v>841</v>
      </c>
      <c r="F38" s="41">
        <v>42324.736539351848</v>
      </c>
      <c r="H38" s="44">
        <f t="shared" si="0"/>
        <v>0</v>
      </c>
    </row>
    <row r="39" spans="2:8">
      <c r="B39" s="50" t="s">
        <v>842</v>
      </c>
      <c r="C39" s="51">
        <v>42325.470451388886</v>
      </c>
      <c r="E39" s="52" t="s">
        <v>842</v>
      </c>
      <c r="F39" s="41">
        <v>42324.736863425926</v>
      </c>
      <c r="H39" s="44">
        <f t="shared" si="0"/>
        <v>0</v>
      </c>
    </row>
    <row r="40" spans="2:8">
      <c r="B40" s="50" t="s">
        <v>843</v>
      </c>
      <c r="C40" s="51">
        <v>42325.48400462963</v>
      </c>
      <c r="E40" s="52" t="s">
        <v>843</v>
      </c>
      <c r="F40" s="41">
        <v>42324.737685185188</v>
      </c>
      <c r="H40" s="44">
        <f t="shared" si="0"/>
        <v>0</v>
      </c>
    </row>
    <row r="41" spans="2:8">
      <c r="B41" s="50" t="s">
        <v>844</v>
      </c>
      <c r="C41" s="51">
        <v>42325.487245370372</v>
      </c>
      <c r="E41" s="52" t="s">
        <v>844</v>
      </c>
      <c r="F41" s="41">
        <v>42324.738425925927</v>
      </c>
      <c r="H41" s="44">
        <f t="shared" si="0"/>
        <v>0</v>
      </c>
    </row>
    <row r="42" spans="2:8">
      <c r="B42" s="50" t="s">
        <v>845</v>
      </c>
      <c r="C42" s="51">
        <v>42325.489386574074</v>
      </c>
      <c r="E42" s="52" t="s">
        <v>845</v>
      </c>
      <c r="F42" s="41">
        <v>42324.739328703705</v>
      </c>
      <c r="H42" s="44">
        <f t="shared" si="0"/>
        <v>0</v>
      </c>
    </row>
    <row r="43" spans="2:8">
      <c r="B43" s="50" t="s">
        <v>846</v>
      </c>
      <c r="C43" s="51">
        <v>42326.646956018521</v>
      </c>
      <c r="E43" s="52" t="s">
        <v>846</v>
      </c>
      <c r="F43" s="41">
        <v>42324.739571759259</v>
      </c>
      <c r="H43" s="44">
        <f t="shared" si="0"/>
        <v>0</v>
      </c>
    </row>
    <row r="44" spans="2:8">
      <c r="B44" s="50" t="s">
        <v>847</v>
      </c>
      <c r="C44" s="51">
        <v>42325.478402777779</v>
      </c>
      <c r="E44" s="52" t="s">
        <v>847</v>
      </c>
      <c r="F44" s="41">
        <v>42324.74009259259</v>
      </c>
      <c r="H44" s="44">
        <f t="shared" si="0"/>
        <v>0</v>
      </c>
    </row>
    <row r="45" spans="2:8">
      <c r="B45" s="50" t="s">
        <v>848</v>
      </c>
      <c r="C45" s="51">
        <v>42325.492650462962</v>
      </c>
      <c r="E45" s="52" t="s">
        <v>848</v>
      </c>
      <c r="F45" s="41">
        <v>42324.740520833337</v>
      </c>
      <c r="H45" s="44">
        <f t="shared" si="0"/>
        <v>0</v>
      </c>
    </row>
    <row r="46" spans="2:8">
      <c r="B46" s="50" t="s">
        <v>849</v>
      </c>
      <c r="C46" s="51">
        <v>42325.456458333334</v>
      </c>
      <c r="E46" s="52" t="s">
        <v>849</v>
      </c>
      <c r="F46" s="41">
        <v>42324.740798611114</v>
      </c>
      <c r="H46" s="44">
        <f t="shared" si="0"/>
        <v>0</v>
      </c>
    </row>
    <row r="47" spans="2:8">
      <c r="B47" s="50" t="s">
        <v>850</v>
      </c>
      <c r="C47" s="51">
        <v>42325.458831018521</v>
      </c>
      <c r="E47" s="52" t="s">
        <v>850</v>
      </c>
      <c r="F47" s="41">
        <v>42324.743854166663</v>
      </c>
      <c r="H47" s="44">
        <f t="shared" si="0"/>
        <v>0</v>
      </c>
    </row>
    <row r="48" spans="2:8">
      <c r="B48" s="50" t="s">
        <v>851</v>
      </c>
      <c r="C48" s="51">
        <v>42325.46230324074</v>
      </c>
      <c r="E48" s="52" t="s">
        <v>851</v>
      </c>
      <c r="F48" s="41">
        <v>42324.74490740741</v>
      </c>
      <c r="H48" s="44">
        <f t="shared" si="0"/>
        <v>0</v>
      </c>
    </row>
    <row r="49" spans="2:8">
      <c r="B49" s="50" t="s">
        <v>852</v>
      </c>
      <c r="C49" s="51">
        <v>42325.464965277781</v>
      </c>
      <c r="E49" s="52" t="s">
        <v>852</v>
      </c>
      <c r="F49" s="41">
        <v>42324.745925925927</v>
      </c>
      <c r="H49" s="44">
        <f t="shared" si="0"/>
        <v>0</v>
      </c>
    </row>
    <row r="50" spans="2:8">
      <c r="B50" s="50" t="s">
        <v>853</v>
      </c>
      <c r="C50" s="51">
        <v>42325.469050925924</v>
      </c>
      <c r="E50" s="52" t="s">
        <v>853</v>
      </c>
      <c r="F50" s="41">
        <v>42324.746921296297</v>
      </c>
      <c r="H50" s="44">
        <f t="shared" si="0"/>
        <v>0</v>
      </c>
    </row>
    <row r="51" spans="2:8">
      <c r="B51" s="50" t="s">
        <v>854</v>
      </c>
      <c r="C51" s="51">
        <v>42331.443877314814</v>
      </c>
      <c r="E51" s="52" t="s">
        <v>854</v>
      </c>
      <c r="F51" s="41">
        <v>42325.648275462961</v>
      </c>
      <c r="H51" s="44">
        <f t="shared" si="0"/>
        <v>0</v>
      </c>
    </row>
    <row r="52" spans="2:8">
      <c r="B52" s="50" t="s">
        <v>855</v>
      </c>
      <c r="C52" s="51">
        <v>42331.427928240744</v>
      </c>
      <c r="E52" s="52" t="s">
        <v>855</v>
      </c>
      <c r="F52" s="41">
        <v>42325.688796296294</v>
      </c>
      <c r="H52" s="44">
        <f t="shared" si="0"/>
        <v>0</v>
      </c>
    </row>
    <row r="53" spans="2:8">
      <c r="B53" s="50" t="s">
        <v>856</v>
      </c>
      <c r="C53" s="51">
        <v>42331.480740740742</v>
      </c>
      <c r="E53" s="52" t="s">
        <v>856</v>
      </c>
      <c r="F53" s="41">
        <v>42328.571608796294</v>
      </c>
      <c r="H53" s="44">
        <f t="shared" si="0"/>
        <v>0</v>
      </c>
    </row>
    <row r="54" spans="2:8">
      <c r="B54" s="50" t="s">
        <v>857</v>
      </c>
      <c r="C54" s="51">
        <v>42334.510428240741</v>
      </c>
      <c r="E54" s="52" t="s">
        <v>857</v>
      </c>
      <c r="F54" s="41">
        <v>42328.573113425926</v>
      </c>
      <c r="H54" s="44">
        <f t="shared" si="0"/>
        <v>0</v>
      </c>
    </row>
    <row r="55" spans="2:8">
      <c r="B55" s="50" t="s">
        <v>858</v>
      </c>
      <c r="C55" s="51">
        <v>42331.625347222223</v>
      </c>
      <c r="E55" s="52" t="s">
        <v>858</v>
      </c>
      <c r="F55" s="41">
        <v>42331</v>
      </c>
      <c r="H55" s="44">
        <f t="shared" si="0"/>
        <v>0</v>
      </c>
    </row>
    <row r="56" spans="2:8">
      <c r="B56" s="50" t="s">
        <v>859</v>
      </c>
      <c r="C56" s="51">
        <v>42332.41909722222</v>
      </c>
      <c r="E56" s="52" t="s">
        <v>859</v>
      </c>
      <c r="F56" s="41">
        <v>42331.68922453704</v>
      </c>
      <c r="H56" s="44">
        <f t="shared" si="0"/>
        <v>0</v>
      </c>
    </row>
    <row r="57" spans="2:8">
      <c r="B57" s="50" t="s">
        <v>860</v>
      </c>
      <c r="C57" s="51">
        <v>42332.585312499999</v>
      </c>
      <c r="E57" s="52" t="s">
        <v>860</v>
      </c>
      <c r="F57" s="41">
        <v>42332.503240740742</v>
      </c>
      <c r="H57" s="44">
        <f t="shared" si="0"/>
        <v>0</v>
      </c>
    </row>
    <row r="58" spans="2:8">
      <c r="B58" s="50" t="s">
        <v>861</v>
      </c>
      <c r="C58" s="51">
        <v>42332.699814814812</v>
      </c>
      <c r="E58" s="52" t="s">
        <v>861</v>
      </c>
      <c r="F58" s="41">
        <v>42332.661724537036</v>
      </c>
      <c r="H58" s="44">
        <f t="shared" si="0"/>
        <v>0</v>
      </c>
    </row>
    <row r="59" spans="2:8">
      <c r="B59" s="50" t="s">
        <v>862</v>
      </c>
      <c r="C59" s="51">
        <v>42333.460659722223</v>
      </c>
      <c r="E59" s="52" t="s">
        <v>862</v>
      </c>
      <c r="F59" s="41">
        <v>42333.426203703704</v>
      </c>
      <c r="H59" s="44">
        <f t="shared" si="0"/>
        <v>0</v>
      </c>
    </row>
    <row r="60" spans="2:8">
      <c r="B60" s="50" t="s">
        <v>863</v>
      </c>
      <c r="C60" s="51">
        <v>42333.480266203704</v>
      </c>
      <c r="E60" s="52" t="s">
        <v>863</v>
      </c>
      <c r="F60" s="41">
        <v>42333.471967592595</v>
      </c>
      <c r="H60" s="44">
        <f t="shared" si="0"/>
        <v>0</v>
      </c>
    </row>
    <row r="61" spans="2:8">
      <c r="B61" s="50" t="s">
        <v>864</v>
      </c>
      <c r="C61" s="51">
        <v>42333.597337962965</v>
      </c>
      <c r="E61" s="52" t="s">
        <v>864</v>
      </c>
      <c r="F61" s="41">
        <v>42333.576863425929</v>
      </c>
      <c r="H61" s="44">
        <f t="shared" si="0"/>
        <v>0</v>
      </c>
    </row>
    <row r="62" spans="2:8">
      <c r="B62" s="50" t="s">
        <v>865</v>
      </c>
      <c r="C62" s="51">
        <v>42333.61309027778</v>
      </c>
      <c r="E62" s="52" t="s">
        <v>865</v>
      </c>
      <c r="F62" s="41">
        <v>42333.586076388892</v>
      </c>
      <c r="H62" s="44">
        <f t="shared" si="0"/>
        <v>0</v>
      </c>
    </row>
    <row r="63" spans="2:8">
      <c r="B63" s="50" t="s">
        <v>866</v>
      </c>
      <c r="C63" s="51">
        <v>42333.614502314813</v>
      </c>
      <c r="E63" s="52" t="s">
        <v>866</v>
      </c>
      <c r="F63" s="41">
        <v>42333.586585648147</v>
      </c>
      <c r="H63" s="44">
        <f t="shared" si="0"/>
        <v>0</v>
      </c>
    </row>
    <row r="64" spans="2:8">
      <c r="B64" s="50" t="s">
        <v>867</v>
      </c>
      <c r="C64" s="51">
        <v>42333.620844907404</v>
      </c>
      <c r="E64" s="52" t="s">
        <v>867</v>
      </c>
      <c r="F64" s="41">
        <v>42333.587002314816</v>
      </c>
      <c r="H64" s="44">
        <f t="shared" si="0"/>
        <v>0</v>
      </c>
    </row>
    <row r="65" spans="2:8">
      <c r="B65" s="50" t="s">
        <v>868</v>
      </c>
      <c r="C65" s="51">
        <v>42333.629027777781</v>
      </c>
      <c r="E65" s="52" t="s">
        <v>868</v>
      </c>
      <c r="F65" s="41">
        <v>42333.587384259263</v>
      </c>
      <c r="H65" s="44">
        <f t="shared" si="0"/>
        <v>0</v>
      </c>
    </row>
    <row r="66" spans="2:8">
      <c r="B66" s="50" t="s">
        <v>869</v>
      </c>
      <c r="C66" s="51">
        <v>42340.606909722221</v>
      </c>
      <c r="E66" s="52" t="s">
        <v>869</v>
      </c>
      <c r="F66" s="41">
        <v>42338</v>
      </c>
      <c r="H66" s="44">
        <f t="shared" si="0"/>
        <v>0</v>
      </c>
    </row>
    <row r="67" spans="2:8">
      <c r="B67" s="50" t="s">
        <v>870</v>
      </c>
      <c r="C67" s="51">
        <v>42339.607777777775</v>
      </c>
      <c r="E67" s="52" t="s">
        <v>870</v>
      </c>
      <c r="F67" s="41">
        <v>42339</v>
      </c>
      <c r="H67" s="44">
        <f t="shared" si="0"/>
        <v>0</v>
      </c>
    </row>
    <row r="68" spans="2:8">
      <c r="B68" s="50" t="s">
        <v>871</v>
      </c>
      <c r="C68" s="51">
        <v>42339.647928240738</v>
      </c>
      <c r="E68" s="52" t="s">
        <v>871</v>
      </c>
      <c r="F68" s="41">
        <v>42339</v>
      </c>
      <c r="H68" s="44">
        <f t="shared" ref="H68:H130" si="1">IF(B68=E68,0,999)</f>
        <v>0</v>
      </c>
    </row>
    <row r="69" spans="2:8">
      <c r="B69" s="50" t="s">
        <v>872</v>
      </c>
      <c r="C69" s="51">
        <v>42339.71056712963</v>
      </c>
      <c r="E69" s="52" t="s">
        <v>872</v>
      </c>
      <c r="F69" s="41">
        <v>42339.701921296299</v>
      </c>
      <c r="H69" s="44">
        <f t="shared" si="1"/>
        <v>0</v>
      </c>
    </row>
    <row r="70" spans="2:8">
      <c r="B70" s="50" t="s">
        <v>873</v>
      </c>
      <c r="C70" s="51">
        <v>42340.506793981483</v>
      </c>
      <c r="E70" s="52" t="s">
        <v>873</v>
      </c>
      <c r="F70" s="41">
        <v>42339.702499999999</v>
      </c>
      <c r="H70" s="44">
        <f t="shared" si="1"/>
        <v>0</v>
      </c>
    </row>
    <row r="71" spans="2:8">
      <c r="B71" s="50" t="s">
        <v>874</v>
      </c>
      <c r="C71" s="51">
        <v>42340.508263888885</v>
      </c>
      <c r="E71" s="52" t="s">
        <v>874</v>
      </c>
      <c r="F71" s="41">
        <v>42339.702893518515</v>
      </c>
      <c r="H71" s="44">
        <f t="shared" si="1"/>
        <v>0</v>
      </c>
    </row>
    <row r="72" spans="2:8">
      <c r="B72" s="50" t="s">
        <v>875</v>
      </c>
      <c r="C72" s="51">
        <v>42340.50984953704</v>
      </c>
      <c r="E72" s="52" t="s">
        <v>875</v>
      </c>
      <c r="F72" s="41">
        <v>42339.703252314815</v>
      </c>
      <c r="H72" s="44">
        <f t="shared" si="1"/>
        <v>0</v>
      </c>
    </row>
    <row r="73" spans="2:8">
      <c r="B73" s="50" t="s">
        <v>876</v>
      </c>
      <c r="C73" s="51">
        <v>42340.510960648149</v>
      </c>
      <c r="E73" s="52" t="s">
        <v>876</v>
      </c>
      <c r="F73" s="41">
        <v>42339.703680555554</v>
      </c>
      <c r="H73" s="44">
        <f t="shared" si="1"/>
        <v>0</v>
      </c>
    </row>
    <row r="74" spans="2:8">
      <c r="B74" s="50" t="s">
        <v>877</v>
      </c>
      <c r="C74" s="51">
        <v>42340.603634259256</v>
      </c>
      <c r="E74" s="52" t="s">
        <v>877</v>
      </c>
      <c r="F74" s="41">
        <v>42340</v>
      </c>
      <c r="H74" s="44">
        <f t="shared" si="1"/>
        <v>0</v>
      </c>
    </row>
    <row r="75" spans="2:8">
      <c r="B75" s="50" t="s">
        <v>878</v>
      </c>
      <c r="C75" s="51">
        <v>42340.490995370368</v>
      </c>
      <c r="E75" s="52" t="s">
        <v>878</v>
      </c>
      <c r="F75" s="41">
        <v>42340.476979166669</v>
      </c>
      <c r="H75" s="44">
        <f t="shared" si="1"/>
        <v>0</v>
      </c>
    </row>
    <row r="76" spans="2:8">
      <c r="B76" s="50" t="s">
        <v>879</v>
      </c>
      <c r="C76" s="51">
        <v>42340.541909722226</v>
      </c>
      <c r="E76" s="52" t="s">
        <v>879</v>
      </c>
      <c r="F76" s="41">
        <v>42340.484363425923</v>
      </c>
      <c r="H76" s="44">
        <f t="shared" si="1"/>
        <v>0</v>
      </c>
    </row>
    <row r="77" spans="2:8">
      <c r="B77" s="50" t="s">
        <v>880</v>
      </c>
      <c r="C77" s="51">
        <v>42340.490995370368</v>
      </c>
      <c r="E77" s="52" t="s">
        <v>880</v>
      </c>
      <c r="F77" s="41">
        <v>42340.476979166669</v>
      </c>
      <c r="H77" s="44">
        <f t="shared" si="1"/>
        <v>0</v>
      </c>
    </row>
    <row r="78" spans="2:8">
      <c r="B78" s="50" t="s">
        <v>881</v>
      </c>
      <c r="C78" s="51">
        <v>42340.541909722226</v>
      </c>
      <c r="E78" s="52" t="s">
        <v>881</v>
      </c>
      <c r="F78" s="41">
        <v>42340.484363425923</v>
      </c>
      <c r="H78" s="44">
        <f t="shared" si="1"/>
        <v>0</v>
      </c>
    </row>
    <row r="79" spans="2:8">
      <c r="B79" s="50" t="s">
        <v>882</v>
      </c>
      <c r="C79" s="51">
        <v>42340.703657407408</v>
      </c>
      <c r="E79" s="52" t="s">
        <v>882</v>
      </c>
      <c r="F79" s="41">
        <v>42340</v>
      </c>
      <c r="H79" s="44">
        <f t="shared" si="1"/>
        <v>0</v>
      </c>
    </row>
    <row r="80" spans="2:8">
      <c r="B80" s="50" t="s">
        <v>883</v>
      </c>
      <c r="C80" s="51">
        <v>42341.406759259262</v>
      </c>
      <c r="E80" s="52" t="s">
        <v>883</v>
      </c>
      <c r="F80" s="41">
        <v>42339</v>
      </c>
      <c r="H80" s="44">
        <f t="shared" si="1"/>
        <v>0</v>
      </c>
    </row>
    <row r="81" spans="2:8">
      <c r="B81" s="50" t="s">
        <v>884</v>
      </c>
      <c r="C81" s="51">
        <v>42341.447129629632</v>
      </c>
      <c r="E81" s="52" t="s">
        <v>884</v>
      </c>
      <c r="F81" s="41">
        <v>42341.444606481484</v>
      </c>
      <c r="H81" s="44">
        <f t="shared" si="1"/>
        <v>0</v>
      </c>
    </row>
    <row r="82" spans="2:8">
      <c r="B82" s="50" t="s">
        <v>885</v>
      </c>
      <c r="C82" s="51">
        <v>42341.605636574073</v>
      </c>
      <c r="E82" s="52" t="s">
        <v>885</v>
      </c>
      <c r="F82" s="41">
        <v>42341.464583333334</v>
      </c>
      <c r="H82" s="44">
        <f t="shared" si="1"/>
        <v>0</v>
      </c>
    </row>
    <row r="83" spans="2:8">
      <c r="B83" s="50" t="s">
        <v>886</v>
      </c>
      <c r="C83" s="51">
        <v>42341.499537037038</v>
      </c>
      <c r="E83" s="52" t="s">
        <v>886</v>
      </c>
      <c r="F83" s="41">
        <v>42333.49590277778</v>
      </c>
      <c r="H83" s="44">
        <f t="shared" si="1"/>
        <v>0</v>
      </c>
    </row>
    <row r="84" spans="2:8">
      <c r="B84" s="50" t="s">
        <v>887</v>
      </c>
      <c r="C84" s="51">
        <v>42341.674571759257</v>
      </c>
      <c r="E84" s="52" t="s">
        <v>887</v>
      </c>
      <c r="F84" s="41">
        <v>42341</v>
      </c>
      <c r="H84" s="44">
        <f t="shared" si="1"/>
        <v>0</v>
      </c>
    </row>
    <row r="85" spans="2:8">
      <c r="B85" s="50" t="s">
        <v>888</v>
      </c>
      <c r="C85" s="51">
        <v>42341.707303240742</v>
      </c>
      <c r="E85" s="52" t="s">
        <v>888</v>
      </c>
      <c r="F85" s="41">
        <v>42341</v>
      </c>
      <c r="H85" s="44">
        <f t="shared" si="1"/>
        <v>0</v>
      </c>
    </row>
    <row r="86" spans="2:8">
      <c r="B86" s="50" t="s">
        <v>889</v>
      </c>
      <c r="C86" s="51">
        <v>42341.713310185187</v>
      </c>
      <c r="E86" s="52" t="s">
        <v>889</v>
      </c>
      <c r="F86" s="41">
        <v>42341</v>
      </c>
      <c r="H86" s="44">
        <f t="shared" si="1"/>
        <v>0</v>
      </c>
    </row>
    <row r="87" spans="2:8">
      <c r="B87" s="50" t="s">
        <v>890</v>
      </c>
      <c r="C87" s="51">
        <v>42341.729861111111</v>
      </c>
      <c r="E87" s="52" t="s">
        <v>890</v>
      </c>
      <c r="F87" s="41">
        <v>42341</v>
      </c>
      <c r="H87" s="44">
        <f t="shared" si="1"/>
        <v>0</v>
      </c>
    </row>
    <row r="88" spans="2:8">
      <c r="B88" s="50" t="s">
        <v>891</v>
      </c>
      <c r="C88" s="51">
        <v>42333.577175925922</v>
      </c>
      <c r="E88" s="52" t="s">
        <v>891</v>
      </c>
      <c r="F88" s="41">
        <v>42327.732777777775</v>
      </c>
      <c r="H88" s="44">
        <f t="shared" si="1"/>
        <v>0</v>
      </c>
    </row>
    <row r="89" spans="2:8">
      <c r="B89" s="50" t="s">
        <v>892</v>
      </c>
      <c r="C89" s="51">
        <v>42333.578333333331</v>
      </c>
      <c r="E89" s="52" t="s">
        <v>892</v>
      </c>
      <c r="F89" s="41">
        <v>42327.733518518522</v>
      </c>
      <c r="H89" s="44">
        <f t="shared" si="1"/>
        <v>0</v>
      </c>
    </row>
    <row r="90" spans="2:8">
      <c r="B90" s="50" t="s">
        <v>893</v>
      </c>
      <c r="C90" s="51">
        <v>42333.579976851855</v>
      </c>
      <c r="E90" s="52" t="s">
        <v>893</v>
      </c>
      <c r="F90" s="41">
        <v>42327.041666666664</v>
      </c>
      <c r="H90" s="44">
        <f t="shared" si="1"/>
        <v>0</v>
      </c>
    </row>
    <row r="91" spans="2:8">
      <c r="B91" s="50" t="s">
        <v>894</v>
      </c>
      <c r="C91" s="51">
        <v>42333.580949074072</v>
      </c>
      <c r="E91" s="52" t="s">
        <v>894</v>
      </c>
      <c r="F91" s="41">
        <v>42327.734699074077</v>
      </c>
      <c r="H91" s="44">
        <f t="shared" si="1"/>
        <v>0</v>
      </c>
    </row>
    <row r="92" spans="2:8">
      <c r="B92" s="50" t="s">
        <v>895</v>
      </c>
      <c r="C92" s="51">
        <v>42333.58184027778</v>
      </c>
      <c r="E92" s="52" t="s">
        <v>895</v>
      </c>
      <c r="F92" s="41">
        <v>42327.735347222224</v>
      </c>
      <c r="H92" s="44">
        <f t="shared" si="1"/>
        <v>0</v>
      </c>
    </row>
    <row r="93" spans="2:8">
      <c r="B93" s="50" t="s">
        <v>896</v>
      </c>
      <c r="C93" s="51">
        <v>42333.583310185182</v>
      </c>
      <c r="E93" s="52" t="s">
        <v>896</v>
      </c>
      <c r="F93" s="41">
        <v>42327.735833333332</v>
      </c>
      <c r="H93" s="44">
        <f t="shared" si="1"/>
        <v>0</v>
      </c>
    </row>
    <row r="94" spans="2:8">
      <c r="B94" s="50" t="s">
        <v>897</v>
      </c>
      <c r="C94" s="51">
        <v>42333.586562500001</v>
      </c>
      <c r="E94" s="52" t="s">
        <v>897</v>
      </c>
      <c r="F94" s="41">
        <v>42327.737233796295</v>
      </c>
      <c r="H94" s="44">
        <f t="shared" si="1"/>
        <v>0</v>
      </c>
    </row>
    <row r="95" spans="2:8">
      <c r="B95" s="50" t="s">
        <v>898</v>
      </c>
      <c r="C95" s="51">
        <v>42333.592372685183</v>
      </c>
      <c r="E95" s="52" t="s">
        <v>898</v>
      </c>
      <c r="F95" s="41">
        <v>42327.73778935185</v>
      </c>
      <c r="H95" s="44">
        <f t="shared" si="1"/>
        <v>0</v>
      </c>
    </row>
    <row r="96" spans="2:8">
      <c r="B96" s="50" t="s">
        <v>899</v>
      </c>
      <c r="C96" s="51">
        <v>42333.590925925928</v>
      </c>
      <c r="E96" s="52" t="s">
        <v>899</v>
      </c>
      <c r="F96" s="41">
        <v>42327.738229166665</v>
      </c>
      <c r="H96" s="44">
        <f t="shared" si="1"/>
        <v>0</v>
      </c>
    </row>
    <row r="97" spans="2:8">
      <c r="B97" s="50" t="s">
        <v>900</v>
      </c>
      <c r="C97" s="51">
        <v>42333.5937962963</v>
      </c>
      <c r="E97" s="52" t="s">
        <v>900</v>
      </c>
      <c r="F97" s="41">
        <v>42327.738761574074</v>
      </c>
      <c r="H97" s="44">
        <f t="shared" si="1"/>
        <v>0</v>
      </c>
    </row>
    <row r="98" spans="2:8">
      <c r="B98" s="50" t="s">
        <v>901</v>
      </c>
      <c r="C98" s="51">
        <v>42333.597407407404</v>
      </c>
      <c r="E98" s="52" t="s">
        <v>901</v>
      </c>
      <c r="F98" s="41">
        <v>42327.74077546296</v>
      </c>
      <c r="H98" s="44">
        <f t="shared" si="1"/>
        <v>0</v>
      </c>
    </row>
    <row r="99" spans="2:8">
      <c r="B99" s="50" t="s">
        <v>902</v>
      </c>
      <c r="C99" s="51">
        <v>42333.601331018515</v>
      </c>
      <c r="E99" s="52" t="s">
        <v>902</v>
      </c>
      <c r="F99" s="41">
        <v>42327.741608796299</v>
      </c>
      <c r="H99" s="44">
        <f t="shared" si="1"/>
        <v>0</v>
      </c>
    </row>
    <row r="100" spans="2:8">
      <c r="B100" s="50" t="s">
        <v>903</v>
      </c>
      <c r="C100" s="51">
        <v>42333.605937499997</v>
      </c>
      <c r="E100" s="52" t="s">
        <v>903</v>
      </c>
      <c r="F100" s="41">
        <v>42327.742303240739</v>
      </c>
      <c r="H100" s="44">
        <f t="shared" si="1"/>
        <v>0</v>
      </c>
    </row>
    <row r="101" spans="2:8">
      <c r="B101" s="50" t="s">
        <v>904</v>
      </c>
      <c r="C101" s="51">
        <v>42333.607777777775</v>
      </c>
      <c r="E101" s="52" t="s">
        <v>904</v>
      </c>
      <c r="F101" s="41">
        <v>42327.742858796293</v>
      </c>
      <c r="H101" s="44">
        <f t="shared" si="1"/>
        <v>0</v>
      </c>
    </row>
    <row r="102" spans="2:8">
      <c r="B102" s="50" t="s">
        <v>905</v>
      </c>
      <c r="C102" s="51">
        <v>42333.613912037035</v>
      </c>
      <c r="E102" s="52" t="s">
        <v>905</v>
      </c>
      <c r="F102" s="41">
        <v>42327.743356481478</v>
      </c>
      <c r="H102" s="44">
        <f t="shared" si="1"/>
        <v>0</v>
      </c>
    </row>
    <row r="103" spans="2:8">
      <c r="B103" s="50" t="s">
        <v>906</v>
      </c>
      <c r="C103" s="51">
        <v>42333.615127314813</v>
      </c>
      <c r="E103" s="52" t="s">
        <v>906</v>
      </c>
      <c r="F103" s="41">
        <v>42327.74386574074</v>
      </c>
      <c r="H103" s="44">
        <f t="shared" si="1"/>
        <v>0</v>
      </c>
    </row>
    <row r="104" spans="2:8">
      <c r="B104" s="50" t="s">
        <v>907</v>
      </c>
      <c r="C104" s="51">
        <v>42333.616076388891</v>
      </c>
      <c r="E104" s="52" t="s">
        <v>907</v>
      </c>
      <c r="F104" s="41">
        <v>42327.744421296295</v>
      </c>
      <c r="H104" s="44">
        <f t="shared" si="1"/>
        <v>0</v>
      </c>
    </row>
    <row r="105" spans="2:8">
      <c r="B105" s="50" t="s">
        <v>908</v>
      </c>
      <c r="C105" s="51">
        <v>42333.618657407409</v>
      </c>
      <c r="E105" s="52" t="s">
        <v>908</v>
      </c>
      <c r="F105" s="41">
        <v>42327.74491898148</v>
      </c>
      <c r="H105" s="44">
        <f t="shared" si="1"/>
        <v>0</v>
      </c>
    </row>
    <row r="106" spans="2:8">
      <c r="B106" s="50" t="s">
        <v>909</v>
      </c>
      <c r="C106" s="51">
        <v>42333.620578703703</v>
      </c>
      <c r="E106" s="52" t="s">
        <v>909</v>
      </c>
      <c r="F106" s="41">
        <v>42327.745324074072</v>
      </c>
      <c r="H106" s="44">
        <f t="shared" si="1"/>
        <v>0</v>
      </c>
    </row>
    <row r="107" spans="2:8">
      <c r="B107" s="50" t="s">
        <v>910</v>
      </c>
      <c r="C107" s="51">
        <v>42333.621388888889</v>
      </c>
      <c r="E107" s="52" t="s">
        <v>910</v>
      </c>
      <c r="F107" s="41">
        <v>42327.745787037034</v>
      </c>
      <c r="H107" s="44">
        <f t="shared" si="1"/>
        <v>0</v>
      </c>
    </row>
    <row r="108" spans="2:8">
      <c r="B108" s="50" t="s">
        <v>911</v>
      </c>
      <c r="C108" s="51">
        <v>42333.622199074074</v>
      </c>
      <c r="E108" s="52" t="s">
        <v>911</v>
      </c>
      <c r="F108" s="41">
        <v>42327.746319444443</v>
      </c>
      <c r="H108" s="44">
        <f t="shared" si="1"/>
        <v>0</v>
      </c>
    </row>
    <row r="109" spans="2:8">
      <c r="B109" s="50" t="s">
        <v>912</v>
      </c>
      <c r="C109" s="51">
        <v>42333.62300925926</v>
      </c>
      <c r="E109" s="52" t="s">
        <v>912</v>
      </c>
      <c r="F109" s="41">
        <v>42327.746886574074</v>
      </c>
      <c r="H109" s="44">
        <f t="shared" si="1"/>
        <v>0</v>
      </c>
    </row>
    <row r="110" spans="2:8">
      <c r="B110" s="50" t="s">
        <v>913</v>
      </c>
      <c r="C110" s="51">
        <v>42333.624236111114</v>
      </c>
      <c r="E110" s="52" t="s">
        <v>913</v>
      </c>
      <c r="F110" s="41">
        <v>42327.747430555559</v>
      </c>
      <c r="H110" s="44">
        <f t="shared" si="1"/>
        <v>0</v>
      </c>
    </row>
    <row r="111" spans="2:8">
      <c r="B111" s="50" t="s">
        <v>914</v>
      </c>
      <c r="C111" s="51">
        <v>42333.626342592594</v>
      </c>
      <c r="E111" s="52" t="s">
        <v>914</v>
      </c>
      <c r="F111" s="41">
        <v>42327.747824074075</v>
      </c>
      <c r="H111" s="44">
        <f t="shared" si="1"/>
        <v>0</v>
      </c>
    </row>
    <row r="112" spans="2:8">
      <c r="B112" s="50" t="s">
        <v>915</v>
      </c>
      <c r="C112" s="51">
        <v>42333.627615740741</v>
      </c>
      <c r="E112" s="52" t="s">
        <v>915</v>
      </c>
      <c r="F112" s="41">
        <v>42327.748460648145</v>
      </c>
      <c r="H112" s="44">
        <f t="shared" si="1"/>
        <v>0</v>
      </c>
    </row>
    <row r="113" spans="2:8">
      <c r="B113" s="50" t="s">
        <v>916</v>
      </c>
      <c r="C113" s="51">
        <v>42333.628981481481</v>
      </c>
      <c r="E113" s="52" t="s">
        <v>916</v>
      </c>
      <c r="F113" s="41">
        <v>42327.748865740738</v>
      </c>
      <c r="H113" s="44">
        <f t="shared" si="1"/>
        <v>0</v>
      </c>
    </row>
    <row r="114" spans="2:8">
      <c r="B114" s="50" t="s">
        <v>917</v>
      </c>
      <c r="C114" s="51">
        <v>42333.63082175926</v>
      </c>
      <c r="E114" s="52" t="s">
        <v>917</v>
      </c>
      <c r="F114" s="41">
        <v>42327.749583333331</v>
      </c>
      <c r="H114" s="44">
        <f t="shared" si="1"/>
        <v>0</v>
      </c>
    </row>
    <row r="115" spans="2:8">
      <c r="B115" s="50" t="s">
        <v>918</v>
      </c>
      <c r="C115" s="51">
        <v>42333.639155092591</v>
      </c>
      <c r="E115" s="52" t="s">
        <v>918</v>
      </c>
      <c r="F115" s="41">
        <v>42327.750196759262</v>
      </c>
      <c r="H115" s="44">
        <f t="shared" si="1"/>
        <v>0</v>
      </c>
    </row>
    <row r="116" spans="2:8">
      <c r="B116" s="50" t="s">
        <v>919</v>
      </c>
      <c r="C116" s="51">
        <v>42333.641793981478</v>
      </c>
      <c r="E116" s="52" t="s">
        <v>919</v>
      </c>
      <c r="F116" s="41">
        <v>42327.750648148147</v>
      </c>
      <c r="H116" s="44">
        <f t="shared" si="1"/>
        <v>0</v>
      </c>
    </row>
    <row r="117" spans="2:8">
      <c r="B117" s="50" t="s">
        <v>920</v>
      </c>
      <c r="C117" s="51">
        <v>42333.642500000002</v>
      </c>
      <c r="E117" s="52" t="s">
        <v>920</v>
      </c>
      <c r="F117" s="41">
        <v>42327.751527777778</v>
      </c>
      <c r="H117" s="44">
        <f t="shared" si="1"/>
        <v>0</v>
      </c>
    </row>
    <row r="118" spans="2:8">
      <c r="B118" s="50" t="s">
        <v>921</v>
      </c>
      <c r="C118" s="51">
        <v>42341.685520833336</v>
      </c>
      <c r="E118" s="52" t="s">
        <v>921</v>
      </c>
      <c r="F118" s="41">
        <v>42339</v>
      </c>
      <c r="H118" s="44">
        <f t="shared" si="1"/>
        <v>0</v>
      </c>
    </row>
    <row r="119" spans="2:8">
      <c r="B119" s="50" t="s">
        <v>922</v>
      </c>
      <c r="C119" s="51">
        <v>42341.694525462961</v>
      </c>
      <c r="E119" s="52" t="s">
        <v>922</v>
      </c>
      <c r="F119" s="41">
        <v>42341</v>
      </c>
      <c r="H119" s="44">
        <f t="shared" si="1"/>
        <v>0</v>
      </c>
    </row>
    <row r="120" spans="2:8">
      <c r="B120" s="50" t="s">
        <v>923</v>
      </c>
      <c r="C120" s="51">
        <v>42324.42396990741</v>
      </c>
      <c r="E120" s="52" t="s">
        <v>923</v>
      </c>
      <c r="F120" s="41">
        <v>42324</v>
      </c>
      <c r="H120" s="44">
        <f t="shared" si="1"/>
        <v>0</v>
      </c>
    </row>
    <row r="121" spans="2:8">
      <c r="B121" s="50" t="s">
        <v>924</v>
      </c>
      <c r="C121" s="51">
        <v>42324.573611111111</v>
      </c>
      <c r="E121" s="52" t="s">
        <v>924</v>
      </c>
      <c r="F121" s="41">
        <v>42324</v>
      </c>
      <c r="H121" s="44">
        <f t="shared" si="1"/>
        <v>0</v>
      </c>
    </row>
    <row r="122" spans="2:8">
      <c r="B122" s="50" t="s">
        <v>925</v>
      </c>
      <c r="C122" s="51">
        <v>42324.578275462962</v>
      </c>
      <c r="E122" s="52" t="s">
        <v>925</v>
      </c>
      <c r="F122" s="41">
        <v>42324</v>
      </c>
      <c r="H122" s="44">
        <f t="shared" si="1"/>
        <v>0</v>
      </c>
    </row>
    <row r="123" spans="2:8">
      <c r="B123" s="50" t="s">
        <v>926</v>
      </c>
      <c r="C123" s="51">
        <v>42326.820416666669</v>
      </c>
      <c r="E123" s="52" t="s">
        <v>926</v>
      </c>
      <c r="F123" s="41">
        <v>42326.820347222223</v>
      </c>
      <c r="H123" s="44">
        <f t="shared" si="1"/>
        <v>0</v>
      </c>
    </row>
    <row r="124" spans="2:8">
      <c r="B124" s="50" t="s">
        <v>927</v>
      </c>
      <c r="C124" s="51">
        <v>42342.465787037036</v>
      </c>
      <c r="E124" s="52" t="s">
        <v>927</v>
      </c>
      <c r="F124" s="41">
        <v>42338.43681712963</v>
      </c>
      <c r="H124" s="44">
        <f t="shared" si="1"/>
        <v>0</v>
      </c>
    </row>
    <row r="125" spans="2:8">
      <c r="B125" s="50" t="s">
        <v>928</v>
      </c>
      <c r="C125" s="51">
        <v>42338.485937500001</v>
      </c>
      <c r="E125" s="52" t="s">
        <v>928</v>
      </c>
      <c r="F125" s="41">
        <v>42338.480462962965</v>
      </c>
      <c r="H125" s="44">
        <f t="shared" si="1"/>
        <v>0</v>
      </c>
    </row>
    <row r="126" spans="2:8">
      <c r="B126" s="50" t="s">
        <v>929</v>
      </c>
      <c r="C126" s="51">
        <v>42338.493148148147</v>
      </c>
      <c r="E126" s="52" t="s">
        <v>929</v>
      </c>
      <c r="F126" s="41">
        <v>42338.484050925923</v>
      </c>
      <c r="H126" s="44">
        <f t="shared" si="1"/>
        <v>0</v>
      </c>
    </row>
    <row r="127" spans="2:8">
      <c r="B127" s="50" t="s">
        <v>930</v>
      </c>
      <c r="C127" s="51">
        <v>42338.507847222223</v>
      </c>
      <c r="E127" s="52" t="s">
        <v>930</v>
      </c>
      <c r="F127" s="41">
        <v>42338.50068287037</v>
      </c>
      <c r="H127" s="44">
        <f t="shared" si="1"/>
        <v>0</v>
      </c>
    </row>
    <row r="128" spans="2:8">
      <c r="B128" s="50" t="s">
        <v>931</v>
      </c>
      <c r="C128" s="51">
        <v>42338.638449074075</v>
      </c>
      <c r="E128" s="52" t="s">
        <v>931</v>
      </c>
      <c r="F128" s="41">
        <v>42338.631018518521</v>
      </c>
      <c r="H128" s="44">
        <f t="shared" si="1"/>
        <v>0</v>
      </c>
    </row>
    <row r="129" spans="2:8">
      <c r="B129" s="50" t="s">
        <v>932</v>
      </c>
      <c r="C129" s="51">
        <v>42338.642291666663</v>
      </c>
      <c r="E129" s="52" t="s">
        <v>932</v>
      </c>
      <c r="F129" s="41">
        <v>42338.635011574072</v>
      </c>
      <c r="H129" s="44">
        <f t="shared" si="1"/>
        <v>0</v>
      </c>
    </row>
    <row r="130" spans="2:8">
      <c r="B130" s="50" t="s">
        <v>933</v>
      </c>
      <c r="C130" s="51">
        <v>42341.314328703702</v>
      </c>
      <c r="E130" s="52" t="s">
        <v>933</v>
      </c>
      <c r="F130" s="41">
        <v>42341.311354166668</v>
      </c>
      <c r="H130" s="44">
        <f t="shared" si="1"/>
        <v>0</v>
      </c>
    </row>
  </sheetData>
  <mergeCells count="4">
    <mergeCell ref="B1:C1"/>
    <mergeCell ref="E1:F1"/>
    <mergeCell ref="J4:P6"/>
    <mergeCell ref="J23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  <vt:lpstr>Confere Rasc CAB</vt:lpstr>
      <vt:lpstr>Confere Rasc DET</vt:lpstr>
      <vt:lpstr>Confere NFR CAB</vt:lpstr>
      <vt:lpstr>Confere NFR DET</vt:lpstr>
      <vt:lpstr>Confere NFR Ult Receb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2015-12-16T17:31:30Z</dcterms:modified>
</cp:coreProperties>
</file>