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pec_cab" sheetId="104" r:id="rId1"/>
    <sheet name="stg_pec_det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F3" i="102"/>
  <c r="M3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<sst xmlns="http://schemas.openxmlformats.org/spreadsheetml/2006/main" count="814" uniqueCount="358">
  <si>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</si>
  <si>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</si>
  <si>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</si>
  <si>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</si>
  <si>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</si>
  <si>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</si>
  <si>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</si>
  <si>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</si>
  <si>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</si>
  <si>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</si>
  <si>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</si>
  <si>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</si>
  <si>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</si>
  <si>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VL_FRETE</t>
  </si>
  <si>
    <t>10</t>
  </si>
  <si>
    <t>30</t>
  </si>
  <si>
    <t>0</t>
  </si>
  <si>
    <t>CD_FORNECEDOR</t>
  </si>
  <si>
    <t>NR_PEDIDO_COMPRA</t>
  </si>
  <si>
    <t>VL_SEGURO</t>
  </si>
  <si>
    <t>CD_CONDICAO_PAGAMENTO</t>
  </si>
  <si>
    <t>3</t>
  </si>
  <si>
    <t>N00010</t>
  </si>
  <si>
    <t>000000074</t>
  </si>
  <si>
    <t>prissant</t>
  </si>
  <si>
    <t>N00001</t>
  </si>
  <si>
    <t>antunes</t>
  </si>
  <si>
    <t>Os códigos utilizados são:</t>
  </si>
  <si>
    <t>4</t>
  </si>
  <si>
    <t>20</t>
  </si>
  <si>
    <t>1.0000</t>
  </si>
  <si>
    <t>CD_TIPO_NF</t>
  </si>
  <si>
    <t>CD_NATUREZA_OPERACAO</t>
  </si>
  <si>
    <t>SQ_NATUREZA_OPERACAO</t>
  </si>
  <si>
    <t>DT_ATUALIZACAO</t>
  </si>
  <si>
    <t>CD_TIPO_FRETE</t>
  </si>
  <si>
    <t>000000001</t>
  </si>
  <si>
    <t>1403</t>
  </si>
  <si>
    <t>000000017</t>
  </si>
  <si>
    <t>N00004</t>
  </si>
  <si>
    <t>7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</si>
  <si>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</si>
  <si>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</si>
  <si>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</si>
  <si>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</si>
  <si>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</si>
  <si>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</si>
  <si>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</si>
  <si>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</si>
  <si>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</si>
  <si>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</si>
  <si>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</si>
  <si>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</si>
  <si>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</si>
  <si>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</si>
  <si>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</si>
  <si>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</si>
  <si>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</si>
  <si>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</si>
  <si>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</si>
  <si>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</si>
  <si>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</si>
  <si>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</si>
  <si>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</si>
  <si>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</si>
  <si>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</si>
  <si>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</si>
  <si>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</si>
  <si>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</si>
  <si>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</si>
  <si>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</si>
  <si>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</si>
  <si>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</si>
  <si>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</si>
  <si>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</si>
  <si>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</si>
  <si>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</si>
  <si>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</si>
  <si>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</si>
  <si>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</si>
  <si>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</si>
  <si>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</si>
  <si>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</si>
  <si>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</si>
  <si>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</si>
  <si>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</si>
  <si>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</si>
  <si>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R20000345</t>
  </si>
  <si>
    <t>R20000404</t>
  </si>
  <si>
    <t>1000.0000</t>
  </si>
  <si>
    <t>100.0000</t>
  </si>
  <si>
    <t>R00000437</t>
  </si>
  <si>
    <t>1969-12-31 21:00:00.000</t>
  </si>
  <si>
    <t>stg_pec_cab</t>
  </si>
  <si>
    <t>VL_SALDO_PEC</t>
  </si>
  <si>
    <t>CD_TIPO_ATENDIMENTO</t>
  </si>
  <si>
    <t>IN_CONSUMO</t>
  </si>
  <si>
    <t>DT_EMISSAO_PEDIDO</t>
  </si>
  <si>
    <t>DS_USUARIO_APROVACAO_PEDIDO</t>
  </si>
  <si>
    <t>IN_APROVADO</t>
  </si>
  <si>
    <t>DT_APROVACAO_PEDIDO</t>
  </si>
  <si>
    <t>CD_SITUACAO_PEDIDO</t>
  </si>
  <si>
    <t>DT_SITUACAO_PEDIDO</t>
  </si>
  <si>
    <t>DS_USUARIO_GERACAO_PEDIDO</t>
  </si>
  <si>
    <t>DS_OBSERVACAO_PEDIDO</t>
  </si>
  <si>
    <t>CD_DEPARTAMENTO</t>
  </si>
  <si>
    <t>CD_TIPO_CADASTRO</t>
  </si>
  <si>
    <t>VL_FINANCEIRO</t>
  </si>
  <si>
    <t>IN_LIQUIDACAO_AUTOMATICA</t>
  </si>
  <si>
    <t>CD_TIPO_ORDEM_COMPRA</t>
  </si>
  <si>
    <t>CD_CONTRATO_VPC</t>
  </si>
  <si>
    <t>CD_TIPO_DOCUMENTO_FISCAL</t>
  </si>
  <si>
    <t>VL_TOTAL_MERCADORIA</t>
  </si>
  <si>
    <t>DT_CRIACAO</t>
  </si>
  <si>
    <t>100000001</t>
  </si>
  <si>
    <t>000000158</t>
  </si>
  <si>
    <t>8544.7400</t>
  </si>
  <si>
    <t>001</t>
  </si>
  <si>
    <t>NÃO APLICAVEL</t>
  </si>
  <si>
    <t>2013-11-05 17:22:00.000</t>
  </si>
  <si>
    <t>jefferss</t>
  </si>
  <si>
    <t>2013-11-06 10:43:41.000</t>
  </si>
  <si>
    <t>35</t>
  </si>
  <si>
    <t>2014-01-22 09:54:28.000</t>
  </si>
  <si>
    <t>tarcizm</t>
  </si>
  <si>
    <t xml:space="preserve">olmmlm ..... </t>
  </si>
  <si>
    <t>50</t>
  </si>
  <si>
    <t>0.00</t>
  </si>
  <si>
    <t>8564.74</t>
  </si>
  <si>
    <t>S01</t>
  </si>
  <si>
    <t>M00001</t>
  </si>
  <si>
    <t>8544.74</t>
  </si>
  <si>
    <t>2013-11-05 17:22:25.000</t>
  </si>
  <si>
    <t>002</t>
  </si>
  <si>
    <t>PARCIAL</t>
  </si>
  <si>
    <t>1933</t>
  </si>
  <si>
    <t>FECHADO</t>
  </si>
  <si>
    <t>25</t>
  </si>
  <si>
    <t>100.00</t>
  </si>
  <si>
    <t>C10000003</t>
  </si>
  <si>
    <t>000000106</t>
  </si>
  <si>
    <t>2013-10-03 11:49:00.000</t>
  </si>
  <si>
    <t>evertons</t>
  </si>
  <si>
    <t>2013-10-03 15:38:53.000</t>
  </si>
  <si>
    <t>2013-10-03 15:47:02.000</t>
  </si>
  <si>
    <t>10552.29</t>
  </si>
  <si>
    <t>C01</t>
  </si>
  <si>
    <t>E00001</t>
  </si>
  <si>
    <t>9681.00</t>
  </si>
  <si>
    <t>2013-10-03 11:41:09.000</t>
  </si>
  <si>
    <t>C10000006</t>
  </si>
  <si>
    <t>2013-11-04 17:50:00.000</t>
  </si>
  <si>
    <t>erp_ln04</t>
  </si>
  <si>
    <t>2014-06-11 11:29:08.000</t>
  </si>
  <si>
    <t>2014-06-11 11:29:09.000</t>
  </si>
  <si>
    <t>1000.00</t>
  </si>
  <si>
    <t>2013-11-04 17:51:27.000</t>
  </si>
  <si>
    <t>C10000007</t>
  </si>
  <si>
    <t>2013-11-05 10:41:00.000</t>
  </si>
  <si>
    <t>2013-11-05 10:42:10.000</t>
  </si>
  <si>
    <t>2013-11-05 10:42:11.000</t>
  </si>
  <si>
    <t>2013-11-05 10:41:59.000</t>
  </si>
  <si>
    <t>C10000008</t>
  </si>
  <si>
    <t>000000153</t>
  </si>
  <si>
    <t>1035.0000</t>
  </si>
  <si>
    <t>2013-11-05 16:41:00.000</t>
  </si>
  <si>
    <t>2013-11-06 10:42:21.000</t>
  </si>
  <si>
    <t>2013-11-06 10:42:22.000</t>
  </si>
  <si>
    <t>1035.00</t>
  </si>
  <si>
    <t>2013-11-05 16:42:10.000</t>
  </si>
  <si>
    <t>C10000009</t>
  </si>
  <si>
    <t>000000157</t>
  </si>
  <si>
    <t>56530.6400</t>
  </si>
  <si>
    <t>2013-11-05 17:17:00.000</t>
  </si>
  <si>
    <t>2013-11-06 10:43:27.000</t>
  </si>
  <si>
    <t>2013-11-06 10:43:28.000</t>
  </si>
  <si>
    <t>56530.64</t>
  </si>
  <si>
    <t>2013-11-05 17:17:58.000</t>
  </si>
  <si>
    <t>C10000010</t>
  </si>
  <si>
    <t>000000160</t>
  </si>
  <si>
    <t>112000.0000</t>
  </si>
  <si>
    <t>2013-11-06 11:02:00.000</t>
  </si>
  <si>
    <t>2013-11-06 11:02:54.000</t>
  </si>
  <si>
    <t>112000.00</t>
  </si>
  <si>
    <t>C10000011</t>
  </si>
  <si>
    <t>2013-11-06 15:04:00.000</t>
  </si>
  <si>
    <t>2013-11-22 14:01:45.000</t>
  </si>
  <si>
    <t>2013-11-22 14:01:46.000</t>
  </si>
  <si>
    <t>2013-12-18 11:54:11.000</t>
  </si>
  <si>
    <t>2013-11-06 15:04:43.000</t>
  </si>
  <si>
    <t>C10000012</t>
  </si>
  <si>
    <t>2013-11-06 15:13:00.000</t>
  </si>
  <si>
    <t>2013-11-22 11:46:21.000</t>
  </si>
  <si>
    <t>2013-11-22 11:46:22.000</t>
  </si>
  <si>
    <t>2013-11-06 15:13:31.000</t>
  </si>
  <si>
    <t>tdpur4100m000</t>
  </si>
  <si>
    <t xml:space="preserve">Pegar a informação da coluna "Ordem de Compra" </t>
  </si>
  <si>
    <t xml:space="preserve">Pegar a primeira informação da coluna "Parceiro de Negócio Faturador" </t>
  </si>
  <si>
    <t xml:space="preserve">Pegar a primeira informação da coluna "Status" </t>
  </si>
  <si>
    <t>A regra utilizada é:</t>
  </si>
  <si>
    <t>Em Processamento = Parcial</t>
  </si>
  <si>
    <t>Fechado = Fechado</t>
  </si>
  <si>
    <t>Demais status = Não Aplicável</t>
  </si>
  <si>
    <t xml:space="preserve">Pegar a informação da coluna "Data da Ordem" </t>
  </si>
  <si>
    <t>Pegar a primeira informação da coluna "Dep Compras"</t>
  </si>
  <si>
    <t>5-Criado</t>
  </si>
  <si>
    <t>10-Aprovado</t>
  </si>
  <si>
    <t>15-Enviado</t>
  </si>
  <si>
    <t>20-Em processamento</t>
  </si>
  <si>
    <t>25-Fechado</t>
  </si>
  <si>
    <t>30-Cancelado</t>
  </si>
  <si>
    <t>35-Modificado</t>
  </si>
  <si>
    <t>40-Não aplicável</t>
  </si>
  <si>
    <t>45-Liber.</t>
  </si>
  <si>
    <t>Ir para a sessão "tdpur0112m000"  e informar o Cód Depto na coluna "Departamento". Pegar a informação da coluna "Unidade Empresarial"</t>
  </si>
  <si>
    <t>Pegar a informação CD_UNIDADE_EMPRESARIAL e  Ir para a sessão "tcemm0130m000". Informar o Cód Unid Empresarial na coluna "Unid Empresarial", e pegar a informação da coluna "Cat uni Empresarial"</t>
  </si>
  <si>
    <t>Fazer o detalhamento da ordem desejada. Na seção "Controle", pegar a informação do "Tipo Ordem Compra"</t>
  </si>
  <si>
    <t xml:space="preserve">Se CD_TIPO_ORDEM_COMPRA =003, retornará 1. Caso contrário, retornará 2 </t>
  </si>
  <si>
    <t>C20000978</t>
  </si>
  <si>
    <t>2014-05-05 16:04:00.000</t>
  </si>
  <si>
    <t>003</t>
  </si>
  <si>
    <t>2014-05-05 16:04:35.000</t>
  </si>
  <si>
    <t>1.00</t>
  </si>
  <si>
    <t>Qdo CD_SITUACAO_PEDIDO for maior ou igual a 10, retornará 1. Caso contrário, retornará 2</t>
  </si>
  <si>
    <t>Pegar a informação da primeira coluna da "Condições de Pagamento" [este campo pode estar oculto na tela. É só pedir a sua apresentação nas configurações da tela]</t>
  </si>
  <si>
    <t>Fazer o detalhamento da ordem desejada. Na seção "Controle", pegar a informação de "Condição de Entrega"</t>
  </si>
  <si>
    <t>1-EP</t>
  </si>
  <si>
    <t>2-Manutenção</t>
  </si>
  <si>
    <t>3-INH</t>
  </si>
  <si>
    <t>4-Contratos</t>
  </si>
  <si>
    <t>5-Solicitação de cotação</t>
  </si>
  <si>
    <t>6-EDI</t>
  </si>
  <si>
    <t>7-Manual</t>
  </si>
  <si>
    <t>8-SFC</t>
  </si>
  <si>
    <t>9-Projeto</t>
  </si>
  <si>
    <t>10-Vendas</t>
  </si>
  <si>
    <t>12-Serviço</t>
  </si>
  <si>
    <t>13-PMG (Processo)</t>
  </si>
  <si>
    <t>14-Requisição</t>
  </si>
  <si>
    <t>15-Copiar da ordem real</t>
  </si>
  <si>
    <t>16-Copiar do histórico</t>
  </si>
  <si>
    <t>17-ASC</t>
  </si>
  <si>
    <t>18-Agrupamento</t>
  </si>
  <si>
    <t>19-Programações</t>
  </si>
  <si>
    <t>20-Externo</t>
  </si>
  <si>
    <t>21-Recebimento de armazenamento</t>
  </si>
  <si>
    <t>22-Pagamento de compras</t>
  </si>
  <si>
    <t>23-Ordem de compra de subcontratação</t>
  </si>
  <si>
    <t>Fazer o detalhamento da ordem desejada. Na seção "Dados Fiscais de Compra", pegar a informação de "Cód Tipo documento fiscal"</t>
  </si>
  <si>
    <t>Fazer o detalhamento da ordem desejada. Na seção "Forn.", pegar a informação de "Número Carta VPC"</t>
  </si>
  <si>
    <t>1-Compra com pedido</t>
  </si>
  <si>
    <t>2-Compra sem pedido</t>
  </si>
  <si>
    <t>3-Prestação de serviços</t>
  </si>
  <si>
    <t>4-Transferência mercadoria</t>
  </si>
  <si>
    <t>5-Remessa</t>
  </si>
  <si>
    <t>6-Complemento de ICMS</t>
  </si>
  <si>
    <t>7-Complemento de IPI</t>
  </si>
  <si>
    <t>8-Complemento de preço</t>
  </si>
  <si>
    <t>10-Retorno de mercadoria</t>
  </si>
  <si>
    <t>11-Nota fiscal de cliente</t>
  </si>
  <si>
    <t>13-Estorno</t>
  </si>
  <si>
    <t>Pegar a informação da coluna da "Origem" [este campo pode estar oculto na tela. É só pedir a sua apresentação nas configurações da tela]</t>
  </si>
  <si>
    <t>Pegar a informação da coluna da "Auto Faturamento" [este campo pode estar oculto na tela. É só pedir a sua apresentação nas configurações da tela]</t>
  </si>
  <si>
    <t>Se estiver ticado, retorna 1. Caso contrário, retorna 2</t>
  </si>
  <si>
    <t>(qtd Ordenada - qtd Recebida) * Preço</t>
  </si>
  <si>
    <t>Fazer o detalhamento da ordem desejada. Na aba inferior "Linhas da Ordem", pegar a informação da "Qtd Ordenada" e "Preço" de cada item. Em seguida, ir para a aba inferior "Recebimentos" e pegar a Quantidade Recebida de cada item. Executar a seguinte regra:</t>
  </si>
  <si>
    <t>Fazer o detalhamento da ordem desejada. Na aba inferior "Linhas da Ordem", pegar a informação do "Valor da Ordem" e somar todos os itens da Ordem de Venda desejada</t>
  </si>
  <si>
    <t>No menu "Specific", selecionar "Histórico de Ordem". Novamente no menu "Specific", desmarcar a opção "Última Entrada por Ordem". Pegar a data mais antiga apresentada para a ordem desejada</t>
  </si>
  <si>
    <t>No menu "Specific", selecionar "Histórico de Ordem". Novamente no menu "Specific", desmarcar a opção "Última Entrada por Ordem". Pegar o código do login para a data mais antiga apresentada para a ordem desejada</t>
  </si>
  <si>
    <t>No menu "Specific", selecionar "Histórico de Ordem". Novamente no menu "Specific", desmarcar a opção "Última Entrada por Ordem". Pegar a data mais antiga apresentada para a ordem desejada, cujo status seja igual ao campo CD_SITUACAO_PEDIDO</t>
  </si>
  <si>
    <t>No menu "Specific", selecionar "Histórico de Ordem". Novamente no menu "Specific", desmarcar a opção "Última Entrada por Ordem". Pegar o código do login para a data mais antiga apresentada para a ordem desejada, cujo status seja igual a "Aprovado"</t>
  </si>
  <si>
    <t>No menu "Specific", selecionar "Histórico de Ordem". Novamente no menu "Specific", desmarcar a opção "Última Entrada por Ordem". Pegar a data mais antiga apresentada para a ordem desejada, cujo status seja igual a "Aprovado"</t>
  </si>
  <si>
    <t>Fazer o detalhamento da ordem desejada. Na aba inferior "Linhas da Ordem", marcar uma linha e no menu "Specific", selecionar "Linhas da Previsão de Impostos".  Na seção "Dados Fiscais", pegar a informação do CFOP</t>
  </si>
  <si>
    <t>Fazer o detalhamento da ordem desejada. Na aba inferior "Linhas da Ordem", marcar uma linha e no menu "Specific", selecionar "Linhas da Previsão de Impostos".  Na seção "Despesas (Valores Rateados)", pegar a informação do Frete [somar o valor de todos os itens da ordem]</t>
  </si>
  <si>
    <t>Fazer o detalhamento da ordem desejada. Na aba inferior "Linhas da Ordem", marcar uma linha e no menu "Specific", selecionar "Linhas da Previsão de Impostos".  Na seção "Despesas (Valores Rateados)", pegar a informação do Seguro [somar o valor de todos os itens da ordem]</t>
  </si>
  <si>
    <t>Selecionar a ordem desejada e com o botão direito do mouse, escolher "Text" e em seguida "Texto do Cabeçalho"</t>
  </si>
  <si>
    <t>Não tem em ordem de compra. Mandei um e-mail para o Patrick perguntando se podemos eliminá-lo</t>
  </si>
  <si>
    <t>Segundo o Fábio, não faz sentido termos no CAB, pois aqui não tem item. Mandei um e-mail ao Patrick perguntando se podemos eliminá-lo</t>
  </si>
  <si>
    <t>stg_pec_det</t>
  </si>
  <si>
    <t>NR_ITEM_NFR_REFERENCIA</t>
  </si>
  <si>
    <t>CD_ITEM</t>
  </si>
  <si>
    <t>CD_UNIDADE_MEDIDA</t>
  </si>
  <si>
    <t>QT_PEDIDO</t>
  </si>
  <si>
    <t>VL_UNITARIO_ORIGINAL_ITEM</t>
  </si>
  <si>
    <t>VL_UNITARIO_ATUAL_ITEM</t>
  </si>
  <si>
    <t>QT_ENTREGUE</t>
  </si>
  <si>
    <t>DT_ENTREGA</t>
  </si>
  <si>
    <t>QT_ENTREGUE_EXCESSO</t>
  </si>
  <si>
    <t>QT_LIQUIDADA</t>
  </si>
  <si>
    <t>QT_CANCELADA</t>
  </si>
  <si>
    <t>CD_STATUS_ITEM</t>
  </si>
  <si>
    <t>DS_OBSERVACAO_ITEM</t>
  </si>
  <si>
    <t>VL_PERCENTUAL_DESCONTO</t>
  </si>
  <si>
    <t>CD_ITEM_KIT</t>
  </si>
  <si>
    <t>900000258</t>
  </si>
  <si>
    <t>UN</t>
  </si>
  <si>
    <t>2.0000</t>
  </si>
  <si>
    <t>1019.4000</t>
  </si>
  <si>
    <t>L</t>
  </si>
  <si>
    <t>2222.30</t>
  </si>
  <si>
    <t>900000259</t>
  </si>
  <si>
    <t>3.0000</t>
  </si>
  <si>
    <t>1349.4000</t>
  </si>
  <si>
    <t>4412.53</t>
  </si>
  <si>
    <t>900000260</t>
  </si>
  <si>
    <t>10.0000</t>
  </si>
  <si>
    <t>359.4000</t>
  </si>
  <si>
    <t>3917.46</t>
  </si>
  <si>
    <t>C10000004</t>
  </si>
  <si>
    <t>900000295</t>
  </si>
  <si>
    <t>126.2100</t>
  </si>
  <si>
    <t>2013-10-19 12:57:39.000</t>
  </si>
  <si>
    <t>A</t>
  </si>
  <si>
    <t>126.21</t>
  </si>
  <si>
    <t>2403</t>
  </si>
  <si>
    <t>900000296</t>
  </si>
  <si>
    <t>217.5200</t>
  </si>
  <si>
    <t>217.52</t>
  </si>
  <si>
    <t>C10000005</t>
  </si>
  <si>
    <t>107.EC-WB150FVDWBR</t>
  </si>
  <si>
    <t>2013-10-31 10:40:00.000</t>
  </si>
  <si>
    <t>100000.00</t>
  </si>
  <si>
    <t>1657240</t>
  </si>
  <si>
    <t>90NB0051-M02180</t>
  </si>
  <si>
    <t>900000376</t>
  </si>
  <si>
    <t>Pegar a informação da coluna Ordem de Compra</t>
  </si>
  <si>
    <t>Fazer o detalhamento da Ordem de Compra desejada. Na aba inferior "Linha da Ordem", pegar a informação da coluna "Linha"</t>
  </si>
  <si>
    <t>Fazer o detalhamento da Ordem de Compra desejada. Na aba inferior "Linha da Ordem", pegar a segunda informação da coluna "Item"</t>
  </si>
  <si>
    <t>Fazer o detalhamento da Ordem de Compra desejada. Na aba inferior "Linha da Ordem", pegar a primeira  informação da coluna "Quantidade Ordenada" de cada item desejado</t>
  </si>
  <si>
    <t>Fazer o detalhamento da Ordem de Compra desejada. Na aba inferior "Linha da Ordem", pegar a  segunda informação da coluna "Quantidade Ordenada" de cada item desejado</t>
  </si>
  <si>
    <t>Fazer o detalhamento da Ordem de Compra desejada. Na aba inferior "Linha da Ordem", pegar a  informação da coluna "Preço" de cada item desejado</t>
  </si>
  <si>
    <t>Ir para a sessão "tdipu0101m000" e informar o CD_ITEM desejado na segunda coluna do "Item". Pegar a informação da coluna "Preço de Compra"</t>
  </si>
  <si>
    <t>Fazer o detalhamento da Ordem de Compra desejada. Na aba inferior Recebimentos", pegar a  informação da coluna "Quantidade Recebida" de cada item desejado</t>
  </si>
  <si>
    <t>Fazer o detalhamento da Ordem desejada. Na aba inferior "Monitor", aba "Parceiros de Negócios" pegar a informação da coluna "Data planejada de Recebimento Atual" de cada item desejado</t>
  </si>
  <si>
    <t>Se QT_ENTREGUE &gt; QT_PEDIDO, faremos o cálculo [QT_ENTREGUE - QT_PEDIDO]. Caso contrário, retorna zero</t>
  </si>
  <si>
    <t>Fazer o detalhamento da Ordem de Compra desejada. Na aba inferior "Linha da Ordem", verificar se a coluna "Cancelado" está selecionada para o item desejado. Se tiver, retornará "C". Se não estiver selecionada.....</t>
  </si>
  <si>
    <t>Fazer o detalhamento da Ordem de Compra desejada. Na aba inferior "Recebimentos", pegar a  informação da coluna "Quantidade Rejeitada" de cada item desejado</t>
  </si>
  <si>
    <t>Fazer o detalhamento da Ordem de Compra desejada. Na aba inferior "Recebimentos", pegar a  informação da coluna "Quantidade Aprovada" de cada item desejado</t>
  </si>
  <si>
    <t>Ir para a aba inferior "Recebimentos" e verificar se a coluna "Rec. Final" está ticada para o item desejado. Se tiver, retornará "L", caso não esteja ticada, retornará "A"</t>
  </si>
  <si>
    <t>C20001859</t>
  </si>
  <si>
    <t>900001653</t>
  </si>
  <si>
    <t>2000.0000</t>
  </si>
  <si>
    <t>2014-06-18 15:43:00.000</t>
  </si>
  <si>
    <t>BARUERI</t>
  </si>
  <si>
    <t>2000.00</t>
  </si>
  <si>
    <t>2933</t>
  </si>
  <si>
    <t>o campo "rcd_utc" não é apresentado nas telas do LN. Refete a data de alteração dos registros na tabela tdpur401</t>
  </si>
  <si>
    <t>não tem em compras</t>
  </si>
  <si>
    <t xml:space="preserve">Informar o CD_ITEM na sessão "tcibd0501m000", na segunda lacuna da coluna "Item" e pedir o seu detalhamento. Na aba superior " Dados Item Nova", seção "Características", pegar a informação de "Observação" </t>
  </si>
  <si>
    <t>Desconto de Linha</t>
  </si>
  <si>
    <t>Fazer o detalhamento da ordem desejada. Na aba inferior "Linhas da Ordem", marcar a linha do item desejado e no menu "Specific", selecionar "Linhas da Previsão de Impostos".  Na seção "Despesas (Valores Rateados)", pegar a informação do Frete</t>
  </si>
  <si>
    <t>Fazer o detalhamento da ordem desejada. Na aba inferior "Linhas da Ordem", marcar a linha do item desejado e no menu "Specific", selecionar "Linhas da Previsão de Impostos".  Na seção "Despesas (Valores Rateados)", pegar a informação do Seguro</t>
  </si>
  <si>
    <t>Fazer o detalhamento da ordem desejada. Na aba inferior "Linhas da Ordem", marcar a linha do item desejado e no menu "Specific", selecionar "Linhas da Previsão de Impostos".  Na seção "Valores", pegar a informação do "Valor Total da Linha"</t>
  </si>
  <si>
    <t>Fazer o detalhamento da ordem desejada. Na aba inferior "Linhas da Ordem", marcar uma linha e no menu "Specific", selecionar "Linhas da Previsão de Impostos".  Na seção "Valores", pegar a informação do "Valor Total da Linha" [somar o valor de todos os itens existente no pedido]</t>
  </si>
  <si>
    <t>Fazer o detalhamento da ordem desejada. Na aba inferior "Linhas da Ordem", marcar a linha do item desejado e no menu "Specific", selecionar "Linhas da Previsão de Impostos".  Na seção "Dados Fiscais", pegar a informação do "CFOP"</t>
  </si>
  <si>
    <t>Fazer o detalhamento da ordem desejada. Na aba inferior "Linhas da Ordem", fazer o detalhamento do item desejado. Na aba superior "Recebimento", pegar a informação de "Item Kit" [no final da tela]</t>
  </si>
  <si>
    <t>2014-06-24 10:40:18.000</t>
  </si>
  <si>
    <t>Sessao tdpur4100m000 (Ordens de Compra)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</si>
</sst>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5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1" fillId="4" borderId="1" xfId="0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99FFCC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84"/>
  <sheetViews>
    <sheetView tabSelected="1" workbookViewId="0"/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22.5703125" style="1" customWidth="1"/>
    <col min="5" max="5" width="27.140625" style="1" customWidth="1"/>
    <col min="6" max="6" width="35.5703125" style="1" customWidth="1"/>
    <col min="7" max="7" width="24.140625" style="1" customWidth="1"/>
    <col min="8" max="8" width="26.7109375" style="1" customWidth="1"/>
    <col min="9" max="9" width="28.7109375" style="1" customWidth="1"/>
    <col min="10" max="10" width="28.140625" style="1" customWidth="1"/>
    <col min="11" max="11" width="25.42578125" style="1" customWidth="1"/>
    <col min="12" max="12" width="21.5703125" style="1" customWidth="1"/>
    <col min="13" max="13" width="20" style="1" bestFit="1" customWidth="1"/>
    <col min="14" max="14" width="23.140625" style="1" customWidth="1"/>
    <col min="15" max="15" width="25.85546875" style="1" customWidth="1"/>
    <col min="16" max="16" width="30.5703125" style="1" customWidth="1"/>
    <col min="17" max="17" width="25.140625" style="1" customWidth="1"/>
    <col min="18" max="18" width="30" style="1" customWidth="1"/>
    <col min="19" max="19" width="24.42578125" style="1" customWidth="1"/>
    <col min="20" max="20" width="38.85546875" style="1" customWidth="1"/>
    <col min="21" max="21" width="31.42578125" style="1" customWidth="1"/>
    <col min="22" max="22" width="39.5703125" style="1" customWidth="1"/>
    <col min="23" max="23" width="42.85546875" style="1" customWidth="1"/>
    <col min="24" max="24" width="40.85546875" style="1" customWidth="1"/>
    <col min="25" max="25" width="40.7109375" style="1" customWidth="1"/>
    <col min="26" max="26" width="29.5703125" style="1" customWidth="1"/>
    <col min="27" max="27" width="33.140625" style="1" customWidth="1"/>
    <col min="28" max="28" width="36.7109375" style="1" customWidth="1"/>
    <col min="29" max="29" width="37.140625" style="1" customWidth="1"/>
    <col min="30" max="30" width="36.85546875" style="1" customWidth="1"/>
    <col min="31" max="31" width="25" style="1" customWidth="1"/>
    <col min="32" max="32" width="25.85546875" style="1" bestFit="1" customWidth="1"/>
    <col min="33" max="33" width="34.425781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3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4"/>
  </cols>
  <sheetData>
    <row r="2" spans="1:43" ht="21">
      <c r="A2" s="19" t="s">
        <v>5</v>
      </c>
      <c r="B2" s="19"/>
      <c r="C2" s="7" t="s">
        <v>93</v>
      </c>
    </row>
    <row r="3" spans="1:43" ht="21">
      <c r="A3" s="20" t="s">
        <v>6</v>
      </c>
      <c r="B3" s="20"/>
      <c r="C3" s="7" t="s">
        <v>195</v>
      </c>
    </row>
    <row r="6" spans="1:43" s="13" customFormat="1" ht="18" customHeight="1">
      <c r="A6" s="14" t="s">
        <v>4</v>
      </c>
      <c r="B6" s="14" t="s">
        <v>18</v>
      </c>
      <c r="C6" s="14" t="s">
        <v>97</v>
      </c>
      <c r="D6" s="14" t="s">
        <v>17</v>
      </c>
      <c r="E6" s="14" t="s">
        <v>101</v>
      </c>
      <c r="F6" s="14" t="s">
        <v>95</v>
      </c>
      <c r="G6" s="14" t="s">
        <v>99</v>
      </c>
      <c r="H6" s="14" t="s">
        <v>20</v>
      </c>
      <c r="I6" s="14" t="s">
        <v>106</v>
      </c>
      <c r="J6" s="14" t="s">
        <v>108</v>
      </c>
      <c r="K6" s="14" t="s">
        <v>9</v>
      </c>
      <c r="L6" s="14" t="s">
        <v>8</v>
      </c>
      <c r="M6" s="14" t="s">
        <v>109</v>
      </c>
      <c r="N6" s="14" t="s">
        <v>96</v>
      </c>
      <c r="O6" s="14" t="s">
        <v>104</v>
      </c>
      <c r="P6" s="14" t="s">
        <v>35</v>
      </c>
      <c r="Q6" s="14" t="s">
        <v>111</v>
      </c>
      <c r="R6" s="14" t="s">
        <v>31</v>
      </c>
      <c r="S6" s="14" t="s">
        <v>110</v>
      </c>
      <c r="T6" s="14" t="s">
        <v>94</v>
      </c>
      <c r="U6" s="14" t="s">
        <v>112</v>
      </c>
      <c r="V6" s="14" t="s">
        <v>32</v>
      </c>
      <c r="W6" s="14" t="s">
        <v>13</v>
      </c>
      <c r="X6" s="14" t="s">
        <v>19</v>
      </c>
      <c r="Y6" s="14" t="s">
        <v>107</v>
      </c>
      <c r="Z6" s="14" t="s">
        <v>113</v>
      </c>
      <c r="AA6" s="14" t="s">
        <v>103</v>
      </c>
      <c r="AB6" s="14" t="s">
        <v>102</v>
      </c>
      <c r="AC6" s="14" t="s">
        <v>100</v>
      </c>
      <c r="AD6" s="14" t="s">
        <v>98</v>
      </c>
      <c r="AE6" s="14" t="s">
        <v>33</v>
      </c>
      <c r="AF6" s="14" t="s">
        <v>105</v>
      </c>
      <c r="AG6" s="14" t="s">
        <v>34</v>
      </c>
      <c r="AH6" s="11"/>
      <c r="AI6" s="11"/>
      <c r="AJ6" s="11"/>
      <c r="AK6" s="12"/>
      <c r="AL6" s="11"/>
      <c r="AM6" s="11"/>
      <c r="AN6" s="11"/>
      <c r="AO6" s="11"/>
      <c r="AP6" s="11"/>
      <c r="AQ6" s="11"/>
    </row>
    <row r="7" spans="1:43">
      <c r="A7" s="1" t="s">
        <v>2</v>
      </c>
      <c r="B7" s="9" t="s">
        <v>139</v>
      </c>
      <c r="C7" s="9" t="s">
        <v>141</v>
      </c>
      <c r="D7" s="9" t="s">
        <v>140</v>
      </c>
      <c r="E7" s="9" t="s">
        <v>137</v>
      </c>
      <c r="F7" s="9" t="s">
        <v>136</v>
      </c>
      <c r="G7" s="9" t="s">
        <v>0</v>
      </c>
      <c r="H7" s="9" t="s">
        <v>15</v>
      </c>
      <c r="I7" s="9" t="s">
        <v>40</v>
      </c>
      <c r="J7" s="9" t="s">
        <v>1</v>
      </c>
      <c r="K7" s="9" t="s">
        <v>25</v>
      </c>
      <c r="L7" s="9" t="s">
        <v>0</v>
      </c>
      <c r="M7" s="9" t="s">
        <v>146</v>
      </c>
      <c r="N7" s="9" t="s">
        <v>1</v>
      </c>
      <c r="O7" s="1" t="s">
        <v>10</v>
      </c>
      <c r="P7" s="9" t="s">
        <v>10</v>
      </c>
      <c r="Q7" s="9" t="s">
        <v>147</v>
      </c>
      <c r="R7" s="9" t="s">
        <v>0</v>
      </c>
      <c r="S7" s="9" t="s">
        <v>16</v>
      </c>
      <c r="T7" s="9" t="s">
        <v>11</v>
      </c>
      <c r="U7" s="9" t="s">
        <v>148</v>
      </c>
      <c r="V7" s="9" t="s">
        <v>37</v>
      </c>
      <c r="W7" s="9" t="s">
        <v>127</v>
      </c>
      <c r="X7" s="9" t="s">
        <v>127</v>
      </c>
      <c r="Y7" s="1" t="s">
        <v>145</v>
      </c>
      <c r="Z7" s="9" t="s">
        <v>149</v>
      </c>
      <c r="AA7" s="9" t="s">
        <v>124</v>
      </c>
      <c r="AB7" s="9" t="s">
        <v>144</v>
      </c>
      <c r="AC7" s="9" t="s">
        <v>143</v>
      </c>
      <c r="AD7" s="9" t="s">
        <v>142</v>
      </c>
      <c r="AE7" s="5" t="s">
        <v>10</v>
      </c>
      <c r="AF7" s="5" t="s">
        <v>3</v>
      </c>
      <c r="AG7" s="1" t="s">
        <v>92</v>
      </c>
    </row>
    <row r="8" spans="1:43">
      <c r="A8" s="1" t="s">
        <v>2</v>
      </c>
      <c r="B8" s="9" t="s">
        <v>218</v>
      </c>
      <c r="C8" s="9" t="s">
        <v>219</v>
      </c>
      <c r="D8" s="9" t="s">
        <v>23</v>
      </c>
      <c r="E8" s="9" t="s">
        <v>12</v>
      </c>
      <c r="F8" s="9" t="s">
        <v>118</v>
      </c>
      <c r="G8" s="9" t="s">
        <v>1</v>
      </c>
      <c r="H8" s="9" t="s">
        <v>15</v>
      </c>
      <c r="I8" s="9" t="s">
        <v>21</v>
      </c>
      <c r="J8" s="9" t="s">
        <v>1</v>
      </c>
      <c r="K8" s="9" t="s">
        <v>25</v>
      </c>
      <c r="L8" s="9" t="s">
        <v>0</v>
      </c>
      <c r="M8" s="9" t="s">
        <v>220</v>
      </c>
      <c r="N8" s="9" t="s">
        <v>0</v>
      </c>
      <c r="O8" s="1" t="s">
        <v>10</v>
      </c>
      <c r="P8" s="9" t="s">
        <v>117</v>
      </c>
      <c r="Q8" s="9" t="s">
        <v>147</v>
      </c>
      <c r="R8" s="9" t="s">
        <v>0</v>
      </c>
      <c r="S8" s="9" t="s">
        <v>16</v>
      </c>
      <c r="T8" s="9" t="s">
        <v>30</v>
      </c>
      <c r="U8" s="9" t="s">
        <v>222</v>
      </c>
      <c r="V8" s="9" t="s">
        <v>37</v>
      </c>
      <c r="W8" s="9" t="s">
        <v>127</v>
      </c>
      <c r="X8" s="9" t="s">
        <v>127</v>
      </c>
      <c r="Y8" s="1" t="s">
        <v>222</v>
      </c>
      <c r="Z8" s="9" t="s">
        <v>221</v>
      </c>
      <c r="AA8" s="9" t="s">
        <v>24</v>
      </c>
      <c r="AB8" s="9" t="s">
        <v>221</v>
      </c>
      <c r="AC8" s="9" t="s">
        <v>3</v>
      </c>
      <c r="AD8" s="9" t="s">
        <v>3</v>
      </c>
      <c r="AE8" s="5" t="s">
        <v>10</v>
      </c>
      <c r="AF8" s="5" t="s">
        <v>3</v>
      </c>
      <c r="AG8" s="1" t="s">
        <v>221</v>
      </c>
    </row>
    <row r="9" spans="1:43">
      <c r="A9" s="1" t="s">
        <v>2</v>
      </c>
      <c r="B9" s="9" t="s">
        <v>114</v>
      </c>
      <c r="C9" s="1" t="s">
        <v>119</v>
      </c>
      <c r="D9" s="9" t="s">
        <v>115</v>
      </c>
      <c r="E9" s="9" t="s">
        <v>122</v>
      </c>
      <c r="F9" s="9" t="s">
        <v>118</v>
      </c>
      <c r="G9" s="9" t="s">
        <v>0</v>
      </c>
      <c r="H9" s="9" t="s">
        <v>15</v>
      </c>
      <c r="I9" s="9" t="s">
        <v>40</v>
      </c>
      <c r="J9" s="9" t="s">
        <v>1</v>
      </c>
      <c r="K9" s="9" t="s">
        <v>22</v>
      </c>
      <c r="L9" s="9" t="s">
        <v>14</v>
      </c>
      <c r="M9" s="9" t="s">
        <v>129</v>
      </c>
      <c r="N9" s="9" t="s">
        <v>1</v>
      </c>
      <c r="O9" s="9" t="s">
        <v>125</v>
      </c>
      <c r="P9" s="9" t="s">
        <v>117</v>
      </c>
      <c r="Q9" s="9" t="s">
        <v>130</v>
      </c>
      <c r="R9" s="9" t="s">
        <v>21</v>
      </c>
      <c r="S9" s="9" t="s">
        <v>16</v>
      </c>
      <c r="T9" s="9" t="s">
        <v>116</v>
      </c>
      <c r="U9" s="9" t="s">
        <v>131</v>
      </c>
      <c r="V9" s="9" t="s">
        <v>10</v>
      </c>
      <c r="W9" s="9" t="s">
        <v>127</v>
      </c>
      <c r="X9" s="9" t="s">
        <v>127</v>
      </c>
      <c r="Y9" s="9" t="s">
        <v>128</v>
      </c>
      <c r="Z9" s="1" t="s">
        <v>132</v>
      </c>
      <c r="AA9" s="9" t="s">
        <v>124</v>
      </c>
      <c r="AB9" s="1" t="s">
        <v>123</v>
      </c>
      <c r="AC9" s="1" t="s">
        <v>121</v>
      </c>
      <c r="AD9" s="9" t="s">
        <v>120</v>
      </c>
      <c r="AE9" s="5" t="s">
        <v>10</v>
      </c>
      <c r="AF9" s="5" t="s">
        <v>126</v>
      </c>
      <c r="AG9" s="1" t="s">
        <v>92</v>
      </c>
    </row>
    <row r="10" spans="1:43">
      <c r="A10" s="1" t="s">
        <v>2</v>
      </c>
      <c r="B10" s="1" t="s">
        <v>150</v>
      </c>
      <c r="C10" s="1" t="s">
        <v>151</v>
      </c>
      <c r="D10" s="1" t="s">
        <v>36</v>
      </c>
      <c r="E10" s="1" t="s">
        <v>29</v>
      </c>
      <c r="F10" s="1" t="s">
        <v>134</v>
      </c>
      <c r="G10" s="1" t="s">
        <v>0</v>
      </c>
      <c r="H10" s="1" t="s">
        <v>15</v>
      </c>
      <c r="I10" s="1" t="s">
        <v>40</v>
      </c>
      <c r="J10" s="1" t="s">
        <v>1</v>
      </c>
      <c r="K10" s="1" t="s">
        <v>39</v>
      </c>
      <c r="L10" s="1" t="s">
        <v>28</v>
      </c>
      <c r="M10" s="1" t="s">
        <v>146</v>
      </c>
      <c r="N10" s="1" t="s">
        <v>1</v>
      </c>
      <c r="O10" s="1" t="s">
        <v>10</v>
      </c>
      <c r="P10" s="1" t="s">
        <v>117</v>
      </c>
      <c r="Q10" s="1" t="s">
        <v>147</v>
      </c>
      <c r="R10" s="1" t="s">
        <v>0</v>
      </c>
      <c r="S10" s="1" t="s">
        <v>16</v>
      </c>
      <c r="T10" s="1" t="s">
        <v>89</v>
      </c>
      <c r="U10" s="1" t="s">
        <v>155</v>
      </c>
      <c r="V10" s="1" t="s">
        <v>37</v>
      </c>
      <c r="W10" s="1" t="s">
        <v>127</v>
      </c>
      <c r="X10" s="1" t="s">
        <v>127</v>
      </c>
      <c r="Y10" s="1" t="s">
        <v>155</v>
      </c>
      <c r="Z10" s="1" t="s">
        <v>156</v>
      </c>
      <c r="AA10" s="1" t="s">
        <v>26</v>
      </c>
      <c r="AB10" s="1" t="s">
        <v>154</v>
      </c>
      <c r="AC10" s="1" t="s">
        <v>153</v>
      </c>
      <c r="AD10" s="1" t="s">
        <v>152</v>
      </c>
      <c r="AE10" s="5" t="s">
        <v>10</v>
      </c>
      <c r="AF10" s="5" t="s">
        <v>3</v>
      </c>
      <c r="AG10" s="1" t="s">
        <v>153</v>
      </c>
    </row>
    <row r="11" spans="1:43">
      <c r="A11" s="1" t="s">
        <v>2</v>
      </c>
      <c r="B11" s="1" t="s">
        <v>157</v>
      </c>
      <c r="C11" s="1" t="s">
        <v>158</v>
      </c>
      <c r="D11" s="1" t="s">
        <v>38</v>
      </c>
      <c r="E11" s="1" t="s">
        <v>29</v>
      </c>
      <c r="F11" s="1" t="s">
        <v>134</v>
      </c>
      <c r="G11" s="1" t="s">
        <v>0</v>
      </c>
      <c r="H11" s="1" t="s">
        <v>15</v>
      </c>
      <c r="I11" s="1" t="s">
        <v>40</v>
      </c>
      <c r="J11" s="1" t="s">
        <v>1</v>
      </c>
      <c r="K11" s="1" t="s">
        <v>25</v>
      </c>
      <c r="L11" s="1" t="s">
        <v>0</v>
      </c>
      <c r="M11" s="1" t="s">
        <v>146</v>
      </c>
      <c r="N11" s="1" t="s">
        <v>1</v>
      </c>
      <c r="O11" s="1" t="s">
        <v>10</v>
      </c>
      <c r="P11" s="1" t="s">
        <v>10</v>
      </c>
      <c r="Q11" s="1" t="s">
        <v>147</v>
      </c>
      <c r="R11" s="1" t="s">
        <v>0</v>
      </c>
      <c r="S11" s="1" t="s">
        <v>16</v>
      </c>
      <c r="T11" s="1" t="s">
        <v>90</v>
      </c>
      <c r="U11" s="1" t="s">
        <v>138</v>
      </c>
      <c r="V11" s="1" t="s">
        <v>37</v>
      </c>
      <c r="W11" s="1" t="s">
        <v>127</v>
      </c>
      <c r="X11" s="1" t="s">
        <v>127</v>
      </c>
      <c r="Y11" s="1" t="s">
        <v>138</v>
      </c>
      <c r="Z11" s="1" t="s">
        <v>161</v>
      </c>
      <c r="AA11" s="1" t="s">
        <v>26</v>
      </c>
      <c r="AB11" s="1" t="s">
        <v>160</v>
      </c>
      <c r="AC11" s="1" t="s">
        <v>159</v>
      </c>
      <c r="AD11" s="1" t="s">
        <v>26</v>
      </c>
      <c r="AE11" s="5" t="s">
        <v>10</v>
      </c>
      <c r="AF11" s="5" t="s">
        <v>3</v>
      </c>
      <c r="AG11" s="1" t="s">
        <v>92</v>
      </c>
    </row>
    <row r="12" spans="1:43">
      <c r="A12" s="1" t="s">
        <v>2</v>
      </c>
      <c r="B12" s="1" t="s">
        <v>162</v>
      </c>
      <c r="C12" s="1" t="s">
        <v>165</v>
      </c>
      <c r="D12" s="1" t="s">
        <v>163</v>
      </c>
      <c r="E12" s="1" t="s">
        <v>29</v>
      </c>
      <c r="F12" s="1" t="s">
        <v>134</v>
      </c>
      <c r="G12" s="1" t="s">
        <v>0</v>
      </c>
      <c r="H12" s="1" t="s">
        <v>15</v>
      </c>
      <c r="I12" s="1" t="s">
        <v>40</v>
      </c>
      <c r="J12" s="1" t="s">
        <v>1</v>
      </c>
      <c r="K12" s="1" t="s">
        <v>25</v>
      </c>
      <c r="L12" s="1" t="s">
        <v>0</v>
      </c>
      <c r="M12" s="1" t="s">
        <v>129</v>
      </c>
      <c r="N12" s="1" t="s">
        <v>1</v>
      </c>
      <c r="O12" s="1" t="s">
        <v>10</v>
      </c>
      <c r="P12" s="1" t="s">
        <v>10</v>
      </c>
      <c r="Q12" s="1" t="s">
        <v>130</v>
      </c>
      <c r="R12" s="1" t="s">
        <v>21</v>
      </c>
      <c r="S12" s="1" t="s">
        <v>16</v>
      </c>
      <c r="T12" s="1" t="s">
        <v>164</v>
      </c>
      <c r="U12" s="1" t="s">
        <v>168</v>
      </c>
      <c r="V12" s="1" t="s">
        <v>135</v>
      </c>
      <c r="W12" s="1" t="s">
        <v>127</v>
      </c>
      <c r="X12" s="1" t="s">
        <v>127</v>
      </c>
      <c r="Y12" s="1" t="s">
        <v>168</v>
      </c>
      <c r="Z12" s="1" t="s">
        <v>169</v>
      </c>
      <c r="AA12" s="1" t="s">
        <v>124</v>
      </c>
      <c r="AB12" s="1" t="s">
        <v>167</v>
      </c>
      <c r="AC12" s="1" t="s">
        <v>166</v>
      </c>
      <c r="AD12" s="1" t="s">
        <v>120</v>
      </c>
      <c r="AE12" s="5" t="s">
        <v>10</v>
      </c>
      <c r="AF12" s="5" t="s">
        <v>126</v>
      </c>
      <c r="AG12" s="1" t="s">
        <v>92</v>
      </c>
    </row>
    <row r="13" spans="1:43">
      <c r="A13" s="1" t="s">
        <v>2</v>
      </c>
      <c r="B13" s="1" t="s">
        <v>170</v>
      </c>
      <c r="C13" s="1" t="s">
        <v>173</v>
      </c>
      <c r="D13" s="1" t="s">
        <v>171</v>
      </c>
      <c r="E13" s="1" t="s">
        <v>29</v>
      </c>
      <c r="F13" s="1" t="s">
        <v>134</v>
      </c>
      <c r="G13" s="1" t="s">
        <v>0</v>
      </c>
      <c r="H13" s="1" t="s">
        <v>15</v>
      </c>
      <c r="I13" s="1" t="s">
        <v>40</v>
      </c>
      <c r="J13" s="1" t="s">
        <v>1</v>
      </c>
      <c r="K13" s="1" t="s">
        <v>25</v>
      </c>
      <c r="L13" s="1" t="s">
        <v>0</v>
      </c>
      <c r="M13" s="1" t="s">
        <v>129</v>
      </c>
      <c r="N13" s="1" t="s">
        <v>1</v>
      </c>
      <c r="O13" s="1" t="s">
        <v>10</v>
      </c>
      <c r="P13" s="1" t="s">
        <v>10</v>
      </c>
      <c r="Q13" s="1" t="s">
        <v>130</v>
      </c>
      <c r="R13" s="1" t="s">
        <v>21</v>
      </c>
      <c r="S13" s="1" t="s">
        <v>16</v>
      </c>
      <c r="T13" s="1" t="s">
        <v>172</v>
      </c>
      <c r="U13" s="1" t="s">
        <v>176</v>
      </c>
      <c r="V13" s="1" t="s">
        <v>135</v>
      </c>
      <c r="W13" s="1" t="s">
        <v>127</v>
      </c>
      <c r="X13" s="1" t="s">
        <v>127</v>
      </c>
      <c r="Y13" s="1" t="s">
        <v>176</v>
      </c>
      <c r="Z13" s="1" t="s">
        <v>177</v>
      </c>
      <c r="AA13" s="1" t="s">
        <v>124</v>
      </c>
      <c r="AB13" s="1" t="s">
        <v>175</v>
      </c>
      <c r="AC13" s="1" t="s">
        <v>174</v>
      </c>
      <c r="AD13" s="1" t="s">
        <v>120</v>
      </c>
      <c r="AE13" s="5" t="s">
        <v>10</v>
      </c>
      <c r="AF13" s="5" t="s">
        <v>126</v>
      </c>
      <c r="AG13" s="1" t="s">
        <v>92</v>
      </c>
    </row>
    <row r="14" spans="1:43">
      <c r="A14" s="1" t="s">
        <v>2</v>
      </c>
      <c r="B14" s="1" t="s">
        <v>178</v>
      </c>
      <c r="C14" s="1" t="s">
        <v>181</v>
      </c>
      <c r="D14" s="1" t="s">
        <v>179</v>
      </c>
      <c r="E14" s="1" t="s">
        <v>12</v>
      </c>
      <c r="F14" s="1" t="s">
        <v>118</v>
      </c>
      <c r="G14" s="1" t="s">
        <v>1</v>
      </c>
      <c r="H14" s="1" t="s">
        <v>15</v>
      </c>
      <c r="I14" s="1" t="s">
        <v>40</v>
      </c>
      <c r="J14" s="1" t="s">
        <v>1</v>
      </c>
      <c r="K14" s="1" t="s">
        <v>25</v>
      </c>
      <c r="L14" s="1" t="s">
        <v>0</v>
      </c>
      <c r="M14" s="1" t="s">
        <v>129</v>
      </c>
      <c r="N14" s="1" t="s">
        <v>1</v>
      </c>
      <c r="O14" s="1" t="s">
        <v>10</v>
      </c>
      <c r="P14" s="1" t="s">
        <v>10</v>
      </c>
      <c r="Q14" s="1" t="s">
        <v>130</v>
      </c>
      <c r="R14" s="1" t="s">
        <v>21</v>
      </c>
      <c r="S14" s="1" t="s">
        <v>16</v>
      </c>
      <c r="T14" s="1" t="s">
        <v>180</v>
      </c>
      <c r="U14" s="1" t="s">
        <v>183</v>
      </c>
      <c r="V14" s="1" t="s">
        <v>10</v>
      </c>
      <c r="W14" s="1" t="s">
        <v>127</v>
      </c>
      <c r="X14" s="1" t="s">
        <v>127</v>
      </c>
      <c r="Y14" s="1" t="s">
        <v>183</v>
      </c>
      <c r="Z14" s="1" t="s">
        <v>182</v>
      </c>
      <c r="AA14" s="1" t="s">
        <v>124</v>
      </c>
      <c r="AB14" s="1" t="s">
        <v>182</v>
      </c>
      <c r="AC14" s="1" t="s">
        <v>3</v>
      </c>
      <c r="AD14" s="1" t="s">
        <v>3</v>
      </c>
      <c r="AE14" s="5" t="s">
        <v>10</v>
      </c>
      <c r="AF14" s="5" t="s">
        <v>126</v>
      </c>
      <c r="AG14" s="1" t="s">
        <v>92</v>
      </c>
    </row>
    <row r="15" spans="1:43">
      <c r="A15" s="1" t="s">
        <v>2</v>
      </c>
      <c r="B15" s="1" t="s">
        <v>184</v>
      </c>
      <c r="C15" s="1" t="s">
        <v>185</v>
      </c>
      <c r="D15" s="1" t="s">
        <v>163</v>
      </c>
      <c r="E15" s="1" t="s">
        <v>29</v>
      </c>
      <c r="F15" s="1" t="s">
        <v>134</v>
      </c>
      <c r="G15" s="1" t="s">
        <v>0</v>
      </c>
      <c r="H15" s="1" t="s">
        <v>15</v>
      </c>
      <c r="I15" s="1" t="s">
        <v>40</v>
      </c>
      <c r="J15" s="1" t="s">
        <v>1</v>
      </c>
      <c r="K15" s="1" t="s">
        <v>25</v>
      </c>
      <c r="L15" s="1" t="s">
        <v>0</v>
      </c>
      <c r="M15" s="1" t="s">
        <v>129</v>
      </c>
      <c r="N15" s="1" t="s">
        <v>1</v>
      </c>
      <c r="O15" s="1" t="s">
        <v>10</v>
      </c>
      <c r="P15" s="1" t="s">
        <v>133</v>
      </c>
      <c r="Q15" s="1" t="s">
        <v>130</v>
      </c>
      <c r="R15" s="1" t="s">
        <v>21</v>
      </c>
      <c r="S15" s="1" t="s">
        <v>16</v>
      </c>
      <c r="T15" s="1" t="s">
        <v>11</v>
      </c>
      <c r="U15" s="1" t="s">
        <v>168</v>
      </c>
      <c r="V15" s="1" t="s">
        <v>135</v>
      </c>
      <c r="W15" s="1" t="s">
        <v>127</v>
      </c>
      <c r="X15" s="1" t="s">
        <v>127</v>
      </c>
      <c r="Y15" s="1" t="s">
        <v>168</v>
      </c>
      <c r="Z15" s="1" t="s">
        <v>189</v>
      </c>
      <c r="AA15" s="1" t="s">
        <v>124</v>
      </c>
      <c r="AB15" s="1" t="s">
        <v>187</v>
      </c>
      <c r="AC15" s="1" t="s">
        <v>186</v>
      </c>
      <c r="AD15" s="1" t="s">
        <v>120</v>
      </c>
      <c r="AE15" s="5" t="s">
        <v>10</v>
      </c>
      <c r="AF15" s="5" t="s">
        <v>126</v>
      </c>
      <c r="AG15" s="1" t="s">
        <v>188</v>
      </c>
    </row>
    <row r="16" spans="1:43">
      <c r="A16" s="1" t="s">
        <v>2</v>
      </c>
      <c r="B16" s="1" t="s">
        <v>190</v>
      </c>
      <c r="C16" s="1" t="s">
        <v>191</v>
      </c>
      <c r="D16" s="1" t="s">
        <v>171</v>
      </c>
      <c r="E16" s="1" t="s">
        <v>29</v>
      </c>
      <c r="F16" s="1" t="s">
        <v>134</v>
      </c>
      <c r="G16" s="1" t="s">
        <v>0</v>
      </c>
      <c r="H16" s="1" t="s">
        <v>15</v>
      </c>
      <c r="I16" s="1" t="s">
        <v>40</v>
      </c>
      <c r="J16" s="1" t="s">
        <v>1</v>
      </c>
      <c r="K16" s="1" t="s">
        <v>25</v>
      </c>
      <c r="L16" s="1" t="s">
        <v>0</v>
      </c>
      <c r="M16" s="1" t="s">
        <v>129</v>
      </c>
      <c r="N16" s="1" t="s">
        <v>1</v>
      </c>
      <c r="O16" s="1" t="s">
        <v>10</v>
      </c>
      <c r="P16" s="1" t="s">
        <v>133</v>
      </c>
      <c r="Q16" s="1" t="s">
        <v>130</v>
      </c>
      <c r="R16" s="1" t="s">
        <v>21</v>
      </c>
      <c r="S16" s="1" t="s">
        <v>16</v>
      </c>
      <c r="T16" s="1" t="s">
        <v>11</v>
      </c>
      <c r="U16" s="1" t="s">
        <v>176</v>
      </c>
      <c r="V16" s="1" t="s">
        <v>135</v>
      </c>
      <c r="W16" s="1" t="s">
        <v>127</v>
      </c>
      <c r="X16" s="1" t="s">
        <v>127</v>
      </c>
      <c r="Y16" s="1" t="s">
        <v>176</v>
      </c>
      <c r="Z16" s="1" t="s">
        <v>194</v>
      </c>
      <c r="AA16" s="1" t="s">
        <v>124</v>
      </c>
      <c r="AB16" s="1" t="s">
        <v>193</v>
      </c>
      <c r="AC16" s="1" t="s">
        <v>192</v>
      </c>
      <c r="AD16" s="1" t="s">
        <v>120</v>
      </c>
      <c r="AE16" s="5" t="s">
        <v>10</v>
      </c>
      <c r="AF16" s="5" t="s">
        <v>126</v>
      </c>
      <c r="AG16" s="1" t="s">
        <v>92</v>
      </c>
    </row>
    <row r="18" spans="1:33">
      <c r="A18" s="22" t="s">
        <v>357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spans="1:33" ht="11.2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3" ht="11.25" customHeight="1">
      <c r="A21" s="17" t="s">
        <v>7</v>
      </c>
      <c r="B21" s="17" t="s">
        <v>196</v>
      </c>
      <c r="C21" s="17" t="s">
        <v>203</v>
      </c>
      <c r="D21" s="17" t="s">
        <v>197</v>
      </c>
      <c r="E21" s="17" t="s">
        <v>198</v>
      </c>
      <c r="F21" s="17" t="s">
        <v>198</v>
      </c>
      <c r="G21" s="17" t="s">
        <v>223</v>
      </c>
      <c r="H21" s="17" t="s">
        <v>224</v>
      </c>
      <c r="I21" s="17" t="s">
        <v>261</v>
      </c>
      <c r="J21" s="17" t="s">
        <v>262</v>
      </c>
      <c r="K21" s="17" t="s">
        <v>204</v>
      </c>
      <c r="L21" s="17" t="s">
        <v>215</v>
      </c>
      <c r="M21" s="17" t="s">
        <v>216</v>
      </c>
      <c r="N21" s="17" t="s">
        <v>217</v>
      </c>
      <c r="O21" s="17" t="s">
        <v>275</v>
      </c>
      <c r="P21" s="17" t="s">
        <v>225</v>
      </c>
      <c r="Q21" s="17" t="s">
        <v>248</v>
      </c>
      <c r="R21" s="17" t="s">
        <v>248</v>
      </c>
      <c r="S21" s="17" t="s">
        <v>249</v>
      </c>
      <c r="T21" s="16" t="s">
        <v>265</v>
      </c>
      <c r="U21" s="16" t="s">
        <v>266</v>
      </c>
      <c r="V21" s="16" t="s">
        <v>272</v>
      </c>
      <c r="W21" s="16" t="s">
        <v>273</v>
      </c>
      <c r="X21" s="16" t="s">
        <v>274</v>
      </c>
      <c r="Y21" s="16" t="s">
        <v>353</v>
      </c>
      <c r="Z21" s="16" t="s">
        <v>267</v>
      </c>
      <c r="AA21" s="16" t="s">
        <v>268</v>
      </c>
      <c r="AB21" s="16" t="s">
        <v>269</v>
      </c>
      <c r="AC21" s="16" t="s">
        <v>271</v>
      </c>
      <c r="AD21" s="16" t="s">
        <v>270</v>
      </c>
      <c r="AE21" s="17" t="s">
        <v>276</v>
      </c>
      <c r="AF21" s="17" t="s">
        <v>277</v>
      </c>
      <c r="AG21" s="16" t="s">
        <v>346</v>
      </c>
    </row>
    <row r="22" spans="1:3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7"/>
      <c r="AF22" s="17"/>
      <c r="AG22" s="16"/>
    </row>
    <row r="23" spans="1:3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7"/>
      <c r="AF23" s="17"/>
      <c r="AG23" s="16"/>
    </row>
    <row r="24" spans="1:3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7"/>
      <c r="AF24" s="17"/>
      <c r="AG24" s="16"/>
    </row>
    <row r="25" spans="1:3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7"/>
      <c r="AF25" s="17"/>
      <c r="AG25" s="16"/>
    </row>
    <row r="27" spans="1:33" ht="11.25" customHeight="1">
      <c r="E27" s="9" t="s">
        <v>27</v>
      </c>
      <c r="F27" s="9" t="s">
        <v>199</v>
      </c>
      <c r="I27" s="9" t="s">
        <v>27</v>
      </c>
      <c r="J27" s="18" t="s">
        <v>263</v>
      </c>
      <c r="K27" s="18" t="s">
        <v>214</v>
      </c>
      <c r="R27" s="9" t="s">
        <v>27</v>
      </c>
      <c r="T27" s="1" t="s">
        <v>264</v>
      </c>
    </row>
    <row r="28" spans="1:33">
      <c r="E28" s="9" t="s">
        <v>205</v>
      </c>
      <c r="F28" s="9" t="s">
        <v>200</v>
      </c>
      <c r="I28" s="9" t="s">
        <v>226</v>
      </c>
      <c r="J28" s="18"/>
      <c r="K28" s="18"/>
      <c r="R28" s="9" t="s">
        <v>250</v>
      </c>
    </row>
    <row r="29" spans="1:33">
      <c r="E29" s="9" t="s">
        <v>206</v>
      </c>
      <c r="F29" s="9" t="s">
        <v>201</v>
      </c>
      <c r="I29" s="9" t="s">
        <v>227</v>
      </c>
      <c r="J29" s="18"/>
      <c r="K29" s="18"/>
      <c r="R29" s="9" t="s">
        <v>251</v>
      </c>
    </row>
    <row r="30" spans="1:33">
      <c r="E30" s="9" t="s">
        <v>207</v>
      </c>
      <c r="F30" s="9" t="s">
        <v>202</v>
      </c>
      <c r="I30" s="9" t="s">
        <v>228</v>
      </c>
      <c r="J30" s="18"/>
      <c r="K30" s="18"/>
      <c r="R30" s="9" t="s">
        <v>252</v>
      </c>
    </row>
    <row r="31" spans="1:33">
      <c r="E31" s="9" t="s">
        <v>208</v>
      </c>
      <c r="I31" s="9" t="s">
        <v>229</v>
      </c>
      <c r="K31" s="18"/>
      <c r="R31" s="9" t="s">
        <v>253</v>
      </c>
    </row>
    <row r="32" spans="1:33">
      <c r="E32" s="9" t="s">
        <v>209</v>
      </c>
      <c r="I32" s="9" t="s">
        <v>230</v>
      </c>
      <c r="K32" s="18"/>
      <c r="R32" s="9" t="s">
        <v>254</v>
      </c>
    </row>
    <row r="33" spans="5:18">
      <c r="E33" s="9" t="s">
        <v>210</v>
      </c>
      <c r="I33" s="9" t="s">
        <v>231</v>
      </c>
      <c r="K33" s="18"/>
      <c r="R33" s="9" t="s">
        <v>255</v>
      </c>
    </row>
    <row r="34" spans="5:18">
      <c r="E34" s="9" t="s">
        <v>211</v>
      </c>
      <c r="I34" s="9" t="s">
        <v>232</v>
      </c>
      <c r="R34" s="9" t="s">
        <v>256</v>
      </c>
    </row>
    <row r="35" spans="5:18">
      <c r="E35" s="9" t="s">
        <v>212</v>
      </c>
      <c r="I35" s="9" t="s">
        <v>233</v>
      </c>
      <c r="R35" s="9" t="s">
        <v>257</v>
      </c>
    </row>
    <row r="36" spans="5:18">
      <c r="E36" s="9" t="s">
        <v>213</v>
      </c>
      <c r="I36" s="9" t="s">
        <v>234</v>
      </c>
      <c r="R36" s="9" t="s">
        <v>258</v>
      </c>
    </row>
    <row r="37" spans="5:18">
      <c r="I37" s="9" t="s">
        <v>235</v>
      </c>
      <c r="R37" s="9" t="s">
        <v>259</v>
      </c>
    </row>
    <row r="38" spans="5:18">
      <c r="I38" s="9" t="s">
        <v>236</v>
      </c>
      <c r="R38" s="9" t="s">
        <v>260</v>
      </c>
    </row>
    <row r="39" spans="5:18">
      <c r="I39" s="9" t="s">
        <v>237</v>
      </c>
      <c r="R39" s="9" t="s">
        <v>41</v>
      </c>
    </row>
    <row r="40" spans="5:18">
      <c r="I40" s="9" t="s">
        <v>238</v>
      </c>
      <c r="R40" s="9" t="s">
        <v>42</v>
      </c>
    </row>
    <row r="41" spans="5:18">
      <c r="I41" s="9" t="s">
        <v>239</v>
      </c>
      <c r="R41" s="9" t="s">
        <v>43</v>
      </c>
    </row>
    <row r="42" spans="5:18">
      <c r="I42" s="9" t="s">
        <v>240</v>
      </c>
      <c r="R42" s="9" t="s">
        <v>44</v>
      </c>
    </row>
    <row r="43" spans="5:18">
      <c r="I43" s="9" t="s">
        <v>241</v>
      </c>
      <c r="R43" s="9" t="s">
        <v>45</v>
      </c>
    </row>
    <row r="44" spans="5:18">
      <c r="I44" s="9" t="s">
        <v>242</v>
      </c>
      <c r="R44" s="9" t="s">
        <v>46</v>
      </c>
    </row>
    <row r="45" spans="5:18">
      <c r="I45" s="9" t="s">
        <v>243</v>
      </c>
      <c r="R45" s="9" t="s">
        <v>47</v>
      </c>
    </row>
    <row r="46" spans="5:18">
      <c r="I46" s="9" t="s">
        <v>244</v>
      </c>
      <c r="R46" s="9" t="s">
        <v>48</v>
      </c>
    </row>
    <row r="47" spans="5:18">
      <c r="I47" s="9" t="s">
        <v>245</v>
      </c>
      <c r="R47" s="9" t="s">
        <v>49</v>
      </c>
    </row>
    <row r="48" spans="5:18">
      <c r="I48" s="9" t="s">
        <v>246</v>
      </c>
      <c r="R48" s="9" t="s">
        <v>50</v>
      </c>
    </row>
    <row r="49" spans="9:18">
      <c r="I49" s="9" t="s">
        <v>247</v>
      </c>
      <c r="R49" s="9" t="s">
        <v>51</v>
      </c>
    </row>
    <row r="50" spans="9:18">
      <c r="R50" s="9" t="s">
        <v>52</v>
      </c>
    </row>
    <row r="51" spans="9:18">
      <c r="R51" s="9" t="s">
        <v>53</v>
      </c>
    </row>
    <row r="52" spans="9:18">
      <c r="R52" s="9" t="s">
        <v>54</v>
      </c>
    </row>
    <row r="53" spans="9:18">
      <c r="R53" s="9" t="s">
        <v>55</v>
      </c>
    </row>
    <row r="54" spans="9:18">
      <c r="R54" s="9" t="s">
        <v>56</v>
      </c>
    </row>
    <row r="55" spans="9:18">
      <c r="R55" s="9" t="s">
        <v>57</v>
      </c>
    </row>
    <row r="56" spans="9:18">
      <c r="R56" s="9" t="s">
        <v>58</v>
      </c>
    </row>
    <row r="57" spans="9:18">
      <c r="R57" s="9" t="s">
        <v>59</v>
      </c>
    </row>
    <row r="58" spans="9:18">
      <c r="R58" s="9" t="s">
        <v>60</v>
      </c>
    </row>
    <row r="59" spans="9:18">
      <c r="R59" s="9" t="s">
        <v>61</v>
      </c>
    </row>
    <row r="60" spans="9:18">
      <c r="R60" s="9" t="s">
        <v>62</v>
      </c>
    </row>
    <row r="61" spans="9:18">
      <c r="R61" s="9" t="s">
        <v>63</v>
      </c>
    </row>
    <row r="62" spans="9:18">
      <c r="R62" s="9" t="s">
        <v>64</v>
      </c>
    </row>
    <row r="63" spans="9:18">
      <c r="R63" s="9" t="s">
        <v>65</v>
      </c>
    </row>
    <row r="64" spans="9:18">
      <c r="R64" s="9" t="s">
        <v>66</v>
      </c>
    </row>
    <row r="65" spans="18:18">
      <c r="R65" s="9" t="s">
        <v>67</v>
      </c>
    </row>
    <row r="66" spans="18:18">
      <c r="R66" s="9" t="s">
        <v>68</v>
      </c>
    </row>
    <row r="67" spans="18:18">
      <c r="R67" s="9" t="s">
        <v>69</v>
      </c>
    </row>
    <row r="68" spans="18:18">
      <c r="R68" s="9" t="s">
        <v>70</v>
      </c>
    </row>
    <row r="69" spans="18:18">
      <c r="R69" s="9" t="s">
        <v>71</v>
      </c>
    </row>
    <row r="70" spans="18:18">
      <c r="R70" s="9" t="s">
        <v>72</v>
      </c>
    </row>
    <row r="71" spans="18:18">
      <c r="R71" s="9" t="s">
        <v>73</v>
      </c>
    </row>
    <row r="72" spans="18:18">
      <c r="R72" s="9" t="s">
        <v>74</v>
      </c>
    </row>
    <row r="73" spans="18:18">
      <c r="R73" s="9" t="s">
        <v>75</v>
      </c>
    </row>
    <row r="74" spans="18:18">
      <c r="R74" s="9" t="s">
        <v>76</v>
      </c>
    </row>
    <row r="75" spans="18:18">
      <c r="R75" s="9" t="s">
        <v>77</v>
      </c>
    </row>
    <row r="76" spans="18:18">
      <c r="R76" s="9" t="s">
        <v>78</v>
      </c>
    </row>
    <row r="77" spans="18:18">
      <c r="R77" s="9" t="s">
        <v>79</v>
      </c>
    </row>
    <row r="78" spans="18:18">
      <c r="R78" s="9" t="s">
        <v>80</v>
      </c>
    </row>
    <row r="79" spans="18:18">
      <c r="R79" s="9" t="s">
        <v>81</v>
      </c>
    </row>
    <row r="80" spans="18:18">
      <c r="R80" s="9" t="s">
        <v>82</v>
      </c>
    </row>
    <row r="81" spans="18:18">
      <c r="R81" s="9" t="s">
        <v>83</v>
      </c>
    </row>
    <row r="82" spans="18:18">
      <c r="R82" s="9" t="s">
        <v>84</v>
      </c>
    </row>
    <row r="83" spans="18:18">
      <c r="R83" s="9" t="s">
        <v>85</v>
      </c>
    </row>
    <row r="84" spans="18:18">
      <c r="R84" s="9" t="s">
        <v>86</v>
      </c>
    </row>
  </sheetData>
  <mergeCells count="38">
    <mergeCell ref="X21:X25"/>
    <mergeCell ref="A21:A25"/>
    <mergeCell ref="B21:B25"/>
    <mergeCell ref="D21:D25"/>
    <mergeCell ref="F21:F25"/>
    <mergeCell ref="C21:C25"/>
    <mergeCell ref="E21:E25"/>
    <mergeCell ref="G21:G25"/>
    <mergeCell ref="H21:H25"/>
    <mergeCell ref="I21:I25"/>
    <mergeCell ref="J21:J25"/>
    <mergeCell ref="A2:B2"/>
    <mergeCell ref="A3:B3"/>
    <mergeCell ref="L21:L25"/>
    <mergeCell ref="K21:K25"/>
    <mergeCell ref="Q21:Q25"/>
    <mergeCell ref="A18:AD20"/>
    <mergeCell ref="K27:K33"/>
    <mergeCell ref="M21:M25"/>
    <mergeCell ref="N21:N25"/>
    <mergeCell ref="J27:J30"/>
    <mergeCell ref="P21:P25"/>
    <mergeCell ref="AD21:AD25"/>
    <mergeCell ref="AC21:AC25"/>
    <mergeCell ref="O21:O25"/>
    <mergeCell ref="AG21:AG25"/>
    <mergeCell ref="Y21:Y25"/>
    <mergeCell ref="AE21:AE25"/>
    <mergeCell ref="AF21:AF25"/>
    <mergeCell ref="Z21:Z25"/>
    <mergeCell ref="AB21:AB25"/>
    <mergeCell ref="S21:S25"/>
    <mergeCell ref="R21:R25"/>
    <mergeCell ref="T21:T25"/>
    <mergeCell ref="U21:U25"/>
    <mergeCell ref="AA21:AA25"/>
    <mergeCell ref="V21:V25"/>
    <mergeCell ref="W21:W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3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23" style="1" customWidth="1"/>
    <col min="4" max="4" width="24" style="1" customWidth="1"/>
    <col min="5" max="5" width="31.5703125" style="1" customWidth="1"/>
    <col min="6" max="6" width="26.42578125" style="1" customWidth="1"/>
    <col min="7" max="7" width="25.28515625" style="1" customWidth="1"/>
    <col min="8" max="8" width="26.7109375" style="1" customWidth="1"/>
    <col min="9" max="9" width="30.28515625" style="1" customWidth="1"/>
    <col min="10" max="10" width="28.7109375" style="1" customWidth="1"/>
    <col min="11" max="11" width="26.85546875" style="1" customWidth="1"/>
    <col min="12" max="12" width="23.140625" style="1" customWidth="1"/>
    <col min="13" max="13" width="28.140625" style="1" customWidth="1"/>
    <col min="14" max="14" width="25.42578125" style="1" customWidth="1"/>
    <col min="15" max="15" width="30.140625" style="1" customWidth="1"/>
    <col min="16" max="16" width="25.140625" style="1" customWidth="1"/>
    <col min="17" max="17" width="30.140625" style="1" customWidth="1"/>
    <col min="18" max="18" width="30.85546875" style="1" customWidth="1"/>
    <col min="19" max="19" width="31.140625" style="1" customWidth="1"/>
    <col min="20" max="20" width="30" style="1" customWidth="1"/>
    <col min="21" max="21" width="32.7109375" style="1" customWidth="1"/>
    <col min="22" max="22" width="30.5703125" style="1" customWidth="1"/>
    <col min="23" max="23" width="42.85546875" style="1" customWidth="1"/>
    <col min="24" max="24" width="40.85546875" style="1" customWidth="1"/>
    <col min="25" max="25" width="33.7109375" style="1" customWidth="1"/>
    <col min="26" max="26" width="29.5703125" style="1" customWidth="1"/>
    <col min="27" max="27" width="33.140625" style="1" customWidth="1"/>
    <col min="28" max="28" width="36.7109375" style="1" customWidth="1"/>
    <col min="29" max="29" width="37.140625" style="1" customWidth="1"/>
    <col min="30" max="30" width="36.85546875" style="1" customWidth="1"/>
    <col min="31" max="31" width="25" style="1" customWidth="1"/>
    <col min="32" max="32" width="25.85546875" style="1" bestFit="1" customWidth="1"/>
    <col min="33" max="33" width="34.425781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3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4"/>
  </cols>
  <sheetData>
    <row r="2" spans="1:43" ht="21">
      <c r="A2" s="19" t="s">
        <v>5</v>
      </c>
      <c r="B2" s="19"/>
      <c r="C2" s="7" t="s">
        <v>278</v>
      </c>
    </row>
    <row r="3" spans="1:43" ht="21">
      <c r="A3" s="20" t="s">
        <v>6</v>
      </c>
      <c r="B3" s="20"/>
      <c r="C3" s="7" t="s">
        <v>195</v>
      </c>
    </row>
    <row r="4" spans="1:43">
      <c r="P4" s="1" t="s">
        <v>349</v>
      </c>
    </row>
    <row r="6" spans="1:43" s="13" customFormat="1" ht="25.5" customHeight="1">
      <c r="A6" s="15" t="s">
        <v>4</v>
      </c>
      <c r="B6" s="15" t="s">
        <v>18</v>
      </c>
      <c r="C6" s="15" t="s">
        <v>279</v>
      </c>
      <c r="D6" s="15" t="s">
        <v>280</v>
      </c>
      <c r="E6" s="15" t="s">
        <v>291</v>
      </c>
      <c r="F6" s="15" t="s">
        <v>282</v>
      </c>
      <c r="G6" s="15" t="s">
        <v>281</v>
      </c>
      <c r="H6" s="15" t="s">
        <v>284</v>
      </c>
      <c r="I6" s="15" t="s">
        <v>283</v>
      </c>
      <c r="J6" s="15" t="s">
        <v>285</v>
      </c>
      <c r="K6" s="15" t="s">
        <v>288</v>
      </c>
      <c r="L6" s="15" t="s">
        <v>289</v>
      </c>
      <c r="M6" s="15" t="s">
        <v>286</v>
      </c>
      <c r="N6" s="15" t="s">
        <v>287</v>
      </c>
      <c r="O6" s="15" t="s">
        <v>290</v>
      </c>
      <c r="P6" s="15" t="s">
        <v>292</v>
      </c>
      <c r="Q6" s="15" t="s">
        <v>13</v>
      </c>
      <c r="R6" s="15" t="s">
        <v>19</v>
      </c>
      <c r="S6" s="15" t="s">
        <v>107</v>
      </c>
      <c r="T6" s="15" t="s">
        <v>32</v>
      </c>
      <c r="U6" s="15" t="s">
        <v>293</v>
      </c>
      <c r="V6" s="15" t="s">
        <v>34</v>
      </c>
      <c r="W6" s="15" t="s">
        <v>33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2"/>
      <c r="AL6" s="11"/>
      <c r="AM6" s="11"/>
      <c r="AN6" s="11"/>
      <c r="AO6" s="11"/>
      <c r="AP6" s="11"/>
      <c r="AQ6" s="11"/>
    </row>
    <row r="7" spans="1:43">
      <c r="A7" s="1" t="s">
        <v>2</v>
      </c>
      <c r="B7" s="9" t="s">
        <v>139</v>
      </c>
      <c r="C7" s="9" t="s">
        <v>14</v>
      </c>
      <c r="D7" s="9" t="s">
        <v>294</v>
      </c>
      <c r="E7" s="1" t="s">
        <v>10</v>
      </c>
      <c r="F7" s="9" t="s">
        <v>296</v>
      </c>
      <c r="G7" s="9" t="s">
        <v>295</v>
      </c>
      <c r="H7" s="9" t="s">
        <v>297</v>
      </c>
      <c r="I7" s="9" t="s">
        <v>90</v>
      </c>
      <c r="J7" s="9" t="s">
        <v>296</v>
      </c>
      <c r="K7" s="9" t="s">
        <v>296</v>
      </c>
      <c r="L7" s="9" t="s">
        <v>11</v>
      </c>
      <c r="M7" s="9" t="s">
        <v>141</v>
      </c>
      <c r="N7" s="9" t="s">
        <v>11</v>
      </c>
      <c r="O7" s="9" t="s">
        <v>298</v>
      </c>
      <c r="P7" s="1" t="s">
        <v>11</v>
      </c>
      <c r="Q7" s="9" t="s">
        <v>127</v>
      </c>
      <c r="R7" s="9" t="s">
        <v>127</v>
      </c>
      <c r="S7" s="9" t="s">
        <v>299</v>
      </c>
      <c r="T7" s="9" t="s">
        <v>37</v>
      </c>
      <c r="U7" s="9" t="s">
        <v>3</v>
      </c>
      <c r="V7" s="1" t="s">
        <v>92</v>
      </c>
      <c r="W7" s="5" t="s">
        <v>10</v>
      </c>
    </row>
    <row r="8" spans="1:43">
      <c r="A8" s="1" t="s">
        <v>2</v>
      </c>
      <c r="B8" s="9" t="s">
        <v>139</v>
      </c>
      <c r="C8" s="9" t="s">
        <v>29</v>
      </c>
      <c r="D8" s="9" t="s">
        <v>300</v>
      </c>
      <c r="E8" s="1" t="s">
        <v>10</v>
      </c>
      <c r="F8" s="9" t="s">
        <v>301</v>
      </c>
      <c r="G8" s="9" t="s">
        <v>295</v>
      </c>
      <c r="H8" s="9" t="s">
        <v>302</v>
      </c>
      <c r="I8" s="9" t="s">
        <v>90</v>
      </c>
      <c r="J8" s="9" t="s">
        <v>301</v>
      </c>
      <c r="K8" s="9" t="s">
        <v>301</v>
      </c>
      <c r="L8" s="9" t="s">
        <v>11</v>
      </c>
      <c r="M8" s="9" t="s">
        <v>141</v>
      </c>
      <c r="N8" s="9" t="s">
        <v>11</v>
      </c>
      <c r="O8" s="9" t="s">
        <v>298</v>
      </c>
      <c r="P8" s="1" t="s">
        <v>11</v>
      </c>
      <c r="Q8" s="1" t="s">
        <v>127</v>
      </c>
      <c r="R8" s="1" t="s">
        <v>127</v>
      </c>
      <c r="S8" s="9" t="s">
        <v>303</v>
      </c>
      <c r="T8" s="9" t="s">
        <v>37</v>
      </c>
      <c r="U8" s="9" t="s">
        <v>3</v>
      </c>
      <c r="V8" s="1" t="s">
        <v>92</v>
      </c>
      <c r="W8" s="5" t="s">
        <v>10</v>
      </c>
    </row>
    <row r="9" spans="1:43">
      <c r="A9" s="1" t="s">
        <v>2</v>
      </c>
      <c r="B9" s="9" t="s">
        <v>139</v>
      </c>
      <c r="C9" s="9" t="s">
        <v>15</v>
      </c>
      <c r="D9" s="9" t="s">
        <v>304</v>
      </c>
      <c r="E9" s="1" t="s">
        <v>10</v>
      </c>
      <c r="F9" s="9" t="s">
        <v>305</v>
      </c>
      <c r="G9" s="9" t="s">
        <v>295</v>
      </c>
      <c r="H9" s="9" t="s">
        <v>306</v>
      </c>
      <c r="I9" s="9" t="s">
        <v>90</v>
      </c>
      <c r="J9" s="9" t="s">
        <v>305</v>
      </c>
      <c r="K9" s="9" t="s">
        <v>305</v>
      </c>
      <c r="L9" s="9" t="s">
        <v>11</v>
      </c>
      <c r="M9" s="9" t="s">
        <v>141</v>
      </c>
      <c r="N9" s="9" t="s">
        <v>11</v>
      </c>
      <c r="O9" s="9" t="s">
        <v>298</v>
      </c>
      <c r="P9" s="1" t="s">
        <v>11</v>
      </c>
      <c r="Q9" s="1" t="s">
        <v>127</v>
      </c>
      <c r="R9" s="1" t="s">
        <v>127</v>
      </c>
      <c r="S9" s="1" t="s">
        <v>307</v>
      </c>
      <c r="T9" s="9" t="s">
        <v>37</v>
      </c>
      <c r="U9" s="9" t="s">
        <v>3</v>
      </c>
      <c r="V9" s="1" t="s">
        <v>92</v>
      </c>
      <c r="W9" s="5" t="s">
        <v>10</v>
      </c>
    </row>
    <row r="10" spans="1:43">
      <c r="A10" s="1" t="s">
        <v>2</v>
      </c>
      <c r="B10" s="1" t="s">
        <v>308</v>
      </c>
      <c r="C10" s="1" t="s">
        <v>14</v>
      </c>
      <c r="D10" s="1" t="s">
        <v>309</v>
      </c>
      <c r="E10" s="1" t="s">
        <v>10</v>
      </c>
      <c r="F10" s="1" t="s">
        <v>30</v>
      </c>
      <c r="G10" s="1" t="s">
        <v>295</v>
      </c>
      <c r="H10" s="1" t="s">
        <v>310</v>
      </c>
      <c r="I10" s="1" t="s">
        <v>90</v>
      </c>
      <c r="J10" s="1" t="s">
        <v>11</v>
      </c>
      <c r="K10" s="1" t="s">
        <v>11</v>
      </c>
      <c r="L10" s="1" t="s">
        <v>11</v>
      </c>
      <c r="M10" s="1" t="s">
        <v>311</v>
      </c>
      <c r="N10" s="1" t="s">
        <v>11</v>
      </c>
      <c r="O10" s="1" t="s">
        <v>312</v>
      </c>
      <c r="P10" s="1" t="s">
        <v>11</v>
      </c>
      <c r="Q10" s="1" t="s">
        <v>127</v>
      </c>
      <c r="R10" s="1" t="s">
        <v>127</v>
      </c>
      <c r="S10" s="1" t="s">
        <v>313</v>
      </c>
      <c r="T10" s="1" t="s">
        <v>314</v>
      </c>
      <c r="U10" s="1" t="s">
        <v>3</v>
      </c>
      <c r="V10" s="1" t="s">
        <v>92</v>
      </c>
      <c r="W10" s="5" t="s">
        <v>10</v>
      </c>
    </row>
    <row r="11" spans="1:43">
      <c r="A11" s="1" t="s">
        <v>2</v>
      </c>
      <c r="B11" s="1" t="s">
        <v>308</v>
      </c>
      <c r="C11" s="1" t="s">
        <v>29</v>
      </c>
      <c r="D11" s="1" t="s">
        <v>315</v>
      </c>
      <c r="E11" s="1" t="s">
        <v>10</v>
      </c>
      <c r="F11" s="1" t="s">
        <v>30</v>
      </c>
      <c r="G11" s="1" t="s">
        <v>295</v>
      </c>
      <c r="H11" s="1" t="s">
        <v>316</v>
      </c>
      <c r="I11" s="1" t="s">
        <v>90</v>
      </c>
      <c r="J11" s="1" t="s">
        <v>11</v>
      </c>
      <c r="K11" s="1" t="s">
        <v>11</v>
      </c>
      <c r="L11" s="1" t="s">
        <v>11</v>
      </c>
      <c r="M11" s="1" t="s">
        <v>311</v>
      </c>
      <c r="N11" s="1" t="s">
        <v>11</v>
      </c>
      <c r="O11" s="1" t="s">
        <v>312</v>
      </c>
      <c r="P11" s="1" t="s">
        <v>11</v>
      </c>
      <c r="Q11" s="1" t="s">
        <v>127</v>
      </c>
      <c r="R11" s="1" t="s">
        <v>127</v>
      </c>
      <c r="S11" s="1" t="s">
        <v>317</v>
      </c>
      <c r="T11" s="1" t="s">
        <v>314</v>
      </c>
      <c r="U11" s="1" t="s">
        <v>3</v>
      </c>
      <c r="V11" s="1" t="s">
        <v>92</v>
      </c>
      <c r="W11" s="5" t="s">
        <v>10</v>
      </c>
    </row>
    <row r="12" spans="1:43">
      <c r="A12" s="1" t="s">
        <v>2</v>
      </c>
      <c r="B12" s="1" t="s">
        <v>318</v>
      </c>
      <c r="C12" s="1" t="s">
        <v>14</v>
      </c>
      <c r="D12" s="1" t="s">
        <v>319</v>
      </c>
      <c r="E12" s="1" t="s">
        <v>10</v>
      </c>
      <c r="F12" s="1" t="s">
        <v>89</v>
      </c>
      <c r="G12" s="1" t="s">
        <v>295</v>
      </c>
      <c r="H12" s="1" t="s">
        <v>90</v>
      </c>
      <c r="I12" s="1" t="s">
        <v>90</v>
      </c>
      <c r="J12" s="1" t="s">
        <v>11</v>
      </c>
      <c r="K12" s="1" t="s">
        <v>11</v>
      </c>
      <c r="L12" s="1" t="s">
        <v>11</v>
      </c>
      <c r="M12" s="1" t="s">
        <v>320</v>
      </c>
      <c r="N12" s="1" t="s">
        <v>11</v>
      </c>
      <c r="O12" s="1" t="s">
        <v>312</v>
      </c>
      <c r="P12" s="1" t="s">
        <v>11</v>
      </c>
      <c r="Q12" s="1" t="s">
        <v>127</v>
      </c>
      <c r="R12" s="1" t="s">
        <v>127</v>
      </c>
      <c r="S12" s="1" t="s">
        <v>321</v>
      </c>
      <c r="T12" s="1" t="s">
        <v>37</v>
      </c>
      <c r="U12" s="1" t="s">
        <v>3</v>
      </c>
      <c r="V12" s="1" t="s">
        <v>92</v>
      </c>
      <c r="W12" s="5" t="s">
        <v>10</v>
      </c>
    </row>
    <row r="13" spans="1:43">
      <c r="A13" s="1" t="s">
        <v>2</v>
      </c>
      <c r="B13" s="1" t="s">
        <v>150</v>
      </c>
      <c r="C13" s="1" t="s">
        <v>14</v>
      </c>
      <c r="D13" s="1" t="s">
        <v>322</v>
      </c>
      <c r="E13" s="1" t="s">
        <v>10</v>
      </c>
      <c r="F13" s="1" t="s">
        <v>305</v>
      </c>
      <c r="G13" s="1" t="s">
        <v>295</v>
      </c>
      <c r="H13" s="1" t="s">
        <v>90</v>
      </c>
      <c r="I13" s="1" t="s">
        <v>90</v>
      </c>
      <c r="J13" s="1" t="s">
        <v>11</v>
      </c>
      <c r="K13" s="1" t="s">
        <v>11</v>
      </c>
      <c r="L13" s="1" t="s">
        <v>11</v>
      </c>
      <c r="M13" s="1" t="s">
        <v>151</v>
      </c>
      <c r="N13" s="1" t="s">
        <v>11</v>
      </c>
      <c r="O13" s="1" t="s">
        <v>312</v>
      </c>
      <c r="P13" s="1" t="s">
        <v>11</v>
      </c>
      <c r="Q13" s="1" t="s">
        <v>127</v>
      </c>
      <c r="R13" s="1" t="s">
        <v>127</v>
      </c>
      <c r="S13" s="1" t="s">
        <v>155</v>
      </c>
      <c r="T13" s="1" t="s">
        <v>37</v>
      </c>
      <c r="U13" s="1" t="s">
        <v>3</v>
      </c>
      <c r="V13" s="1" t="s">
        <v>153</v>
      </c>
      <c r="W13" s="5" t="s">
        <v>10</v>
      </c>
    </row>
    <row r="14" spans="1:43">
      <c r="A14" s="1" t="s">
        <v>2</v>
      </c>
      <c r="B14" s="1" t="s">
        <v>157</v>
      </c>
      <c r="C14" s="1" t="s">
        <v>14</v>
      </c>
      <c r="D14" s="1" t="s">
        <v>323</v>
      </c>
      <c r="E14" s="1" t="s">
        <v>10</v>
      </c>
      <c r="F14" s="1" t="s">
        <v>30</v>
      </c>
      <c r="G14" s="1" t="s">
        <v>295</v>
      </c>
      <c r="H14" s="1" t="s">
        <v>90</v>
      </c>
      <c r="I14" s="1" t="s">
        <v>90</v>
      </c>
      <c r="J14" s="1" t="s">
        <v>11</v>
      </c>
      <c r="K14" s="1" t="s">
        <v>11</v>
      </c>
      <c r="L14" s="1" t="s">
        <v>11</v>
      </c>
      <c r="M14" s="1" t="s">
        <v>158</v>
      </c>
      <c r="N14" s="1" t="s">
        <v>11</v>
      </c>
      <c r="O14" s="1" t="s">
        <v>312</v>
      </c>
      <c r="P14" s="1" t="s">
        <v>11</v>
      </c>
      <c r="Q14" s="1" t="s">
        <v>127</v>
      </c>
      <c r="R14" s="1" t="s">
        <v>127</v>
      </c>
      <c r="S14" s="1" t="s">
        <v>138</v>
      </c>
      <c r="T14" s="1" t="s">
        <v>37</v>
      </c>
      <c r="U14" s="1" t="s">
        <v>3</v>
      </c>
      <c r="V14" s="1" t="s">
        <v>92</v>
      </c>
      <c r="W14" s="5" t="s">
        <v>10</v>
      </c>
    </row>
    <row r="15" spans="1:43">
      <c r="A15" s="1" t="s">
        <v>2</v>
      </c>
      <c r="B15" s="1" t="s">
        <v>162</v>
      </c>
      <c r="C15" s="1" t="s">
        <v>14</v>
      </c>
      <c r="D15" s="1" t="s">
        <v>324</v>
      </c>
      <c r="E15" s="1" t="s">
        <v>10</v>
      </c>
      <c r="F15" s="1" t="s">
        <v>30</v>
      </c>
      <c r="G15" s="1" t="s">
        <v>295</v>
      </c>
      <c r="H15" s="1" t="s">
        <v>164</v>
      </c>
      <c r="I15" s="1" t="s">
        <v>11</v>
      </c>
      <c r="J15" s="1" t="s">
        <v>11</v>
      </c>
      <c r="K15" s="1" t="s">
        <v>11</v>
      </c>
      <c r="L15" s="1" t="s">
        <v>11</v>
      </c>
      <c r="M15" s="1" t="s">
        <v>165</v>
      </c>
      <c r="N15" s="1" t="s">
        <v>11</v>
      </c>
      <c r="O15" s="1" t="s">
        <v>312</v>
      </c>
      <c r="P15" s="1" t="s">
        <v>11</v>
      </c>
      <c r="Q15" s="1" t="s">
        <v>127</v>
      </c>
      <c r="R15" s="1" t="s">
        <v>127</v>
      </c>
      <c r="S15" s="1" t="s">
        <v>168</v>
      </c>
      <c r="T15" s="1" t="s">
        <v>135</v>
      </c>
      <c r="U15" s="1" t="s">
        <v>3</v>
      </c>
      <c r="V15" s="1" t="s">
        <v>92</v>
      </c>
      <c r="W15" s="5" t="s">
        <v>10</v>
      </c>
    </row>
    <row r="16" spans="1:43">
      <c r="A16" s="1" t="s">
        <v>2</v>
      </c>
      <c r="B16" s="9" t="s">
        <v>339</v>
      </c>
      <c r="C16" s="9" t="s">
        <v>0</v>
      </c>
      <c r="D16" s="9" t="s">
        <v>340</v>
      </c>
      <c r="E16" s="9" t="s">
        <v>343</v>
      </c>
      <c r="F16" s="9" t="s">
        <v>30</v>
      </c>
      <c r="G16" s="9" t="s">
        <v>295</v>
      </c>
      <c r="H16" s="9" t="s">
        <v>341</v>
      </c>
      <c r="I16" s="1" t="s">
        <v>90</v>
      </c>
      <c r="J16" s="9" t="s">
        <v>30</v>
      </c>
      <c r="K16" s="9" t="s">
        <v>30</v>
      </c>
      <c r="L16" s="9" t="s">
        <v>11</v>
      </c>
      <c r="M16" s="9" t="s">
        <v>342</v>
      </c>
      <c r="N16" s="9" t="s">
        <v>11</v>
      </c>
      <c r="O16" s="9" t="s">
        <v>298</v>
      </c>
      <c r="P16" s="1" t="s">
        <v>11</v>
      </c>
      <c r="Q16" s="9" t="s">
        <v>127</v>
      </c>
      <c r="R16" s="9" t="s">
        <v>127</v>
      </c>
      <c r="S16" s="9" t="s">
        <v>344</v>
      </c>
      <c r="T16" s="1" t="s">
        <v>345</v>
      </c>
      <c r="U16" s="1" t="s">
        <v>3</v>
      </c>
      <c r="V16" s="1" t="s">
        <v>356</v>
      </c>
      <c r="W16" s="5" t="s">
        <v>10</v>
      </c>
    </row>
    <row r="18" spans="1:23">
      <c r="A18" s="22" t="s">
        <v>357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3" ht="11.25" customHeight="1">
      <c r="A21" s="23" t="s">
        <v>7</v>
      </c>
      <c r="B21" s="23" t="s">
        <v>325</v>
      </c>
      <c r="C21" s="23" t="s">
        <v>326</v>
      </c>
      <c r="D21" s="23" t="s">
        <v>327</v>
      </c>
      <c r="E21" s="23" t="s">
        <v>348</v>
      </c>
      <c r="F21" s="23" t="s">
        <v>328</v>
      </c>
      <c r="G21" s="23" t="s">
        <v>329</v>
      </c>
      <c r="H21" s="23" t="s">
        <v>330</v>
      </c>
      <c r="I21" s="23" t="s">
        <v>331</v>
      </c>
      <c r="J21" s="23" t="s">
        <v>332</v>
      </c>
      <c r="K21" s="23" t="s">
        <v>337</v>
      </c>
      <c r="L21" s="23" t="s">
        <v>336</v>
      </c>
      <c r="M21" s="23" t="s">
        <v>333</v>
      </c>
      <c r="N21" s="23" t="s">
        <v>334</v>
      </c>
      <c r="O21" s="23" t="s">
        <v>335</v>
      </c>
      <c r="Q21" s="24" t="s">
        <v>350</v>
      </c>
      <c r="R21" s="24" t="s">
        <v>351</v>
      </c>
      <c r="S21" s="24" t="s">
        <v>352</v>
      </c>
      <c r="T21" s="24" t="s">
        <v>354</v>
      </c>
      <c r="U21" s="24" t="s">
        <v>355</v>
      </c>
      <c r="V21" s="24" t="s">
        <v>346</v>
      </c>
      <c r="W21" s="21" t="s">
        <v>347</v>
      </c>
    </row>
    <row r="22" spans="1:2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Q22" s="16"/>
      <c r="R22" s="16"/>
      <c r="S22" s="16"/>
      <c r="T22" s="16"/>
      <c r="U22" s="16"/>
      <c r="V22" s="16"/>
      <c r="W22" s="21"/>
    </row>
    <row r="23" spans="1: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Q23" s="16"/>
      <c r="R23" s="16"/>
      <c r="S23" s="16"/>
      <c r="T23" s="16"/>
      <c r="U23" s="16"/>
      <c r="V23" s="16"/>
      <c r="W23" s="21"/>
    </row>
    <row r="24" spans="1:2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Q24" s="16"/>
      <c r="R24" s="16"/>
      <c r="S24" s="16"/>
      <c r="T24" s="16"/>
      <c r="U24" s="16"/>
      <c r="V24" s="16"/>
      <c r="W24" s="21"/>
    </row>
    <row r="25" spans="1:2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Q25" s="16"/>
      <c r="R25" s="16"/>
      <c r="S25" s="16"/>
      <c r="T25" s="16"/>
      <c r="U25" s="16"/>
      <c r="V25" s="16"/>
      <c r="W25" s="21"/>
    </row>
    <row r="26" spans="1:2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Q26" s="16"/>
      <c r="R26" s="16"/>
      <c r="S26" s="16"/>
      <c r="T26" s="16"/>
      <c r="U26" s="16"/>
      <c r="V26" s="16"/>
      <c r="W26" s="21"/>
    </row>
    <row r="28" spans="1:23">
      <c r="O28" s="17" t="s">
        <v>338</v>
      </c>
    </row>
    <row r="29" spans="1:23">
      <c r="O29" s="17"/>
    </row>
    <row r="30" spans="1:23">
      <c r="O30" s="17"/>
    </row>
    <row r="31" spans="1:23">
      <c r="O31" s="17"/>
    </row>
    <row r="32" spans="1:23">
      <c r="O32" s="17"/>
    </row>
    <row r="33" spans="15:15">
      <c r="O33" s="17"/>
    </row>
  </sheetData>
  <mergeCells count="26">
    <mergeCell ref="A2:B2"/>
    <mergeCell ref="A3:B3"/>
    <mergeCell ref="A18:V20"/>
    <mergeCell ref="W21:W26"/>
    <mergeCell ref="S21:S26"/>
    <mergeCell ref="T21:T26"/>
    <mergeCell ref="U21:U26"/>
    <mergeCell ref="L21:L26"/>
    <mergeCell ref="O21:O26"/>
    <mergeCell ref="A21:A26"/>
    <mergeCell ref="B21:B26"/>
    <mergeCell ref="C21:C26"/>
    <mergeCell ref="D21:D26"/>
    <mergeCell ref="F21:F26"/>
    <mergeCell ref="O28:O33"/>
    <mergeCell ref="E21:E26"/>
    <mergeCell ref="V21:V26"/>
    <mergeCell ref="Q21:Q26"/>
    <mergeCell ref="R21:R26"/>
    <mergeCell ref="G21:G26"/>
    <mergeCell ref="M21:M26"/>
    <mergeCell ref="N21:N26"/>
    <mergeCell ref="K21:K26"/>
    <mergeCell ref="H21:H26"/>
    <mergeCell ref="I21:I26"/>
    <mergeCell ref="J21:J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M77"/>
  <sheetViews>
    <sheetView topLeftCell="A2" workbookViewId="0">
      <selection activeCell="M9" sqref="M3:M9"/>
    </sheetView>
  </sheetViews>
  <sheetFormatPr defaultRowHeight="15"/>
  <sheetData>
    <row r="3" spans="3:13">
      <c r="C3" s="10" t="s">
        <v>4</v>
      </c>
      <c r="F3" t="str">
        <f>CONCATENATE(C3,",")</f>
        <v>CD_CIA,</v>
      </c>
      <c r="K3" s="9" t="s">
        <v>139</v>
      </c>
      <c r="M3" t="str">
        <f>CONCATENATE("'",K3,"',")</f>
        <v>'C10000003',</v>
      </c>
    </row>
    <row r="4" spans="3:13">
      <c r="C4" s="10" t="s">
        <v>18</v>
      </c>
      <c r="F4" t="str">
        <f t="shared" ref="F4:F67" si="0">CONCATENATE(C4,",")</f>
        <v>NR_PEDIDO_COMPRA,</v>
      </c>
      <c r="K4" s="1" t="s">
        <v>308</v>
      </c>
      <c r="M4" t="str">
        <f t="shared" ref="M4:M12" si="1">CONCATENATE("'",K4,"',")</f>
        <v>'C10000004',</v>
      </c>
    </row>
    <row r="5" spans="3:13">
      <c r="C5" s="10" t="s">
        <v>279</v>
      </c>
      <c r="F5" t="str">
        <f t="shared" si="0"/>
        <v>NR_ITEM_NFR_REFERENCIA,</v>
      </c>
      <c r="K5" s="1" t="s">
        <v>318</v>
      </c>
      <c r="M5" t="str">
        <f t="shared" si="1"/>
        <v>'C10000005',</v>
      </c>
    </row>
    <row r="6" spans="3:13">
      <c r="C6" s="10" t="s">
        <v>280</v>
      </c>
      <c r="F6" t="str">
        <f t="shared" si="0"/>
        <v>CD_ITEM,</v>
      </c>
      <c r="K6" s="1" t="s">
        <v>150</v>
      </c>
      <c r="M6" t="str">
        <f t="shared" si="1"/>
        <v>'C10000006',</v>
      </c>
    </row>
    <row r="7" spans="3:13">
      <c r="C7" s="10" t="s">
        <v>291</v>
      </c>
      <c r="F7" t="str">
        <f t="shared" si="0"/>
        <v>DS_OBSERVACAO_ITEM,</v>
      </c>
      <c r="K7" s="1" t="s">
        <v>157</v>
      </c>
      <c r="M7" t="str">
        <f t="shared" si="1"/>
        <v>'C10000007',</v>
      </c>
    </row>
    <row r="8" spans="3:13">
      <c r="C8" s="10" t="s">
        <v>282</v>
      </c>
      <c r="F8" t="str">
        <f t="shared" si="0"/>
        <v>QT_PEDIDO,</v>
      </c>
      <c r="K8" s="1" t="s">
        <v>162</v>
      </c>
      <c r="M8" t="str">
        <f t="shared" si="1"/>
        <v>'C10000008',</v>
      </c>
    </row>
    <row r="9" spans="3:13">
      <c r="C9" s="10" t="s">
        <v>281</v>
      </c>
      <c r="F9" t="str">
        <f t="shared" si="0"/>
        <v>CD_UNIDADE_MEDIDA,</v>
      </c>
      <c r="K9" s="9" t="s">
        <v>339</v>
      </c>
      <c r="M9" t="str">
        <f t="shared" si="1"/>
        <v>'C20001859',</v>
      </c>
    </row>
    <row r="10" spans="3:13">
      <c r="C10" s="10" t="s">
        <v>284</v>
      </c>
      <c r="F10" t="str">
        <f t="shared" si="0"/>
        <v>VL_UNITARIO_ATUAL_ITEM,</v>
      </c>
      <c r="K10" s="6" t="s">
        <v>91</v>
      </c>
      <c r="M10" t="str">
        <f t="shared" si="1"/>
        <v>'R00000437',</v>
      </c>
    </row>
    <row r="11" spans="3:13">
      <c r="C11" s="10" t="s">
        <v>283</v>
      </c>
      <c r="F11" t="str">
        <f t="shared" si="0"/>
        <v>VL_UNITARIO_ORIGINAL_ITEM,</v>
      </c>
      <c r="K11" s="6" t="s">
        <v>87</v>
      </c>
      <c r="M11" t="str">
        <f t="shared" si="1"/>
        <v>'R20000345',</v>
      </c>
    </row>
    <row r="12" spans="3:13">
      <c r="C12" s="10" t="s">
        <v>285</v>
      </c>
      <c r="F12" t="str">
        <f t="shared" si="0"/>
        <v>QT_ENTREGUE,</v>
      </c>
      <c r="K12" s="6" t="s">
        <v>88</v>
      </c>
      <c r="M12" t="str">
        <f t="shared" si="1"/>
        <v>'R20000404',</v>
      </c>
    </row>
    <row r="13" spans="3:13">
      <c r="C13" s="10" t="s">
        <v>288</v>
      </c>
      <c r="F13" t="str">
        <f t="shared" si="0"/>
        <v>QT_LIQUIDADA,</v>
      </c>
    </row>
    <row r="14" spans="3:13">
      <c r="C14" s="10" t="s">
        <v>289</v>
      </c>
      <c r="F14" t="str">
        <f t="shared" si="0"/>
        <v>QT_CANCELADA,</v>
      </c>
    </row>
    <row r="15" spans="3:13">
      <c r="C15" s="10" t="s">
        <v>286</v>
      </c>
      <c r="F15" t="str">
        <f t="shared" si="0"/>
        <v>DT_ENTREGA,</v>
      </c>
    </row>
    <row r="16" spans="3:13">
      <c r="C16" s="10" t="s">
        <v>287</v>
      </c>
      <c r="F16" t="str">
        <f t="shared" si="0"/>
        <v>QT_ENTREGUE_EXCESSO,</v>
      </c>
    </row>
    <row r="17" spans="3:6">
      <c r="C17" s="10" t="s">
        <v>290</v>
      </c>
      <c r="F17" t="str">
        <f t="shared" si="0"/>
        <v>CD_STATUS_ITEM,</v>
      </c>
    </row>
    <row r="18" spans="3:6">
      <c r="C18" s="10" t="s">
        <v>292</v>
      </c>
      <c r="F18" t="str">
        <f t="shared" si="0"/>
        <v>VL_PERCENTUAL_DESCONTO,</v>
      </c>
    </row>
    <row r="19" spans="3:6">
      <c r="C19" s="10" t="s">
        <v>13</v>
      </c>
      <c r="F19" t="str">
        <f t="shared" si="0"/>
        <v>VL_FRETE,</v>
      </c>
    </row>
    <row r="20" spans="3:6">
      <c r="C20" s="10" t="s">
        <v>19</v>
      </c>
      <c r="F20" t="str">
        <f t="shared" si="0"/>
        <v>VL_SEGURO,</v>
      </c>
    </row>
    <row r="21" spans="3:6">
      <c r="C21" s="10" t="s">
        <v>107</v>
      </c>
      <c r="F21" t="str">
        <f t="shared" si="0"/>
        <v>VL_FINANCEIRO,</v>
      </c>
    </row>
    <row r="22" spans="3:6">
      <c r="C22" s="10" t="s">
        <v>32</v>
      </c>
      <c r="F22" t="str">
        <f t="shared" si="0"/>
        <v>CD_NATUREZA_OPERACAO,</v>
      </c>
    </row>
    <row r="23" spans="3:6">
      <c r="C23" s="10" t="s">
        <v>293</v>
      </c>
      <c r="F23" t="str">
        <f t="shared" si="0"/>
        <v>CD_ITEM_KIT,</v>
      </c>
    </row>
    <row r="24" spans="3:6">
      <c r="C24" s="10" t="s">
        <v>34</v>
      </c>
      <c r="F24" t="str">
        <f t="shared" si="0"/>
        <v>DT_ATUALIZACAO,</v>
      </c>
    </row>
    <row r="25" spans="3:6">
      <c r="C25" s="10" t="s">
        <v>33</v>
      </c>
      <c r="F25" t="str">
        <f t="shared" si="0"/>
        <v>SQ_NATUREZA_OPERACAO,</v>
      </c>
    </row>
    <row r="26" spans="3:6">
      <c r="C26" s="10"/>
      <c r="F26" t="str">
        <f t="shared" si="0"/>
        <v>,</v>
      </c>
    </row>
    <row r="27" spans="3:6">
      <c r="C27" s="10"/>
      <c r="F27" t="str">
        <f t="shared" si="0"/>
        <v>,</v>
      </c>
    </row>
    <row r="28" spans="3:6">
      <c r="C28" s="10"/>
      <c r="F28" t="str">
        <f t="shared" si="0"/>
        <v>,</v>
      </c>
    </row>
    <row r="29" spans="3:6">
      <c r="C29" s="10"/>
      <c r="F29" t="str">
        <f t="shared" si="0"/>
        <v>,</v>
      </c>
    </row>
    <row r="30" spans="3:6">
      <c r="C30" s="10"/>
      <c r="F30" t="str">
        <f t="shared" si="0"/>
        <v>,</v>
      </c>
    </row>
    <row r="31" spans="3:6">
      <c r="C31" s="10"/>
      <c r="F31" t="str">
        <f t="shared" si="0"/>
        <v>,</v>
      </c>
    </row>
    <row r="32" spans="3:6">
      <c r="C32" s="10"/>
      <c r="F32" t="str">
        <f t="shared" si="0"/>
        <v>,</v>
      </c>
    </row>
    <row r="33" spans="3:6">
      <c r="C33" s="10"/>
      <c r="F33" t="str">
        <f t="shared" si="0"/>
        <v>,</v>
      </c>
    </row>
    <row r="34" spans="3:6">
      <c r="C34" s="10"/>
      <c r="F34" t="str">
        <f t="shared" si="0"/>
        <v>,</v>
      </c>
    </row>
    <row r="35" spans="3:6">
      <c r="C35" s="10"/>
      <c r="F35" t="str">
        <f t="shared" si="0"/>
        <v>,</v>
      </c>
    </row>
    <row r="36" spans="3:6">
      <c r="C36" s="2"/>
      <c r="F36" t="str">
        <f t="shared" si="0"/>
        <v>,</v>
      </c>
    </row>
    <row r="37" spans="3:6">
      <c r="C37" s="2"/>
      <c r="F37" t="str">
        <f t="shared" si="0"/>
        <v>,</v>
      </c>
    </row>
    <row r="38" spans="3:6">
      <c r="C38" s="2"/>
      <c r="F38" t="str">
        <f t="shared" si="0"/>
        <v>,</v>
      </c>
    </row>
    <row r="39" spans="3:6">
      <c r="C39" s="2"/>
      <c r="F39" t="str">
        <f t="shared" si="0"/>
        <v>,</v>
      </c>
    </row>
    <row r="40" spans="3:6">
      <c r="C40" s="2"/>
      <c r="F40" t="str">
        <f t="shared" si="0"/>
        <v>,</v>
      </c>
    </row>
    <row r="41" spans="3:6">
      <c r="C41" s="2"/>
      <c r="F41" t="str">
        <f t="shared" si="0"/>
        <v>,</v>
      </c>
    </row>
    <row r="42" spans="3:6">
      <c r="C42" s="2"/>
      <c r="F42" t="str">
        <f t="shared" si="0"/>
        <v>,</v>
      </c>
    </row>
    <row r="43" spans="3:6">
      <c r="C43" s="2"/>
      <c r="F43" t="str">
        <f t="shared" si="0"/>
        <v>,</v>
      </c>
    </row>
    <row r="44" spans="3:6">
      <c r="C44" s="2"/>
      <c r="F44" t="str">
        <f t="shared" si="0"/>
        <v>,</v>
      </c>
    </row>
    <row r="45" spans="3:6">
      <c r="C45" s="2"/>
      <c r="F45" t="str">
        <f t="shared" si="0"/>
        <v>,</v>
      </c>
    </row>
    <row r="46" spans="3:6">
      <c r="C46" s="2"/>
      <c r="F46" t="str">
        <f t="shared" si="0"/>
        <v>,</v>
      </c>
    </row>
    <row r="47" spans="3:6">
      <c r="C47" s="2"/>
      <c r="F47" t="str">
        <f t="shared" si="0"/>
        <v>,</v>
      </c>
    </row>
    <row r="48" spans="3:6">
      <c r="C48" s="2"/>
      <c r="F48" t="str">
        <f t="shared" si="0"/>
        <v>,</v>
      </c>
    </row>
    <row r="49" spans="3:6">
      <c r="C49" s="2"/>
      <c r="F49" t="str">
        <f t="shared" si="0"/>
        <v>,</v>
      </c>
    </row>
    <row r="50" spans="3:6">
      <c r="C50" s="2"/>
      <c r="F50" t="str">
        <f t="shared" si="0"/>
        <v>,</v>
      </c>
    </row>
    <row r="51" spans="3:6">
      <c r="C51" s="2"/>
      <c r="F51" t="str">
        <f t="shared" si="0"/>
        <v>,</v>
      </c>
    </row>
    <row r="52" spans="3:6">
      <c r="C52" s="2"/>
      <c r="F52" t="str">
        <f t="shared" si="0"/>
        <v>,</v>
      </c>
    </row>
    <row r="53" spans="3:6">
      <c r="C53" s="2"/>
      <c r="F53" t="str">
        <f t="shared" si="0"/>
        <v>,</v>
      </c>
    </row>
    <row r="54" spans="3:6">
      <c r="C54" s="2"/>
      <c r="F54" t="str">
        <f t="shared" si="0"/>
        <v>,</v>
      </c>
    </row>
    <row r="55" spans="3:6">
      <c r="C55" s="2"/>
      <c r="F55" t="str">
        <f t="shared" si="0"/>
        <v>,</v>
      </c>
    </row>
    <row r="56" spans="3:6">
      <c r="C56" s="2"/>
      <c r="F56" t="str">
        <f t="shared" si="0"/>
        <v>,</v>
      </c>
    </row>
    <row r="57" spans="3:6">
      <c r="C57" s="2"/>
      <c r="F57" t="str">
        <f t="shared" si="0"/>
        <v>,</v>
      </c>
    </row>
    <row r="58" spans="3:6">
      <c r="C58" s="2"/>
      <c r="F58" t="str">
        <f t="shared" si="0"/>
        <v>,</v>
      </c>
    </row>
    <row r="59" spans="3:6">
      <c r="C59" s="8"/>
      <c r="F59" t="str">
        <f t="shared" si="0"/>
        <v>,</v>
      </c>
    </row>
    <row r="60" spans="3:6">
      <c r="C60" s="8"/>
      <c r="F60" t="str">
        <f t="shared" si="0"/>
        <v>,</v>
      </c>
    </row>
    <row r="61" spans="3:6">
      <c r="C61" s="8"/>
      <c r="F61" t="str">
        <f t="shared" si="0"/>
        <v>,</v>
      </c>
    </row>
    <row r="62" spans="3:6">
      <c r="C62" s="8"/>
      <c r="F62" t="str">
        <f t="shared" si="0"/>
        <v>,</v>
      </c>
    </row>
    <row r="63" spans="3:6">
      <c r="C63" s="8"/>
      <c r="F63" t="str">
        <f t="shared" si="0"/>
        <v>,</v>
      </c>
    </row>
    <row r="64" spans="3:6">
      <c r="C64" s="8"/>
      <c r="F64" t="str">
        <f t="shared" si="0"/>
        <v>,</v>
      </c>
    </row>
    <row r="65" spans="3:6">
      <c r="C65" s="8"/>
      <c r="F65" t="str">
        <f t="shared" si="0"/>
        <v>,</v>
      </c>
    </row>
    <row r="66" spans="3:6">
      <c r="C66" s="8"/>
      <c r="F66" t="str">
        <f t="shared" si="0"/>
        <v>,</v>
      </c>
    </row>
    <row r="67" spans="3:6">
      <c r="C67" s="8"/>
      <c r="F67" t="str">
        <f t="shared" si="0"/>
        <v>,</v>
      </c>
    </row>
    <row r="68" spans="3:6">
      <c r="C68" s="8"/>
      <c r="F68" t="str">
        <f t="shared" ref="F68:F77" si="2">CONCATENATE(C68,",")</f>
        <v>,</v>
      </c>
    </row>
    <row r="69" spans="3:6">
      <c r="C69" s="8"/>
      <c r="F69" t="str">
        <f t="shared" si="2"/>
        <v>,</v>
      </c>
    </row>
    <row r="70" spans="3:6">
      <c r="C70" s="8"/>
      <c r="F70" t="str">
        <f t="shared" si="2"/>
        <v>,</v>
      </c>
    </row>
    <row r="71" spans="3:6">
      <c r="C71" s="8"/>
      <c r="F71" t="str">
        <f t="shared" si="2"/>
        <v>,</v>
      </c>
    </row>
    <row r="72" spans="3:6">
      <c r="C72" s="8"/>
      <c r="F72" t="str">
        <f t="shared" si="2"/>
        <v>,</v>
      </c>
    </row>
    <row r="73" spans="3:6">
      <c r="C73" s="8"/>
      <c r="F73" t="str">
        <f t="shared" si="2"/>
        <v>,</v>
      </c>
    </row>
    <row r="74" spans="3:6">
      <c r="C74" s="8"/>
      <c r="F74" t="str">
        <f t="shared" si="2"/>
        <v>,</v>
      </c>
    </row>
    <row r="75" spans="3:6">
      <c r="C75" s="8"/>
      <c r="F75" t="str">
        <f t="shared" si="2"/>
        <v>,</v>
      </c>
    </row>
    <row r="76" spans="3:6">
      <c r="C76" s="8"/>
      <c r="F76" t="str">
        <f t="shared" si="2"/>
        <v>,</v>
      </c>
    </row>
    <row r="77" spans="3:6">
      <c r="C77" s="8"/>
      <c r="F77" t="str">
        <f t="shared" si="2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stg_pec_cab</vt:lpstr>
      <vt:lpstr>stg_pec_det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2014-09-26T14:06:37Z</dcterms:modified>
</cp:coreProperties>
</file>