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pev_cab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<sst xmlns="http://schemas.openxmlformats.org/spreadsheetml/2006/main" count="723" uniqueCount="292">
  <si>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</si>
  <si>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</si>
  <si>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</si>
  <si>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</si>
  <si>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</si>
  <si>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</si>
  <si>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</si>
  <si>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VL_ICMS</t>
  </si>
  <si>
    <t>VL_PRODUTO</t>
  </si>
  <si>
    <t>VL_FRETE</t>
  </si>
  <si>
    <t>VL_DESPESA</t>
  </si>
  <si>
    <t>VL_DESCONTO_INCONDICIONAL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</si>
  <si>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</si>
  <si>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</si>
  <si>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</si>
  <si>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</si>
  <si>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</si>
  <si>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</si>
  <si>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</si>
  <si>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</si>
  <si>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</si>
  <si>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</si>
  <si>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CD_NATUREZA_OPERACAO</t>
  </si>
  <si>
    <t>SQ_NATUREZA_OPERACAO</t>
  </si>
  <si>
    <t>VL_PIS</t>
  </si>
  <si>
    <t>VL_COFINS</t>
  </si>
  <si>
    <t>VL_CSLL</t>
  </si>
  <si>
    <t>NR_REFERENCIA_FISCAL</t>
  </si>
  <si>
    <t>NR_NF</t>
  </si>
  <si>
    <t>NR_SERIE_NF</t>
  </si>
  <si>
    <t>VL_DESPESA_FINANCEIRA</t>
  </si>
  <si>
    <t>DT_ULT_ATUALIZACAO</t>
  </si>
  <si>
    <t>100000082</t>
  </si>
  <si>
    <t>100000083</t>
  </si>
  <si>
    <t>100000084</t>
  </si>
  <si>
    <t>F30000357</t>
  </si>
  <si>
    <t>F30000358</t>
  </si>
  <si>
    <t>F20002663</t>
  </si>
  <si>
    <t>F20002666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</si>
  <si>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</si>
  <si>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</si>
  <si>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</si>
  <si>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</si>
  <si>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</si>
  <si>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</si>
  <si>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</si>
  <si>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</si>
  <si>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</si>
  <si>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</si>
  <si>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</si>
  <si>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</si>
  <si>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</si>
  <si>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</si>
  <si>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</si>
  <si>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</si>
  <si>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</si>
  <si>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</si>
  <si>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</si>
  <si>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</si>
  <si>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</si>
  <si>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</si>
  <si>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</si>
  <si>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</si>
  <si>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</si>
  <si>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F20000690</t>
  </si>
  <si>
    <t>F20005307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</si>
  <si>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</si>
  <si>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</si>
  <si>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</si>
  <si>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</si>
  <si>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</si>
  <si>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</si>
  <si>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</si>
  <si>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</si>
  <si>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</si>
  <si>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</si>
  <si>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</si>
  <si>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</si>
  <si>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</si>
  <si>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</si>
  <si>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</si>
  <si>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</si>
  <si>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</si>
  <si>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</si>
  <si>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</si>
  <si>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</si>
  <si>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</si>
  <si>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</si>
  <si>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</si>
  <si>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</si>
  <si>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</si>
  <si>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</si>
  <si>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</si>
  <si>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</si>
  <si>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</si>
  <si>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</si>
  <si>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</si>
  <si>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</si>
  <si>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</si>
  <si>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</si>
  <si>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</si>
  <si>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</si>
  <si>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</si>
  <si>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</si>
  <si>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</si>
  <si>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</si>
  <si>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</si>
  <si>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</si>
  <si>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</si>
  <si>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</si>
  <si>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</si>
  <si>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</si>
  <si>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</si>
  <si>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</si>
  <si>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</si>
  <si>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</si>
  <si>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</si>
  <si>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</si>
  <si>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2014-04-11 19:41:09.000</t>
  </si>
  <si>
    <t>1</t>
  </si>
  <si>
    <t>V20000409</t>
  </si>
  <si>
    <t>000000302</t>
  </si>
  <si>
    <t>2014-04-11 19:34:00.000</t>
  </si>
  <si>
    <t>5</t>
  </si>
  <si>
    <t>50009151</t>
  </si>
  <si>
    <t>7764</t>
  </si>
  <si>
    <t>100</t>
  </si>
  <si>
    <t>5102</t>
  </si>
  <si>
    <t xml:space="preserve"> </t>
  </si>
  <si>
    <t>BRL</t>
  </si>
  <si>
    <t>20</t>
  </si>
  <si>
    <t>5.1100</t>
  </si>
  <si>
    <t>10.107.120.12</t>
  </si>
  <si>
    <t>234.1100</t>
  </si>
  <si>
    <t>06000</t>
  </si>
  <si>
    <t>BRA</t>
  </si>
  <si>
    <t>SP</t>
  </si>
  <si>
    <t>06180180</t>
  </si>
  <si>
    <t>0</t>
  </si>
  <si>
    <t>.</t>
  </si>
  <si>
    <t>2014-04-11 19:37:19.000</t>
  </si>
  <si>
    <t>N</t>
  </si>
  <si>
    <t>N00000020</t>
  </si>
  <si>
    <t>WMS</t>
  </si>
  <si>
    <t>N00002</t>
  </si>
  <si>
    <t>LJ</t>
  </si>
  <si>
    <t>NC</t>
  </si>
  <si>
    <t>5794</t>
  </si>
  <si>
    <t>2014-04-14 13:48:06.000</t>
  </si>
  <si>
    <t>V20000422</t>
  </si>
  <si>
    <t>2014-04-14 13:36:00.000</t>
  </si>
  <si>
    <t>50009263</t>
  </si>
  <si>
    <t>7803</t>
  </si>
  <si>
    <t>2014-04-14 13:48:07.000</t>
  </si>
  <si>
    <t>2014-04-14 13:45:03.000</t>
  </si>
  <si>
    <t>5849</t>
  </si>
  <si>
    <t>2014-04-14 15:35:53.000</t>
  </si>
  <si>
    <t>V20000427</t>
  </si>
  <si>
    <t>2014-04-14 13:16:00.000</t>
  </si>
  <si>
    <t>50009261</t>
  </si>
  <si>
    <t>7802</t>
  </si>
  <si>
    <t>2014-04-14 15:00:04.000</t>
  </si>
  <si>
    <t>5848</t>
  </si>
  <si>
    <t>2014-04-16 10:32:02.000</t>
  </si>
  <si>
    <t>V20000413</t>
  </si>
  <si>
    <t>000000303</t>
  </si>
  <si>
    <t>2014-04-08 16:49:00.000</t>
  </si>
  <si>
    <t>000000005</t>
  </si>
  <si>
    <t>7585</t>
  </si>
  <si>
    <t>10</t>
  </si>
  <si>
    <t>40</t>
  </si>
  <si>
    <t>2014-04-16 10:32:04.000</t>
  </si>
  <si>
    <t>9.6000</t>
  </si>
  <si>
    <t>238.6000</t>
  </si>
  <si>
    <t>01000</t>
  </si>
  <si>
    <t>04544051</t>
  </si>
  <si>
    <t>NULL</t>
  </si>
  <si>
    <t>50008709</t>
  </si>
  <si>
    <t>2014-04-08 16:55:30.000</t>
  </si>
  <si>
    <t>R</t>
  </si>
  <si>
    <t>AES</t>
  </si>
  <si>
    <t>2014-04-16 10:32:03.000</t>
  </si>
  <si>
    <t>N00010</t>
  </si>
  <si>
    <t>RC</t>
  </si>
  <si>
    <t>5607</t>
  </si>
  <si>
    <t>2014-04-17 17:05:02.000</t>
  </si>
  <si>
    <t>V20000440</t>
  </si>
  <si>
    <t>2014-04-15 15:13:00.000</t>
  </si>
  <si>
    <t>50009458</t>
  </si>
  <si>
    <t>7850</t>
  </si>
  <si>
    <t>30</t>
  </si>
  <si>
    <t>3.4600</t>
  </si>
  <si>
    <t>272.4600</t>
  </si>
  <si>
    <t>18.2000</t>
  </si>
  <si>
    <t>2014-04-15 15:17:59.000</t>
  </si>
  <si>
    <t>NFS</t>
  </si>
  <si>
    <t>2014-04-16 17:35:50.000</t>
  </si>
  <si>
    <t>5937</t>
  </si>
  <si>
    <t>2014-05-05 19:31:32.000</t>
  </si>
  <si>
    <t>V20000784</t>
  </si>
  <si>
    <t>000000312</t>
  </si>
  <si>
    <t>2014-05-03 15:35:00.000</t>
  </si>
  <si>
    <t>50012368</t>
  </si>
  <si>
    <t>5001236801</t>
  </si>
  <si>
    <t>12.5100</t>
  </si>
  <si>
    <t>10.116.120.28</t>
  </si>
  <si>
    <t>530.8100</t>
  </si>
  <si>
    <t>06400</t>
  </si>
  <si>
    <t>06449030</t>
  </si>
  <si>
    <t>2014-05-03 16:22:46.000</t>
  </si>
  <si>
    <t>000000094</t>
  </si>
  <si>
    <t>BR</t>
  </si>
  <si>
    <t>2014-05-03 17:34:03.000</t>
  </si>
  <si>
    <t>2014-05-07 15:15:02.000</t>
  </si>
  <si>
    <t>V20000831</t>
  </si>
  <si>
    <t>000000335</t>
  </si>
  <si>
    <t>2014-05-07 13:51:00.000</t>
  </si>
  <si>
    <t>50012761</t>
  </si>
  <si>
    <t>5001276101</t>
  </si>
  <si>
    <t>16.1900</t>
  </si>
  <si>
    <t>714.3900</t>
  </si>
  <si>
    <t>06465090</t>
  </si>
  <si>
    <t>2014-05-07 14:03:52.000</t>
  </si>
  <si>
    <t>NFT</t>
  </si>
  <si>
    <t>2014-05-07 18:05:56.000</t>
  </si>
  <si>
    <t>2014-05-07 18:19:57.000</t>
  </si>
  <si>
    <t>V20000825</t>
  </si>
  <si>
    <t>2014-05-07 13:39:00.000</t>
  </si>
  <si>
    <t>50012747</t>
  </si>
  <si>
    <t>5001274701</t>
  </si>
  <si>
    <t>2014-05-07 13:56:43.000</t>
  </si>
  <si>
    <t>2014-05-07 15:02:12.000</t>
  </si>
  <si>
    <t>2014-05-08 09:06:59.000</t>
  </si>
  <si>
    <t>V20000826</t>
  </si>
  <si>
    <t>2014-05-07 13:41:00.000</t>
  </si>
  <si>
    <t>50012748</t>
  </si>
  <si>
    <t>5001274801</t>
  </si>
  <si>
    <t>2014-05-07 13:57:47.000</t>
  </si>
  <si>
    <t>2014-05-07 15:03:00.000</t>
  </si>
  <si>
    <t>2014-05-08 14:05:11.000</t>
  </si>
  <si>
    <t>V20000827</t>
  </si>
  <si>
    <t>2014-05-07 13:42:00.000</t>
  </si>
  <si>
    <t>50012750</t>
  </si>
  <si>
    <t>5001275001</t>
  </si>
  <si>
    <t>2014-05-07 15:03:46.000</t>
  </si>
  <si>
    <t>tdsls4100m000 (Ordens de Vendas)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</si>
  <si>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</si>
  <si>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</si>
  <si>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</si>
  <si>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</si>
  <si>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</si>
  <si>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</si>
  <si>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</si>
  <si>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</si>
  <si>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</si>
  <si>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</si>
  <si>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</si>
  <si>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</si>
  <si>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</si>
  <si>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</si>
  <si>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</si>
  <si>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</si>
  <si>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</si>
  <si>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Pegar a informação da coluna "Data da Emissão"</t>
  </si>
  <si>
    <t>znslsc500m000 (Pedidos de Vendas Integrados) [Informar o NR_PEDIDO_LOJA na coluna "Pedido do Cliente". Caso não encontre na primeira vez, ir com as setas "Next Group" até encontrá-lo.]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</si>
  <si>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</si>
  <si>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</si>
  <si>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</si>
  <si>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</si>
  <si>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</si>
  <si>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</si>
  <si>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</si>
  <si>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</si>
  <si>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</si>
  <si>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</si>
  <si>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</si>
  <si>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</si>
  <si>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</si>
  <si>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</si>
  <si>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</si>
  <si>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</si>
  <si>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</si>
  <si>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</si>
  <si>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</si>
  <si>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</si>
  <si>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Com o botão direito do mouse sobre o Pedido selecionado, selecionar "Specific ==&gt; Histórico da Ordem". Informar o Nr Pedido na coluna "Ordem/Programação" e pegar a maior data apresentada na coluna "Data da Trans"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</si>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</sst>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4" fillId="4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BF39"/>
  <sheetViews>
    <sheetView tabSelected="1" topLeftCell="K3" workbookViewId="0">
      <selection activeCell="P22" sqref="P22"/>
    </sheetView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4.85546875" style="4" customWidth="1"/>
    <col min="7" max="7" width="28.85546875" style="1" customWidth="1"/>
    <col min="8" max="8" width="25" style="1" customWidth="1"/>
    <col min="9" max="9" width="21.85546875" style="1" customWidth="1"/>
    <col min="10" max="10" width="19.140625" style="1" customWidth="1"/>
    <col min="11" max="11" width="19.5703125" style="1" customWidth="1"/>
    <col min="12" max="12" width="26.42578125" style="1" customWidth="1"/>
    <col min="13" max="13" width="24.5703125" style="1" customWidth="1"/>
    <col min="14" max="14" width="26.42578125" style="1" customWidth="1"/>
    <col min="15" max="15" width="21.28515625" style="1" customWidth="1"/>
    <col min="16" max="16" width="21.85546875" style="1" customWidth="1"/>
    <col min="17" max="17" width="21" style="1" bestFit="1" customWidth="1"/>
    <col min="18" max="18" width="20.42578125" style="2" customWidth="1"/>
    <col min="19" max="19" width="20.28515625" style="1" customWidth="1"/>
    <col min="20" max="20" width="20" style="1" customWidth="1"/>
    <col min="21" max="21" width="27.42578125" style="1" customWidth="1"/>
    <col min="22" max="22" width="18.28515625" style="4" bestFit="1" customWidth="1"/>
    <col min="23" max="23" width="22.140625" style="1" customWidth="1"/>
    <col min="24" max="24" width="23.5703125" style="1" customWidth="1"/>
    <col min="25" max="25" width="18.7109375" style="1" customWidth="1"/>
    <col min="26" max="26" width="22.7109375" style="1" customWidth="1"/>
    <col min="27" max="27" width="21.5703125" style="1" customWidth="1"/>
    <col min="28" max="28" width="21.140625" style="1" customWidth="1"/>
    <col min="29" max="29" width="19.42578125" style="4" bestFit="1" customWidth="1"/>
    <col min="30" max="31" width="21.140625" style="1" customWidth="1"/>
    <col min="32" max="32" width="21.5703125" style="1" customWidth="1"/>
    <col min="33" max="33" width="21.5703125" style="4" bestFit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39" width="23.5703125" style="1" customWidth="1"/>
    <col min="40" max="40" width="24.140625" style="1" customWidth="1"/>
    <col min="41" max="41" width="23" style="1" customWidth="1"/>
    <col min="42" max="42" width="34.42578125" style="4" customWidth="1"/>
    <col min="43" max="43" width="34.140625" style="1" customWidth="1"/>
    <col min="44" max="44" width="16.28515625" style="15" bestFit="1" customWidth="1"/>
    <col min="45" max="45" width="12" style="4" bestFit="1" customWidth="1"/>
    <col min="46" max="46" width="8.42578125" style="3" bestFit="1" customWidth="1"/>
    <col min="47" max="47" width="18.28515625" style="1" bestFit="1" customWidth="1"/>
    <col min="48" max="48" width="20" style="4" bestFit="1" customWidth="1"/>
    <col min="49" max="49" width="24.140625" style="1" customWidth="1"/>
    <col min="50" max="50" width="15.140625" style="4" customWidth="1"/>
    <col min="51" max="51" width="17.5703125" style="4" bestFit="1" customWidth="1"/>
    <col min="52" max="52" width="18.7109375" style="4" bestFit="1" customWidth="1"/>
    <col min="53" max="53" width="17.28515625" style="4" bestFit="1" customWidth="1"/>
    <col min="54" max="54" width="22" style="1" customWidth="1"/>
    <col min="55" max="55" width="18.85546875" style="4" customWidth="1"/>
    <col min="56" max="56" width="46.42578125" style="1" customWidth="1"/>
    <col min="57" max="58" width="18.28515625" style="4" bestFit="1" customWidth="1"/>
    <col min="59" max="16384" width="9.140625" style="3"/>
  </cols>
  <sheetData>
    <row r="1" spans="1:58">
      <c r="AS1" s="1"/>
      <c r="AT1" s="4"/>
    </row>
    <row r="2" spans="1:58" ht="21">
      <c r="A2" s="10" t="s">
        <v>2</v>
      </c>
      <c r="B2" s="10"/>
      <c r="C2" s="5" t="s">
        <v>68</v>
      </c>
      <c r="AS2" s="1"/>
      <c r="AT2" s="4"/>
    </row>
    <row r="3" spans="1:58" ht="21">
      <c r="A3" s="11" t="s">
        <v>3</v>
      </c>
      <c r="B3" s="11"/>
      <c r="J3" s="5"/>
      <c r="AS3" s="1"/>
      <c r="AT3" s="4"/>
    </row>
    <row r="4" spans="1:58">
      <c r="AT4" s="4"/>
    </row>
    <row r="5" spans="1:58">
      <c r="C5" s="4"/>
      <c r="Q5" s="2"/>
      <c r="R5" s="1"/>
      <c r="U5" s="4"/>
      <c r="AG5" s="1"/>
      <c r="AO5" s="4"/>
      <c r="AP5" s="1"/>
      <c r="AT5" s="1"/>
      <c r="AU5" s="3"/>
      <c r="BC5" s="1"/>
    </row>
    <row r="6" spans="1:58" s="16" customFormat="1" ht="15" customHeight="1">
      <c r="A6" s="17" t="s">
        <v>69</v>
      </c>
      <c r="B6" s="17" t="s">
        <v>70</v>
      </c>
      <c r="C6" s="17" t="s">
        <v>84</v>
      </c>
      <c r="D6" s="17" t="s">
        <v>77</v>
      </c>
      <c r="E6" s="17" t="s">
        <v>78</v>
      </c>
      <c r="F6" s="17" t="s">
        <v>114</v>
      </c>
      <c r="G6" s="17" t="s">
        <v>22</v>
      </c>
      <c r="H6" s="17" t="s">
        <v>23</v>
      </c>
      <c r="I6" s="17" t="s">
        <v>74</v>
      </c>
      <c r="J6" s="17" t="s">
        <v>71</v>
      </c>
      <c r="K6" s="17" t="s">
        <v>72</v>
      </c>
      <c r="L6" s="17" t="s">
        <v>86</v>
      </c>
      <c r="M6" s="17" t="s">
        <v>87</v>
      </c>
      <c r="N6" s="17" t="s">
        <v>88</v>
      </c>
      <c r="O6" s="17" t="s">
        <v>89</v>
      </c>
      <c r="P6" s="18" t="s">
        <v>90</v>
      </c>
      <c r="Q6" s="17" t="s">
        <v>91</v>
      </c>
      <c r="R6" s="17" t="s">
        <v>92</v>
      </c>
      <c r="S6" s="17" t="s">
        <v>93</v>
      </c>
      <c r="T6" s="17" t="s">
        <v>94</v>
      </c>
      <c r="U6" s="17" t="s">
        <v>79</v>
      </c>
      <c r="V6" s="17" t="s">
        <v>1</v>
      </c>
      <c r="W6" s="17" t="s">
        <v>73</v>
      </c>
      <c r="X6" s="17" t="s">
        <v>104</v>
      </c>
      <c r="Y6" s="17" t="s">
        <v>76</v>
      </c>
      <c r="Z6" s="17" t="s">
        <v>66</v>
      </c>
      <c r="AA6" s="17" t="s">
        <v>83</v>
      </c>
      <c r="AB6" s="17" t="s">
        <v>95</v>
      </c>
      <c r="AC6" s="17" t="s">
        <v>113</v>
      </c>
      <c r="AD6" s="17" t="s">
        <v>96</v>
      </c>
      <c r="AE6" s="17" t="s">
        <v>97</v>
      </c>
      <c r="AF6" s="17" t="s">
        <v>75</v>
      </c>
      <c r="AG6" s="17" t="s">
        <v>80</v>
      </c>
      <c r="AH6" s="17" t="s">
        <v>98</v>
      </c>
      <c r="AI6" s="17" t="s">
        <v>99</v>
      </c>
      <c r="AJ6" s="17" t="s">
        <v>100</v>
      </c>
      <c r="AK6" s="17" t="s">
        <v>101</v>
      </c>
      <c r="AL6" s="17" t="s">
        <v>102</v>
      </c>
      <c r="AM6" s="17" t="s">
        <v>103</v>
      </c>
      <c r="AN6" s="17" t="s">
        <v>105</v>
      </c>
      <c r="AO6" s="17" t="s">
        <v>106</v>
      </c>
      <c r="AP6" s="17" t="s">
        <v>107</v>
      </c>
      <c r="AQ6" s="17" t="s">
        <v>108</v>
      </c>
      <c r="AR6" s="17" t="s">
        <v>109</v>
      </c>
      <c r="AS6" s="17" t="s">
        <v>110</v>
      </c>
      <c r="AT6" s="17" t="s">
        <v>111</v>
      </c>
      <c r="AU6" s="17" t="s">
        <v>112</v>
      </c>
      <c r="AV6" s="17" t="s">
        <v>5</v>
      </c>
      <c r="AW6" s="17" t="s">
        <v>4</v>
      </c>
      <c r="AX6" s="17" t="s">
        <v>115</v>
      </c>
      <c r="AY6" s="17" t="s">
        <v>116</v>
      </c>
      <c r="AZ6" s="17" t="s">
        <v>117</v>
      </c>
      <c r="BA6" s="17" t="s">
        <v>31</v>
      </c>
      <c r="BB6" s="17" t="s">
        <v>81</v>
      </c>
      <c r="BC6" s="17" t="s">
        <v>85</v>
      </c>
      <c r="BD6" s="17" t="s">
        <v>82</v>
      </c>
    </row>
    <row r="7" spans="1:58">
      <c r="A7" s="19" t="s">
        <v>120</v>
      </c>
      <c r="B7" s="19" t="s">
        <v>121</v>
      </c>
      <c r="C7" s="19" t="s">
        <v>133</v>
      </c>
      <c r="D7" s="19" t="s">
        <v>129</v>
      </c>
      <c r="E7" s="19" t="s">
        <v>130</v>
      </c>
      <c r="F7" s="19" t="s">
        <v>146</v>
      </c>
      <c r="G7" s="19" t="s">
        <v>127</v>
      </c>
      <c r="H7" s="1" t="s">
        <v>128</v>
      </c>
      <c r="I7" s="19" t="s">
        <v>124</v>
      </c>
      <c r="J7" s="19" t="s">
        <v>122</v>
      </c>
      <c r="K7" s="19" t="s">
        <v>122</v>
      </c>
      <c r="L7" s="19" t="s">
        <v>134</v>
      </c>
      <c r="M7" s="1" t="s">
        <v>135</v>
      </c>
      <c r="N7" s="1" t="s">
        <v>136</v>
      </c>
      <c r="O7" s="1" t="s">
        <v>137</v>
      </c>
      <c r="P7" s="2">
        <v>302</v>
      </c>
      <c r="Q7" s="1" t="s">
        <v>134</v>
      </c>
      <c r="R7" s="1" t="s">
        <v>135</v>
      </c>
      <c r="S7" s="1" t="s">
        <v>136</v>
      </c>
      <c r="T7" s="1" t="s">
        <v>137</v>
      </c>
      <c r="U7" s="19" t="s">
        <v>118</v>
      </c>
      <c r="V7" s="19" t="s">
        <v>119</v>
      </c>
      <c r="W7" s="19" t="s">
        <v>123</v>
      </c>
      <c r="X7" s="19" t="s">
        <v>141</v>
      </c>
      <c r="Y7" s="19" t="s">
        <v>126</v>
      </c>
      <c r="Z7" s="19" t="s">
        <v>67</v>
      </c>
      <c r="AA7" s="19" t="s">
        <v>132</v>
      </c>
      <c r="AB7" s="19" t="s">
        <v>138</v>
      </c>
      <c r="AC7" s="19" t="s">
        <v>145</v>
      </c>
      <c r="AD7" s="19" t="s">
        <v>138</v>
      </c>
      <c r="AE7" s="19" t="s">
        <v>138</v>
      </c>
      <c r="AF7" s="19" t="s">
        <v>125</v>
      </c>
      <c r="AG7" s="19" t="s">
        <v>131</v>
      </c>
      <c r="AH7" s="1" t="s">
        <v>138</v>
      </c>
      <c r="AI7" s="1" t="s">
        <v>119</v>
      </c>
      <c r="AJ7" s="1" t="s">
        <v>139</v>
      </c>
      <c r="AK7" s="1" t="s">
        <v>128</v>
      </c>
      <c r="AL7" s="1" t="s">
        <v>124</v>
      </c>
      <c r="AM7" s="1" t="s">
        <v>140</v>
      </c>
      <c r="AN7" s="4" t="s">
        <v>119</v>
      </c>
      <c r="AO7" s="1" t="s">
        <v>138</v>
      </c>
      <c r="AP7" s="1" t="s">
        <v>119</v>
      </c>
      <c r="AQ7" s="4" t="s">
        <v>119</v>
      </c>
      <c r="AR7" s="6" t="s">
        <v>142</v>
      </c>
      <c r="AS7" s="1" t="s">
        <v>128</v>
      </c>
      <c r="AT7" s="4" t="s">
        <v>143</v>
      </c>
      <c r="AU7" s="4" t="s">
        <v>118</v>
      </c>
      <c r="AV7" s="4" t="s">
        <v>144</v>
      </c>
      <c r="AW7" s="1" t="s">
        <v>0</v>
      </c>
      <c r="AX7" s="4" t="s">
        <v>119</v>
      </c>
      <c r="AY7" s="4" t="s">
        <v>119</v>
      </c>
      <c r="AZ7" s="4" t="s">
        <v>147</v>
      </c>
      <c r="BA7" s="1" t="s">
        <v>118</v>
      </c>
      <c r="BB7" s="1" t="s">
        <v>6</v>
      </c>
      <c r="BC7" s="1" t="s">
        <v>6</v>
      </c>
      <c r="BD7" s="19" t="s">
        <v>119</v>
      </c>
      <c r="BE7" s="3"/>
      <c r="BF7" s="3"/>
    </row>
    <row r="8" spans="1:58">
      <c r="A8" s="1" t="s">
        <v>149</v>
      </c>
      <c r="B8" s="1" t="s">
        <v>121</v>
      </c>
      <c r="C8" s="1" t="s">
        <v>133</v>
      </c>
      <c r="D8" s="1" t="s">
        <v>129</v>
      </c>
      <c r="E8" s="4" t="s">
        <v>130</v>
      </c>
      <c r="F8" s="4" t="s">
        <v>146</v>
      </c>
      <c r="G8" s="1" t="s">
        <v>127</v>
      </c>
      <c r="H8" s="1" t="s">
        <v>128</v>
      </c>
      <c r="I8" s="1" t="s">
        <v>151</v>
      </c>
      <c r="J8" s="1" t="s">
        <v>150</v>
      </c>
      <c r="K8" s="1" t="s">
        <v>150</v>
      </c>
      <c r="L8" s="1" t="s">
        <v>134</v>
      </c>
      <c r="M8" s="1" t="s">
        <v>135</v>
      </c>
      <c r="N8" s="1" t="s">
        <v>136</v>
      </c>
      <c r="O8" s="1" t="s">
        <v>137</v>
      </c>
      <c r="P8" s="2">
        <v>302</v>
      </c>
      <c r="Q8" s="1" t="s">
        <v>134</v>
      </c>
      <c r="R8" s="1" t="s">
        <v>135</v>
      </c>
      <c r="S8" s="1" t="s">
        <v>136</v>
      </c>
      <c r="T8" s="1" t="s">
        <v>137</v>
      </c>
      <c r="U8" s="1" t="s">
        <v>153</v>
      </c>
      <c r="V8" s="1" t="s">
        <v>119</v>
      </c>
      <c r="W8" s="1" t="s">
        <v>123</v>
      </c>
      <c r="X8" s="1" t="s">
        <v>141</v>
      </c>
      <c r="Y8" s="1" t="s">
        <v>126</v>
      </c>
      <c r="Z8" s="1" t="s">
        <v>67</v>
      </c>
      <c r="AA8" s="4" t="s">
        <v>132</v>
      </c>
      <c r="AB8" s="1" t="s">
        <v>138</v>
      </c>
      <c r="AC8" s="4" t="s">
        <v>145</v>
      </c>
      <c r="AD8" s="1" t="s">
        <v>138</v>
      </c>
      <c r="AE8" s="1" t="s">
        <v>138</v>
      </c>
      <c r="AF8" s="1" t="s">
        <v>152</v>
      </c>
      <c r="AG8" s="1" t="s">
        <v>131</v>
      </c>
      <c r="AH8" s="1" t="s">
        <v>138</v>
      </c>
      <c r="AI8" s="1" t="s">
        <v>119</v>
      </c>
      <c r="AJ8" s="1" t="s">
        <v>139</v>
      </c>
      <c r="AK8" s="1" t="s">
        <v>128</v>
      </c>
      <c r="AL8" s="1" t="s">
        <v>151</v>
      </c>
      <c r="AM8" s="1" t="s">
        <v>154</v>
      </c>
      <c r="AN8" s="4" t="s">
        <v>119</v>
      </c>
      <c r="AO8" s="1" t="s">
        <v>138</v>
      </c>
      <c r="AP8" s="1" t="s">
        <v>119</v>
      </c>
      <c r="AQ8" s="4" t="s">
        <v>119</v>
      </c>
      <c r="AR8" s="6" t="s">
        <v>142</v>
      </c>
      <c r="AS8" s="1" t="s">
        <v>128</v>
      </c>
      <c r="AT8" s="4" t="s">
        <v>143</v>
      </c>
      <c r="AU8" s="4" t="s">
        <v>153</v>
      </c>
      <c r="AV8" s="4" t="s">
        <v>144</v>
      </c>
      <c r="AW8" s="1" t="s">
        <v>0</v>
      </c>
      <c r="AX8" s="4" t="s">
        <v>119</v>
      </c>
      <c r="AY8" s="4" t="s">
        <v>119</v>
      </c>
      <c r="AZ8" s="4" t="s">
        <v>155</v>
      </c>
      <c r="BA8" s="1" t="s">
        <v>148</v>
      </c>
      <c r="BB8" s="1" t="s">
        <v>6</v>
      </c>
      <c r="BC8" s="1" t="s">
        <v>6</v>
      </c>
      <c r="BD8" s="1" t="s">
        <v>119</v>
      </c>
      <c r="BE8" s="3"/>
      <c r="BF8" s="3"/>
    </row>
    <row r="9" spans="1:58">
      <c r="A9" s="1" t="s">
        <v>157</v>
      </c>
      <c r="B9" s="1" t="s">
        <v>121</v>
      </c>
      <c r="C9" s="1" t="s">
        <v>133</v>
      </c>
      <c r="D9" s="1" t="s">
        <v>129</v>
      </c>
      <c r="E9" s="4" t="s">
        <v>130</v>
      </c>
      <c r="F9" s="4" t="s">
        <v>146</v>
      </c>
      <c r="G9" s="1" t="s">
        <v>128</v>
      </c>
      <c r="H9" s="1" t="s">
        <v>128</v>
      </c>
      <c r="I9" s="1" t="s">
        <v>159</v>
      </c>
      <c r="J9" s="1" t="s">
        <v>158</v>
      </c>
      <c r="K9" s="1" t="s">
        <v>158</v>
      </c>
      <c r="L9" s="1" t="s">
        <v>134</v>
      </c>
      <c r="M9" s="1" t="s">
        <v>135</v>
      </c>
      <c r="N9" s="1" t="s">
        <v>136</v>
      </c>
      <c r="O9" s="1" t="s">
        <v>137</v>
      </c>
      <c r="P9" s="2">
        <v>302</v>
      </c>
      <c r="Q9" s="1" t="s">
        <v>134</v>
      </c>
      <c r="R9" s="1" t="s">
        <v>135</v>
      </c>
      <c r="S9" s="1" t="s">
        <v>136</v>
      </c>
      <c r="T9" s="1" t="s">
        <v>137</v>
      </c>
      <c r="U9" s="1" t="s">
        <v>156</v>
      </c>
      <c r="V9" s="1" t="s">
        <v>119</v>
      </c>
      <c r="W9" s="1" t="s">
        <v>123</v>
      </c>
      <c r="X9" s="1" t="s">
        <v>141</v>
      </c>
      <c r="Y9" s="1" t="s">
        <v>126</v>
      </c>
      <c r="Z9" s="1" t="s">
        <v>67</v>
      </c>
      <c r="AA9" s="4" t="s">
        <v>132</v>
      </c>
      <c r="AB9" s="1" t="s">
        <v>138</v>
      </c>
      <c r="AC9" s="4" t="s">
        <v>145</v>
      </c>
      <c r="AD9" s="1" t="s">
        <v>138</v>
      </c>
      <c r="AE9" s="1" t="s">
        <v>138</v>
      </c>
      <c r="AF9" s="1" t="s">
        <v>160</v>
      </c>
      <c r="AG9" s="1" t="s">
        <v>131</v>
      </c>
      <c r="AH9" s="1" t="s">
        <v>138</v>
      </c>
      <c r="AI9" s="1" t="s">
        <v>119</v>
      </c>
      <c r="AJ9" s="1" t="s">
        <v>139</v>
      </c>
      <c r="AK9" s="1" t="s">
        <v>128</v>
      </c>
      <c r="AL9" s="1" t="s">
        <v>159</v>
      </c>
      <c r="AM9" s="1" t="s">
        <v>161</v>
      </c>
      <c r="AN9" s="4" t="s">
        <v>119</v>
      </c>
      <c r="AO9" s="1" t="s">
        <v>138</v>
      </c>
      <c r="AP9" s="1" t="s">
        <v>119</v>
      </c>
      <c r="AQ9" s="4" t="s">
        <v>119</v>
      </c>
      <c r="AR9" s="6" t="s">
        <v>142</v>
      </c>
      <c r="AS9" s="1" t="s">
        <v>128</v>
      </c>
      <c r="AT9" s="4" t="s">
        <v>143</v>
      </c>
      <c r="AU9" s="4" t="s">
        <v>156</v>
      </c>
      <c r="AV9" s="4" t="s">
        <v>144</v>
      </c>
      <c r="AW9" s="1" t="s">
        <v>0</v>
      </c>
      <c r="AX9" s="4" t="s">
        <v>119</v>
      </c>
      <c r="AY9" s="4" t="s">
        <v>119</v>
      </c>
      <c r="AZ9" s="4" t="s">
        <v>162</v>
      </c>
      <c r="BA9" s="1" t="s">
        <v>156</v>
      </c>
      <c r="BB9" s="1" t="s">
        <v>6</v>
      </c>
      <c r="BC9" s="1" t="s">
        <v>6</v>
      </c>
      <c r="BD9" s="1" t="s">
        <v>119</v>
      </c>
      <c r="BE9" s="3"/>
      <c r="BF9" s="3"/>
    </row>
    <row r="10" spans="1:58">
      <c r="A10" s="1" t="s">
        <v>164</v>
      </c>
      <c r="B10" s="1" t="s">
        <v>165</v>
      </c>
      <c r="C10" s="1" t="s">
        <v>173</v>
      </c>
      <c r="D10" s="1" t="s">
        <v>129</v>
      </c>
      <c r="E10" s="4" t="s">
        <v>170</v>
      </c>
      <c r="F10" s="4" t="s">
        <v>183</v>
      </c>
      <c r="G10" s="1" t="s">
        <v>128</v>
      </c>
      <c r="H10" s="1" t="s">
        <v>128</v>
      </c>
      <c r="I10" s="1" t="s">
        <v>167</v>
      </c>
      <c r="J10" s="1" t="s">
        <v>166</v>
      </c>
      <c r="K10" s="1" t="s">
        <v>166</v>
      </c>
      <c r="L10" s="1" t="s">
        <v>174</v>
      </c>
      <c r="M10" s="1" t="s">
        <v>135</v>
      </c>
      <c r="N10" s="1" t="s">
        <v>136</v>
      </c>
      <c r="O10" s="1" t="s">
        <v>175</v>
      </c>
      <c r="P10" s="2">
        <v>302</v>
      </c>
      <c r="Q10" s="1" t="s">
        <v>134</v>
      </c>
      <c r="R10" s="1" t="s">
        <v>135</v>
      </c>
      <c r="S10" s="1" t="s">
        <v>136</v>
      </c>
      <c r="T10" s="1" t="s">
        <v>137</v>
      </c>
      <c r="U10" s="1" t="s">
        <v>171</v>
      </c>
      <c r="V10" s="1" t="s">
        <v>119</v>
      </c>
      <c r="W10" s="1" t="s">
        <v>123</v>
      </c>
      <c r="X10" s="1" t="s">
        <v>179</v>
      </c>
      <c r="Y10" s="1" t="s">
        <v>126</v>
      </c>
      <c r="Z10" s="1" t="s">
        <v>67</v>
      </c>
      <c r="AA10" s="4" t="s">
        <v>132</v>
      </c>
      <c r="AB10" s="1" t="s">
        <v>138</v>
      </c>
      <c r="AC10" s="4" t="s">
        <v>145</v>
      </c>
      <c r="AD10" s="1" t="s">
        <v>138</v>
      </c>
      <c r="AE10" s="1" t="s">
        <v>138</v>
      </c>
      <c r="AF10" s="1" t="s">
        <v>168</v>
      </c>
      <c r="AG10" s="1" t="s">
        <v>172</v>
      </c>
      <c r="AH10" s="1" t="s">
        <v>119</v>
      </c>
      <c r="AI10" s="1" t="s">
        <v>119</v>
      </c>
      <c r="AJ10" s="1" t="s">
        <v>176</v>
      </c>
      <c r="AK10" s="1" t="s">
        <v>176</v>
      </c>
      <c r="AL10" s="1" t="s">
        <v>177</v>
      </c>
      <c r="AM10" s="1" t="s">
        <v>178</v>
      </c>
      <c r="AN10" s="4" t="s">
        <v>119</v>
      </c>
      <c r="AO10" s="1" t="s">
        <v>138</v>
      </c>
      <c r="AP10" s="1" t="s">
        <v>119</v>
      </c>
      <c r="AQ10" s="4" t="s">
        <v>119</v>
      </c>
      <c r="AR10" s="6" t="s">
        <v>142</v>
      </c>
      <c r="AS10" s="1" t="s">
        <v>136</v>
      </c>
      <c r="AT10" s="4" t="s">
        <v>180</v>
      </c>
      <c r="AU10" s="4" t="s">
        <v>181</v>
      </c>
      <c r="AV10" s="4" t="s">
        <v>182</v>
      </c>
      <c r="AW10" s="1" t="s">
        <v>169</v>
      </c>
      <c r="AX10" s="4" t="s">
        <v>119</v>
      </c>
      <c r="AY10" s="4" t="s">
        <v>119</v>
      </c>
      <c r="AZ10" s="4" t="s">
        <v>184</v>
      </c>
      <c r="BA10" s="1" t="s">
        <v>163</v>
      </c>
      <c r="BB10" s="1" t="s">
        <v>6</v>
      </c>
      <c r="BC10" s="1" t="s">
        <v>6</v>
      </c>
      <c r="BD10" s="1" t="s">
        <v>119</v>
      </c>
      <c r="BE10" s="3"/>
      <c r="BF10" s="3"/>
    </row>
    <row r="11" spans="1:58">
      <c r="A11" s="1" t="s">
        <v>186</v>
      </c>
      <c r="B11" s="1" t="s">
        <v>121</v>
      </c>
      <c r="C11" s="1" t="s">
        <v>192</v>
      </c>
      <c r="D11" s="1" t="s">
        <v>129</v>
      </c>
      <c r="E11" s="4" t="s">
        <v>190</v>
      </c>
      <c r="F11" s="4" t="s">
        <v>146</v>
      </c>
      <c r="G11" s="1" t="s">
        <v>128</v>
      </c>
      <c r="H11" s="1" t="s">
        <v>128</v>
      </c>
      <c r="I11" s="1" t="s">
        <v>188</v>
      </c>
      <c r="J11" s="1" t="s">
        <v>187</v>
      </c>
      <c r="K11" s="1" t="s">
        <v>187</v>
      </c>
      <c r="L11" s="1" t="s">
        <v>134</v>
      </c>
      <c r="M11" s="1" t="s">
        <v>135</v>
      </c>
      <c r="N11" s="1" t="s">
        <v>136</v>
      </c>
      <c r="O11" s="1" t="s">
        <v>137</v>
      </c>
      <c r="P11" s="2">
        <v>302</v>
      </c>
      <c r="Q11" s="1" t="s">
        <v>134</v>
      </c>
      <c r="R11" s="1" t="s">
        <v>135</v>
      </c>
      <c r="S11" s="1" t="s">
        <v>136</v>
      </c>
      <c r="T11" s="1" t="s">
        <v>137</v>
      </c>
      <c r="U11" s="1" t="s">
        <v>185</v>
      </c>
      <c r="V11" s="1" t="s">
        <v>119</v>
      </c>
      <c r="W11" s="1" t="s">
        <v>123</v>
      </c>
      <c r="X11" s="1" t="s">
        <v>141</v>
      </c>
      <c r="Y11" s="1" t="s">
        <v>126</v>
      </c>
      <c r="Z11" s="1" t="s">
        <v>67</v>
      </c>
      <c r="AA11" s="4" t="s">
        <v>132</v>
      </c>
      <c r="AB11" s="1" t="s">
        <v>138</v>
      </c>
      <c r="AC11" s="4" t="s">
        <v>145</v>
      </c>
      <c r="AD11" s="1" t="s">
        <v>138</v>
      </c>
      <c r="AE11" s="1" t="s">
        <v>138</v>
      </c>
      <c r="AF11" s="1" t="s">
        <v>189</v>
      </c>
      <c r="AG11" s="1" t="s">
        <v>191</v>
      </c>
      <c r="AH11" s="1" t="s">
        <v>123</v>
      </c>
      <c r="AI11" s="1" t="s">
        <v>119</v>
      </c>
      <c r="AJ11" s="1" t="s">
        <v>139</v>
      </c>
      <c r="AK11" s="1" t="s">
        <v>128</v>
      </c>
      <c r="AL11" s="1" t="s">
        <v>188</v>
      </c>
      <c r="AM11" s="1" t="s">
        <v>194</v>
      </c>
      <c r="AN11" s="4" t="s">
        <v>119</v>
      </c>
      <c r="AO11" s="1" t="s">
        <v>138</v>
      </c>
      <c r="AP11" s="1" t="s">
        <v>119</v>
      </c>
      <c r="AQ11" s="4" t="s">
        <v>119</v>
      </c>
      <c r="AR11" s="6" t="s">
        <v>142</v>
      </c>
      <c r="AS11" s="1" t="s">
        <v>128</v>
      </c>
      <c r="AT11" s="4" t="s">
        <v>195</v>
      </c>
      <c r="AU11" s="4" t="s">
        <v>196</v>
      </c>
      <c r="AV11" s="4" t="s">
        <v>144</v>
      </c>
      <c r="AW11" s="1" t="s">
        <v>0</v>
      </c>
      <c r="AX11" s="4" t="s">
        <v>119</v>
      </c>
      <c r="AY11" s="4" t="s">
        <v>119</v>
      </c>
      <c r="AZ11" s="4" t="s">
        <v>197</v>
      </c>
      <c r="BA11" s="1" t="s">
        <v>185</v>
      </c>
      <c r="BB11" s="1" t="s">
        <v>6</v>
      </c>
      <c r="BC11" s="1" t="s">
        <v>193</v>
      </c>
      <c r="BD11" s="1" t="s">
        <v>119</v>
      </c>
      <c r="BE11" s="3"/>
      <c r="BF11" s="3"/>
    </row>
    <row r="12" spans="1:58">
      <c r="A12" s="1" t="s">
        <v>199</v>
      </c>
      <c r="B12" s="1" t="s">
        <v>200</v>
      </c>
      <c r="C12" s="1" t="s">
        <v>206</v>
      </c>
      <c r="D12" s="1" t="s">
        <v>129</v>
      </c>
      <c r="E12" s="4" t="s">
        <v>190</v>
      </c>
      <c r="F12" s="4" t="s">
        <v>146</v>
      </c>
      <c r="G12" s="1" t="s">
        <v>127</v>
      </c>
      <c r="H12" s="1" t="s">
        <v>128</v>
      </c>
      <c r="I12" s="1" t="s">
        <v>202</v>
      </c>
      <c r="J12" s="1" t="s">
        <v>201</v>
      </c>
      <c r="K12" s="1" t="s">
        <v>201</v>
      </c>
      <c r="L12" s="1" t="s">
        <v>207</v>
      </c>
      <c r="M12" s="1" t="s">
        <v>135</v>
      </c>
      <c r="N12" s="1" t="s">
        <v>136</v>
      </c>
      <c r="O12" s="1" t="s">
        <v>208</v>
      </c>
      <c r="P12" s="2">
        <v>312</v>
      </c>
      <c r="Q12" s="1" t="s">
        <v>207</v>
      </c>
      <c r="R12" s="1" t="s">
        <v>135</v>
      </c>
      <c r="S12" s="1" t="s">
        <v>136</v>
      </c>
      <c r="T12" s="1" t="s">
        <v>208</v>
      </c>
      <c r="U12" s="1" t="s">
        <v>198</v>
      </c>
      <c r="V12" s="1" t="s">
        <v>119</v>
      </c>
      <c r="W12" s="1" t="s">
        <v>123</v>
      </c>
      <c r="X12" s="1" t="s">
        <v>141</v>
      </c>
      <c r="Y12" s="1" t="s">
        <v>126</v>
      </c>
      <c r="Z12" s="1" t="s">
        <v>67</v>
      </c>
      <c r="AA12" s="4" t="s">
        <v>205</v>
      </c>
      <c r="AB12" s="1" t="s">
        <v>138</v>
      </c>
      <c r="AC12" s="4" t="s">
        <v>145</v>
      </c>
      <c r="AD12" s="1" t="s">
        <v>138</v>
      </c>
      <c r="AE12" s="1" t="s">
        <v>138</v>
      </c>
      <c r="AF12" s="1" t="s">
        <v>203</v>
      </c>
      <c r="AG12" s="1" t="s">
        <v>204</v>
      </c>
      <c r="AH12" s="1" t="s">
        <v>0</v>
      </c>
      <c r="AI12" s="1" t="s">
        <v>119</v>
      </c>
      <c r="AJ12" s="1" t="s">
        <v>139</v>
      </c>
      <c r="AK12" s="1" t="s">
        <v>128</v>
      </c>
      <c r="AL12" s="1" t="s">
        <v>202</v>
      </c>
      <c r="AM12" s="1" t="s">
        <v>209</v>
      </c>
      <c r="AN12" s="4" t="s">
        <v>0</v>
      </c>
      <c r="AO12" s="1" t="s">
        <v>138</v>
      </c>
      <c r="AP12" s="1" t="s">
        <v>119</v>
      </c>
      <c r="AQ12" s="4" t="s">
        <v>119</v>
      </c>
      <c r="AR12" s="6" t="s">
        <v>210</v>
      </c>
      <c r="AS12" s="1" t="s">
        <v>211</v>
      </c>
      <c r="AT12" s="4" t="s">
        <v>195</v>
      </c>
      <c r="AU12" s="4" t="s">
        <v>212</v>
      </c>
      <c r="AV12" s="4" t="s">
        <v>144</v>
      </c>
      <c r="AW12" s="1" t="s">
        <v>0</v>
      </c>
      <c r="AX12" s="4" t="s">
        <v>119</v>
      </c>
      <c r="AY12" s="4" t="s">
        <v>138</v>
      </c>
      <c r="AZ12" s="4" t="s">
        <v>138</v>
      </c>
      <c r="BA12" s="1" t="s">
        <v>198</v>
      </c>
      <c r="BB12" s="1" t="s">
        <v>6</v>
      </c>
      <c r="BC12" s="1" t="s">
        <v>6</v>
      </c>
      <c r="BD12" s="1" t="s">
        <v>119</v>
      </c>
      <c r="BE12" s="3"/>
      <c r="BF12" s="3"/>
    </row>
    <row r="13" spans="1:58">
      <c r="A13" s="1" t="s">
        <v>214</v>
      </c>
      <c r="B13" s="1" t="s">
        <v>215</v>
      </c>
      <c r="C13" s="1" t="s">
        <v>220</v>
      </c>
      <c r="D13" s="1" t="s">
        <v>129</v>
      </c>
      <c r="E13" s="4" t="s">
        <v>190</v>
      </c>
      <c r="F13" s="4" t="s">
        <v>146</v>
      </c>
      <c r="G13" s="1" t="s">
        <v>127</v>
      </c>
      <c r="H13" s="1" t="s">
        <v>128</v>
      </c>
      <c r="I13" s="1" t="s">
        <v>217</v>
      </c>
      <c r="J13" s="1" t="s">
        <v>216</v>
      </c>
      <c r="K13" s="1" t="s">
        <v>216</v>
      </c>
      <c r="L13" s="1" t="s">
        <v>207</v>
      </c>
      <c r="M13" s="1" t="s">
        <v>135</v>
      </c>
      <c r="N13" s="1" t="s">
        <v>136</v>
      </c>
      <c r="O13" s="1" t="s">
        <v>221</v>
      </c>
      <c r="P13" s="2">
        <v>335</v>
      </c>
      <c r="Q13" s="1" t="s">
        <v>207</v>
      </c>
      <c r="R13" s="1" t="s">
        <v>135</v>
      </c>
      <c r="S13" s="1" t="s">
        <v>136</v>
      </c>
      <c r="T13" s="1" t="s">
        <v>221</v>
      </c>
      <c r="U13" s="1" t="s">
        <v>213</v>
      </c>
      <c r="V13" s="1" t="s">
        <v>119</v>
      </c>
      <c r="W13" s="1" t="s">
        <v>123</v>
      </c>
      <c r="X13" s="1" t="s">
        <v>141</v>
      </c>
      <c r="Y13" s="1" t="s">
        <v>126</v>
      </c>
      <c r="Z13" s="1" t="s">
        <v>67</v>
      </c>
      <c r="AA13" s="4" t="s">
        <v>132</v>
      </c>
      <c r="AB13" s="1" t="s">
        <v>138</v>
      </c>
      <c r="AC13" s="4" t="s">
        <v>145</v>
      </c>
      <c r="AD13" s="1" t="s">
        <v>138</v>
      </c>
      <c r="AE13" s="1" t="s">
        <v>138</v>
      </c>
      <c r="AF13" s="1" t="s">
        <v>218</v>
      </c>
      <c r="AG13" s="1" t="s">
        <v>219</v>
      </c>
      <c r="AH13" s="1" t="s">
        <v>0</v>
      </c>
      <c r="AI13" s="1" t="s">
        <v>119</v>
      </c>
      <c r="AJ13" s="1" t="s">
        <v>139</v>
      </c>
      <c r="AK13" s="1" t="s">
        <v>128</v>
      </c>
      <c r="AL13" s="1" t="s">
        <v>217</v>
      </c>
      <c r="AM13" s="1" t="s">
        <v>222</v>
      </c>
      <c r="AN13" s="4" t="s">
        <v>119</v>
      </c>
      <c r="AO13" s="1" t="s">
        <v>138</v>
      </c>
      <c r="AP13" s="1" t="s">
        <v>119</v>
      </c>
      <c r="AQ13" s="4" t="s">
        <v>119</v>
      </c>
      <c r="AR13" s="6" t="s">
        <v>210</v>
      </c>
      <c r="AS13" s="1" t="s">
        <v>211</v>
      </c>
      <c r="AT13" s="4" t="s">
        <v>223</v>
      </c>
      <c r="AU13" s="4" t="s">
        <v>224</v>
      </c>
      <c r="AV13" s="4" t="s">
        <v>144</v>
      </c>
      <c r="AW13" s="1" t="s">
        <v>0</v>
      </c>
      <c r="AX13" s="4" t="s">
        <v>119</v>
      </c>
      <c r="AY13" s="4" t="s">
        <v>138</v>
      </c>
      <c r="AZ13" s="4" t="s">
        <v>138</v>
      </c>
      <c r="BA13" s="1" t="s">
        <v>213</v>
      </c>
      <c r="BB13" s="1" t="s">
        <v>6</v>
      </c>
      <c r="BC13" s="1" t="s">
        <v>6</v>
      </c>
      <c r="BD13" s="1" t="s">
        <v>119</v>
      </c>
      <c r="BE13" s="3"/>
      <c r="BF13" s="3"/>
    </row>
    <row r="14" spans="1:58">
      <c r="A14" s="1" t="s">
        <v>226</v>
      </c>
      <c r="B14" s="1" t="s">
        <v>215</v>
      </c>
      <c r="C14" s="1" t="s">
        <v>220</v>
      </c>
      <c r="D14" s="1" t="s">
        <v>129</v>
      </c>
      <c r="E14" s="4" t="s">
        <v>190</v>
      </c>
      <c r="F14" s="4" t="s">
        <v>146</v>
      </c>
      <c r="G14" s="1" t="s">
        <v>127</v>
      </c>
      <c r="H14" s="1" t="s">
        <v>128</v>
      </c>
      <c r="I14" s="1" t="s">
        <v>228</v>
      </c>
      <c r="J14" s="1" t="s">
        <v>227</v>
      </c>
      <c r="K14" s="1" t="s">
        <v>227</v>
      </c>
      <c r="L14" s="1" t="s">
        <v>207</v>
      </c>
      <c r="M14" s="1" t="s">
        <v>135</v>
      </c>
      <c r="N14" s="1" t="s">
        <v>136</v>
      </c>
      <c r="O14" s="1" t="s">
        <v>221</v>
      </c>
      <c r="P14" s="2">
        <v>335</v>
      </c>
      <c r="Q14" s="1" t="s">
        <v>207</v>
      </c>
      <c r="R14" s="1" t="s">
        <v>135</v>
      </c>
      <c r="S14" s="1" t="s">
        <v>136</v>
      </c>
      <c r="T14" s="1" t="s">
        <v>221</v>
      </c>
      <c r="U14" s="1" t="s">
        <v>225</v>
      </c>
      <c r="V14" s="1" t="s">
        <v>119</v>
      </c>
      <c r="W14" s="1" t="s">
        <v>123</v>
      </c>
      <c r="X14" s="1" t="s">
        <v>141</v>
      </c>
      <c r="Y14" s="1" t="s">
        <v>126</v>
      </c>
      <c r="Z14" s="1" t="s">
        <v>67</v>
      </c>
      <c r="AA14" s="4" t="s">
        <v>132</v>
      </c>
      <c r="AB14" s="1" t="s">
        <v>138</v>
      </c>
      <c r="AC14" s="4" t="s">
        <v>145</v>
      </c>
      <c r="AD14" s="1" t="s">
        <v>138</v>
      </c>
      <c r="AE14" s="1" t="s">
        <v>138</v>
      </c>
      <c r="AF14" s="1" t="s">
        <v>229</v>
      </c>
      <c r="AG14" s="1" t="s">
        <v>219</v>
      </c>
      <c r="AH14" s="1" t="s">
        <v>0</v>
      </c>
      <c r="AI14" s="1" t="s">
        <v>119</v>
      </c>
      <c r="AJ14" s="1" t="s">
        <v>139</v>
      </c>
      <c r="AK14" s="1" t="s">
        <v>128</v>
      </c>
      <c r="AL14" s="1" t="s">
        <v>228</v>
      </c>
      <c r="AM14" s="1" t="s">
        <v>230</v>
      </c>
      <c r="AN14" s="4" t="s">
        <v>119</v>
      </c>
      <c r="AO14" s="1" t="s">
        <v>138</v>
      </c>
      <c r="AP14" s="1" t="s">
        <v>119</v>
      </c>
      <c r="AQ14" s="4" t="s">
        <v>119</v>
      </c>
      <c r="AR14" s="6" t="s">
        <v>210</v>
      </c>
      <c r="AS14" s="1" t="s">
        <v>211</v>
      </c>
      <c r="AT14" s="4" t="s">
        <v>195</v>
      </c>
      <c r="AU14" s="4" t="s">
        <v>231</v>
      </c>
      <c r="AV14" s="4" t="s">
        <v>144</v>
      </c>
      <c r="AW14" s="1" t="s">
        <v>0</v>
      </c>
      <c r="AX14" s="4" t="s">
        <v>119</v>
      </c>
      <c r="AY14" s="4" t="s">
        <v>138</v>
      </c>
      <c r="AZ14" s="4" t="s">
        <v>138</v>
      </c>
      <c r="BA14" s="1" t="s">
        <v>225</v>
      </c>
      <c r="BB14" s="1" t="s">
        <v>6</v>
      </c>
      <c r="BC14" s="1" t="s">
        <v>6</v>
      </c>
      <c r="BD14" s="1" t="s">
        <v>119</v>
      </c>
      <c r="BE14" s="3"/>
      <c r="BF14" s="3"/>
    </row>
    <row r="15" spans="1:58">
      <c r="A15" s="1" t="s">
        <v>233</v>
      </c>
      <c r="B15" s="1" t="s">
        <v>215</v>
      </c>
      <c r="C15" s="1" t="s">
        <v>220</v>
      </c>
      <c r="D15" s="1" t="s">
        <v>129</v>
      </c>
      <c r="E15" s="4" t="s">
        <v>190</v>
      </c>
      <c r="F15" s="4" t="s">
        <v>146</v>
      </c>
      <c r="G15" s="1" t="s">
        <v>127</v>
      </c>
      <c r="H15" s="1" t="s">
        <v>128</v>
      </c>
      <c r="I15" s="1" t="s">
        <v>235</v>
      </c>
      <c r="J15" s="1" t="s">
        <v>234</v>
      </c>
      <c r="K15" s="1" t="s">
        <v>234</v>
      </c>
      <c r="L15" s="1" t="s">
        <v>207</v>
      </c>
      <c r="M15" s="1" t="s">
        <v>135</v>
      </c>
      <c r="N15" s="1" t="s">
        <v>136</v>
      </c>
      <c r="O15" s="1" t="s">
        <v>221</v>
      </c>
      <c r="P15" s="2">
        <v>335</v>
      </c>
      <c r="Q15" s="1" t="s">
        <v>207</v>
      </c>
      <c r="R15" s="1" t="s">
        <v>135</v>
      </c>
      <c r="S15" s="1" t="s">
        <v>136</v>
      </c>
      <c r="T15" s="1" t="s">
        <v>221</v>
      </c>
      <c r="U15" s="1" t="s">
        <v>232</v>
      </c>
      <c r="V15" s="1" t="s">
        <v>119</v>
      </c>
      <c r="W15" s="1" t="s">
        <v>123</v>
      </c>
      <c r="X15" s="1" t="s">
        <v>141</v>
      </c>
      <c r="Y15" s="1" t="s">
        <v>126</v>
      </c>
      <c r="Z15" s="1" t="s">
        <v>67</v>
      </c>
      <c r="AA15" s="4" t="s">
        <v>132</v>
      </c>
      <c r="AB15" s="1" t="s">
        <v>138</v>
      </c>
      <c r="AC15" s="4" t="s">
        <v>145</v>
      </c>
      <c r="AD15" s="1" t="s">
        <v>138</v>
      </c>
      <c r="AE15" s="1" t="s">
        <v>138</v>
      </c>
      <c r="AF15" s="1" t="s">
        <v>236</v>
      </c>
      <c r="AG15" s="1" t="s">
        <v>219</v>
      </c>
      <c r="AH15" s="1" t="s">
        <v>0</v>
      </c>
      <c r="AI15" s="1" t="s">
        <v>119</v>
      </c>
      <c r="AJ15" s="1" t="s">
        <v>139</v>
      </c>
      <c r="AK15" s="1" t="s">
        <v>128</v>
      </c>
      <c r="AL15" s="1" t="s">
        <v>235</v>
      </c>
      <c r="AM15" s="1" t="s">
        <v>237</v>
      </c>
      <c r="AN15" s="4" t="s">
        <v>119</v>
      </c>
      <c r="AO15" s="1" t="s">
        <v>138</v>
      </c>
      <c r="AP15" s="1" t="s">
        <v>119</v>
      </c>
      <c r="AQ15" s="4" t="s">
        <v>119</v>
      </c>
      <c r="AR15" s="6" t="s">
        <v>210</v>
      </c>
      <c r="AS15" s="1" t="s">
        <v>211</v>
      </c>
      <c r="AT15" s="4" t="s">
        <v>195</v>
      </c>
      <c r="AU15" s="4" t="s">
        <v>238</v>
      </c>
      <c r="AV15" s="4" t="s">
        <v>144</v>
      </c>
      <c r="AW15" s="1" t="s">
        <v>0</v>
      </c>
      <c r="AX15" s="4" t="s">
        <v>119</v>
      </c>
      <c r="AY15" s="4" t="s">
        <v>138</v>
      </c>
      <c r="AZ15" s="4" t="s">
        <v>138</v>
      </c>
      <c r="BA15" s="1" t="s">
        <v>232</v>
      </c>
      <c r="BB15" s="1" t="s">
        <v>6</v>
      </c>
      <c r="BC15" s="1" t="s">
        <v>6</v>
      </c>
      <c r="BD15" s="1" t="s">
        <v>119</v>
      </c>
      <c r="BE15" s="3"/>
      <c r="BF15" s="3"/>
    </row>
    <row r="16" spans="1:58">
      <c r="A16" s="1" t="s">
        <v>240</v>
      </c>
      <c r="B16" s="1" t="s">
        <v>215</v>
      </c>
      <c r="C16" s="1" t="s">
        <v>220</v>
      </c>
      <c r="D16" s="1" t="s">
        <v>129</v>
      </c>
      <c r="E16" s="4" t="s">
        <v>190</v>
      </c>
      <c r="F16" s="4" t="s">
        <v>146</v>
      </c>
      <c r="G16" s="1" t="s">
        <v>127</v>
      </c>
      <c r="H16" s="1" t="s">
        <v>128</v>
      </c>
      <c r="I16" s="1" t="s">
        <v>242</v>
      </c>
      <c r="J16" s="1" t="s">
        <v>241</v>
      </c>
      <c r="K16" s="1" t="s">
        <v>241</v>
      </c>
      <c r="L16" s="1" t="s">
        <v>207</v>
      </c>
      <c r="M16" s="1" t="s">
        <v>135</v>
      </c>
      <c r="N16" s="1" t="s">
        <v>136</v>
      </c>
      <c r="O16" s="1" t="s">
        <v>221</v>
      </c>
      <c r="P16" s="2">
        <v>335</v>
      </c>
      <c r="Q16" s="1" t="s">
        <v>207</v>
      </c>
      <c r="R16" s="1" t="s">
        <v>135</v>
      </c>
      <c r="S16" s="1" t="s">
        <v>136</v>
      </c>
      <c r="T16" s="1" t="s">
        <v>221</v>
      </c>
      <c r="U16" s="1" t="s">
        <v>239</v>
      </c>
      <c r="V16" s="1" t="s">
        <v>119</v>
      </c>
      <c r="W16" s="1" t="s">
        <v>123</v>
      </c>
      <c r="X16" s="1" t="s">
        <v>141</v>
      </c>
      <c r="Y16" s="1" t="s">
        <v>126</v>
      </c>
      <c r="Z16" s="1" t="s">
        <v>67</v>
      </c>
      <c r="AA16" s="4" t="s">
        <v>132</v>
      </c>
      <c r="AB16" s="1" t="s">
        <v>138</v>
      </c>
      <c r="AC16" s="4" t="s">
        <v>145</v>
      </c>
      <c r="AD16" s="1" t="s">
        <v>138</v>
      </c>
      <c r="AE16" s="1" t="s">
        <v>138</v>
      </c>
      <c r="AF16" s="1" t="s">
        <v>243</v>
      </c>
      <c r="AG16" s="1" t="s">
        <v>219</v>
      </c>
      <c r="AH16" s="1" t="s">
        <v>0</v>
      </c>
      <c r="AI16" s="1" t="s">
        <v>119</v>
      </c>
      <c r="AJ16" s="1" t="s">
        <v>139</v>
      </c>
      <c r="AK16" s="1" t="s">
        <v>128</v>
      </c>
      <c r="AL16" s="1" t="s">
        <v>242</v>
      </c>
      <c r="AM16" s="1" t="s">
        <v>237</v>
      </c>
      <c r="AN16" s="4" t="s">
        <v>119</v>
      </c>
      <c r="AO16" s="1" t="s">
        <v>138</v>
      </c>
      <c r="AP16" s="1" t="s">
        <v>119</v>
      </c>
      <c r="AQ16" s="4" t="s">
        <v>119</v>
      </c>
      <c r="AR16" s="6" t="s">
        <v>210</v>
      </c>
      <c r="AS16" s="1" t="s">
        <v>211</v>
      </c>
      <c r="AT16" s="4" t="s">
        <v>195</v>
      </c>
      <c r="AU16" s="4" t="s">
        <v>244</v>
      </c>
      <c r="AV16" s="4" t="s">
        <v>144</v>
      </c>
      <c r="AW16" s="1" t="s">
        <v>0</v>
      </c>
      <c r="AX16" s="4" t="s">
        <v>119</v>
      </c>
      <c r="AY16" s="4" t="s">
        <v>138</v>
      </c>
      <c r="AZ16" s="4" t="s">
        <v>138</v>
      </c>
      <c r="BA16" s="1" t="s">
        <v>239</v>
      </c>
      <c r="BB16" s="1" t="s">
        <v>6</v>
      </c>
      <c r="BC16" s="1" t="s">
        <v>6</v>
      </c>
      <c r="BD16" s="1" t="s">
        <v>119</v>
      </c>
      <c r="BE16" s="3"/>
      <c r="BF16" s="3"/>
    </row>
    <row r="17" spans="1:58">
      <c r="E17" s="4"/>
      <c r="P17" s="2"/>
      <c r="R17" s="1"/>
      <c r="AA17" s="4"/>
      <c r="AG17" s="1"/>
      <c r="AN17" s="4"/>
      <c r="AP17" s="1"/>
      <c r="AQ17" s="4"/>
      <c r="AR17" s="6"/>
      <c r="AS17" s="1"/>
      <c r="AT17" s="4"/>
      <c r="AU17" s="4"/>
      <c r="BC17" s="1"/>
      <c r="BE17" s="3"/>
      <c r="BF17" s="3"/>
    </row>
    <row r="18" spans="1:58" ht="11.25" customHeight="1">
      <c r="A18" s="20" t="s">
        <v>245</v>
      </c>
      <c r="B18" s="20"/>
      <c r="C18" s="20"/>
      <c r="D18" s="20"/>
      <c r="E18" s="20"/>
      <c r="F18" s="20"/>
      <c r="G18" s="20"/>
      <c r="I18" s="12" t="s">
        <v>264</v>
      </c>
      <c r="P18" s="2"/>
      <c r="R18" s="1"/>
      <c r="AA18" s="4"/>
      <c r="AG18" s="1"/>
      <c r="AN18" s="4"/>
      <c r="AP18" s="1"/>
      <c r="AQ18" s="4"/>
      <c r="AR18" s="6"/>
      <c r="AS18" s="1"/>
      <c r="AT18" s="4"/>
      <c r="AU18" s="4"/>
      <c r="BC18" s="1"/>
      <c r="BD18" s="13" t="s">
        <v>278</v>
      </c>
      <c r="BE18" s="3"/>
      <c r="BF18" s="3"/>
    </row>
    <row r="19" spans="1:58" ht="11.25" customHeight="1">
      <c r="A19" s="20"/>
      <c r="B19" s="20"/>
      <c r="C19" s="20"/>
      <c r="D19" s="20"/>
      <c r="E19" s="20"/>
      <c r="F19" s="20"/>
      <c r="G19" s="20"/>
      <c r="P19" s="2"/>
      <c r="R19" s="1"/>
      <c r="AA19" s="4"/>
      <c r="AG19" s="1"/>
      <c r="AN19" s="4"/>
      <c r="AP19" s="1"/>
      <c r="AQ19" s="4"/>
      <c r="AR19" s="6"/>
      <c r="AS19" s="1"/>
      <c r="AT19" s="4"/>
      <c r="AU19" s="4"/>
      <c r="BC19" s="1"/>
      <c r="BD19" s="13"/>
      <c r="BE19" s="3"/>
      <c r="BF19" s="3"/>
    </row>
    <row r="20" spans="1:58" ht="11.25" customHeight="1">
      <c r="A20" s="20"/>
      <c r="B20" s="20"/>
      <c r="C20" s="20"/>
      <c r="D20" s="20"/>
      <c r="E20" s="20"/>
      <c r="F20" s="20"/>
      <c r="G20" s="20"/>
      <c r="P20" s="2"/>
      <c r="R20" s="1"/>
      <c r="AA20" s="4"/>
      <c r="AG20" s="1"/>
      <c r="AN20" s="4"/>
      <c r="AP20" s="1"/>
      <c r="AQ20" s="4"/>
      <c r="AR20" s="6"/>
      <c r="AS20" s="1"/>
      <c r="AT20" s="4"/>
      <c r="AU20" s="4"/>
      <c r="BC20" s="1"/>
      <c r="BD20" s="13"/>
      <c r="BE20" s="3"/>
      <c r="BF20" s="3"/>
    </row>
    <row r="21" spans="1:58" ht="11.25" customHeight="1">
      <c r="A21" s="21" t="s">
        <v>246</v>
      </c>
      <c r="B21" s="21" t="s">
        <v>247</v>
      </c>
      <c r="C21" s="21" t="s">
        <v>261</v>
      </c>
      <c r="D21" s="21" t="s">
        <v>248</v>
      </c>
      <c r="E21" s="21" t="s">
        <v>249</v>
      </c>
      <c r="F21" s="21" t="s">
        <v>277</v>
      </c>
      <c r="G21" s="21" t="s">
        <v>275</v>
      </c>
      <c r="I21" s="14" t="s">
        <v>262</v>
      </c>
      <c r="J21" s="14" t="s">
        <v>263</v>
      </c>
      <c r="K21" s="14"/>
      <c r="L21" s="14" t="s">
        <v>287</v>
      </c>
      <c r="M21" s="14" t="s">
        <v>287</v>
      </c>
      <c r="N21" s="14" t="s">
        <v>287</v>
      </c>
      <c r="O21" s="14" t="s">
        <v>287</v>
      </c>
      <c r="P21" s="2"/>
      <c r="R21" s="1"/>
      <c r="U21" s="14" t="s">
        <v>285</v>
      </c>
      <c r="V21" s="14" t="s">
        <v>265</v>
      </c>
      <c r="W21" s="14" t="s">
        <v>266</v>
      </c>
      <c r="X21" s="14" t="s">
        <v>273</v>
      </c>
      <c r="Y21" s="14" t="s">
        <v>267</v>
      </c>
      <c r="Z21" s="14" t="s">
        <v>268</v>
      </c>
      <c r="AA21" s="14" t="s">
        <v>269</v>
      </c>
      <c r="AB21" s="14" t="s">
        <v>270</v>
      </c>
      <c r="AC21" s="14" t="s">
        <v>276</v>
      </c>
      <c r="AD21" s="14" t="s">
        <v>271</v>
      </c>
      <c r="AE21" s="14" t="s">
        <v>272</v>
      </c>
      <c r="AF21" s="14" t="s">
        <v>274</v>
      </c>
      <c r="AG21" s="14" t="s">
        <v>286</v>
      </c>
      <c r="AN21" s="4"/>
      <c r="AP21" s="1"/>
      <c r="AQ21" s="4"/>
      <c r="AR21" s="6"/>
      <c r="AS21" s="1"/>
      <c r="AT21" s="4"/>
      <c r="AU21" s="4"/>
      <c r="BC21" s="1"/>
      <c r="BD21" s="14" t="s">
        <v>279</v>
      </c>
      <c r="BE21" s="3"/>
      <c r="BF21" s="3"/>
    </row>
    <row r="22" spans="1:58">
      <c r="A22" s="22"/>
      <c r="B22" s="22"/>
      <c r="C22" s="22"/>
      <c r="D22" s="22"/>
      <c r="E22" s="22"/>
      <c r="F22" s="22"/>
      <c r="G22" s="22"/>
      <c r="I22" s="14"/>
      <c r="J22" s="14"/>
      <c r="K22" s="14"/>
      <c r="L22" s="14"/>
      <c r="M22" s="14"/>
      <c r="N22" s="14"/>
      <c r="O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BD22" s="14"/>
    </row>
    <row r="23" spans="1:58">
      <c r="A23" s="22"/>
      <c r="B23" s="22"/>
      <c r="C23" s="22"/>
      <c r="D23" s="22"/>
      <c r="E23" s="22"/>
      <c r="F23" s="22"/>
      <c r="G23" s="22"/>
      <c r="I23" s="14"/>
      <c r="J23" s="14"/>
      <c r="K23" s="14"/>
      <c r="L23" s="14"/>
      <c r="M23" s="14"/>
      <c r="N23" s="14"/>
      <c r="O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BD23" s="14"/>
    </row>
    <row r="24" spans="1:58">
      <c r="A24" s="22"/>
      <c r="B24" s="22"/>
      <c r="C24" s="22"/>
      <c r="D24" s="22"/>
      <c r="E24" s="22"/>
      <c r="F24" s="22"/>
      <c r="G24" s="22"/>
      <c r="I24" s="14"/>
      <c r="J24" s="14"/>
      <c r="K24" s="14"/>
      <c r="L24" s="14"/>
      <c r="M24" s="14"/>
      <c r="N24" s="14"/>
      <c r="O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BD24" s="14"/>
    </row>
    <row r="25" spans="1:58">
      <c r="A25" s="22"/>
      <c r="B25" s="22"/>
      <c r="C25" s="22"/>
      <c r="D25" s="22"/>
      <c r="E25" s="22"/>
      <c r="F25" s="22"/>
      <c r="G25" s="22"/>
      <c r="I25" s="14"/>
      <c r="J25" s="14"/>
      <c r="K25" s="14"/>
      <c r="L25" s="14"/>
      <c r="M25" s="14"/>
      <c r="N25" s="14"/>
      <c r="O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BD25" s="14"/>
    </row>
    <row r="26" spans="1:58">
      <c r="A26" s="22"/>
      <c r="B26" s="22"/>
      <c r="C26" s="22"/>
      <c r="D26" s="22"/>
      <c r="E26" s="22"/>
      <c r="F26" s="22"/>
      <c r="G26" s="22"/>
      <c r="I26" s="14"/>
      <c r="J26" s="14"/>
      <c r="K26" s="14"/>
      <c r="L26" s="14"/>
      <c r="M26" s="14"/>
      <c r="N26" s="14"/>
      <c r="O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BD26" s="14"/>
    </row>
    <row r="27" spans="1:58">
      <c r="A27" s="23"/>
      <c r="B27" s="23"/>
      <c r="C27" s="23"/>
      <c r="D27" s="23"/>
      <c r="E27" s="23"/>
      <c r="F27" s="23"/>
      <c r="G27" s="23"/>
      <c r="I27" s="14"/>
      <c r="J27" s="14"/>
      <c r="K27" s="14"/>
      <c r="L27" s="14"/>
      <c r="M27" s="14"/>
      <c r="N27" s="14"/>
      <c r="O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BD27" s="14"/>
    </row>
    <row r="29" spans="1:58">
      <c r="E29" s="19" t="s">
        <v>250</v>
      </c>
      <c r="L29" s="14" t="s">
        <v>288</v>
      </c>
      <c r="M29" s="14" t="s">
        <v>289</v>
      </c>
      <c r="N29" s="14" t="s">
        <v>290</v>
      </c>
      <c r="O29" s="14" t="s">
        <v>291</v>
      </c>
      <c r="BD29" s="19" t="s">
        <v>250</v>
      </c>
    </row>
    <row r="30" spans="1:58">
      <c r="E30" s="19" t="s">
        <v>251</v>
      </c>
      <c r="L30" s="14"/>
      <c r="M30" s="14"/>
      <c r="N30" s="14"/>
      <c r="O30" s="14"/>
      <c r="BD30" s="19" t="s">
        <v>280</v>
      </c>
    </row>
    <row r="31" spans="1:58">
      <c r="E31" s="19" t="s">
        <v>252</v>
      </c>
      <c r="L31" s="14"/>
      <c r="M31" s="14"/>
      <c r="N31" s="14"/>
      <c r="O31" s="14"/>
      <c r="BD31" s="19" t="s">
        <v>281</v>
      </c>
    </row>
    <row r="32" spans="1:58">
      <c r="E32" s="19" t="s">
        <v>253</v>
      </c>
      <c r="L32" s="14"/>
      <c r="M32" s="14"/>
      <c r="N32" s="14"/>
      <c r="O32" s="14"/>
      <c r="BD32" s="19" t="s">
        <v>282</v>
      </c>
    </row>
    <row r="33" spans="5:56">
      <c r="E33" s="19" t="s">
        <v>254</v>
      </c>
      <c r="L33" s="14"/>
      <c r="M33" s="14"/>
      <c r="N33" s="14"/>
      <c r="O33" s="14"/>
      <c r="BD33" s="19" t="s">
        <v>283</v>
      </c>
    </row>
    <row r="34" spans="5:56">
      <c r="E34" s="19" t="s">
        <v>255</v>
      </c>
      <c r="L34" s="14"/>
      <c r="M34" s="14"/>
      <c r="N34" s="14"/>
      <c r="O34" s="14"/>
      <c r="BD34" s="19" t="s">
        <v>284</v>
      </c>
    </row>
    <row r="35" spans="5:56">
      <c r="E35" s="19" t="s">
        <v>256</v>
      </c>
      <c r="L35" s="14"/>
      <c r="M35" s="14"/>
      <c r="N35" s="14"/>
      <c r="O35" s="14"/>
    </row>
    <row r="36" spans="5:56">
      <c r="E36" s="19" t="s">
        <v>257</v>
      </c>
      <c r="L36" s="14"/>
      <c r="M36" s="14"/>
      <c r="N36" s="14"/>
      <c r="O36" s="14"/>
    </row>
    <row r="37" spans="5:56">
      <c r="E37" s="19" t="s">
        <v>258</v>
      </c>
    </row>
    <row r="38" spans="5:56">
      <c r="E38" s="19" t="s">
        <v>259</v>
      </c>
    </row>
    <row r="39" spans="5:56">
      <c r="E39" s="19" t="s">
        <v>260</v>
      </c>
    </row>
  </sheetData>
  <mergeCells count="35">
    <mergeCell ref="O29:O36"/>
    <mergeCell ref="L29:L36"/>
    <mergeCell ref="M21:M27"/>
    <mergeCell ref="M29:M36"/>
    <mergeCell ref="N21:N27"/>
    <mergeCell ref="N29:N36"/>
    <mergeCell ref="BD21:BD27"/>
    <mergeCell ref="BD18:BD20"/>
    <mergeCell ref="U21:U27"/>
    <mergeCell ref="AG21:AG27"/>
    <mergeCell ref="L21:L27"/>
    <mergeCell ref="O21:O27"/>
    <mergeCell ref="AF21:AF27"/>
    <mergeCell ref="G21:G27"/>
    <mergeCell ref="AC21:AC27"/>
    <mergeCell ref="F21:F27"/>
    <mergeCell ref="AB21:AB27"/>
    <mergeCell ref="AD21:AD27"/>
    <mergeCell ref="AE21:AE27"/>
    <mergeCell ref="X21:X27"/>
    <mergeCell ref="W21:W27"/>
    <mergeCell ref="V21:V27"/>
    <mergeCell ref="Y21:Y27"/>
    <mergeCell ref="Z21:Z27"/>
    <mergeCell ref="AA21:AA27"/>
    <mergeCell ref="E21:E27"/>
    <mergeCell ref="C21:C27"/>
    <mergeCell ref="I21:I27"/>
    <mergeCell ref="J21:K27"/>
    <mergeCell ref="A2:B2"/>
    <mergeCell ref="A3:B3"/>
    <mergeCell ref="A21:A27"/>
    <mergeCell ref="B21:B27"/>
    <mergeCell ref="D21:D27"/>
    <mergeCell ref="A18:G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M55"/>
  <sheetViews>
    <sheetView topLeftCell="A3" workbookViewId="0">
      <selection activeCell="F55" sqref="F3:F55"/>
    </sheetView>
  </sheetViews>
  <sheetFormatPr defaultRowHeight="15"/>
  <sheetData>
    <row r="3" spans="3:13">
      <c r="C3" s="7" t="s">
        <v>1</v>
      </c>
      <c r="F3" t="str">
        <f>CONCATENATE(C3,",")</f>
        <v>CD_CIA,</v>
      </c>
      <c r="K3" s="9" t="s">
        <v>32</v>
      </c>
      <c r="M3" t="str">
        <f>CONCATENATE("'",K3,"',")</f>
        <v>'100000082',</v>
      </c>
    </row>
    <row r="4" spans="3:13">
      <c r="C4" s="7" t="s">
        <v>27</v>
      </c>
      <c r="F4" t="str">
        <f t="shared" ref="F4:F55" si="0">CONCATENATE(C4,",")</f>
        <v>NR_REFERENCIA_FISCAL,</v>
      </c>
      <c r="K4" s="6" t="s">
        <v>33</v>
      </c>
      <c r="M4" t="str">
        <f t="shared" ref="M4:M12" si="1">CONCATENATE("'",K4,"',")</f>
        <v>'100000083',</v>
      </c>
    </row>
    <row r="5" spans="3:13">
      <c r="C5" s="7" t="s">
        <v>28</v>
      </c>
      <c r="F5" t="str">
        <f t="shared" si="0"/>
        <v>NR_NF,</v>
      </c>
      <c r="K5" s="6" t="s">
        <v>34</v>
      </c>
      <c r="M5" t="str">
        <f t="shared" si="1"/>
        <v>'100000084',</v>
      </c>
    </row>
    <row r="6" spans="3:13">
      <c r="C6" s="7" t="s">
        <v>29</v>
      </c>
      <c r="F6" t="str">
        <f t="shared" si="0"/>
        <v>NR_SERIE_NF,</v>
      </c>
      <c r="K6" s="6" t="s">
        <v>64</v>
      </c>
      <c r="M6" t="str">
        <f t="shared" si="1"/>
        <v>'F20000690',</v>
      </c>
    </row>
    <row r="7" spans="3:13">
      <c r="C7" s="7" t="s">
        <v>62</v>
      </c>
      <c r="F7" t="str">
        <f t="shared" si="0"/>
        <v>NR_REFERENCIA_FISCAL_RELATIVA,</v>
      </c>
      <c r="K7" s="6" t="s">
        <v>37</v>
      </c>
      <c r="M7" t="str">
        <f t="shared" si="1"/>
        <v>'F20002663',</v>
      </c>
    </row>
    <row r="8" spans="3:13">
      <c r="C8" s="7" t="s">
        <v>63</v>
      </c>
      <c r="F8" t="str">
        <f t="shared" si="0"/>
        <v>NR_LINHA_REF_FISCAL_RELATIVA,</v>
      </c>
      <c r="K8" s="6" t="s">
        <v>38</v>
      </c>
      <c r="M8" t="str">
        <f t="shared" si="1"/>
        <v>'F20002666',</v>
      </c>
    </row>
    <row r="9" spans="3:13">
      <c r="C9" s="7" t="s">
        <v>60</v>
      </c>
      <c r="F9" t="str">
        <f t="shared" si="0"/>
        <v>NR_REFERENCIA_FISCAL_FATURA,</v>
      </c>
      <c r="K9" s="6" t="s">
        <v>65</v>
      </c>
      <c r="M9" t="str">
        <f t="shared" si="1"/>
        <v>'F20005307',</v>
      </c>
    </row>
    <row r="10" spans="3:13">
      <c r="C10" s="7" t="s">
        <v>61</v>
      </c>
      <c r="F10" t="str">
        <f t="shared" si="0"/>
        <v>NR_ITEM_NF_FATURA,</v>
      </c>
      <c r="K10" s="4" t="s">
        <v>38</v>
      </c>
      <c r="M10" t="str">
        <f t="shared" si="1"/>
        <v>'F20002666',</v>
      </c>
    </row>
    <row r="11" spans="3:13">
      <c r="C11" s="7" t="s">
        <v>57</v>
      </c>
      <c r="F11" t="str">
        <f t="shared" si="0"/>
        <v>NR_ITEM_NF,</v>
      </c>
      <c r="K11" s="4" t="s">
        <v>35</v>
      </c>
      <c r="M11" t="str">
        <f t="shared" si="1"/>
        <v>'F30000357',</v>
      </c>
    </row>
    <row r="12" spans="3:13">
      <c r="C12" s="7" t="s">
        <v>39</v>
      </c>
      <c r="F12" t="str">
        <f t="shared" si="0"/>
        <v>CD_ITEM,</v>
      </c>
      <c r="K12" s="4" t="s">
        <v>36</v>
      </c>
      <c r="M12" t="str">
        <f t="shared" si="1"/>
        <v>'F30000358',</v>
      </c>
    </row>
    <row r="13" spans="3:13">
      <c r="C13" s="7" t="s">
        <v>40</v>
      </c>
      <c r="F13" t="str">
        <f t="shared" si="0"/>
        <v>QT_FATURADA,</v>
      </c>
    </row>
    <row r="14" spans="3:13">
      <c r="C14" s="7" t="s">
        <v>41</v>
      </c>
      <c r="F14" t="str">
        <f t="shared" si="0"/>
        <v>QT_DEVOLVIDA,</v>
      </c>
    </row>
    <row r="15" spans="3:13">
      <c r="C15" s="7" t="s">
        <v>44</v>
      </c>
      <c r="F15" t="str">
        <f t="shared" si="0"/>
        <v>NR_NFR_DEVOLUCAO,</v>
      </c>
    </row>
    <row r="16" spans="3:13">
      <c r="C16" s="7" t="s">
        <v>42</v>
      </c>
      <c r="F16" t="str">
        <f t="shared" si="0"/>
        <v>VL_UNITARIO_PRODUTO,</v>
      </c>
    </row>
    <row r="17" spans="3:6">
      <c r="C17" s="7" t="s">
        <v>43</v>
      </c>
      <c r="F17" t="str">
        <f t="shared" si="0"/>
        <v>VL_TOTAL_ITEM,</v>
      </c>
    </row>
    <row r="18" spans="3:6">
      <c r="C18" s="7" t="s">
        <v>8</v>
      </c>
      <c r="F18" t="str">
        <f t="shared" si="0"/>
        <v>VL_PRODUTO,</v>
      </c>
    </row>
    <row r="19" spans="3:6">
      <c r="C19" s="7" t="s">
        <v>12</v>
      </c>
      <c r="F19" t="str">
        <f t="shared" si="0"/>
        <v>VL_DESCONTO,</v>
      </c>
    </row>
    <row r="20" spans="3:6">
      <c r="C20" s="7" t="s">
        <v>22</v>
      </c>
      <c r="F20" t="str">
        <f t="shared" si="0"/>
        <v>CD_NATUREZA_OPERACAO,</v>
      </c>
    </row>
    <row r="21" spans="3:6">
      <c r="C21" s="7" t="s">
        <v>23</v>
      </c>
      <c r="F21" t="str">
        <f t="shared" si="0"/>
        <v>SQ_NATUREZA_OPERACAO,</v>
      </c>
    </row>
    <row r="22" spans="3:6">
      <c r="C22" s="7" t="s">
        <v>58</v>
      </c>
      <c r="F22" t="str">
        <f t="shared" si="0"/>
        <v>VL_BASE_ICMS,</v>
      </c>
    </row>
    <row r="23" spans="3:6">
      <c r="C23" s="7" t="s">
        <v>7</v>
      </c>
      <c r="F23" t="str">
        <f t="shared" si="0"/>
        <v>VL_ICMS,</v>
      </c>
    </row>
    <row r="24" spans="3:6">
      <c r="C24" s="7" t="s">
        <v>45</v>
      </c>
      <c r="F24" t="str">
        <f t="shared" si="0"/>
        <v>VL_ICMS_PRODUTO,</v>
      </c>
    </row>
    <row r="25" spans="3:6">
      <c r="C25" s="7" t="s">
        <v>46</v>
      </c>
      <c r="F25" t="str">
        <f t="shared" si="0"/>
        <v>VL_ICMS_FRETE,</v>
      </c>
    </row>
    <row r="26" spans="3:6">
      <c r="C26" s="7" t="s">
        <v>47</v>
      </c>
      <c r="F26" t="str">
        <f t="shared" si="0"/>
        <v>VL_ICMS_OUTROS,</v>
      </c>
    </row>
    <row r="27" spans="3:6">
      <c r="C27" s="7" t="s">
        <v>14</v>
      </c>
      <c r="F27" t="str">
        <f t="shared" si="0"/>
        <v>VL_ICMS_ST,</v>
      </c>
    </row>
    <row r="28" spans="3:6">
      <c r="C28" s="7" t="s">
        <v>59</v>
      </c>
      <c r="F28" t="str">
        <f t="shared" si="0"/>
        <v>VL_BASE_IPI,</v>
      </c>
    </row>
    <row r="29" spans="3:6">
      <c r="C29" s="7" t="s">
        <v>15</v>
      </c>
      <c r="F29" t="str">
        <f t="shared" si="0"/>
        <v>VL_IPI,</v>
      </c>
    </row>
    <row r="30" spans="3:6">
      <c r="C30" s="7" t="s">
        <v>24</v>
      </c>
      <c r="F30" t="str">
        <f t="shared" si="0"/>
        <v>VL_PIS,</v>
      </c>
    </row>
    <row r="31" spans="3:6">
      <c r="C31" s="7" t="s">
        <v>51</v>
      </c>
      <c r="F31" t="str">
        <f t="shared" si="0"/>
        <v>VL_PIS_PRODUTO,</v>
      </c>
    </row>
    <row r="32" spans="3:6">
      <c r="C32" s="7" t="s">
        <v>52</v>
      </c>
      <c r="F32" t="str">
        <f t="shared" si="0"/>
        <v>VL_PIS_FRETE,</v>
      </c>
    </row>
    <row r="33" spans="3:6">
      <c r="C33" s="7" t="s">
        <v>53</v>
      </c>
      <c r="F33" t="str">
        <f t="shared" si="0"/>
        <v>VL_PIS_OUTROS,</v>
      </c>
    </row>
    <row r="34" spans="3:6">
      <c r="C34" s="7" t="s">
        <v>19</v>
      </c>
      <c r="F34" t="str">
        <f t="shared" si="0"/>
        <v>VL_PIS_IMPORTACAO,</v>
      </c>
    </row>
    <row r="35" spans="3:6">
      <c r="C35" s="7" t="s">
        <v>25</v>
      </c>
      <c r="F35" t="str">
        <f t="shared" si="0"/>
        <v>VL_COFINS,</v>
      </c>
    </row>
    <row r="36" spans="3:6">
      <c r="C36" s="7" t="s">
        <v>48</v>
      </c>
      <c r="F36" t="str">
        <f t="shared" si="0"/>
        <v>VL_COFINS_PRODUTO,</v>
      </c>
    </row>
    <row r="37" spans="3:6">
      <c r="C37" s="8" t="s">
        <v>49</v>
      </c>
      <c r="F37" t="str">
        <f t="shared" si="0"/>
        <v>VL_COFINS_FRETE,</v>
      </c>
    </row>
    <row r="38" spans="3:6">
      <c r="C38" s="7" t="s">
        <v>50</v>
      </c>
      <c r="F38" t="str">
        <f t="shared" si="0"/>
        <v>VL_COFINS_OUTROS,</v>
      </c>
    </row>
    <row r="39" spans="3:6">
      <c r="C39" s="7" t="s">
        <v>20</v>
      </c>
      <c r="F39" t="str">
        <f t="shared" si="0"/>
        <v>VL_COFINS_IMPORTACAO,</v>
      </c>
    </row>
    <row r="40" spans="3:6">
      <c r="C40" s="7" t="s">
        <v>16</v>
      </c>
      <c r="F40" t="str">
        <f t="shared" si="0"/>
        <v>VL_IMPOSTO_IMPORTACAO,</v>
      </c>
    </row>
    <row r="41" spans="3:6">
      <c r="C41" s="7" t="s">
        <v>26</v>
      </c>
      <c r="F41" t="str">
        <f t="shared" si="0"/>
        <v>VL_CSLL,</v>
      </c>
    </row>
    <row r="42" spans="3:6">
      <c r="C42" s="7" t="s">
        <v>54</v>
      </c>
      <c r="F42" t="str">
        <f t="shared" si="0"/>
        <v>VL_CSLL_PRODUTO,</v>
      </c>
    </row>
    <row r="43" spans="3:6">
      <c r="C43" s="7" t="s">
        <v>55</v>
      </c>
      <c r="F43" t="str">
        <f t="shared" si="0"/>
        <v>VL_CSLL_FRETE,</v>
      </c>
    </row>
    <row r="44" spans="3:6">
      <c r="C44" s="7" t="s">
        <v>56</v>
      </c>
      <c r="F44" t="str">
        <f t="shared" si="0"/>
        <v>VL_CSLL_OUTROS,</v>
      </c>
    </row>
    <row r="45" spans="3:6">
      <c r="C45" s="7" t="s">
        <v>13</v>
      </c>
      <c r="F45" t="str">
        <f t="shared" si="0"/>
        <v>VL_SEGURO,</v>
      </c>
    </row>
    <row r="46" spans="3:6">
      <c r="C46" s="7" t="s">
        <v>9</v>
      </c>
      <c r="F46" t="str">
        <f t="shared" si="0"/>
        <v>VL_FRETE,</v>
      </c>
    </row>
    <row r="47" spans="3:6">
      <c r="C47" s="7" t="s">
        <v>21</v>
      </c>
      <c r="F47" t="str">
        <f t="shared" si="0"/>
        <v>VL_CIF_IMPORTACAO,</v>
      </c>
    </row>
    <row r="48" spans="3:6">
      <c r="C48" s="7" t="s">
        <v>18</v>
      </c>
      <c r="F48" t="str">
        <f t="shared" si="0"/>
        <v>VL_ADICIONAL_IMPORTACAO,</v>
      </c>
    </row>
    <row r="49" spans="3:6">
      <c r="C49" s="7" t="s">
        <v>17</v>
      </c>
      <c r="F49" t="str">
        <f t="shared" si="0"/>
        <v>VL_DESPESA_ADUANEIRA,</v>
      </c>
    </row>
    <row r="50" spans="3:6">
      <c r="C50" s="7" t="s">
        <v>10</v>
      </c>
      <c r="F50" t="str">
        <f t="shared" si="0"/>
        <v>VL_DESPESA,</v>
      </c>
    </row>
    <row r="51" spans="3:6">
      <c r="C51" s="7" t="s">
        <v>30</v>
      </c>
      <c r="F51" t="str">
        <f t="shared" si="0"/>
        <v>VL_DESPESA_FINANCEIRA,</v>
      </c>
    </row>
    <row r="52" spans="3:6">
      <c r="C52" s="7" t="s">
        <v>11</v>
      </c>
      <c r="F52" t="str">
        <f t="shared" si="0"/>
        <v>VL_DESCONTO_INCONDICIONAL,</v>
      </c>
    </row>
    <row r="53" spans="3:6">
      <c r="C53" s="7" t="s">
        <v>5</v>
      </c>
      <c r="F53" t="str">
        <f t="shared" si="0"/>
        <v>CD_UNIDADE_EMPRESARIAL,</v>
      </c>
    </row>
    <row r="54" spans="3:6">
      <c r="C54" s="7" t="s">
        <v>4</v>
      </c>
      <c r="F54" t="str">
        <f t="shared" si="0"/>
        <v>CD_FILIAL,</v>
      </c>
    </row>
    <row r="55" spans="3:6">
      <c r="C55" s="7" t="s">
        <v>31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stg_pev_cab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2014-09-08T19:10:11Z</dcterms:modified>
</cp:coreProperties>
</file>