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ods_sige_pagamento_pedido" sheetId="3" r:id="rId1"/>
    <sheet name="ods_sige_clientes_pedidos" sheetId="7" r:id="rId2"/>
    <sheet name="ods_sige_detalhe_pedido" sheetId="8" r:id="rId3"/>
    <sheet name="Plan2" sheetId="2" r:id="rId4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<sst xmlns="http://schemas.openxmlformats.org/spreadsheetml/2006/main" count="514" uniqueCount="295">
  <si>
    <t>ds_chave</t>
  </si>
  <si>
    <t>nr_id_fornecedor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</si>
  <si>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</si>
  <si>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</si>
  <si>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</si>
  <si>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</si>
  <si>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</si>
  <si>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</si>
  <si>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</si>
  <si>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</si>
  <si>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</si>
  <si>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</si>
  <si>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</si>
  <si>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</si>
  <si>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</si>
  <si>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</si>
  <si>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</si>
  <si>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</si>
  <si>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</si>
  <si>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</si>
  <si>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</si>
  <si>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</si>
  <si>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</si>
  <si>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</si>
  <si>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</si>
  <si>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</si>
  <si>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</si>
  <si>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</si>
  <si>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</si>
  <si>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</si>
  <si>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</si>
  <si>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</si>
  <si>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</si>
  <si>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</si>
  <si>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</si>
  <si>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</si>
  <si>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</si>
  <si>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1</t>
  </si>
  <si>
    <t>0</t>
  </si>
  <si>
    <t>6</t>
  </si>
  <si>
    <t>10</t>
  </si>
  <si>
    <t>C</t>
  </si>
  <si>
    <t>4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</si>
  <si>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</si>
  <si>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</si>
  <si>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</si>
  <si>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</si>
  <si>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</si>
  <si>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</si>
  <si>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</si>
  <si>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</si>
  <si>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</si>
  <si>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</si>
  <si>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</si>
  <si>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</si>
  <si>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</si>
  <si>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</si>
  <si>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</si>
  <si>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</si>
  <si>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</si>
  <si>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</si>
  <si>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</si>
  <si>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</si>
  <si>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</si>
  <si>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</si>
  <si>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</si>
  <si>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</si>
  <si>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</si>
  <si>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</si>
  <si>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</si>
  <si>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</si>
  <si>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</si>
  <si>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</si>
  <si>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137.45</t>
  </si>
  <si>
    <t>2015-03-17 10:04:14.000</t>
  </si>
  <si>
    <t>101.08</t>
  </si>
  <si>
    <t>2015-03-23 15:02:58.000</t>
  </si>
  <si>
    <t>104.40</t>
  </si>
  <si>
    <t>2015-03-24 16:21:02.000</t>
  </si>
  <si>
    <t>327.23</t>
  </si>
  <si>
    <t>2015-03-24 18:12:06.000</t>
  </si>
  <si>
    <t>NR_PEDIDO</t>
  </si>
  <si>
    <t>Sessão znslsc524m000 (Origem da Ordem de Venda) - Informar o NR_ID_ENTREGA na coluna Entrega e caso não seja apresentado, clicar no botão "Next Group" para localizá-lo</t>
  </si>
  <si>
    <t>Pegar a informação no cabeçalho da tela referente à Unidade  de Negócio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</si>
  <si>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</si>
  <si>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</si>
  <si>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</si>
  <si>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</si>
  <si>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</si>
  <si>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</si>
  <si>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</si>
  <si>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pegar a informação de "Valor  do meio de pagto (a pagar)"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</si>
  <si>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</si>
  <si>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</si>
  <si>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</si>
  <si>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</si>
  <si>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</si>
  <si>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</si>
  <si>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</si>
  <si>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</si>
  <si>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</si>
  <si>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</si>
  <si>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O VL_JUROS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</si>
  <si>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</si>
  <si>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</si>
  <si>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</si>
  <si>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</si>
  <si>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</si>
  <si>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</si>
  <si>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</si>
  <si>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</si>
  <si>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</si>
  <si>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</si>
  <si>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</si>
  <si>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</si>
  <si>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</si>
  <si>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</si>
  <si>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</si>
  <si>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</si>
  <si>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</si>
  <si>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</si>
  <si>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</si>
  <si>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</si>
  <si>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</si>
  <si>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</si>
  <si>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</si>
  <si>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</si>
  <si>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</si>
  <si>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</si>
  <si>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PLANUS CONTABILIDADE GERENCIAL</t>
  </si>
  <si>
    <t>Avenida Rio Branco</t>
  </si>
  <si>
    <t>RJ</t>
  </si>
  <si>
    <t>Rio De Janeiro</t>
  </si>
  <si>
    <t>Centro</t>
  </si>
  <si>
    <t>2014-07-18 19:32:51.000</t>
  </si>
  <si>
    <t>antonio</t>
  </si>
  <si>
    <t>Rua Amandaba</t>
  </si>
  <si>
    <t>Jardim Prudência</t>
  </si>
  <si>
    <t>2014-07-10 22:53:08.000</t>
  </si>
  <si>
    <t>HOSPITAL E MATERNIDADE VIDA'S LTDA</t>
  </si>
  <si>
    <t>Rua Ubatu Mirim</t>
  </si>
  <si>
    <t>Vila Gea</t>
  </si>
  <si>
    <t>2014-07-18 19:28:49.000</t>
  </si>
  <si>
    <t>RONALDO MARTINS</t>
  </si>
  <si>
    <t>Rua Lageado</t>
  </si>
  <si>
    <t>RS</t>
  </si>
  <si>
    <t>Eldorado Do Sul</t>
  </si>
  <si>
    <t>2014-07-11 00:17:36.000</t>
  </si>
  <si>
    <t>Antenor Augusto Nodari</t>
  </si>
  <si>
    <t>Rua Vitória</t>
  </si>
  <si>
    <t>Bento Gonçalves</t>
  </si>
  <si>
    <t>Botafogo</t>
  </si>
  <si>
    <t>2014-07-11 03:22:41.000</t>
  </si>
  <si>
    <t>97447494000199</t>
  </si>
  <si>
    <t>96535695000185</t>
  </si>
  <si>
    <t>96534300000120</t>
  </si>
  <si>
    <t>94002136000184</t>
  </si>
  <si>
    <t>93518124000144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</si>
  <si>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</si>
  <si>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</si>
  <si>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</si>
  <si>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</si>
  <si>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</si>
  <si>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</si>
  <si>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</si>
  <si>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</si>
  <si>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</si>
  <si>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</si>
  <si>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</si>
  <si>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</si>
  <si>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</si>
  <si>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</si>
  <si>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</si>
  <si>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</si>
  <si>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</si>
  <si>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</si>
  <si>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</si>
  <si>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</si>
  <si>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</si>
  <si>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</si>
  <si>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</si>
  <si>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</si>
  <si>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</si>
  <si>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</si>
  <si>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</si>
  <si>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</si>
  <si>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</si>
  <si>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</si>
  <si>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</si>
  <si>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</si>
  <si>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</si>
  <si>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</si>
  <si>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</si>
  <si>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</si>
  <si>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</si>
  <si>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</si>
  <si>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</si>
  <si>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</si>
  <si>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</si>
  <si>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</si>
  <si>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</si>
  <si>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</si>
  <si>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</si>
  <si>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</si>
  <si>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</si>
  <si>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</si>
  <si>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</si>
  <si>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2015-03-15 11:45:00.000</t>
  </si>
  <si>
    <t>2015-03-19 00:00:00.000</t>
  </si>
  <si>
    <t>2015-03-15 11:49:44.000</t>
  </si>
  <si>
    <t>L</t>
  </si>
  <si>
    <t>SITE</t>
  </si>
  <si>
    <t>Loja</t>
  </si>
  <si>
    <t>0.00000</t>
  </si>
  <si>
    <t>Aprovados</t>
  </si>
  <si>
    <t>2015-03-23 16:57:42.000</t>
  </si>
  <si>
    <t>2015-03-16 13:35:24.000</t>
  </si>
  <si>
    <t>2015-03-15 11:53:00.000</t>
  </si>
  <si>
    <t>2015-03-16 07:51:55.000</t>
  </si>
  <si>
    <t>2015-03-16 07:52:36.000</t>
  </si>
  <si>
    <t>5023909701</t>
  </si>
  <si>
    <t>5</t>
  </si>
  <si>
    <t>299029</t>
  </si>
  <si>
    <t>279.90000</t>
  </si>
  <si>
    <t>1.91000</t>
  </si>
  <si>
    <t>281.81000</t>
  </si>
  <si>
    <t>900000886</t>
  </si>
  <si>
    <t>34.90000</t>
  </si>
  <si>
    <t>5023909901</t>
  </si>
  <si>
    <t>1806090</t>
  </si>
  <si>
    <t>399.00000</t>
  </si>
  <si>
    <t>2.16000</t>
  </si>
  <si>
    <t>401.16000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</si>
  <si>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</si>
  <si>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</si>
  <si>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</si>
  <si>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</si>
  <si>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</si>
  <si>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</si>
  <si>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</si>
  <si>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4104315801</t>
  </si>
  <si>
    <t>2014-08-04 17:31:08.000</t>
  </si>
  <si>
    <t>2014-05-01 09:28:00.000</t>
  </si>
  <si>
    <t>2014-05-23 00:00:00.000</t>
  </si>
  <si>
    <t>1865941</t>
  </si>
  <si>
    <t>552.70000</t>
  </si>
  <si>
    <t>11.38000</t>
  </si>
  <si>
    <t>19.98000</t>
  </si>
  <si>
    <t>561.30000</t>
  </si>
  <si>
    <t>2015-03-04 21:01:43.000</t>
  </si>
  <si>
    <t>4104963201</t>
  </si>
  <si>
    <t>2014-08-04 17:31:22.000</t>
  </si>
  <si>
    <t>2014-05-01 12:29:00.000</t>
  </si>
  <si>
    <t>2014-05-09 00:00:00.000</t>
  </si>
  <si>
    <t>1698370</t>
  </si>
  <si>
    <t>94.05000</t>
  </si>
  <si>
    <t>9.40000</t>
  </si>
  <si>
    <t>14.95000</t>
  </si>
  <si>
    <t>Buscaorganica</t>
  </si>
  <si>
    <t>Google</t>
  </si>
  <si>
    <t>Descontoespecial</t>
  </si>
  <si>
    <t>99.60000</t>
  </si>
  <si>
    <t>2015-02-11 01:33:20.000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</si>
  <si>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</si>
  <si>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</si>
  <si>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</si>
  <si>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</si>
  <si>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</si>
  <si>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</si>
  <si>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</si>
  <si>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</si>
  <si>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</si>
  <si>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</si>
  <si>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</si>
  <si>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</si>
  <si>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O VL_TOTAL_ITEM é calculado para os itens do pedido.
O cálculo realizado é:
 (NR_VL_PRODUTO + (VL_FRETE_CLIENTE do item - VL_DESCONTO_INCONDICIONAL do item + VL_DESPESA_ACESSORIO do item))
+
VL_JUROS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</si>
  <si>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</si>
  <si>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</si>
  <si>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</si>
  <si>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</si>
  <si>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</si>
  <si>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>O VL_JUROS é rateado pelos itens do pedido.
Cálculo por item: ((Preço Unitário do item* Qtde Vendida do item) + (VL_FRETE_CLIENTE do item - VL_DESCONTO_INCONDICIONAL do item + VL_DESPESA_ACESSORIO do item))</t>
  </si>
  <si>
    <t>Cálculo  do pedido: 
(Soma (Preço Unitário * Qtde Vendida) de todos os itens do pedido + Soma (VL_FRETE_CLIENTE - VL_DESCONTO_INCONDICIONAL + VL_DESPESA_ACESSORIO)) de todos os itens do pedido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</si>
  <si>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</si>
  <si>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</si>
  <si>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</si>
  <si>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</si>
  <si>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</si>
  <si>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</si>
  <si>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</si>
  <si>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</si>
  <si>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</si>
  <si>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</si>
  <si>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</si>
  <si>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Com o botão direito do mouse sobre a ordem desejada, selecionar "Específico ==&gt; Histórico".  Pegar a informação mais recente da coluna "Data da Transação" para a ordem desejada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</si>
</sst>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1"/>
  <sheetViews>
    <sheetView workbookViewId="0">
      <selection activeCell="B16" sqref="B16:B22"/>
    </sheetView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6.28515625" style="2" customWidth="1"/>
    <col min="7" max="7" width="27.42578125" style="2" customWidth="1"/>
    <col min="8" max="8" width="26.42578125" style="2" customWidth="1"/>
    <col min="9" max="9" width="28.140625" style="2" customWidth="1"/>
    <col min="10" max="10" width="26.7109375" style="2" customWidth="1"/>
    <col min="11" max="11" width="24.28515625" style="2" customWidth="1"/>
    <col min="12" max="12" width="25.855468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43</v>
      </c>
      <c r="C2" s="9" t="s">
        <v>51</v>
      </c>
    </row>
    <row r="3" spans="1:17" s="9" customFormat="1" ht="18.75">
      <c r="B3" s="10" t="s">
        <v>44</v>
      </c>
      <c r="C3" s="9" t="s">
        <v>52</v>
      </c>
    </row>
    <row r="5" spans="1:17" ht="27.75" customHeight="1">
      <c r="A5" s="4" t="s">
        <v>53</v>
      </c>
      <c r="B5" s="4" t="s">
        <v>63</v>
      </c>
      <c r="C5" s="4" t="s">
        <v>54</v>
      </c>
      <c r="D5" s="4" t="s">
        <v>81</v>
      </c>
      <c r="E5" s="4" t="s">
        <v>64</v>
      </c>
      <c r="F5" s="4" t="s">
        <v>67</v>
      </c>
      <c r="G5" s="4" t="s">
        <v>55</v>
      </c>
      <c r="H5" s="3" t="s">
        <v>56</v>
      </c>
      <c r="I5" s="4" t="s">
        <v>57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62</v>
      </c>
      <c r="O5" s="4" t="s">
        <v>68</v>
      </c>
      <c r="P5" s="4" t="s">
        <v>65</v>
      </c>
      <c r="Q5" s="4" t="s">
        <v>66</v>
      </c>
    </row>
    <row r="6" spans="1:17" s="28" customFormat="1">
      <c r="A6" s="7">
        <v>1</v>
      </c>
      <c r="B6" s="6">
        <v>1</v>
      </c>
      <c r="C6" s="6">
        <v>5023935101</v>
      </c>
      <c r="D6" s="6">
        <v>50239351</v>
      </c>
      <c r="E6" s="6" t="s">
        <v>74</v>
      </c>
      <c r="F6" s="6" t="s">
        <v>70</v>
      </c>
      <c r="G6" s="6">
        <v>1</v>
      </c>
      <c r="H6" s="8" t="s">
        <v>37</v>
      </c>
      <c r="I6" s="6">
        <v>2</v>
      </c>
      <c r="J6" s="6">
        <v>0</v>
      </c>
      <c r="K6" s="6">
        <v>1</v>
      </c>
      <c r="L6" s="6" t="s">
        <v>73</v>
      </c>
      <c r="M6" s="6">
        <v>5</v>
      </c>
      <c r="N6" s="6" t="s">
        <v>69</v>
      </c>
      <c r="O6" s="7">
        <v>-1</v>
      </c>
      <c r="P6" s="7">
        <v>0</v>
      </c>
      <c r="Q6" s="7">
        <v>-1</v>
      </c>
    </row>
    <row r="7" spans="1:17" s="28" customFormat="1">
      <c r="A7" s="7">
        <v>1</v>
      </c>
      <c r="B7" s="6">
        <v>1</v>
      </c>
      <c r="C7" s="6">
        <v>5023935101</v>
      </c>
      <c r="D7" s="6">
        <v>50239351</v>
      </c>
      <c r="E7" s="6" t="s">
        <v>74</v>
      </c>
      <c r="F7" s="6" t="s">
        <v>70</v>
      </c>
      <c r="G7" s="6">
        <v>1</v>
      </c>
      <c r="H7" s="8" t="s">
        <v>48</v>
      </c>
      <c r="I7" s="6">
        <v>2</v>
      </c>
      <c r="J7" s="6">
        <v>0</v>
      </c>
      <c r="K7" s="6">
        <v>1</v>
      </c>
      <c r="L7" s="6" t="s">
        <v>73</v>
      </c>
      <c r="M7" s="6">
        <v>5</v>
      </c>
      <c r="N7" s="6" t="s">
        <v>69</v>
      </c>
      <c r="O7" s="7">
        <v>-1</v>
      </c>
      <c r="P7" s="7">
        <v>0</v>
      </c>
      <c r="Q7" s="7">
        <v>-1</v>
      </c>
    </row>
    <row r="8" spans="1:17" s="28" customFormat="1">
      <c r="A8" s="7">
        <v>1</v>
      </c>
      <c r="B8" s="6">
        <v>5</v>
      </c>
      <c r="C8" s="6">
        <v>5023967101</v>
      </c>
      <c r="D8" s="6">
        <v>50239671</v>
      </c>
      <c r="E8" s="6" t="s">
        <v>76</v>
      </c>
      <c r="F8" s="6" t="s">
        <v>70</v>
      </c>
      <c r="G8" s="6">
        <v>1</v>
      </c>
      <c r="H8" s="8" t="s">
        <v>37</v>
      </c>
      <c r="I8" s="6">
        <v>2</v>
      </c>
      <c r="J8" s="6">
        <v>0</v>
      </c>
      <c r="K8" s="6">
        <v>1</v>
      </c>
      <c r="L8" s="6" t="s">
        <v>75</v>
      </c>
      <c r="M8" s="6">
        <v>5</v>
      </c>
      <c r="N8" s="6" t="s">
        <v>69</v>
      </c>
      <c r="O8" s="7">
        <v>-1</v>
      </c>
      <c r="P8" s="7">
        <v>0</v>
      </c>
      <c r="Q8" s="7">
        <v>-1</v>
      </c>
    </row>
    <row r="9" spans="1:17" s="28" customFormat="1">
      <c r="A9" s="7">
        <v>1</v>
      </c>
      <c r="B9" s="7">
        <v>5</v>
      </c>
      <c r="C9" s="7">
        <v>5023969001</v>
      </c>
      <c r="D9" s="7"/>
      <c r="E9" s="7" t="s">
        <v>78</v>
      </c>
      <c r="F9" s="7" t="s">
        <v>70</v>
      </c>
      <c r="G9" s="7">
        <v>1</v>
      </c>
      <c r="H9" s="11" t="s">
        <v>37</v>
      </c>
      <c r="I9" s="7">
        <v>48</v>
      </c>
      <c r="J9" s="7">
        <v>0</v>
      </c>
      <c r="K9" s="7">
        <v>1</v>
      </c>
      <c r="L9" s="7" t="s">
        <v>77</v>
      </c>
      <c r="M9" s="7">
        <v>5</v>
      </c>
      <c r="N9" s="7" t="s">
        <v>69</v>
      </c>
      <c r="O9" s="7">
        <v>-1</v>
      </c>
      <c r="P9" s="7">
        <v>0</v>
      </c>
      <c r="Q9" s="7">
        <v>-1</v>
      </c>
    </row>
    <row r="10" spans="1:17" s="28" customFormat="1">
      <c r="A10" s="7">
        <v>1</v>
      </c>
      <c r="B10" s="7">
        <v>5</v>
      </c>
      <c r="C10" s="7">
        <v>5023970401</v>
      </c>
      <c r="D10" s="7"/>
      <c r="E10" s="7" t="s">
        <v>80</v>
      </c>
      <c r="F10" s="7" t="s">
        <v>70</v>
      </c>
      <c r="G10" s="7">
        <v>1</v>
      </c>
      <c r="H10" s="11" t="s">
        <v>37</v>
      </c>
      <c r="I10" s="7">
        <v>2</v>
      </c>
      <c r="J10" s="7">
        <v>0</v>
      </c>
      <c r="K10" s="7">
        <v>1</v>
      </c>
      <c r="L10" s="7" t="s">
        <v>79</v>
      </c>
      <c r="M10" s="7">
        <v>5</v>
      </c>
      <c r="N10" s="7" t="s">
        <v>69</v>
      </c>
      <c r="O10" s="7">
        <v>-1</v>
      </c>
      <c r="P10" s="7">
        <v>0</v>
      </c>
      <c r="Q10" s="7">
        <v>-1</v>
      </c>
    </row>
    <row r="11" spans="1:17" s="28" customFormat="1">
      <c r="A11" s="7"/>
      <c r="B11" s="7"/>
      <c r="C11" s="7"/>
      <c r="D11" s="11"/>
      <c r="E11" s="7"/>
      <c r="F11" s="7"/>
      <c r="G11" s="7"/>
      <c r="H11" s="7"/>
      <c r="I11" s="7"/>
      <c r="J11" s="7"/>
      <c r="K11" s="7"/>
      <c r="L11" s="7"/>
      <c r="M11" s="7"/>
      <c r="N11" s="7"/>
      <c r="P11" s="7"/>
      <c r="Q11" s="7"/>
    </row>
    <row r="12" spans="1:17">
      <c r="A12" s="5"/>
      <c r="B12" s="5"/>
      <c r="C12" s="5"/>
      <c r="D12" s="1"/>
      <c r="G12" s="5"/>
      <c r="H12" s="5"/>
    </row>
    <row r="13" spans="1:17" ht="11.25" customHeight="1">
      <c r="A13" s="38"/>
      <c r="B13" s="43" t="s">
        <v>82</v>
      </c>
      <c r="C13" s="44"/>
      <c r="D13" s="45"/>
      <c r="E13" s="17" t="s">
        <v>71</v>
      </c>
      <c r="F13" s="18"/>
      <c r="G13" s="18"/>
      <c r="H13" s="18"/>
      <c r="I13" s="18"/>
      <c r="J13" s="18"/>
      <c r="K13" s="18"/>
      <c r="L13" s="18"/>
      <c r="M13" s="18"/>
      <c r="N13" s="19"/>
    </row>
    <row r="14" spans="1:17" ht="11.25" customHeight="1">
      <c r="A14" s="39"/>
      <c r="B14" s="46"/>
      <c r="C14" s="47"/>
      <c r="D14" s="48"/>
      <c r="E14" s="20"/>
      <c r="F14" s="21"/>
      <c r="G14" s="21"/>
      <c r="H14" s="21"/>
      <c r="I14" s="21"/>
      <c r="J14" s="21"/>
      <c r="K14" s="21"/>
      <c r="L14" s="21"/>
      <c r="M14" s="21"/>
      <c r="N14" s="22"/>
    </row>
    <row r="15" spans="1:17" ht="11.25" customHeight="1">
      <c r="A15" s="40"/>
      <c r="B15" s="49"/>
      <c r="C15" s="50"/>
      <c r="D15" s="51"/>
      <c r="E15" s="23"/>
      <c r="F15" s="24"/>
      <c r="G15" s="24"/>
      <c r="H15" s="24"/>
      <c r="I15" s="24"/>
      <c r="J15" s="24"/>
      <c r="K15" s="24"/>
      <c r="L15" s="24"/>
      <c r="M15" s="24"/>
      <c r="N15" s="25"/>
    </row>
    <row r="16" spans="1:17" ht="11.25" customHeight="1">
      <c r="A16" s="16" t="s">
        <v>72</v>
      </c>
      <c r="B16" s="27" t="s">
        <v>83</v>
      </c>
      <c r="C16" s="15" t="s">
        <v>84</v>
      </c>
      <c r="D16" s="16" t="s">
        <v>85</v>
      </c>
      <c r="E16" s="57" t="s">
        <v>101</v>
      </c>
      <c r="F16" s="27" t="s">
        <v>102</v>
      </c>
      <c r="G16" s="57" t="s">
        <v>86</v>
      </c>
      <c r="H16" s="57" t="s">
        <v>87</v>
      </c>
      <c r="I16" s="57" t="s">
        <v>88</v>
      </c>
      <c r="J16" s="57" t="s">
        <v>89</v>
      </c>
      <c r="K16" s="57" t="s">
        <v>90</v>
      </c>
      <c r="L16" s="57" t="s">
        <v>91</v>
      </c>
      <c r="M16" s="57" t="s">
        <v>92</v>
      </c>
      <c r="N16" s="57" t="s">
        <v>100</v>
      </c>
      <c r="O16" s="27" t="s">
        <v>106</v>
      </c>
      <c r="P16" s="27" t="s">
        <v>107</v>
      </c>
      <c r="Q16" s="27" t="s">
        <v>105</v>
      </c>
    </row>
    <row r="17" spans="1:17">
      <c r="A17" s="16"/>
      <c r="B17" s="27"/>
      <c r="C17" s="15"/>
      <c r="D17" s="1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>
      <c r="A18" s="16"/>
      <c r="B18" s="27"/>
      <c r="C18" s="15"/>
      <c r="D18" s="1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>
      <c r="A19" s="16"/>
      <c r="B19" s="27"/>
      <c r="C19" s="15"/>
      <c r="D19" s="1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A20" s="16"/>
      <c r="B20" s="27"/>
      <c r="C20" s="15"/>
      <c r="D20" s="1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A21" s="16"/>
      <c r="B21" s="27"/>
      <c r="C21" s="15"/>
      <c r="D21" s="1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>
      <c r="A22" s="16"/>
      <c r="B22" s="27"/>
      <c r="C22" s="15"/>
      <c r="D22" s="1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F23" s="1"/>
      <c r="M23" s="1"/>
      <c r="N23" s="1"/>
    </row>
    <row r="24" spans="1:17">
      <c r="F24" s="26" t="s">
        <v>103</v>
      </c>
      <c r="M24" s="52" t="s">
        <v>93</v>
      </c>
      <c r="N24" s="55" t="s">
        <v>99</v>
      </c>
      <c r="O24" s="55" t="s">
        <v>108</v>
      </c>
    </row>
    <row r="25" spans="1:17">
      <c r="F25" s="26"/>
      <c r="M25" s="53" t="s">
        <v>94</v>
      </c>
      <c r="N25" s="56"/>
      <c r="O25" s="56"/>
    </row>
    <row r="26" spans="1:17">
      <c r="F26" s="26"/>
      <c r="M26" s="53" t="s">
        <v>95</v>
      </c>
      <c r="N26" s="56"/>
      <c r="O26" s="56"/>
    </row>
    <row r="27" spans="1:17">
      <c r="F27" s="26"/>
      <c r="M27" s="53" t="s">
        <v>96</v>
      </c>
      <c r="N27" s="56"/>
      <c r="O27" s="56"/>
    </row>
    <row r="28" spans="1:17">
      <c r="F28" s="26"/>
      <c r="M28" s="53" t="s">
        <v>97</v>
      </c>
      <c r="N28" s="56"/>
      <c r="O28" s="56"/>
    </row>
    <row r="29" spans="1:17">
      <c r="F29" s="26"/>
      <c r="M29" s="54" t="s">
        <v>98</v>
      </c>
      <c r="N29" s="57"/>
      <c r="O29" s="57"/>
    </row>
    <row r="30" spans="1:17">
      <c r="F30" s="58"/>
    </row>
    <row r="31" spans="1:17">
      <c r="F31" s="59" t="s">
        <v>104</v>
      </c>
      <c r="O31" s="62" t="s">
        <v>109</v>
      </c>
    </row>
    <row r="32" spans="1:17">
      <c r="F32" s="60"/>
      <c r="O32" s="63"/>
    </row>
    <row r="33" spans="6:15">
      <c r="F33" s="60"/>
      <c r="O33" s="64"/>
    </row>
    <row r="34" spans="6:15">
      <c r="F34" s="60"/>
    </row>
    <row r="35" spans="6:15">
      <c r="F35" s="60"/>
      <c r="O35" s="27" t="s">
        <v>110</v>
      </c>
    </row>
    <row r="36" spans="6:15">
      <c r="F36" s="60"/>
      <c r="O36" s="27"/>
    </row>
    <row r="37" spans="6:15">
      <c r="F37" s="60"/>
      <c r="O37" s="27"/>
    </row>
    <row r="38" spans="6:15">
      <c r="F38" s="61"/>
      <c r="O38" s="27"/>
    </row>
    <row r="39" spans="6:15">
      <c r="O39" s="27"/>
    </row>
    <row r="40" spans="6:15">
      <c r="O40" s="27"/>
    </row>
    <row r="41" spans="6:15">
      <c r="O41" s="27"/>
    </row>
  </sheetData>
  <mergeCells count="25">
    <mergeCell ref="Q16:Q22"/>
    <mergeCell ref="O16:O22"/>
    <mergeCell ref="P16:P22"/>
    <mergeCell ref="O24:O29"/>
    <mergeCell ref="O31:O33"/>
    <mergeCell ref="E16:E22"/>
    <mergeCell ref="F16:F22"/>
    <mergeCell ref="F24:F29"/>
    <mergeCell ref="F31:F38"/>
    <mergeCell ref="E13:N15"/>
    <mergeCell ref="O35:O41"/>
    <mergeCell ref="L16:L22"/>
    <mergeCell ref="M16:M22"/>
    <mergeCell ref="N16:N22"/>
    <mergeCell ref="N24:N29"/>
    <mergeCell ref="G16:G22"/>
    <mergeCell ref="A16:A22"/>
    <mergeCell ref="B16:B22"/>
    <mergeCell ref="C16:C22"/>
    <mergeCell ref="B13:D15"/>
    <mergeCell ref="D16:D22"/>
    <mergeCell ref="H16:H22"/>
    <mergeCell ref="I16:I22"/>
    <mergeCell ref="J16:J22"/>
    <mergeCell ref="K16:K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38"/>
  <sheetViews>
    <sheetView workbookViewId="0">
      <selection activeCell="B16" sqref="B16:B22"/>
    </sheetView>
  </sheetViews>
  <sheetFormatPr defaultRowHeight="11.25"/>
  <cols>
    <col min="1" max="1" width="22" style="2" customWidth="1"/>
    <col min="2" max="2" width="28.140625" style="5" customWidth="1"/>
    <col min="3" max="3" width="22.7109375" style="2" customWidth="1"/>
    <col min="4" max="4" width="32.42578125" style="2" bestFit="1" customWidth="1"/>
    <col min="5" max="5" width="24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B2" s="10" t="s">
        <v>43</v>
      </c>
      <c r="C2" s="9" t="s">
        <v>51</v>
      </c>
      <c r="F2" s="13"/>
      <c r="K2" s="13"/>
      <c r="L2" s="13"/>
      <c r="M2" s="13"/>
      <c r="N2" s="13"/>
      <c r="O2" s="13"/>
    </row>
    <row r="3" spans="1:15" s="9" customFormat="1" ht="18.75">
      <c r="B3" s="10" t="s">
        <v>44</v>
      </c>
      <c r="C3" s="9" t="s">
        <v>128</v>
      </c>
      <c r="F3" s="13"/>
      <c r="K3" s="13"/>
      <c r="L3" s="13"/>
      <c r="M3" s="13"/>
      <c r="N3" s="13"/>
      <c r="O3" s="13"/>
    </row>
    <row r="5" spans="1:15" ht="27.75" customHeight="1">
      <c r="A5" s="4" t="s">
        <v>54</v>
      </c>
      <c r="B5" s="3" t="s">
        <v>124</v>
      </c>
      <c r="C5" s="4" t="s">
        <v>111</v>
      </c>
      <c r="D5" s="4" t="s">
        <v>112</v>
      </c>
      <c r="E5" s="4" t="s">
        <v>113</v>
      </c>
      <c r="F5" s="3" t="s">
        <v>118</v>
      </c>
      <c r="G5" s="3" t="s">
        <v>117</v>
      </c>
      <c r="H5" s="4" t="s">
        <v>116</v>
      </c>
      <c r="I5" s="4" t="s">
        <v>115</v>
      </c>
      <c r="J5" s="4" t="s">
        <v>114</v>
      </c>
      <c r="K5" s="3" t="s">
        <v>123</v>
      </c>
      <c r="L5" s="3" t="s">
        <v>121</v>
      </c>
      <c r="M5" s="3" t="s">
        <v>122</v>
      </c>
      <c r="N5" s="3" t="s">
        <v>119</v>
      </c>
      <c r="O5" s="3" t="s">
        <v>120</v>
      </c>
    </row>
    <row r="6" spans="1:15" s="28" customFormat="1">
      <c r="A6" s="6">
        <v>3879489301</v>
      </c>
      <c r="B6" s="6">
        <v>2</v>
      </c>
      <c r="C6" s="8" t="s">
        <v>153</v>
      </c>
      <c r="D6" s="6" t="s">
        <v>129</v>
      </c>
      <c r="E6" s="6" t="s">
        <v>130</v>
      </c>
      <c r="F6" s="6">
        <v>43</v>
      </c>
      <c r="G6" s="8" t="s">
        <v>133</v>
      </c>
      <c r="H6" s="6" t="s">
        <v>132</v>
      </c>
      <c r="I6" s="6" t="s">
        <v>131</v>
      </c>
      <c r="J6" s="6" t="s">
        <v>125</v>
      </c>
      <c r="K6" s="6" t="s">
        <v>134</v>
      </c>
      <c r="L6" s="6">
        <v>0</v>
      </c>
      <c r="M6" s="7">
        <v>3</v>
      </c>
      <c r="N6" s="7" t="s">
        <v>36</v>
      </c>
      <c r="O6" s="7" t="s">
        <v>36</v>
      </c>
    </row>
    <row r="7" spans="1:15" s="28" customFormat="1">
      <c r="A7" s="7">
        <v>3628885001</v>
      </c>
      <c r="B7" s="7">
        <v>2</v>
      </c>
      <c r="C7" s="11" t="s">
        <v>154</v>
      </c>
      <c r="D7" s="7" t="s">
        <v>135</v>
      </c>
      <c r="E7" s="7" t="s">
        <v>136</v>
      </c>
      <c r="F7" s="7">
        <v>81</v>
      </c>
      <c r="G7" s="11" t="s">
        <v>137</v>
      </c>
      <c r="H7" s="7" t="s">
        <v>127</v>
      </c>
      <c r="I7" s="7" t="s">
        <v>126</v>
      </c>
      <c r="J7" s="7" t="s">
        <v>125</v>
      </c>
      <c r="K7" s="7" t="s">
        <v>138</v>
      </c>
      <c r="L7" s="7">
        <v>0</v>
      </c>
      <c r="M7" s="7">
        <v>11</v>
      </c>
      <c r="N7" s="7" t="s">
        <v>36</v>
      </c>
      <c r="O7" s="7" t="s">
        <v>36</v>
      </c>
    </row>
    <row r="8" spans="1:15" s="28" customFormat="1">
      <c r="A8" s="7">
        <v>3877593301</v>
      </c>
      <c r="B8" s="7">
        <v>2</v>
      </c>
      <c r="C8" s="11" t="s">
        <v>155</v>
      </c>
      <c r="D8" s="7" t="s">
        <v>139</v>
      </c>
      <c r="E8" s="7" t="s">
        <v>140</v>
      </c>
      <c r="F8" s="7">
        <v>45</v>
      </c>
      <c r="G8" s="11" t="s">
        <v>141</v>
      </c>
      <c r="H8" s="7" t="s">
        <v>127</v>
      </c>
      <c r="I8" s="7" t="s">
        <v>126</v>
      </c>
      <c r="J8" s="7" t="s">
        <v>125</v>
      </c>
      <c r="K8" s="7" t="s">
        <v>142</v>
      </c>
      <c r="L8" s="7">
        <v>0</v>
      </c>
      <c r="M8" s="7">
        <v>11</v>
      </c>
      <c r="N8" s="7" t="s">
        <v>36</v>
      </c>
      <c r="O8" s="7" t="s">
        <v>36</v>
      </c>
    </row>
    <row r="9" spans="1:15" s="28" customFormat="1">
      <c r="A9" s="7">
        <v>3635118101</v>
      </c>
      <c r="B9" s="7">
        <v>2</v>
      </c>
      <c r="C9" s="11" t="s">
        <v>156</v>
      </c>
      <c r="D9" s="7" t="s">
        <v>143</v>
      </c>
      <c r="E9" s="7" t="s">
        <v>144</v>
      </c>
      <c r="F9" s="7">
        <v>396</v>
      </c>
      <c r="G9" s="11" t="s">
        <v>133</v>
      </c>
      <c r="H9" s="7" t="s">
        <v>146</v>
      </c>
      <c r="I9" s="7" t="s">
        <v>145</v>
      </c>
      <c r="J9" s="7" t="s">
        <v>125</v>
      </c>
      <c r="K9" s="7" t="s">
        <v>147</v>
      </c>
      <c r="L9" s="7">
        <v>0</v>
      </c>
      <c r="M9" s="7">
        <v>2738</v>
      </c>
      <c r="N9" s="7" t="s">
        <v>36</v>
      </c>
      <c r="O9" s="7" t="s">
        <v>36</v>
      </c>
    </row>
    <row r="10" spans="1:15" s="28" customFormat="1">
      <c r="A10" s="7">
        <v>3645961001</v>
      </c>
      <c r="B10" s="7">
        <v>2</v>
      </c>
      <c r="C10" s="65" t="s">
        <v>157</v>
      </c>
      <c r="D10" s="7" t="s">
        <v>148</v>
      </c>
      <c r="E10" s="7" t="s">
        <v>149</v>
      </c>
      <c r="F10" s="7">
        <v>421</v>
      </c>
      <c r="G10" s="11" t="s">
        <v>151</v>
      </c>
      <c r="H10" s="7" t="s">
        <v>150</v>
      </c>
      <c r="I10" s="7" t="s">
        <v>145</v>
      </c>
      <c r="J10" s="7" t="s">
        <v>125</v>
      </c>
      <c r="K10" s="7" t="s">
        <v>152</v>
      </c>
      <c r="L10" s="7">
        <v>0</v>
      </c>
      <c r="M10" s="7">
        <v>2700</v>
      </c>
      <c r="N10" s="7" t="s">
        <v>36</v>
      </c>
      <c r="O10" s="7" t="s">
        <v>36</v>
      </c>
    </row>
    <row r="11" spans="1:15">
      <c r="A11" s="5"/>
      <c r="C11" s="5"/>
      <c r="D11" s="5"/>
      <c r="E11" s="1"/>
      <c r="G11" s="5"/>
      <c r="H11" s="5"/>
    </row>
    <row r="12" spans="1:15">
      <c r="A12" s="5"/>
      <c r="C12" s="5"/>
      <c r="D12" s="5"/>
      <c r="E12" s="1"/>
      <c r="G12" s="5"/>
      <c r="H12" s="5"/>
    </row>
    <row r="13" spans="1:15" ht="11.25" customHeight="1">
      <c r="A13" s="17" t="s">
        <v>71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1.2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spans="1:15" ht="11.25" customHeight="1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6" spans="1:15" ht="11.25" customHeight="1">
      <c r="A16" s="64" t="s">
        <v>161</v>
      </c>
      <c r="B16" s="64" t="s">
        <v>169</v>
      </c>
      <c r="C16" s="64" t="s">
        <v>158</v>
      </c>
      <c r="D16" s="64" t="s">
        <v>159</v>
      </c>
      <c r="E16" s="64" t="s">
        <v>160</v>
      </c>
      <c r="F16" s="64" t="s">
        <v>162</v>
      </c>
      <c r="G16" s="64" t="s">
        <v>163</v>
      </c>
      <c r="H16" s="64" t="s">
        <v>164</v>
      </c>
      <c r="I16" s="64" t="s">
        <v>165</v>
      </c>
      <c r="J16" s="64" t="s">
        <v>166</v>
      </c>
      <c r="K16" s="64" t="s">
        <v>168</v>
      </c>
      <c r="L16" s="64" t="s">
        <v>167</v>
      </c>
      <c r="M16" s="16" t="s">
        <v>172</v>
      </c>
      <c r="N16" s="67" t="s">
        <v>173</v>
      </c>
      <c r="O16" s="68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66"/>
      <c r="O17" s="69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66"/>
      <c r="O18" s="69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66"/>
      <c r="O19" s="69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66"/>
      <c r="O20" s="69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66"/>
      <c r="O21" s="69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70"/>
      <c r="O22" s="71"/>
    </row>
    <row r="24" spans="1:15">
      <c r="B24" s="16" t="s">
        <v>170</v>
      </c>
    </row>
    <row r="25" spans="1:15">
      <c r="B25" s="16"/>
    </row>
    <row r="26" spans="1:15">
      <c r="B26" s="16"/>
    </row>
    <row r="27" spans="1:15">
      <c r="B27" s="16"/>
    </row>
    <row r="28" spans="1:15">
      <c r="B28" s="16"/>
    </row>
    <row r="29" spans="1:15">
      <c r="B29" s="16"/>
    </row>
    <row r="30" spans="1:15">
      <c r="B30" s="16"/>
    </row>
    <row r="32" spans="1:15">
      <c r="B32" s="16" t="s">
        <v>171</v>
      </c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</sheetData>
  <mergeCells count="17">
    <mergeCell ref="A13:L15"/>
    <mergeCell ref="B24:B30"/>
    <mergeCell ref="B32:B38"/>
    <mergeCell ref="M16:M22"/>
    <mergeCell ref="N16:O22"/>
    <mergeCell ref="F16:F22"/>
    <mergeCell ref="L16:L22"/>
    <mergeCell ref="K16:K22"/>
    <mergeCell ref="B16:B22"/>
    <mergeCell ref="A16:A22"/>
    <mergeCell ref="C16:C22"/>
    <mergeCell ref="D16:D22"/>
    <mergeCell ref="E16:E22"/>
    <mergeCell ref="J16:J22"/>
    <mergeCell ref="I16:I22"/>
    <mergeCell ref="H16:H22"/>
    <mergeCell ref="G16:G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I37"/>
  <sheetViews>
    <sheetView tabSelected="1" workbookViewId="0">
      <selection activeCell="G6" sqref="G6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15.4257812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27.140625" style="2" customWidth="1"/>
    <col min="21" max="21" width="25.42578125" style="2" customWidth="1"/>
    <col min="22" max="22" width="21.42578125" style="2" customWidth="1"/>
    <col min="23" max="23" width="21.28515625" style="2" customWidth="1"/>
    <col min="24" max="24" width="25.42578125" style="5" customWidth="1"/>
    <col min="25" max="25" width="27.85546875" style="5" customWidth="1"/>
    <col min="26" max="26" width="30.28515625" style="5" customWidth="1"/>
    <col min="27" max="27" width="24.71093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2" spans="1:35" s="9" customFormat="1" ht="18.75">
      <c r="B2" s="10" t="s">
        <v>43</v>
      </c>
      <c r="C2" s="9" t="s">
        <v>51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44</v>
      </c>
      <c r="C3" s="9" t="s">
        <v>174</v>
      </c>
      <c r="F3" s="13"/>
      <c r="X3" s="13"/>
      <c r="Y3" s="13"/>
      <c r="Z3" s="13"/>
      <c r="AH3" s="13"/>
      <c r="AI3" s="13"/>
    </row>
    <row r="5" spans="1:35" ht="27.75" customHeight="1">
      <c r="A5" s="4" t="s">
        <v>54</v>
      </c>
      <c r="B5" s="4" t="s">
        <v>53</v>
      </c>
      <c r="C5" s="4" t="s">
        <v>63</v>
      </c>
      <c r="D5" s="3" t="s">
        <v>175</v>
      </c>
      <c r="E5" s="4" t="s">
        <v>176</v>
      </c>
      <c r="F5" s="3" t="s">
        <v>178</v>
      </c>
      <c r="G5" s="3" t="s">
        <v>64</v>
      </c>
      <c r="H5" s="3" t="s">
        <v>202</v>
      </c>
      <c r="I5" s="3" t="s">
        <v>190</v>
      </c>
      <c r="J5" s="3" t="s">
        <v>191</v>
      </c>
      <c r="K5" s="3" t="s">
        <v>183</v>
      </c>
      <c r="L5" s="3" t="s">
        <v>205</v>
      </c>
      <c r="M5" s="3" t="s">
        <v>200</v>
      </c>
      <c r="N5" s="3" t="s">
        <v>184</v>
      </c>
      <c r="O5" s="3" t="s">
        <v>185</v>
      </c>
      <c r="P5" s="3" t="s">
        <v>188</v>
      </c>
      <c r="Q5" s="3" t="s">
        <v>187</v>
      </c>
      <c r="R5" s="3" t="s">
        <v>196</v>
      </c>
      <c r="S5" s="3" t="s">
        <v>198</v>
      </c>
      <c r="T5" s="3" t="s">
        <v>197</v>
      </c>
      <c r="U5" s="3" t="s">
        <v>177</v>
      </c>
      <c r="V5" s="3" t="s">
        <v>203</v>
      </c>
      <c r="W5" s="3" t="s">
        <v>204</v>
      </c>
      <c r="X5" s="4" t="s">
        <v>180</v>
      </c>
      <c r="Y5" s="4" t="s">
        <v>179</v>
      </c>
      <c r="Z5" s="4" t="s">
        <v>181</v>
      </c>
      <c r="AA5" s="3" t="s">
        <v>189</v>
      </c>
      <c r="AB5" s="3" t="s">
        <v>192</v>
      </c>
      <c r="AC5" s="3" t="s">
        <v>193</v>
      </c>
      <c r="AD5" s="3" t="s">
        <v>194</v>
      </c>
      <c r="AE5" s="3" t="s">
        <v>199</v>
      </c>
      <c r="AF5" s="3" t="s">
        <v>201</v>
      </c>
      <c r="AG5" s="3" t="s">
        <v>195</v>
      </c>
      <c r="AH5" s="3" t="s">
        <v>182</v>
      </c>
      <c r="AI5" s="3" t="s">
        <v>186</v>
      </c>
    </row>
    <row r="6" spans="1:35" s="12" customFormat="1">
      <c r="A6" s="8" t="s">
        <v>220</v>
      </c>
      <c r="B6" s="8" t="s">
        <v>37</v>
      </c>
      <c r="C6" s="8" t="s">
        <v>221</v>
      </c>
      <c r="D6" s="8" t="s">
        <v>206</v>
      </c>
      <c r="E6" s="8" t="s">
        <v>207</v>
      </c>
      <c r="F6" s="8" t="s">
        <v>209</v>
      </c>
      <c r="G6" s="14" t="s">
        <v>215</v>
      </c>
      <c r="H6" s="8" t="s">
        <v>40</v>
      </c>
      <c r="I6" s="11" t="s">
        <v>38</v>
      </c>
      <c r="J6" s="11" t="s">
        <v>38</v>
      </c>
      <c r="K6" s="8" t="s">
        <v>222</v>
      </c>
      <c r="L6" s="11" t="s">
        <v>222</v>
      </c>
      <c r="M6" s="11" t="s">
        <v>38</v>
      </c>
      <c r="N6" s="8" t="s">
        <v>37</v>
      </c>
      <c r="O6" s="8" t="s">
        <v>223</v>
      </c>
      <c r="P6" s="11" t="s">
        <v>224</v>
      </c>
      <c r="Q6" s="11" t="s">
        <v>213</v>
      </c>
      <c r="R6" s="11" t="s">
        <v>213</v>
      </c>
      <c r="S6" s="11" t="s">
        <v>225</v>
      </c>
      <c r="T6" s="11" t="s">
        <v>213</v>
      </c>
      <c r="U6" s="8" t="s">
        <v>208</v>
      </c>
      <c r="V6" s="11" t="s">
        <v>49</v>
      </c>
      <c r="W6" s="11" t="s">
        <v>49</v>
      </c>
      <c r="X6" s="8" t="s">
        <v>211</v>
      </c>
      <c r="Y6" s="11" t="s">
        <v>210</v>
      </c>
      <c r="Z6" s="8" t="s">
        <v>212</v>
      </c>
      <c r="AA6" s="8" t="s">
        <v>213</v>
      </c>
      <c r="AB6" s="11"/>
      <c r="AC6" s="11"/>
      <c r="AD6" s="11"/>
      <c r="AE6" s="11" t="s">
        <v>38</v>
      </c>
      <c r="AF6" s="11" t="s">
        <v>49</v>
      </c>
      <c r="AG6" s="11" t="s">
        <v>214</v>
      </c>
      <c r="AH6" s="11"/>
      <c r="AI6" s="11" t="s">
        <v>213</v>
      </c>
    </row>
    <row r="7" spans="1:35" s="12" customFormat="1">
      <c r="A7" s="8" t="s">
        <v>220</v>
      </c>
      <c r="B7" s="8" t="s">
        <v>37</v>
      </c>
      <c r="C7" s="8" t="s">
        <v>221</v>
      </c>
      <c r="D7" s="8" t="s">
        <v>206</v>
      </c>
      <c r="E7" s="8" t="s">
        <v>207</v>
      </c>
      <c r="F7" s="8" t="s">
        <v>209</v>
      </c>
      <c r="G7" s="11" t="s">
        <v>216</v>
      </c>
      <c r="H7" s="8" t="s">
        <v>40</v>
      </c>
      <c r="I7" s="11" t="s">
        <v>38</v>
      </c>
      <c r="J7" s="11" t="s">
        <v>38</v>
      </c>
      <c r="K7" s="8" t="s">
        <v>226</v>
      </c>
      <c r="L7" s="11" t="s">
        <v>222</v>
      </c>
      <c r="M7" s="11" t="s">
        <v>38</v>
      </c>
      <c r="N7" s="8" t="s">
        <v>37</v>
      </c>
      <c r="O7" s="8" t="s">
        <v>227</v>
      </c>
      <c r="P7" s="11" t="s">
        <v>213</v>
      </c>
      <c r="Q7" s="11" t="s">
        <v>213</v>
      </c>
      <c r="R7" s="11" t="s">
        <v>213</v>
      </c>
      <c r="S7" s="11" t="s">
        <v>227</v>
      </c>
      <c r="T7" s="11" t="s">
        <v>213</v>
      </c>
      <c r="U7" s="8" t="s">
        <v>208</v>
      </c>
      <c r="V7" s="11" t="s">
        <v>49</v>
      </c>
      <c r="W7" s="11" t="s">
        <v>49</v>
      </c>
      <c r="X7" s="11" t="s">
        <v>211</v>
      </c>
      <c r="Y7" s="11" t="s">
        <v>210</v>
      </c>
      <c r="Z7" s="11" t="s">
        <v>212</v>
      </c>
      <c r="AA7" s="8" t="s">
        <v>213</v>
      </c>
      <c r="AB7" s="11"/>
      <c r="AC7" s="11"/>
      <c r="AD7" s="11"/>
      <c r="AE7" s="11" t="s">
        <v>38</v>
      </c>
      <c r="AF7" s="11" t="s">
        <v>49</v>
      </c>
      <c r="AG7" s="11" t="s">
        <v>214</v>
      </c>
      <c r="AH7" s="11"/>
      <c r="AI7" s="11" t="s">
        <v>213</v>
      </c>
    </row>
    <row r="8" spans="1:35" s="12" customFormat="1">
      <c r="A8" s="8" t="s">
        <v>240</v>
      </c>
      <c r="B8" s="8" t="s">
        <v>37</v>
      </c>
      <c r="C8" s="8" t="s">
        <v>221</v>
      </c>
      <c r="D8" s="8" t="s">
        <v>206</v>
      </c>
      <c r="E8" s="8" t="s">
        <v>242</v>
      </c>
      <c r="F8" s="74" t="s">
        <v>241</v>
      </c>
      <c r="G8" s="11" t="s">
        <v>249</v>
      </c>
      <c r="H8" s="11" t="s">
        <v>39</v>
      </c>
      <c r="I8" s="11" t="s">
        <v>38</v>
      </c>
      <c r="J8" s="11" t="s">
        <v>38</v>
      </c>
      <c r="K8" s="8" t="s">
        <v>244</v>
      </c>
      <c r="L8" s="11" t="s">
        <v>244</v>
      </c>
      <c r="M8" s="11" t="s">
        <v>38</v>
      </c>
      <c r="N8" s="8" t="s">
        <v>48</v>
      </c>
      <c r="O8" s="8" t="s">
        <v>245</v>
      </c>
      <c r="P8" s="8" t="s">
        <v>247</v>
      </c>
      <c r="Q8" s="8" t="s">
        <v>246</v>
      </c>
      <c r="R8" s="8" t="s">
        <v>213</v>
      </c>
      <c r="S8" s="11" t="s">
        <v>248</v>
      </c>
      <c r="T8" s="11" t="s">
        <v>213</v>
      </c>
      <c r="U8" s="8" t="s">
        <v>243</v>
      </c>
      <c r="V8" s="11" t="s">
        <v>49</v>
      </c>
      <c r="W8" s="11" t="s">
        <v>49</v>
      </c>
      <c r="X8" s="11" t="s">
        <v>211</v>
      </c>
      <c r="Y8" s="11" t="s">
        <v>41</v>
      </c>
      <c r="Z8" s="11" t="s">
        <v>212</v>
      </c>
      <c r="AA8" s="11" t="s">
        <v>213</v>
      </c>
      <c r="AB8" s="11"/>
      <c r="AC8" s="11"/>
      <c r="AD8" s="11"/>
      <c r="AE8" s="11" t="s">
        <v>38</v>
      </c>
      <c r="AF8" s="11" t="s">
        <v>49</v>
      </c>
      <c r="AG8" s="11" t="s">
        <v>214</v>
      </c>
      <c r="AH8" s="11"/>
      <c r="AI8" s="11" t="s">
        <v>213</v>
      </c>
    </row>
    <row r="9" spans="1:35" s="12" customFormat="1">
      <c r="A9" s="11" t="s">
        <v>250</v>
      </c>
      <c r="B9" s="11" t="s">
        <v>37</v>
      </c>
      <c r="C9" s="11" t="s">
        <v>221</v>
      </c>
      <c r="D9" s="11" t="s">
        <v>206</v>
      </c>
      <c r="E9" s="11" t="s">
        <v>252</v>
      </c>
      <c r="F9" s="11" t="s">
        <v>251</v>
      </c>
      <c r="G9" s="11" t="s">
        <v>262</v>
      </c>
      <c r="H9" s="11" t="s">
        <v>42</v>
      </c>
      <c r="I9" s="11" t="s">
        <v>38</v>
      </c>
      <c r="J9" s="11" t="s">
        <v>38</v>
      </c>
      <c r="K9" s="11" t="s">
        <v>254</v>
      </c>
      <c r="L9" s="11" t="s">
        <v>254</v>
      </c>
      <c r="M9" s="11" t="s">
        <v>38</v>
      </c>
      <c r="N9" s="11" t="s">
        <v>221</v>
      </c>
      <c r="O9" s="11" t="s">
        <v>255</v>
      </c>
      <c r="P9" s="11" t="s">
        <v>257</v>
      </c>
      <c r="Q9" s="11" t="s">
        <v>256</v>
      </c>
      <c r="R9" s="11" t="s">
        <v>213</v>
      </c>
      <c r="S9" s="11" t="s">
        <v>261</v>
      </c>
      <c r="T9" s="11" t="s">
        <v>213</v>
      </c>
      <c r="U9" s="11" t="s">
        <v>253</v>
      </c>
      <c r="V9" s="11" t="s">
        <v>49</v>
      </c>
      <c r="W9" s="11" t="s">
        <v>49</v>
      </c>
      <c r="X9" s="11" t="s">
        <v>211</v>
      </c>
      <c r="Y9" s="11" t="s">
        <v>41</v>
      </c>
      <c r="Z9" s="11" t="s">
        <v>212</v>
      </c>
      <c r="AA9" s="11" t="s">
        <v>213</v>
      </c>
      <c r="AB9" s="11" t="s">
        <v>258</v>
      </c>
      <c r="AC9" s="11" t="s">
        <v>259</v>
      </c>
      <c r="AD9" s="11" t="s">
        <v>260</v>
      </c>
      <c r="AE9" s="11" t="s">
        <v>38</v>
      </c>
      <c r="AF9" s="11" t="s">
        <v>49</v>
      </c>
      <c r="AG9" s="11" t="s">
        <v>214</v>
      </c>
      <c r="AH9" s="11"/>
      <c r="AI9" s="11" t="s">
        <v>213</v>
      </c>
    </row>
    <row r="10" spans="1:35" s="12" customFormat="1">
      <c r="A10" s="11" t="s">
        <v>228</v>
      </c>
      <c r="B10" s="65" t="s">
        <v>37</v>
      </c>
      <c r="C10" s="11" t="s">
        <v>221</v>
      </c>
      <c r="D10" s="11" t="s">
        <v>206</v>
      </c>
      <c r="E10" s="11" t="s">
        <v>217</v>
      </c>
      <c r="F10" s="11" t="s">
        <v>218</v>
      </c>
      <c r="G10" s="11" t="s">
        <v>219</v>
      </c>
      <c r="H10" s="11" t="s">
        <v>40</v>
      </c>
      <c r="I10" s="11" t="s">
        <v>38</v>
      </c>
      <c r="J10" s="11" t="s">
        <v>38</v>
      </c>
      <c r="K10" s="11" t="s">
        <v>229</v>
      </c>
      <c r="L10" s="11" t="s">
        <v>229</v>
      </c>
      <c r="M10" s="11" t="s">
        <v>38</v>
      </c>
      <c r="N10" s="11" t="s">
        <v>37</v>
      </c>
      <c r="O10" s="11" t="s">
        <v>230</v>
      </c>
      <c r="P10" s="11" t="s">
        <v>231</v>
      </c>
      <c r="Q10" s="11" t="s">
        <v>213</v>
      </c>
      <c r="R10" s="11" t="s">
        <v>213</v>
      </c>
      <c r="S10" s="11" t="s">
        <v>232</v>
      </c>
      <c r="T10" s="11" t="s">
        <v>213</v>
      </c>
      <c r="U10" s="11" t="s">
        <v>208</v>
      </c>
      <c r="V10" s="11" t="s">
        <v>49</v>
      </c>
      <c r="W10" s="11" t="s">
        <v>49</v>
      </c>
      <c r="X10" s="11" t="s">
        <v>211</v>
      </c>
      <c r="Y10" s="11" t="s">
        <v>50</v>
      </c>
      <c r="Z10" s="11" t="s">
        <v>212</v>
      </c>
      <c r="AA10" s="11" t="s">
        <v>213</v>
      </c>
      <c r="AB10" s="11"/>
      <c r="AC10" s="11"/>
      <c r="AD10" s="11"/>
      <c r="AE10" s="11" t="s">
        <v>38</v>
      </c>
      <c r="AF10" s="11" t="s">
        <v>49</v>
      </c>
      <c r="AG10" s="11" t="s">
        <v>214</v>
      </c>
      <c r="AH10" s="11"/>
      <c r="AI10" s="11" t="s">
        <v>213</v>
      </c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29" t="s">
        <v>233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1"/>
      <c r="Z13" s="41" t="s">
        <v>269</v>
      </c>
      <c r="AA13" s="79" t="s">
        <v>277</v>
      </c>
    </row>
    <row r="14" spans="1:35" ht="11.2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41"/>
      <c r="AA14" s="79"/>
    </row>
    <row r="15" spans="1:35" ht="11.25" customHeight="1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7"/>
      <c r="Z15" s="42"/>
      <c r="AA15" s="79"/>
    </row>
    <row r="16" spans="1:35" ht="11.25" customHeight="1">
      <c r="A16" s="62" t="s">
        <v>161</v>
      </c>
      <c r="B16" s="27" t="s">
        <v>236</v>
      </c>
      <c r="C16" s="27" t="s">
        <v>234</v>
      </c>
      <c r="D16" s="27" t="s">
        <v>235</v>
      </c>
      <c r="E16" s="64" t="s">
        <v>237</v>
      </c>
      <c r="F16" s="27" t="s">
        <v>265</v>
      </c>
      <c r="G16" s="72" t="s">
        <v>292</v>
      </c>
      <c r="H16" s="72" t="s">
        <v>289</v>
      </c>
      <c r="I16" s="64" t="s">
        <v>279</v>
      </c>
      <c r="J16" s="64" t="s">
        <v>280</v>
      </c>
      <c r="K16" s="64" t="s">
        <v>238</v>
      </c>
      <c r="M16" s="72" t="s">
        <v>292</v>
      </c>
      <c r="N16" s="64" t="s">
        <v>239</v>
      </c>
      <c r="O16" s="64" t="s">
        <v>263</v>
      </c>
      <c r="P16" s="77" t="s">
        <v>273</v>
      </c>
      <c r="Q16" s="27" t="s">
        <v>272</v>
      </c>
      <c r="R16" s="73" t="s">
        <v>274</v>
      </c>
      <c r="S16" s="78" t="s">
        <v>275</v>
      </c>
      <c r="T16" s="27" t="s">
        <v>281</v>
      </c>
      <c r="U16" s="72" t="s">
        <v>264</v>
      </c>
      <c r="V16" s="56" t="s">
        <v>285</v>
      </c>
      <c r="W16" s="56" t="s">
        <v>286</v>
      </c>
      <c r="X16" s="56" t="s">
        <v>267</v>
      </c>
      <c r="Y16" s="64"/>
      <c r="Z16" s="27" t="s">
        <v>270</v>
      </c>
      <c r="AA16" s="26" t="s">
        <v>278</v>
      </c>
      <c r="AF16" s="27" t="s">
        <v>288</v>
      </c>
      <c r="AG16" s="27" t="s">
        <v>287</v>
      </c>
      <c r="AH16" s="62" t="s">
        <v>271</v>
      </c>
      <c r="AI16" s="62" t="s">
        <v>276</v>
      </c>
    </row>
    <row r="17" spans="1:35">
      <c r="A17" s="63"/>
      <c r="B17" s="27"/>
      <c r="C17" s="27"/>
      <c r="D17" s="27"/>
      <c r="E17" s="16"/>
      <c r="F17" s="27"/>
      <c r="G17" s="73"/>
      <c r="H17" s="73"/>
      <c r="I17" s="16"/>
      <c r="J17" s="16"/>
      <c r="K17" s="16"/>
      <c r="M17" s="73"/>
      <c r="N17" s="16"/>
      <c r="O17" s="16"/>
      <c r="P17" s="77"/>
      <c r="Q17" s="27"/>
      <c r="R17" s="73"/>
      <c r="S17" s="76"/>
      <c r="T17" s="27"/>
      <c r="U17" s="73"/>
      <c r="V17" s="56"/>
      <c r="W17" s="56"/>
      <c r="X17" s="56"/>
      <c r="Y17" s="16"/>
      <c r="Z17" s="27"/>
      <c r="AA17" s="26"/>
      <c r="AF17" s="27"/>
      <c r="AG17" s="27"/>
      <c r="AH17" s="63"/>
      <c r="AI17" s="63"/>
    </row>
    <row r="18" spans="1:35" ht="11.25" customHeight="1">
      <c r="A18" s="63"/>
      <c r="B18" s="27"/>
      <c r="C18" s="27"/>
      <c r="D18" s="27"/>
      <c r="E18" s="16"/>
      <c r="F18" s="27"/>
      <c r="G18" s="73"/>
      <c r="H18" s="73"/>
      <c r="I18" s="16"/>
      <c r="J18" s="16"/>
      <c r="K18" s="16"/>
      <c r="M18" s="73"/>
      <c r="N18" s="16"/>
      <c r="O18" s="16"/>
      <c r="P18" s="77"/>
      <c r="Q18" s="27"/>
      <c r="R18" s="73"/>
      <c r="S18" s="76"/>
      <c r="T18" s="27"/>
      <c r="U18" s="73"/>
      <c r="V18" s="56"/>
      <c r="W18" s="56"/>
      <c r="X18" s="56"/>
      <c r="Y18" s="16"/>
      <c r="Z18" s="27"/>
      <c r="AA18" s="26"/>
      <c r="AF18" s="27"/>
      <c r="AG18" s="27"/>
      <c r="AH18" s="63"/>
      <c r="AI18" s="63"/>
    </row>
    <row r="19" spans="1:35">
      <c r="A19" s="63"/>
      <c r="B19" s="27"/>
      <c r="C19" s="27"/>
      <c r="D19" s="27"/>
      <c r="E19" s="16"/>
      <c r="F19" s="27"/>
      <c r="G19" s="73"/>
      <c r="H19" s="73"/>
      <c r="I19" s="16"/>
      <c r="J19" s="16"/>
      <c r="K19" s="16"/>
      <c r="M19" s="73"/>
      <c r="N19" s="16"/>
      <c r="O19" s="16"/>
      <c r="P19" s="77"/>
      <c r="Q19" s="27"/>
      <c r="R19" s="73"/>
      <c r="S19" s="76"/>
      <c r="T19" s="27"/>
      <c r="U19" s="73"/>
      <c r="V19" s="56"/>
      <c r="W19" s="56"/>
      <c r="X19" s="56"/>
      <c r="Y19" s="16"/>
      <c r="Z19" s="27"/>
      <c r="AA19" s="26"/>
      <c r="AF19" s="27"/>
      <c r="AG19" s="27"/>
      <c r="AH19" s="63"/>
      <c r="AI19" s="63"/>
    </row>
    <row r="20" spans="1:35">
      <c r="A20" s="63"/>
      <c r="B20" s="27"/>
      <c r="C20" s="27"/>
      <c r="D20" s="27"/>
      <c r="E20" s="16"/>
      <c r="F20" s="27"/>
      <c r="G20" s="73"/>
      <c r="H20" s="73"/>
      <c r="I20" s="16"/>
      <c r="J20" s="16"/>
      <c r="K20" s="16"/>
      <c r="M20" s="73"/>
      <c r="N20" s="16"/>
      <c r="O20" s="16"/>
      <c r="P20" s="77"/>
      <c r="Q20" s="27"/>
      <c r="R20" s="73"/>
      <c r="S20" s="76"/>
      <c r="T20" s="27"/>
      <c r="U20" s="73"/>
      <c r="V20" s="56"/>
      <c r="W20" s="56"/>
      <c r="X20" s="56"/>
      <c r="Y20" s="16"/>
      <c r="Z20" s="27"/>
      <c r="AA20" s="26"/>
      <c r="AF20" s="27"/>
      <c r="AG20" s="27"/>
      <c r="AH20" s="63"/>
      <c r="AI20" s="63"/>
    </row>
    <row r="21" spans="1:35">
      <c r="A21" s="63"/>
      <c r="B21" s="27"/>
      <c r="C21" s="27"/>
      <c r="D21" s="27"/>
      <c r="E21" s="16"/>
      <c r="F21" s="27"/>
      <c r="G21" s="73"/>
      <c r="H21" s="73"/>
      <c r="I21" s="16"/>
      <c r="J21" s="16"/>
      <c r="K21" s="16"/>
      <c r="M21" s="73"/>
      <c r="N21" s="16"/>
      <c r="O21" s="16"/>
      <c r="P21" s="77"/>
      <c r="Q21" s="27"/>
      <c r="R21" s="73"/>
      <c r="S21" s="76"/>
      <c r="T21" s="27"/>
      <c r="U21" s="73"/>
      <c r="V21" s="56"/>
      <c r="W21" s="56"/>
      <c r="X21" s="56"/>
      <c r="Y21" s="16"/>
      <c r="Z21" s="27"/>
      <c r="AA21" s="26"/>
      <c r="AF21" s="27"/>
      <c r="AG21" s="27"/>
      <c r="AH21" s="63"/>
      <c r="AI21" s="63"/>
    </row>
    <row r="22" spans="1:35">
      <c r="A22" s="64"/>
      <c r="B22" s="27"/>
      <c r="C22" s="27"/>
      <c r="D22" s="27"/>
      <c r="E22" s="16"/>
      <c r="F22" s="27"/>
      <c r="G22" s="73"/>
      <c r="H22" s="73"/>
      <c r="I22" s="16"/>
      <c r="J22" s="16"/>
      <c r="K22" s="16"/>
      <c r="M22" s="73"/>
      <c r="N22" s="16"/>
      <c r="O22" s="16"/>
      <c r="P22" s="77"/>
      <c r="Q22" s="27"/>
      <c r="R22" s="73"/>
      <c r="S22" s="76"/>
      <c r="T22" s="27"/>
      <c r="U22" s="73"/>
      <c r="V22" s="57"/>
      <c r="W22" s="57"/>
      <c r="X22" s="57"/>
      <c r="Y22" s="16"/>
      <c r="Z22" s="27"/>
      <c r="AA22" s="26"/>
      <c r="AF22" s="27"/>
      <c r="AG22" s="27"/>
      <c r="AH22" s="64"/>
      <c r="AI22" s="64"/>
    </row>
    <row r="23" spans="1:35">
      <c r="S23" s="76"/>
      <c r="T23" s="1"/>
    </row>
    <row r="24" spans="1:35" ht="11.25" customHeight="1">
      <c r="G24" s="62" t="s">
        <v>293</v>
      </c>
      <c r="H24" s="62" t="s">
        <v>290</v>
      </c>
      <c r="M24" s="62" t="s">
        <v>293</v>
      </c>
      <c r="S24" s="76"/>
      <c r="T24" s="55" t="s">
        <v>282</v>
      </c>
      <c r="X24" s="62" t="s">
        <v>266</v>
      </c>
      <c r="Z24" s="62" t="s">
        <v>268</v>
      </c>
    </row>
    <row r="25" spans="1:35" ht="11.25" customHeight="1">
      <c r="G25" s="63"/>
      <c r="H25" s="63"/>
      <c r="M25" s="63"/>
      <c r="S25" s="76"/>
      <c r="T25" s="56"/>
      <c r="X25" s="63"/>
      <c r="Z25" s="63"/>
    </row>
    <row r="26" spans="1:35" ht="11.25" customHeight="1">
      <c r="G26" s="63"/>
      <c r="H26" s="63"/>
      <c r="M26" s="63"/>
      <c r="S26" s="76"/>
      <c r="T26" s="56"/>
      <c r="X26" s="63"/>
      <c r="Z26" s="63"/>
    </row>
    <row r="27" spans="1:35" ht="11.25" customHeight="1">
      <c r="G27" s="63"/>
      <c r="H27" s="63"/>
      <c r="M27" s="63"/>
      <c r="S27" s="76"/>
      <c r="T27" s="56"/>
      <c r="X27" s="63"/>
      <c r="Z27" s="63"/>
    </row>
    <row r="28" spans="1:35" ht="11.25" customHeight="1">
      <c r="G28" s="63"/>
      <c r="H28" s="63"/>
      <c r="M28" s="63"/>
      <c r="S28" s="76"/>
      <c r="T28" s="56"/>
      <c r="X28" s="63"/>
      <c r="Z28" s="63"/>
    </row>
    <row r="29" spans="1:35" ht="11.25" customHeight="1">
      <c r="G29" s="64"/>
      <c r="H29" s="64"/>
      <c r="M29" s="64"/>
      <c r="S29" s="76"/>
      <c r="T29" s="56"/>
      <c r="X29" s="63"/>
      <c r="Z29" s="63"/>
    </row>
    <row r="30" spans="1:35" ht="11.25" customHeight="1">
      <c r="S30" s="76"/>
      <c r="T30" s="1"/>
      <c r="X30" s="63"/>
      <c r="Z30" s="63"/>
    </row>
    <row r="31" spans="1:35">
      <c r="G31" s="26" t="s">
        <v>294</v>
      </c>
      <c r="H31" s="26" t="s">
        <v>291</v>
      </c>
      <c r="M31" s="62" t="s">
        <v>284</v>
      </c>
      <c r="S31" s="76"/>
      <c r="T31" s="55" t="s">
        <v>283</v>
      </c>
      <c r="X31" s="64"/>
      <c r="Z31" s="64"/>
    </row>
    <row r="32" spans="1:35">
      <c r="G32" s="80"/>
      <c r="H32" s="80"/>
      <c r="M32" s="63"/>
      <c r="S32" s="76"/>
      <c r="T32" s="56"/>
    </row>
    <row r="33" spans="7:20" ht="11.25" customHeight="1">
      <c r="G33" s="80"/>
      <c r="H33" s="80"/>
      <c r="M33" s="63"/>
      <c r="S33" s="75"/>
      <c r="T33" s="56"/>
    </row>
    <row r="34" spans="7:20">
      <c r="G34" s="80"/>
      <c r="H34" s="80"/>
      <c r="M34" s="63"/>
      <c r="T34" s="56"/>
    </row>
    <row r="35" spans="7:20">
      <c r="G35" s="80"/>
      <c r="H35" s="80"/>
      <c r="M35" s="63"/>
      <c r="T35" s="56"/>
    </row>
    <row r="36" spans="7:20">
      <c r="G36" s="80"/>
      <c r="H36" s="80"/>
      <c r="M36" s="64"/>
      <c r="T36" s="57"/>
    </row>
    <row r="37" spans="7:20">
      <c r="G37" s="80"/>
      <c r="H37" s="80"/>
    </row>
  </sheetData>
  <mergeCells count="42">
    <mergeCell ref="M24:M29"/>
    <mergeCell ref="M31:M36"/>
    <mergeCell ref="G16:G22"/>
    <mergeCell ref="G24:G29"/>
    <mergeCell ref="G31:G37"/>
    <mergeCell ref="Z24:Z31"/>
    <mergeCell ref="AG16:AG22"/>
    <mergeCell ref="AF16:AF22"/>
    <mergeCell ref="H31:H37"/>
    <mergeCell ref="M16:M22"/>
    <mergeCell ref="H16:H22"/>
    <mergeCell ref="H24:H29"/>
    <mergeCell ref="T31:T36"/>
    <mergeCell ref="T24:T29"/>
    <mergeCell ref="V16:V22"/>
    <mergeCell ref="W16:W22"/>
    <mergeCell ref="X24:X31"/>
    <mergeCell ref="S16:S33"/>
    <mergeCell ref="AI16:AI22"/>
    <mergeCell ref="AA13:AA15"/>
    <mergeCell ref="AA16:AA22"/>
    <mergeCell ref="I16:I22"/>
    <mergeCell ref="J16:J22"/>
    <mergeCell ref="T16:T22"/>
    <mergeCell ref="Z13:Z15"/>
    <mergeCell ref="AH16:AH22"/>
    <mergeCell ref="Q16:Q22"/>
    <mergeCell ref="P16:P22"/>
    <mergeCell ref="R16:R22"/>
    <mergeCell ref="U16:U22"/>
    <mergeCell ref="Y16:Y22"/>
    <mergeCell ref="X16:X22"/>
    <mergeCell ref="Z16:Z22"/>
    <mergeCell ref="A16:A22"/>
    <mergeCell ref="B16:B22"/>
    <mergeCell ref="C16:C22"/>
    <mergeCell ref="D16:D22"/>
    <mergeCell ref="F16:F22"/>
    <mergeCell ref="E16:E22"/>
    <mergeCell ref="K16:K22"/>
    <mergeCell ref="N16:N22"/>
    <mergeCell ref="O16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AR49"/>
  <sheetViews>
    <sheetView workbookViewId="0">
      <selection activeCell="F36" sqref="F2:F36"/>
    </sheetView>
  </sheetViews>
  <sheetFormatPr defaultRowHeight="15"/>
  <sheetData>
    <row r="2" spans="3:13">
      <c r="C2" t="s">
        <v>54</v>
      </c>
      <c r="F2" t="str">
        <f>CONCATENATE(C2,",")</f>
        <v>NR_ID_ENTREGA,</v>
      </c>
      <c r="M2" t="s">
        <v>1</v>
      </c>
    </row>
    <row r="3" spans="3:13">
      <c r="C3" t="s">
        <v>53</v>
      </c>
      <c r="F3" t="str">
        <f t="shared" ref="F3:F49" si="0">CONCATENATE(C3,",")</f>
        <v>NR_ID_CIA,</v>
      </c>
      <c r="M3" t="s">
        <v>3</v>
      </c>
    </row>
    <row r="4" spans="3:13">
      <c r="C4" t="s">
        <v>63</v>
      </c>
      <c r="F4" t="str">
        <f t="shared" si="0"/>
        <v>NR_ID_UNIDADE_NEGOCIO,</v>
      </c>
      <c r="M4" t="s">
        <v>2</v>
      </c>
    </row>
    <row r="5" spans="3:13">
      <c r="C5" t="s">
        <v>175</v>
      </c>
      <c r="F5" t="str">
        <f t="shared" si="0"/>
        <v>DS_UNIDADE_NEGOCIO,</v>
      </c>
      <c r="M5" t="s">
        <v>4</v>
      </c>
    </row>
    <row r="6" spans="3:13">
      <c r="C6" t="s">
        <v>178</v>
      </c>
      <c r="F6" t="str">
        <f t="shared" si="0"/>
        <v>DT_APROVACAO,</v>
      </c>
      <c r="M6" t="s">
        <v>5</v>
      </c>
    </row>
    <row r="7" spans="3:13">
      <c r="C7" t="s">
        <v>176</v>
      </c>
      <c r="F7" t="str">
        <f t="shared" si="0"/>
        <v>DT_DATA_COMPRA,</v>
      </c>
      <c r="M7" t="s">
        <v>6</v>
      </c>
    </row>
    <row r="8" spans="3:13">
      <c r="C8" t="s">
        <v>183</v>
      </c>
      <c r="F8" t="str">
        <f t="shared" si="0"/>
        <v>NR_ID_ITEM,</v>
      </c>
      <c r="M8" t="s">
        <v>16</v>
      </c>
    </row>
    <row r="9" spans="3:13">
      <c r="C9" t="s">
        <v>184</v>
      </c>
      <c r="F9" t="str">
        <f t="shared" si="0"/>
        <v>NR_QTDE_PED,</v>
      </c>
      <c r="M9" t="s">
        <v>18</v>
      </c>
    </row>
    <row r="10" spans="3:13">
      <c r="C10" t="s">
        <v>185</v>
      </c>
      <c r="F10" t="str">
        <f t="shared" si="0"/>
        <v>NR_VL_PRODUTO,</v>
      </c>
      <c r="M10" t="s">
        <v>15</v>
      </c>
    </row>
    <row r="11" spans="3:13">
      <c r="C11" t="s">
        <v>177</v>
      </c>
      <c r="F11" t="str">
        <f t="shared" si="0"/>
        <v>DT_ENTREGA,</v>
      </c>
      <c r="M11" t="s">
        <v>17</v>
      </c>
    </row>
    <row r="12" spans="3:13">
      <c r="C12" t="s">
        <v>179</v>
      </c>
      <c r="F12" t="str">
        <f t="shared" si="0"/>
        <v>DS_STATUS_PEDIDO,</v>
      </c>
      <c r="M12" t="s">
        <v>34</v>
      </c>
    </row>
    <row r="13" spans="3:13">
      <c r="C13" t="s">
        <v>180</v>
      </c>
      <c r="F13" t="str">
        <f t="shared" si="0"/>
        <v>DS_CANAL,</v>
      </c>
      <c r="M13" t="s">
        <v>35</v>
      </c>
    </row>
    <row r="14" spans="3:13">
      <c r="C14" t="s">
        <v>181</v>
      </c>
      <c r="F14" t="str">
        <f t="shared" si="0"/>
        <v>DS_ORIGEM,</v>
      </c>
      <c r="M14" t="s">
        <v>7</v>
      </c>
    </row>
    <row r="15" spans="3:13">
      <c r="C15" t="s">
        <v>182</v>
      </c>
      <c r="F15" t="str">
        <f t="shared" si="0"/>
        <v>DS_OP_MKT,</v>
      </c>
      <c r="M15" t="s">
        <v>9</v>
      </c>
    </row>
    <row r="16" spans="3:13">
      <c r="C16" t="s">
        <v>186</v>
      </c>
      <c r="F16" t="str">
        <f t="shared" si="0"/>
        <v>NR_VL_DESC_COND,</v>
      </c>
      <c r="M16" t="s">
        <v>10</v>
      </c>
    </row>
    <row r="17" spans="3:13">
      <c r="C17" t="s">
        <v>187</v>
      </c>
      <c r="F17" t="str">
        <f t="shared" si="0"/>
        <v>NR_VL_DESC_INC,</v>
      </c>
      <c r="M17" t="s">
        <v>8</v>
      </c>
    </row>
    <row r="18" spans="3:13">
      <c r="C18" t="s">
        <v>188</v>
      </c>
      <c r="F18" t="str">
        <f t="shared" si="0"/>
        <v>NR_VL_FRETE_CLIENTE,</v>
      </c>
      <c r="M18" t="s">
        <v>11</v>
      </c>
    </row>
    <row r="19" spans="3:13">
      <c r="C19" t="s">
        <v>189</v>
      </c>
      <c r="F19" t="str">
        <f t="shared" si="0"/>
        <v>NR_VL_FRETE_CIA,</v>
      </c>
      <c r="M19" t="s">
        <v>12</v>
      </c>
    </row>
    <row r="20" spans="3:13">
      <c r="C20" t="s">
        <v>190</v>
      </c>
      <c r="F20" t="str">
        <f t="shared" si="0"/>
        <v>DS_VENDEDOR,</v>
      </c>
      <c r="M20" t="s">
        <v>13</v>
      </c>
    </row>
    <row r="21" spans="3:13">
      <c r="C21" t="s">
        <v>191</v>
      </c>
      <c r="F21" t="str">
        <f t="shared" si="0"/>
        <v>NR_ID_LISTA,</v>
      </c>
      <c r="M21" t="s">
        <v>19</v>
      </c>
    </row>
    <row r="22" spans="3:13">
      <c r="C22" t="s">
        <v>192</v>
      </c>
      <c r="F22" t="str">
        <f t="shared" si="0"/>
        <v>DS_MEDIA,</v>
      </c>
      <c r="M22" t="s">
        <v>20</v>
      </c>
    </row>
    <row r="23" spans="3:13">
      <c r="C23" t="s">
        <v>193</v>
      </c>
      <c r="F23" t="str">
        <f t="shared" si="0"/>
        <v>DS_PARCEIRO,</v>
      </c>
      <c r="M23" t="s">
        <v>21</v>
      </c>
    </row>
    <row r="24" spans="3:13">
      <c r="C24" t="s">
        <v>194</v>
      </c>
      <c r="F24" t="str">
        <f t="shared" si="0"/>
        <v>DS_CAMPANHA,</v>
      </c>
      <c r="M24" t="s">
        <v>22</v>
      </c>
    </row>
    <row r="25" spans="3:13">
      <c r="C25" t="s">
        <v>195</v>
      </c>
      <c r="F25" t="str">
        <f t="shared" si="0"/>
        <v>DS_ESTADO_PAGTO,</v>
      </c>
      <c r="M25" t="s">
        <v>45</v>
      </c>
    </row>
    <row r="26" spans="3:13">
      <c r="C26" t="s">
        <v>196</v>
      </c>
      <c r="F26" t="str">
        <f t="shared" si="0"/>
        <v>NR_VL_DESP_ACES,</v>
      </c>
      <c r="M26" t="s">
        <v>14</v>
      </c>
    </row>
    <row r="27" spans="3:13">
      <c r="C27" t="s">
        <v>197</v>
      </c>
      <c r="F27" t="str">
        <f t="shared" si="0"/>
        <v>NR_VL_DESP_FIN,</v>
      </c>
      <c r="M27" t="s">
        <v>23</v>
      </c>
    </row>
    <row r="28" spans="3:13">
      <c r="C28" t="s">
        <v>198</v>
      </c>
      <c r="F28" t="str">
        <f t="shared" si="0"/>
        <v>NR_VL_ITEM_TOTAL,</v>
      </c>
      <c r="M28" t="s">
        <v>24</v>
      </c>
    </row>
    <row r="29" spans="3:13">
      <c r="C29" t="s">
        <v>64</v>
      </c>
      <c r="F29" t="str">
        <f t="shared" si="0"/>
        <v>dt_carga,</v>
      </c>
      <c r="M29" t="s">
        <v>25</v>
      </c>
    </row>
    <row r="30" spans="3:13">
      <c r="C30" t="s">
        <v>199</v>
      </c>
      <c r="F30" t="str">
        <f t="shared" si="0"/>
        <v>NR_KIT,</v>
      </c>
      <c r="M30" t="s">
        <v>46</v>
      </c>
    </row>
    <row r="31" spans="3:13">
      <c r="C31" t="s">
        <v>200</v>
      </c>
      <c r="F31" t="str">
        <f t="shared" si="0"/>
        <v>NR_QTDE_CAN,</v>
      </c>
      <c r="M31" t="s">
        <v>26</v>
      </c>
    </row>
    <row r="32" spans="3:13">
      <c r="C32" t="s">
        <v>201</v>
      </c>
      <c r="F32" t="str">
        <f t="shared" si="0"/>
        <v>NR_ID_LOJISTA,</v>
      </c>
      <c r="M32" t="s">
        <v>0</v>
      </c>
    </row>
    <row r="33" spans="3:44">
      <c r="C33" t="s">
        <v>202</v>
      </c>
      <c r="F33" t="str">
        <f t="shared" si="0"/>
        <v>NR_ID_FILIAL,</v>
      </c>
      <c r="M33" t="s">
        <v>47</v>
      </c>
    </row>
    <row r="34" spans="3:44">
      <c r="C34" t="s">
        <v>203</v>
      </c>
      <c r="F34" t="str">
        <f t="shared" si="0"/>
        <v>nr_id_campanha_b2b,</v>
      </c>
    </row>
    <row r="35" spans="3:44">
      <c r="C35" t="s">
        <v>204</v>
      </c>
      <c r="F35" t="str">
        <f t="shared" si="0"/>
        <v>nr_id_contrato_b2b,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6</v>
      </c>
      <c r="S35" t="s">
        <v>16</v>
      </c>
      <c r="T35" t="s">
        <v>18</v>
      </c>
      <c r="U35" t="s">
        <v>15</v>
      </c>
      <c r="V35" t="s">
        <v>17</v>
      </c>
      <c r="W35" t="s">
        <v>34</v>
      </c>
      <c r="X35" t="s">
        <v>35</v>
      </c>
      <c r="Y35" t="s">
        <v>7</v>
      </c>
      <c r="Z35" t="s">
        <v>9</v>
      </c>
      <c r="AA35" t="s">
        <v>10</v>
      </c>
      <c r="AB35" t="s">
        <v>8</v>
      </c>
      <c r="AC35" t="s">
        <v>11</v>
      </c>
      <c r="AD35" t="s">
        <v>12</v>
      </c>
      <c r="AE35" t="s">
        <v>13</v>
      </c>
      <c r="AF35" t="s">
        <v>19</v>
      </c>
      <c r="AG35" t="s">
        <v>20</v>
      </c>
      <c r="AH35" t="s">
        <v>21</v>
      </c>
      <c r="AI35" t="s">
        <v>22</v>
      </c>
      <c r="AJ35" t="s">
        <v>45</v>
      </c>
      <c r="AK35" t="s">
        <v>14</v>
      </c>
      <c r="AL35" t="s">
        <v>23</v>
      </c>
      <c r="AM35" t="s">
        <v>24</v>
      </c>
      <c r="AN35" t="s">
        <v>25</v>
      </c>
      <c r="AO35" t="s">
        <v>46</v>
      </c>
      <c r="AP35" t="s">
        <v>26</v>
      </c>
      <c r="AQ35" t="s">
        <v>0</v>
      </c>
      <c r="AR35" t="s">
        <v>47</v>
      </c>
    </row>
    <row r="36" spans="3:44">
      <c r="C36" t="s">
        <v>205</v>
      </c>
      <c r="F36" t="str">
        <f t="shared" si="0"/>
        <v>nr_id_produto,</v>
      </c>
    </row>
    <row r="37" spans="3:44">
      <c r="C37" t="s">
        <v>23</v>
      </c>
      <c r="F37" t="str">
        <f t="shared" si="0"/>
        <v>ds_observacao,</v>
      </c>
    </row>
    <row r="38" spans="3:44">
      <c r="C38" t="s">
        <v>24</v>
      </c>
      <c r="F38" t="str">
        <f t="shared" si="0"/>
        <v>dt_inclusao,</v>
      </c>
    </row>
    <row r="39" spans="3:44">
      <c r="C39" t="s">
        <v>25</v>
      </c>
      <c r="F39" t="str">
        <f t="shared" si="0"/>
        <v>ds_user_inclusao,</v>
      </c>
    </row>
    <row r="40" spans="3:44">
      <c r="C40" t="s">
        <v>26</v>
      </c>
      <c r="F40" t="str">
        <f t="shared" si="0"/>
        <v>ds_cond_pagto,</v>
      </c>
    </row>
    <row r="41" spans="3:44">
      <c r="C41" t="s">
        <v>27</v>
      </c>
      <c r="F41" t="str">
        <f t="shared" si="0"/>
        <v>vl_cmv_unitario,</v>
      </c>
    </row>
    <row r="42" spans="3:44">
      <c r="C42" t="s">
        <v>28</v>
      </c>
      <c r="F42" t="str">
        <f t="shared" si="0"/>
        <v>nr_qtd_divergencia,</v>
      </c>
    </row>
    <row r="43" spans="3:44">
      <c r="C43" t="s">
        <v>29</v>
      </c>
      <c r="F43" t="str">
        <f t="shared" si="0"/>
        <v>ds_atraso,</v>
      </c>
    </row>
    <row r="44" spans="3:44">
      <c r="C44" t="s">
        <v>30</v>
      </c>
      <c r="F44" t="str">
        <f t="shared" si="0"/>
        <v>vl_preco_custo,</v>
      </c>
    </row>
    <row r="45" spans="3:44">
      <c r="C45" t="s">
        <v>31</v>
      </c>
      <c r="F45" t="str">
        <f t="shared" si="0"/>
        <v>vl_divergencia_custo,</v>
      </c>
    </row>
    <row r="46" spans="3:44">
      <c r="C46" t="s">
        <v>32</v>
      </c>
      <c r="F46" t="str">
        <f t="shared" si="0"/>
        <v>ds_ok_fiscal,</v>
      </c>
    </row>
    <row r="47" spans="3:44">
      <c r="C47" t="s">
        <v>33</v>
      </c>
      <c r="F47" t="str">
        <f t="shared" si="0"/>
        <v>ds_sku_produzido,</v>
      </c>
    </row>
    <row r="48" spans="3:44">
      <c r="C48" t="s">
        <v>34</v>
      </c>
      <c r="F48" t="str">
        <f t="shared" si="0"/>
        <v>qtd_liquidado,</v>
      </c>
    </row>
    <row r="49" spans="3:6">
      <c r="C49" t="s">
        <v>35</v>
      </c>
      <c r="F49" t="str">
        <f t="shared" si="0"/>
        <v>vl_liquidado,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ods_sige_pagamento_pedido</vt:lpstr>
      <vt:lpstr>ods_sige_clientes_pedidos</vt:lpstr>
      <vt:lpstr>ods_sige_detalhe_pedido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2015-03-25T19:02:59Z</dcterms:modified>
</cp:coreProperties>
</file>