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2" activeTab="16"/>
  </bookViews>
  <sheets>
    <sheet name="Resumo" sheetId="93" r:id="rId1"/>
    <sheet name="dim_devolucao_categoria" sheetId="107" r:id="rId2"/>
    <sheet name="dim_devolucao_motivo" sheetId="106" r:id="rId3"/>
    <sheet name="dim_devolucao_processo" sheetId="105" r:id="rId4"/>
    <sheet name="dim_transportadora" sheetId="108" r:id="rId5"/>
    <sheet name="ods_devolucao_cab" sheetId="102" r:id="rId6"/>
    <sheet name="ods_devolucao_categoria" sheetId="97" r:id="rId7"/>
    <sheet name="ods_devolucao_instancia" sheetId="103" r:id="rId8"/>
    <sheet name="ods_devolucao_motivo" sheetId="99" r:id="rId9"/>
    <sheet name="ods_devolucao_nr" sheetId="101" r:id="rId10"/>
    <sheet name="ods_devolucao_processo" sheetId="100" r:id="rId11"/>
    <sheet name="ods_relatorio_dev_instancia" sheetId="109" r:id="rId12"/>
    <sheet name="ods_transportadora" sheetId="98" r:id="rId13"/>
    <sheet name="stg_relatorio_indice_devolucao" sheetId="94" r:id="rId14"/>
    <sheet name="stg_sige_devolucao_cab" sheetId="95" r:id="rId15"/>
    <sheet name="stg_sige_devolucao_instancia" sheetId="96" r:id="rId16"/>
    <sheet name="stg_sige_devolucao_nr" sheetId="90" r:id="rId17"/>
    <sheet name="NFR e FAT" sheetId="110" r:id="rId18"/>
    <sheet name="DEV" sheetId="112" r:id="rId19"/>
  </sheets>
  <calcPr calcId="125725"/>
</workbook>
</file>

<file path=xl/calcChain.xml><?xml version="1.0" encoding="utf-8"?>
<calcChain xmlns="http://schemas.openxmlformats.org/spreadsheetml/2006/main">
  <c r="K3" i="11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2"/>
  <c r="D15" i="93"/>
  <c r="C18"/>
  <c r="B18"/>
  <c r="C17"/>
  <c r="B17"/>
  <c r="C16"/>
  <c r="B16"/>
  <c r="C15"/>
  <c r="B15"/>
  <c r="C14"/>
  <c r="B14"/>
  <c r="C13"/>
  <c r="B13"/>
  <c r="C12"/>
  <c r="B12"/>
  <c r="C11"/>
  <c r="B11"/>
  <c r="B10"/>
  <c r="C10"/>
  <c r="C9"/>
  <c r="B9"/>
  <c r="C8"/>
  <c r="B8"/>
  <c r="C7"/>
  <c r="B7"/>
  <c r="C6"/>
  <c r="B6"/>
  <c r="C5"/>
  <c r="B5"/>
  <c r="C4"/>
  <c r="B4"/>
  <c r="C3"/>
  <c r="B3"/>
  <c r="D17"/>
  <c r="D16"/>
  <c r="D14"/>
  <c r="D13"/>
  <c r="D12"/>
  <c r="D11"/>
  <c r="D10"/>
  <c r="D9"/>
  <c r="D8"/>
  <c r="D7"/>
  <c r="D6"/>
  <c r="D5"/>
  <c r="D4"/>
  <c r="D3"/>
  <c r="D18"/>
</calcChain>
</file>

<file path=xl/sharedStrings.xml><?xml version="1.0" encoding="utf-8"?>
<sst xmlns="http://schemas.openxmlformats.org/spreadsheetml/2006/main" count="1131" uniqueCount="437">
  <si>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</si>
  <si>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</si>
  <si>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</si>
  <si>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</si>
  <si>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</si>
  <si>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</si>
  <si>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</si>
  <si>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</si>
  <si>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</si>
  <si>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</si>
  <si>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</si>
  <si>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</si>
  <si>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</si>
  <si>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</si>
  <si>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</si>
  <si>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Valor do Frete</t>
  </si>
  <si>
    <t>Valor Total do Item</t>
  </si>
  <si>
    <t>???</t>
  </si>
  <si>
    <t>Valor do Desconto Condicional</t>
  </si>
  <si>
    <t>ds_cidade</t>
  </si>
  <si>
    <t>Valor do Desconto Incondicional</t>
  </si>
  <si>
    <t>Valor do ICMS</t>
  </si>
  <si>
    <t>TABELAS</t>
  </si>
  <si>
    <t>Solution/DTSX</t>
  </si>
  <si>
    <t>OBSERVAÇÕES</t>
  </si>
  <si>
    <t>N:\Migracao\Devolucao_LN\stg_devolucao_sac.dtsx</t>
  </si>
  <si>
    <t>[dbo].[stg_sige_devolucao_nr]</t>
  </si>
  <si>
    <t>DT_FATURAMENTO</t>
  </si>
  <si>
    <t>ID_FILIAL</t>
  </si>
  <si>
    <t>NR_ITEM_SKU</t>
  </si>
  <si>
    <t>QTDE_ITEM</t>
  </si>
  <si>
    <t>VL_ICMS_O</t>
  </si>
  <si>
    <t>VL_MERC_O</t>
  </si>
  <si>
    <t>VL_FRETE_O</t>
  </si>
  <si>
    <t>VL_DESPESA_O</t>
  </si>
  <si>
    <t>VL_DESCONTO_INC</t>
  </si>
  <si>
    <t>VL_DESCONTO_COND</t>
  </si>
  <si>
    <t>VL_ITEM_TOTAL_O</t>
  </si>
  <si>
    <t>VL_CMV_MEDIO</t>
  </si>
  <si>
    <t>ID_CIA</t>
  </si>
  <si>
    <t>ID_NR</t>
  </si>
  <si>
    <t>CFO</t>
  </si>
  <si>
    <t>SERIE_CFO</t>
  </si>
  <si>
    <t>ID_DEPOSITO</t>
  </si>
  <si>
    <t>CPF_CLIENTE</t>
  </si>
  <si>
    <t>NOME_CLIENTE</t>
  </si>
  <si>
    <t>id_transportadora</t>
  </si>
  <si>
    <t>ds_transportadora</t>
  </si>
  <si>
    <t>ds_estado</t>
  </si>
  <si>
    <t>VL_MERC_UNIT</t>
  </si>
  <si>
    <t>VL_IPI_O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</si>
  <si>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</si>
  <si>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</si>
  <si>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</si>
  <si>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</si>
  <si>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</si>
  <si>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</si>
  <si>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</si>
  <si>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</si>
  <si>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</si>
  <si>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USER_INCLUSAO</t>
  </si>
  <si>
    <t>DT_INCLUSAO</t>
  </si>
  <si>
    <t>USER_ULT_ALTERACAO</t>
  </si>
  <si>
    <t>DT_ULT_ALTERACAO</t>
  </si>
  <si>
    <t>USER_CONFERENCIA_FISCAL</t>
  </si>
  <si>
    <t>DT_CONFERENCIA_FISCAL</t>
  </si>
  <si>
    <t>DS_DEPOSITO</t>
  </si>
  <si>
    <t>Identifica a data do Faturamento no formato AAAA-DD-MM</t>
  </si>
  <si>
    <t>Identifica a Filial através do seu código. Ex: 1, 6, etc</t>
  </si>
  <si>
    <t>Identifica o SKU através do seu código. Ex: 2343727, 2335997, 3085401, etc</t>
  </si>
  <si>
    <t>Valor da Mercadoria ???</t>
  </si>
  <si>
    <t>Valor das Despesas</t>
  </si>
  <si>
    <t>Valor do Custo da Mercadoria Vendida (Médio)</t>
  </si>
  <si>
    <t>Identifica a Companhia através do seu código. Ex: 1, etc</t>
  </si>
  <si>
    <t>Identifica o CFO através do seu código. Ex: 2202, 2411, 1411, etc</t>
  </si>
  <si>
    <t>Identifica a série do CFO através do seu código. Ex: 3, 10, etc</t>
  </si>
  <si>
    <t>Identifica o Depósito através do seu código. Ex: 2, 60, 65, 66, etc</t>
  </si>
  <si>
    <t>Identifica o CPF/CNPJ do cliente sem qualquer separador. Ex: 10190184701, 10221279000197, etc</t>
  </si>
  <si>
    <t>Identifica o Cliente através do seu nome completo</t>
  </si>
  <si>
    <t>Identifica a Transportadora através do seu CNPJ sem qualquer separador. Ex: 34028316000103, 58818022000496, etc</t>
  </si>
  <si>
    <t>Identifica a Transportadora através da sua Razão Social. Ex: TSV LOGISTICA E TRANSPORTES LTDA, TRANSPORTADORA PLIMOR LTDA., etc</t>
  </si>
  <si>
    <t>Identifica a Unidade Federativa através da sua sigla. Ex: SP, RJ, etc [estado do cliente faturado ou da entrega?????]</t>
  </si>
  <si>
    <t>Identifica a Cidade através do seu nome. Ex: SAO BENTO, ANDRADINA, etc [estado do cliente faturado ou da entrega?????]</t>
  </si>
  <si>
    <t>Valor Unitário da Mercadoria</t>
  </si>
  <si>
    <t>Valor do IPI</t>
  </si>
  <si>
    <t>Identifica a Nota Fiscal Entrada através do seu número. Ex: 3365, 69609, 5715, etc</t>
  </si>
  <si>
    <t>Identifica a série da Nota Fiscal Entrada através do seu número. Ex: 123,105, etc</t>
  </si>
  <si>
    <t>Identifica a Nota Fiscal de Remessa através do seu número. Ex: 3365, 69609, 5715, etc</t>
  </si>
  <si>
    <t>Identifica a série da Nota Fiscal de Remessa através do seu número. Ex: 123,105, etc</t>
  </si>
  <si>
    <t>Identifica a Nota Fiscal de Saída através do seu número. Ex: 3365, 69609, 5715, etc</t>
  </si>
  <si>
    <t>Identifica a série da Nota Fiscal de Saída através do seu número. Ex: 123,105, etc</t>
  </si>
  <si>
    <t>Identifica a Nota Fiscal de Saída de Remessa através do seu número. Ex: 3365, 69609, 5715, etc</t>
  </si>
  <si>
    <t>Identifica a série da Nota Fiscal de Saída de Remessa através do seu número. Ex: 123,105, etc</t>
  </si>
  <si>
    <t>Identifica o caminhão através do seu código. Ex: 2379554, 2380409, etc</t>
  </si>
  <si>
    <t>Identifica o usuário que efetuou a inclusão através do seu nome. Ex: ELIANE_MATIAS, JOICE_PEREIRA, etc</t>
  </si>
  <si>
    <t>Identifica a data e a hora da inclusão no formato AAAA-MM-DD HH:MM:SS.000. Ex: 2014-11-11 10:09:18.000</t>
  </si>
  <si>
    <t>Identifica o usuário que efetuou a última alteração através do seu nome. Ex: WESLEY_TEIXEIRA, JOICE_PEREIRA, etc</t>
  </si>
  <si>
    <t>Identifica a data e a hora da última alteração no formato AAAA-MM-DD HH:MM:SS.000. Ex: 2014-11-11 10:09:18.000</t>
  </si>
  <si>
    <t>Identifica o usuário que efetuou a conferência fiscal através do seu nome. Ex: WESLEY_TEIXEIRA, JOICE_PEREIRA, etc</t>
  </si>
  <si>
    <t>Identifica a data e a hora da conferência fiscal no formato AAAA-MM-DD HH:MM:SS.000. Ex: 2014-11-11 10:09:18.000</t>
  </si>
  <si>
    <t>Identifica o Depósito através da sua descrição. Ex: Deposito WA, Deposito WI, Deposito RT, etc</t>
  </si>
  <si>
    <t>[dbo].[stg_relatorio_indice_devolucao]</t>
  </si>
  <si>
    <t>N:\Migracao\Devolucao_LN\stg_relatorio_indice_devolucao.dtsx</t>
  </si>
  <si>
    <t>vl_fat</t>
  </si>
  <si>
    <t>qtde_dev</t>
  </si>
  <si>
    <t>vl_dev</t>
  </si>
  <si>
    <t>vl_financiado</t>
  </si>
  <si>
    <t>qt_saldo_estoque_sige</t>
  </si>
  <si>
    <t>qtde_purchase</t>
  </si>
  <si>
    <t>perc_dev</t>
  </si>
  <si>
    <t>qt_fat</t>
  </si>
  <si>
    <t>[dbo].[stg_sige_devolucao_cab]</t>
  </si>
  <si>
    <t>ID_ENTREGA</t>
  </si>
  <si>
    <t>ID_UNINEG</t>
  </si>
  <si>
    <t>NF_VENDA</t>
  </si>
  <si>
    <t>SERIE_NF_VENDA</t>
  </si>
  <si>
    <t>ID_INSTANCIA</t>
  </si>
  <si>
    <t>Identifica a Entrega através do seu código. Ex: 4713854501, 4395535201, 4710688901, etc</t>
  </si>
  <si>
    <t>Identifica a Unidade de Negócio através do seu código. Ex: 1, 5, etc</t>
  </si>
  <si>
    <t>Identifica a Nota Fiscal de Venda através do seu número. Ex: 20403, 59407, etc</t>
  </si>
  <si>
    <t>Identifica a série da Nota Fiscal de Venda através do seu número. Ex: 128, 76, etc</t>
  </si>
  <si>
    <t>[dbo].[stg_sige_devolucao_instancia]</t>
  </si>
  <si>
    <t>ID_FORCADO</t>
  </si>
  <si>
    <t>ID_MOTIVO</t>
  </si>
  <si>
    <t>DS_MOTIVO</t>
  </si>
  <si>
    <t>ID_PROCESSO</t>
  </si>
  <si>
    <t>DS_PROCESSO</t>
  </si>
  <si>
    <t>ID_ESTADO</t>
  </si>
  <si>
    <t>DS_ESTADO</t>
  </si>
  <si>
    <t>PEDIDO_CLIENTE</t>
  </si>
  <si>
    <t>DT_OCORRENCIA_INSTANCIA</t>
  </si>
  <si>
    <t>id_categoria</t>
  </si>
  <si>
    <t>ds_categoria</t>
  </si>
  <si>
    <t>NR_ID_ENTREGA</t>
  </si>
  <si>
    <t>NR_ID_UNINEG</t>
  </si>
  <si>
    <t>Identifica a Instância através do seu código. Ex: 2702629, 2702700, etc</t>
  </si>
  <si>
    <t>Identifica o motivo da devolução através do seu código. Ex: 3002, 1241230, etc</t>
  </si>
  <si>
    <t>Identifica o motivo da devolução através da sua descrição. Ex: Compra por impulso, Qualidade do Produto - Diferente do Esperado, etc</t>
  </si>
  <si>
    <t>Identifica o Processo de Devolução através do seu código. Ex: 1, 3, etc</t>
  </si>
  <si>
    <t>Identifica o Processo de Devolução através da sua descrição. Ex: Cancelamento / Alteração, Devolucao, etc</t>
  </si>
  <si>
    <t>Identifica o Status da Devolução através do seu código. Ex: C, E, L, etc</t>
  </si>
  <si>
    <t>Identifica o Status da Devolução através da sua descrição. Ex: Aguardando Pedido, Cancelado, Encerrado, Pendente, etc</t>
  </si>
  <si>
    <t>Identifica o Pedido do cliente através do seu número. Ex: 48158602, 44250590, 49801870, etc</t>
  </si>
  <si>
    <t>Identifica a Data de Ocorrência da Instância no formato AAAA-MM-DD</t>
  </si>
  <si>
    <t>Identifica a Categoria através do seu código. Ex: ARR, ATE, AVA, B2B, etc</t>
  </si>
  <si>
    <t>Identifica a Categoria através da sua descrição. Ex: Arrependimento, Atraso na Entrega, Avaria, etc</t>
  </si>
  <si>
    <t>Identifica a Nota Fiscal de Entrada através do seu número. Ex: 11082, 20353, 9433, etc</t>
  </si>
  <si>
    <t>Identifica a Entrega através do seu número. Ex: 4794066802, 4801834901, 4789719801, etc</t>
  </si>
  <si>
    <t>Identifica o item de garantia através do seu código. Ex: 1736552, 299027, etc</t>
  </si>
  <si>
    <t>Valor Faturado do produto</t>
  </si>
  <si>
    <t>Quantidade devolvida do produto</t>
  </si>
  <si>
    <t>Valor da devolução do produto</t>
  </si>
  <si>
    <t>Valor financiado do produto</t>
  </si>
  <si>
    <t>Quantidade em estoque do produto</t>
  </si>
  <si>
    <t>Quantidade comprada do produto</t>
  </si>
  <si>
    <t>Percentual de devolução obtido através do cálculo: Valor Devolução / Valor Faturado</t>
  </si>
  <si>
    <t>Quantidade Faturada do Produto</t>
  </si>
  <si>
    <t>N:\Migracao\Devolucao_LN\ods_devolucao_sac.dtsx</t>
  </si>
  <si>
    <t>[dbo].[ods_devolucao_categoria]</t>
  </si>
  <si>
    <t>ID_CATEGORIA</t>
  </si>
  <si>
    <t>Identifica a Categoria da devolução através do seu código. Ex: QAE, IME, ARR, etc</t>
  </si>
  <si>
    <t>DS_CATEGORIA</t>
  </si>
  <si>
    <t>Identifica a Categoria da devolução através da sua descrição. Ex: Quebra automatica por estoque, Impossibilidade de entrega, Arrependimento, etc</t>
  </si>
  <si>
    <t>[dbo].[ods_transportadora]</t>
  </si>
  <si>
    <t>ID_TRANSPORTADORA</t>
  </si>
  <si>
    <t>DS_TRANSPORTADORA</t>
  </si>
  <si>
    <t>Identifica a Transportadora da devolução através do seu código. Ex: 1034009000429, 973580000284, etc</t>
  </si>
  <si>
    <t>Identifica a Transportadora da devolução através da sua descrição. Ex: AGUIA SUL LOGISTICA E TRANSPORTES LTDA, ANDREANI LOGISTICA LTDA, etc</t>
  </si>
  <si>
    <t>[dbo].[ods_devolucao_motivo]</t>
  </si>
  <si>
    <t>Identifica o Motivo da devolução através do seu código. Ex: 4004, 3017, 4154, etc</t>
  </si>
  <si>
    <t>Identifica o Motivo da devolução através da sua descrição. Ex: Erro do Transportador, Embalagem Vazia, Erro de cadastro de produto, etc</t>
  </si>
  <si>
    <t>[dbo].[ods_devolucao_processo]</t>
  </si>
  <si>
    <t>Identifica o Processo da devolução através do seu código. Ex: 2,3,4, etc</t>
  </si>
  <si>
    <t>Identifica o Processo da devolução através da sua descrição. Ex: Devolucao, Insucesso de Entrega, Roubo, etc</t>
  </si>
  <si>
    <t>[dbo].[ods_devolucao_nr]</t>
  </si>
  <si>
    <t>id_nr</t>
  </si>
  <si>
    <t>id_cia</t>
  </si>
  <si>
    <t>id_filial</t>
  </si>
  <si>
    <t>nr_cfo</t>
  </si>
  <si>
    <t>nr_seq_cfo</t>
  </si>
  <si>
    <t>dt_faturamento</t>
  </si>
  <si>
    <t>id_deposito</t>
  </si>
  <si>
    <t>cpf_cliente</t>
  </si>
  <si>
    <t>nome_cliente</t>
  </si>
  <si>
    <t>qtde</t>
  </si>
  <si>
    <t>vl_icms</t>
  </si>
  <si>
    <t>vl_frete</t>
  </si>
  <si>
    <t>vl_despesa</t>
  </si>
  <si>
    <t>vl_desconto_inc</t>
  </si>
  <si>
    <t>vl_desconto_cond</t>
  </si>
  <si>
    <t>vl_produto</t>
  </si>
  <si>
    <t>vl_item_total</t>
  </si>
  <si>
    <t>vl_cmv</t>
  </si>
  <si>
    <t>filegroup_nr_mes</t>
  </si>
  <si>
    <t>nr_id_endereco</t>
  </si>
  <si>
    <t>vl_produto_unit</t>
  </si>
  <si>
    <t>vl_ipi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</si>
  <si>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</si>
  <si>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</si>
  <si>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</si>
  <si>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</si>
  <si>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</si>
  <si>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</si>
  <si>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</si>
  <si>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</si>
  <si>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</si>
  <si>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ds_user_inclusao</t>
  </si>
  <si>
    <t>dt_inclusao</t>
  </si>
  <si>
    <t>ds_user_ult_alteracao</t>
  </si>
  <si>
    <t>dt_ult_alteracao</t>
  </si>
  <si>
    <t>ds_user_conferencia_fiscal</t>
  </si>
  <si>
    <t>dt_conferencia_fiscal</t>
  </si>
  <si>
    <t>ds_deposito</t>
  </si>
  <si>
    <t>Identifica a Filial através do seu código. Ex: 1, 2, 3,  etc</t>
  </si>
  <si>
    <t>Identifica o CFO através do seu código. Ex: 1411, 2411, etc</t>
  </si>
  <si>
    <t>Identifica a sequência do CFO através do seu código. Ex: 4, 11, 10, etc</t>
  </si>
  <si>
    <t>Identifica a data do faturamento no formato AAAAMMDD</t>
  </si>
  <si>
    <t>Identifica o Depósito através do seu código. Ex: 66, 20 etc</t>
  </si>
  <si>
    <t>Identifica o Cliente através do seu CPF/CNPF completo, sem qualquer separador. Ex: 32050473893, 15088062842, etc</t>
  </si>
  <si>
    <t>Identifica o Cliente através do seu nome completo. Ex: ADRIANA MACHIN, CLAUDETTE PERES MENEZES, etc</t>
  </si>
  <si>
    <t>Quantidade do Produto (Faturada ou devolvida????)</t>
  </si>
  <si>
    <t>Valor da Despesa</t>
  </si>
  <si>
    <t>Valor do Produto</t>
  </si>
  <si>
    <t>Valor do Custo da Mercadoria Vendida</t>
  </si>
  <si>
    <t>Identifica o mês da ocorrência. Ex: 01, 02, etc</t>
  </si>
  <si>
    <t>Identifica a Transportadora através do seu código. Ex: 34028316000294, 88085485000104, etc</t>
  </si>
  <si>
    <t>Identifica o Endereço (de quem???) através do seu código. Ex: 558, 6591, 6779, etc</t>
  </si>
  <si>
    <t>Valor Unitário do Produto</t>
  </si>
  <si>
    <t>[dbo].[ods_devolucao_cab]</t>
  </si>
  <si>
    <t>nr_id_entrega</t>
  </si>
  <si>
    <t>nr_id_unineg</t>
  </si>
  <si>
    <t>nf_venda</t>
  </si>
  <si>
    <t>serie_nf_venda</t>
  </si>
  <si>
    <t>id_instancia</t>
  </si>
  <si>
    <t>Identifica a Nota Fiscal Venda através do seu número. Ex: 3365, 69609, 5715, etc</t>
  </si>
  <si>
    <t>Identifica a série da Nota Fiscal Venda através do seu número. Ex: 123,105, etc</t>
  </si>
  <si>
    <t>[dbo].[ods_devolucao_instancia]</t>
  </si>
  <si>
    <t>fl_forcado</t>
  </si>
  <si>
    <t>id_motivo</t>
  </si>
  <si>
    <t>ds_motivo</t>
  </si>
  <si>
    <t>id_processo</t>
  </si>
  <si>
    <t>ds_processo</t>
  </si>
  <si>
    <t>id_estado</t>
  </si>
  <si>
    <t>nr_orders</t>
  </si>
  <si>
    <t>dt_instancia</t>
  </si>
  <si>
    <t>Identifica a Unidade de Negócio através do seu código. Ex: 1, 3, etc</t>
  </si>
  <si>
    <t>Identifica a Entrega através do seu número. Ex: 564311501, 432023601, etc</t>
  </si>
  <si>
    <t>Identifica ????? Através do seu código. Ex: S, N</t>
  </si>
  <si>
    <t>Identifica a Ordem de Venda através do seu código. Ex: 33211373, 23544763, etc</t>
  </si>
  <si>
    <t>Identifica a data da instancia no formato AAAAMMDD</t>
  </si>
  <si>
    <t>[dbo].[dim_devolucao_processo]</t>
  </si>
  <si>
    <t>N:\Migracao\Devolucao_LN\dw_devolucao_sac.dtsx</t>
  </si>
  <si>
    <t>[dbo].[dim_devolucao_motivo]</t>
  </si>
  <si>
    <t>[dbo].[dim_devolucao_categoria]</t>
  </si>
  <si>
    <t>[dbo].[dim_transportadora]</t>
  </si>
  <si>
    <t>[dbo].[ods_relatorio_devolucao_instancia]</t>
  </si>
  <si>
    <t>vl_unit</t>
  </si>
  <si>
    <t>Identifica a Instância através do seu código. Ex: 1056674, 971593, 1049689, etc</t>
  </si>
  <si>
    <t>??</t>
  </si>
  <si>
    <t>Identifica o Depósito através do seu código. Ex: 2, 9, etc</t>
  </si>
  <si>
    <t>Identifica o Depósito através da sua descrição. Ex: Depósito WA, Depósito RT, etc</t>
  </si>
  <si>
    <t>stg_sige_devolucao_nr</t>
  </si>
  <si>
    <t>stg_sige_devolucao_cab</t>
  </si>
  <si>
    <t>stg_sige_devolucao_instancia</t>
  </si>
  <si>
    <t>ods_devolucao_categoria</t>
  </si>
  <si>
    <t>ods_transportadora</t>
  </si>
  <si>
    <t>ods_devolucao_motivo</t>
  </si>
  <si>
    <t>ods_devolucao_processo</t>
  </si>
  <si>
    <t>ods_devolucao_nr</t>
  </si>
  <si>
    <t>CD_CIA</t>
  </si>
  <si>
    <t>CD_FILIAL</t>
  </si>
  <si>
    <t>NR_NF</t>
  </si>
  <si>
    <t>NR_SERIE_NF</t>
  </si>
  <si>
    <t>NR_PEDIDO</t>
  </si>
  <si>
    <t>CD_ITEM</t>
  </si>
  <si>
    <t>NR_NF_FATURA</t>
  </si>
  <si>
    <t>NR_SERIE_NF_FATURA</t>
  </si>
  <si>
    <t>CD_UNIDADE_NEGOCIO</t>
  </si>
  <si>
    <t>NM_MOTIVO_CATEGORIA</t>
  </si>
  <si>
    <t>NM_MOTIVO_ASSUNTO</t>
  </si>
  <si>
    <t>NM_MOTIVO_ETIQUETA</t>
  </si>
  <si>
    <t>NR_ENTREGA_DEVOLUCAO</t>
  </si>
  <si>
    <t xml:space="preserve">Quantidade Devolvida (ou Faturada)????? do SKU </t>
  </si>
  <si>
    <t>aux_dq_nome_cidade</t>
  </si>
  <si>
    <t>ods_endereco</t>
  </si>
  <si>
    <t xml:space="preserve">stg_sige_devolucao_nr </t>
  </si>
  <si>
    <t>ods_fatdev</t>
  </si>
  <si>
    <t>dim_product</t>
  </si>
  <si>
    <t>vw_inventory_supply</t>
  </si>
  <si>
    <t>ods_estoque_sige</t>
  </si>
  <si>
    <t>ods_purchase</t>
  </si>
  <si>
    <t>BANCO</t>
  </si>
  <si>
    <t>MIS_ODS</t>
  </si>
  <si>
    <t>cd_item</t>
  </si>
  <si>
    <t>MIS_MIGRACAO</t>
  </si>
  <si>
    <t>STG_DEV_DEVOLUCAO</t>
  </si>
  <si>
    <t xml:space="preserve">nfce.nfca_id_transp                </t>
  </si>
  <si>
    <t xml:space="preserve">cast(filtro_mis(tr.clie_nome ) as varchar(40))     </t>
  </si>
  <si>
    <t>as ds_transportadora,</t>
  </si>
  <si>
    <t xml:space="preserve">noca.noca_dt_emissao                </t>
  </si>
  <si>
    <t xml:space="preserve">as dt_faturamento, </t>
  </si>
  <si>
    <t xml:space="preserve">noca.noca_id_caminhao                 </t>
  </si>
  <si>
    <t>as id_caminhao,</t>
  </si>
  <si>
    <t xml:space="preserve">noca.noca_usuario_registro            </t>
  </si>
  <si>
    <t>as user_inclusao,</t>
  </si>
  <si>
    <t xml:space="preserve">noca.noca_datahora_registro           </t>
  </si>
  <si>
    <t>as dt_inclusao,</t>
  </si>
  <si>
    <t xml:space="preserve">noca.noca_usuario                     </t>
  </si>
  <si>
    <t>as user_ult_alteracao,</t>
  </si>
  <si>
    <t xml:space="preserve">noca.noca_datahora                   </t>
  </si>
  <si>
    <t>as dt_ult_alteracao,</t>
  </si>
  <si>
    <t xml:space="preserve">noca.noca_usuario_conferencia         </t>
  </si>
  <si>
    <t>as user_conferencia_fiscal,</t>
  </si>
  <si>
    <t xml:space="preserve">noca.noca_datahora_conferencia        </t>
  </si>
  <si>
    <t>as dt_conferencia_fiscal,</t>
  </si>
  <si>
    <t xml:space="preserve">noca.noca_id_filial                </t>
  </si>
  <si>
    <t xml:space="preserve">node.node_id_item                   </t>
  </si>
  <si>
    <t>as nr_item_sku,</t>
  </si>
  <si>
    <t xml:space="preserve">as id_filial, </t>
  </si>
  <si>
    <t xml:space="preserve">cast(node.node_qt_uc as number(15,0))  </t>
  </si>
  <si>
    <t>as qtde_item,</t>
  </si>
  <si>
    <t xml:space="preserve">node.node_vl_icms_o                 </t>
  </si>
  <si>
    <t>as vl_icms_o,</t>
  </si>
  <si>
    <t xml:space="preserve">node.node_vl_merc_o                 </t>
  </si>
  <si>
    <t>as vl_merc_o,</t>
  </si>
  <si>
    <t xml:space="preserve">node.node_vl_frete_o                </t>
  </si>
  <si>
    <t>as vl_frete_o,</t>
  </si>
  <si>
    <t xml:space="preserve">node.node_vl_despesa_o              </t>
  </si>
  <si>
    <t>as vl_despesa_o,</t>
  </si>
  <si>
    <t xml:space="preserve">node.node_vl_desconto_inc           </t>
  </si>
  <si>
    <t>as vl_desconto_inc,</t>
  </si>
  <si>
    <t xml:space="preserve">node.node_vl_desconto_cond          </t>
  </si>
  <si>
    <t>as vl_desconto_cond,</t>
  </si>
  <si>
    <t xml:space="preserve">node.node_vl_total_o                </t>
  </si>
  <si>
    <t>as vl_item_total_o,</t>
  </si>
  <si>
    <t xml:space="preserve">noca.noca_id_cia                    </t>
  </si>
  <si>
    <t>as id_cia,</t>
  </si>
  <si>
    <t xml:space="preserve">noca.noca_id_nr                    </t>
  </si>
  <si>
    <t xml:space="preserve">noca.noca_id_natope                 </t>
  </si>
  <si>
    <t>as cfo,</t>
  </si>
  <si>
    <t>as id_nr,</t>
  </si>
  <si>
    <t>as vl_cmv_medio,</t>
  </si>
  <si>
    <t xml:space="preserve">noca.noca_seq_natope                </t>
  </si>
  <si>
    <t xml:space="preserve">as serie_cfo,   </t>
  </si>
  <si>
    <t xml:space="preserve">ter.clie_id_terceiro                </t>
  </si>
  <si>
    <t>as cpf_cliente,</t>
  </si>
  <si>
    <t xml:space="preserve">cast(filtro_mis(ter.clie_nome) as varchar(40)) </t>
  </si>
  <si>
    <t>as nome_cliente,</t>
  </si>
  <si>
    <t xml:space="preserve">m.muni_id_estado                    </t>
  </si>
  <si>
    <t>as id_estado,</t>
  </si>
  <si>
    <t xml:space="preserve">m.muni_nome                         </t>
  </si>
  <si>
    <t>as ds_cidade,</t>
  </si>
  <si>
    <t xml:space="preserve">node.node_pr_unit                   </t>
  </si>
  <si>
    <t>as vl_unitario,</t>
  </si>
  <si>
    <t xml:space="preserve">node.node_id_depos                  </t>
  </si>
  <si>
    <t>as id_deposito,</t>
  </si>
  <si>
    <t xml:space="preserve">depos.depo_nome                     </t>
  </si>
  <si>
    <t xml:space="preserve">as ds_depos, </t>
  </si>
  <si>
    <t xml:space="preserve">node.node_vl_ipi_o                  </t>
  </si>
  <si>
    <t>as vl_ipi_o,</t>
  </si>
  <si>
    <t xml:space="preserve">noca.noca_num_nota_ref              </t>
  </si>
  <si>
    <t>as nota_ref,</t>
  </si>
  <si>
    <t xml:space="preserve">noca.noca_serie_ref                 </t>
  </si>
  <si>
    <t xml:space="preserve">as nota_serie_ref,   </t>
  </si>
  <si>
    <t xml:space="preserve">nfce.nfca_id_nota_remessa           </t>
  </si>
  <si>
    <t>as nota_remessa,</t>
  </si>
  <si>
    <t xml:space="preserve">nfce.nfca_serie_remessa             </t>
  </si>
  <si>
    <t>as nota_serie_remessa,</t>
  </si>
  <si>
    <t xml:space="preserve">nfce.nfca_id_nota_saida             </t>
  </si>
  <si>
    <t>as nota_saida,</t>
  </si>
  <si>
    <t xml:space="preserve">nfce.nfca_serie_saida               </t>
  </si>
  <si>
    <t>as nota_serie_saida,</t>
  </si>
  <si>
    <t xml:space="preserve">nfce_rem.nfca_id_nota_saida             </t>
  </si>
  <si>
    <t>as nota_remessa_saida,</t>
  </si>
  <si>
    <t xml:space="preserve">nfce_rem.nfca_serie_saida               </t>
  </si>
  <si>
    <t>as nota_remessa_serie_saida</t>
  </si>
  <si>
    <t xml:space="preserve">cast(case when mv.moes_vl_movimento is null then  pc_sfit.preco_medio_corrente( node.node_id_cia, node.node_id_filial, node.node_id_item, 'P') * node.node_qt_uc   else mv.moes_vl_movimento  end as number(15,6)) </t>
  </si>
  <si>
    <t>as id_transportadora,</t>
  </si>
  <si>
    <t>Tabela</t>
  </si>
  <si>
    <t>campo</t>
  </si>
  <si>
    <t>ln.ods_nfr_cab</t>
  </si>
  <si>
    <t>dt_emissao_nfr</t>
  </si>
  <si>
    <t>cod_caminhao</t>
  </si>
  <si>
    <t>dt_ult_atualizacao</t>
  </si>
  <si>
    <t>cd_filial</t>
  </si>
  <si>
    <t>cd_cia</t>
  </si>
  <si>
    <t>cd_natureza_operacao</t>
  </si>
  <si>
    <t>sq_natureza_operacao</t>
  </si>
  <si>
    <t>nr_nf_recebida</t>
  </si>
  <si>
    <t>nr_serie_nf_recebida</t>
  </si>
  <si>
    <t>ln.ods_nfr_det</t>
  </si>
  <si>
    <t>qt_nominal_nf</t>
  </si>
  <si>
    <t>vl_mercadoria</t>
  </si>
  <si>
    <t>vl_total_item_nf</t>
  </si>
  <si>
    <t>vl_desconto</t>
  </si>
  <si>
    <t>vl_unitario</t>
  </si>
  <si>
    <t>cd_deposito</t>
  </si>
  <si>
    <t>ln.ods_fat_faturamento</t>
  </si>
  <si>
    <t>cd_transportadora</t>
  </si>
  <si>
    <t>nr_nf_remessa</t>
  </si>
  <si>
    <t>nr_serie_nf_remessa</t>
  </si>
  <si>
    <t>nr_nf</t>
  </si>
  <si>
    <t>nr_serie_nf</t>
  </si>
  <si>
    <t>MIS_LN</t>
  </si>
  <si>
    <t>stg_dom_parceiro_cadastro</t>
  </si>
  <si>
    <t>nm_parceiro</t>
  </si>
  <si>
    <t>nr_cnpj_cpf</t>
  </si>
  <si>
    <t>stg_dom_deposito</t>
  </si>
  <si>
    <t>????</t>
  </si>
  <si>
    <t>stg_dom_municipio</t>
  </si>
  <si>
    <t>cd_estado</t>
  </si>
  <si>
    <t>ds_municipio</t>
  </si>
  <si>
    <t>cliente entrega ou fatura?</t>
  </si>
  <si>
    <t>Podemos pegar da stg_fat_faturamento?</t>
  </si>
  <si>
    <t>o que seria id_nr????</t>
  </si>
  <si>
    <t>stg_dev_devolucao</t>
  </si>
  <si>
    <t>dt_pedido</t>
  </si>
  <si>
    <t>vl_total_item</t>
  </si>
  <si>
    <t>vl_desconto_incondicional</t>
  </si>
  <si>
    <t>posso dividir o Vlr_total_item pela qt_devolvida?</t>
  </si>
  <si>
    <t>qt_devolucao</t>
  </si>
  <si>
    <t>multiplicar por -1</t>
  </si>
  <si>
    <t>nr_nfr_devolucao</t>
  </si>
  <si>
    <t>Entrega</t>
  </si>
  <si>
    <t>não tem</t>
  </si>
  <si>
    <t xml:space="preserve">não tem </t>
  </si>
  <si>
    <t>fat</t>
  </si>
  <si>
    <t>cad</t>
  </si>
  <si>
    <t>dev</t>
  </si>
  <si>
    <t>cab</t>
  </si>
  <si>
    <t>dt_fatura</t>
  </si>
  <si>
    <t>Identifica a Nota Fiscal de Venda (NF Original) através do seu número. Ex: 20403, 59407, etc</t>
  </si>
  <si>
    <t>Identifica a série da Nota Fiscal de Venda (NF Original) através do seu número. Ex: 128, 76, etc</t>
  </si>
  <si>
    <t>Identifica a Nota Fiscal Entrada da mercadoria devolvida através do seu número. Ex: 3365, 69609, 5715, etc</t>
  </si>
  <si>
    <t>Identifica a série da Nota Fiscal Entrada da mercadoria devolvida através do seu número. Ex: 123,105, etc</t>
  </si>
  <si>
    <t>Identifica a Referência Fiscal da devolução através do seu número. Ex:  000006384,000006385, 000006231, etc</t>
  </si>
  <si>
    <t>NR_NFR_DEVOLUCAO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</si>
</sst>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35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9" xfId="1" applyFont="1" applyBorder="1" applyAlignment="1" applyProtection="1"/>
    <xf numFmtId="0" fontId="1" fillId="0" borderId="10" xfId="0" applyFont="1" applyBorder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3" xfId="1" applyFont="1" applyBorder="1" applyAlignment="1" applyProtection="1"/>
    <xf numFmtId="0" fontId="4" fillId="0" borderId="14" xfId="1" applyFont="1" applyBorder="1" applyAlignment="1" applyProtection="1"/>
    <xf numFmtId="0" fontId="1" fillId="0" borderId="15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4" xfId="1" applyFont="1" applyBorder="1" applyAlignment="1" applyProtection="1">
      <alignment horizontal="center" vertical="center"/>
    </xf>
    <xf numFmtId="0" fontId="2" fillId="2" borderId="18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4" borderId="0" xfId="0" applyFont="1" applyFill="1"/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C27" sqref="C27"/>
    </sheetView>
  </sheetViews>
  <sheetFormatPr defaultRowHeight="12.75"/>
  <cols>
    <col min="1" max="1" width="5.7109375" style="2" customWidth="1"/>
    <col min="2" max="2" width="35.5703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4" t="s">
        <v>22</v>
      </c>
      <c r="C2" s="15" t="s">
        <v>291</v>
      </c>
      <c r="D2" s="15" t="s">
        <v>23</v>
      </c>
      <c r="E2" s="16" t="s">
        <v>24</v>
      </c>
    </row>
    <row r="3" spans="2:5">
      <c r="B3" s="17" t="str">
        <f>dim_devolucao_categoria!B9</f>
        <v>[dbo].[dim_devolucao_categoria]</v>
      </c>
      <c r="C3" s="24" t="str">
        <f>dim_devolucao_categoria!B8</f>
        <v>MIS_DW</v>
      </c>
      <c r="D3" s="18" t="str">
        <f>dim_devolucao_categoria!B10</f>
        <v>N:\Migracao\Devolucao_LN\dw_devolucao_sac.dtsx</v>
      </c>
      <c r="E3" s="18"/>
    </row>
    <row r="4" spans="2:5">
      <c r="B4" s="17" t="str">
        <f>dim_devolucao_motivo!B9</f>
        <v>[dbo].[dim_devolucao_motivo]</v>
      </c>
      <c r="C4" s="24" t="str">
        <f>dim_devolucao_motivo!B8</f>
        <v>MIS_DW</v>
      </c>
      <c r="D4" s="18" t="str">
        <f>dim_devolucao_motivo!B10</f>
        <v>N:\Migracao\Devolucao_LN\dw_devolucao_sac.dtsx</v>
      </c>
      <c r="E4" s="18"/>
    </row>
    <row r="5" spans="2:5">
      <c r="B5" s="17" t="str">
        <f>dim_devolucao_processo!B9</f>
        <v>[dbo].[dim_devolucao_processo]</v>
      </c>
      <c r="C5" s="24" t="str">
        <f>dim_devolucao_processo!B8</f>
        <v>MIS_DW</v>
      </c>
      <c r="D5" s="18" t="str">
        <f>dim_devolucao_processo!B10</f>
        <v>N:\Migracao\Devolucao_LN\dw_devolucao_sac.dtsx</v>
      </c>
      <c r="E5" s="18"/>
    </row>
    <row r="6" spans="2:5">
      <c r="B6" s="17" t="str">
        <f>dim_transportadora!B9</f>
        <v>[dbo].[dim_transportadora]</v>
      </c>
      <c r="C6" s="24" t="str">
        <f>dim_transportadora!B8</f>
        <v>MIS_DW</v>
      </c>
      <c r="D6" s="18" t="str">
        <f>dim_transportadora!B10</f>
        <v>N:\Migracao\Devolucao_LN\dw_devolucao_sac.dtsx</v>
      </c>
      <c r="E6" s="18"/>
    </row>
    <row r="7" spans="2:5">
      <c r="B7" s="17" t="str">
        <f>ods_devolucao_cab!B9</f>
        <v>[dbo].[ods_devolucao_cab]</v>
      </c>
      <c r="C7" s="24" t="str">
        <f>ods_devolucao_cab!B8</f>
        <v>MIS_DW</v>
      </c>
      <c r="D7" s="18" t="str">
        <f>ods_devolucao_cab!B10</f>
        <v>N:\Migracao\Devolucao_LN\ods_devolucao_sac.dtsx</v>
      </c>
      <c r="E7" s="18"/>
    </row>
    <row r="8" spans="2:5">
      <c r="B8" s="17" t="str">
        <f>ods_devolucao_categoria!B9</f>
        <v>[dbo].[ods_devolucao_categoria]</v>
      </c>
      <c r="C8" s="24" t="str">
        <f>ods_devolucao_categoria!B8</f>
        <v>MIS_DW</v>
      </c>
      <c r="D8" s="18" t="str">
        <f>ods_devolucao_categoria!B10</f>
        <v>N:\Migracao\Devolucao_LN\ods_devolucao_sac.dtsx</v>
      </c>
      <c r="E8" s="18"/>
    </row>
    <row r="9" spans="2:5">
      <c r="B9" s="17" t="str">
        <f>ods_devolucao_instancia!B9</f>
        <v>[dbo].[ods_devolucao_instancia]</v>
      </c>
      <c r="C9" s="24" t="str">
        <f>ods_devolucao_instancia!B8</f>
        <v>MIS_DW</v>
      </c>
      <c r="D9" s="18" t="str">
        <f>ods_devolucao_instancia!B10</f>
        <v>N:\Migracao\Devolucao_LN\ods_devolucao_sac.dtsx</v>
      </c>
      <c r="E9" s="18"/>
    </row>
    <row r="10" spans="2:5">
      <c r="B10" s="19" t="str">
        <f>ods_devolucao_motivo!B9</f>
        <v>[dbo].[ods_devolucao_motivo]</v>
      </c>
      <c r="C10" s="24" t="str">
        <f>ods_devolucao_motivo!B8</f>
        <v>MIS_DW</v>
      </c>
      <c r="D10" s="18" t="str">
        <f>ods_devolucao_motivo!B10</f>
        <v>N:\Migracao\Devolucao_LN\ods_devolucao_sac.dtsx</v>
      </c>
      <c r="E10" s="20"/>
    </row>
    <row r="11" spans="2:5">
      <c r="B11" s="19" t="str">
        <f>ods_devolucao_nr!B9</f>
        <v>[dbo].[ods_devolucao_nr]</v>
      </c>
      <c r="C11" s="24" t="str">
        <f>ods_devolucao_nr!B8</f>
        <v>MIS_DW</v>
      </c>
      <c r="D11" s="18" t="str">
        <f>ods_devolucao_nr!B10</f>
        <v>N:\Migracao\Devolucao_LN\ods_devolucao_sac.dtsx</v>
      </c>
      <c r="E11" s="20"/>
    </row>
    <row r="12" spans="2:5">
      <c r="B12" s="19" t="str">
        <f>ods_devolucao_processo!B9</f>
        <v>[dbo].[ods_devolucao_processo]</v>
      </c>
      <c r="C12" s="24" t="str">
        <f>ods_devolucao_processo!B8</f>
        <v>MIS_DW</v>
      </c>
      <c r="D12" s="18" t="str">
        <f>ods_devolucao_processo!B10</f>
        <v>N:\Migracao\Devolucao_LN\ods_devolucao_sac.dtsx</v>
      </c>
      <c r="E12" s="20"/>
    </row>
    <row r="13" spans="2:5">
      <c r="B13" s="19" t="str">
        <f>ods_relatorio_dev_instancia!B9</f>
        <v>[dbo].[ods_relatorio_devolucao_instancia]</v>
      </c>
      <c r="C13" s="24" t="str">
        <f>ods_relatorio_dev_instancia!B8</f>
        <v>MIS_RELATORIO</v>
      </c>
      <c r="D13" s="18" t="str">
        <f>ods_relatorio_dev_instancia!B10</f>
        <v>N:\Migracao\Devolucao_LN\dw_devolucao_sac.dtsx</v>
      </c>
      <c r="E13" s="20"/>
    </row>
    <row r="14" spans="2:5">
      <c r="B14" s="19" t="str">
        <f>ods_transportadora!B9</f>
        <v>[dbo].[ods_transportadora]</v>
      </c>
      <c r="C14" s="24" t="str">
        <f>ods_transportadora!B8</f>
        <v>MIS_DW</v>
      </c>
      <c r="D14" s="18" t="str">
        <f>ods_transportadora!B10</f>
        <v>N:\Migracao\Devolucao_LN\ods_devolucao_sac.dtsx</v>
      </c>
      <c r="E14" s="20"/>
    </row>
    <row r="15" spans="2:5">
      <c r="B15" s="17" t="str">
        <f>stg_relatorio_indice_devolucao!B9</f>
        <v>[dbo].[stg_relatorio_indice_devolucao]</v>
      </c>
      <c r="C15" s="24" t="str">
        <f>stg_relatorio_indice_devolucao!B8</f>
        <v>MIS_RELATORIO</v>
      </c>
      <c r="D15" s="18" t="str">
        <f>stg_relatorio_indice_devolucao!B10</f>
        <v>N:\Migracao\Devolucao_LN\stg_relatorio_indice_devolucao.dtsx</v>
      </c>
      <c r="E15" s="20"/>
    </row>
    <row r="16" spans="2:5">
      <c r="B16" s="19" t="str">
        <f>stg_sige_devolucao_cab!B9</f>
        <v>[dbo].[stg_sige_devolucao_cab]</v>
      </c>
      <c r="C16" s="24" t="str">
        <f>stg_sige_devolucao_cab!B8</f>
        <v>MIS_DW</v>
      </c>
      <c r="D16" s="18" t="str">
        <f>stg_sige_devolucao_cab!B10</f>
        <v>N:\Migracao\Devolucao_LN\stg_devolucao_sac.dtsx</v>
      </c>
      <c r="E16" s="20"/>
    </row>
    <row r="17" spans="2:5">
      <c r="B17" s="19" t="str">
        <f>stg_sige_devolucao_instancia!B9</f>
        <v>[dbo].[stg_sige_devolucao_instancia]</v>
      </c>
      <c r="C17" s="24" t="str">
        <f>stg_sige_devolucao_instancia!B8</f>
        <v>MIS_DW</v>
      </c>
      <c r="D17" s="18" t="str">
        <f>stg_sige_devolucao_instancia!B10</f>
        <v>N:\Migracao\Devolucao_LN\stg_devolucao_sac.dtsx</v>
      </c>
      <c r="E17" s="20"/>
    </row>
    <row r="18" spans="2:5">
      <c r="B18" s="19" t="str">
        <f>stg_sige_devolucao_nr!B9</f>
        <v>[dbo].[stg_sige_devolucao_nr]</v>
      </c>
      <c r="C18" s="24" t="str">
        <f>stg_sige_devolucao_nr!B8</f>
        <v>MIS_DW</v>
      </c>
      <c r="D18" s="18" t="str">
        <f>stg_sige_devolucao_nr!B10</f>
        <v>N:\Migracao\Devolucao_LN\stg_devolucao_sac.dtsx</v>
      </c>
      <c r="E18" s="20"/>
    </row>
    <row r="19" spans="2:5">
      <c r="B19" s="19"/>
      <c r="C19" s="24"/>
      <c r="D19" s="18"/>
      <c r="E19" s="20"/>
    </row>
    <row r="20" spans="2:5">
      <c r="B20" s="21"/>
      <c r="C20" s="25"/>
      <c r="D20" s="22"/>
      <c r="E20" s="23"/>
    </row>
  </sheetData>
  <sortState ref="B3:D18">
    <sortCondition ref="B3"/>
  </sortState>
  <hyperlinks>
    <hyperlink ref="B3" location="dim_devolucao_categoria!A1" display="dim_devolucao_categoria"/>
    <hyperlink ref="B4" location="dim_devolucao_motivo!A1" display="dim_devolucao_motivo"/>
    <hyperlink ref="B5" location="dim_devolucao_processo!A1" display="dim_devolucao_processo"/>
    <hyperlink ref="B6" location="dim_transportadora!A1" display="dim_transportadora"/>
    <hyperlink ref="B7" location="ods_devolucao_cab!A1" display="ods_devolucao_cab"/>
    <hyperlink ref="B8" location="ods_devolucao_categoria!A1" display="ods_devolucao_categoria"/>
    <hyperlink ref="B9" location="ods_devolucao_instancia!A1" display="ods_devolucao_instancia"/>
    <hyperlink ref="B10" location="ods_devolucao_motivo!A1" display="ods_devolucao_motivo"/>
    <hyperlink ref="B11" location="ods_devolucao_nr!A1" display="ods_devolucao_nr"/>
    <hyperlink ref="B12" location="ods_devolucao_processo!A1" display="ods_devolucao_processo"/>
    <hyperlink ref="B13" location="ods_relatorio_dev_instancia!A1" display="ods_relatorio_devolucao_instancia"/>
    <hyperlink ref="B14" location="ods_transportadora!A1" display="ods_transportadora"/>
    <hyperlink ref="B16" location="stg_sige_devolucao_cab!A1" display="stg_sige_devolucao_cab"/>
    <hyperlink ref="B17" location="stg_sige_devolucao_instancia!A1" display="stg_sige_devolucao_instancia"/>
    <hyperlink ref="B18" location="stg_sige_devolucao_nr!A1" display="stg_sige_devolucao_nr"/>
    <hyperlink ref="B15" location="stg_relatorio_indice_devolucao!A1" display="stg_relatorio_indice_devolucao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174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261</v>
      </c>
    </row>
    <row r="15" spans="1:5" ht="30" customHeight="1">
      <c r="A15" s="13" t="s">
        <v>176</v>
      </c>
      <c r="B15" s="13" t="s">
        <v>73</v>
      </c>
      <c r="D15" s="9" t="s">
        <v>13</v>
      </c>
      <c r="E15" s="9" t="s">
        <v>283</v>
      </c>
    </row>
    <row r="16" spans="1:5" ht="30" customHeight="1">
      <c r="A16" s="13" t="s">
        <v>177</v>
      </c>
      <c r="B16" s="13" t="s">
        <v>213</v>
      </c>
      <c r="D16" s="9" t="s">
        <v>13</v>
      </c>
      <c r="E16" s="9" t="s">
        <v>284</v>
      </c>
    </row>
    <row r="17" spans="1:5" ht="30" customHeight="1">
      <c r="A17" s="13" t="s">
        <v>178</v>
      </c>
      <c r="B17" s="13" t="s">
        <v>214</v>
      </c>
      <c r="D17" s="12"/>
      <c r="E17" s="12"/>
    </row>
    <row r="18" spans="1:5" ht="30" customHeight="1">
      <c r="A18" s="13" t="s">
        <v>179</v>
      </c>
      <c r="B18" s="13" t="s">
        <v>215</v>
      </c>
      <c r="D18" s="10"/>
      <c r="E18" s="10"/>
    </row>
    <row r="19" spans="1:5" ht="30" customHeight="1">
      <c r="A19" s="13" t="s">
        <v>9</v>
      </c>
      <c r="B19" s="6" t="s">
        <v>69</v>
      </c>
    </row>
    <row r="20" spans="1:5" ht="30" customHeight="1">
      <c r="A20" s="13" t="s">
        <v>10</v>
      </c>
      <c r="B20" s="6" t="s">
        <v>148</v>
      </c>
    </row>
    <row r="21" spans="1:5" ht="30" customHeight="1">
      <c r="A21" s="13" t="s">
        <v>180</v>
      </c>
      <c r="B21" s="13" t="s">
        <v>216</v>
      </c>
    </row>
    <row r="22" spans="1:5" ht="30" customHeight="1">
      <c r="A22" s="13" t="s">
        <v>181</v>
      </c>
      <c r="B22" s="13" t="s">
        <v>217</v>
      </c>
    </row>
    <row r="23" spans="1:5" ht="30" customHeight="1">
      <c r="A23" s="13" t="s">
        <v>182</v>
      </c>
      <c r="B23" s="13" t="s">
        <v>218</v>
      </c>
    </row>
    <row r="24" spans="1:5" ht="30" customHeight="1">
      <c r="A24" s="13" t="s">
        <v>183</v>
      </c>
      <c r="B24" s="13" t="s">
        <v>219</v>
      </c>
    </row>
    <row r="25" spans="1:5" ht="30" customHeight="1">
      <c r="A25" s="13" t="s">
        <v>184</v>
      </c>
      <c r="B25" s="13" t="s">
        <v>220</v>
      </c>
    </row>
    <row r="26" spans="1:5" ht="30" customHeight="1">
      <c r="A26" s="13" t="s">
        <v>185</v>
      </c>
      <c r="B26" s="13" t="s">
        <v>21</v>
      </c>
    </row>
    <row r="27" spans="1:5" ht="30" customHeight="1">
      <c r="A27" s="13" t="s">
        <v>186</v>
      </c>
      <c r="B27" s="13" t="s">
        <v>15</v>
      </c>
    </row>
    <row r="28" spans="1:5" ht="30" customHeight="1">
      <c r="A28" s="13" t="s">
        <v>187</v>
      </c>
      <c r="B28" s="13" t="s">
        <v>221</v>
      </c>
    </row>
    <row r="29" spans="1:5" ht="30" customHeight="1">
      <c r="A29" s="13" t="s">
        <v>188</v>
      </c>
      <c r="B29" s="13" t="s">
        <v>20</v>
      </c>
    </row>
    <row r="30" spans="1:5" ht="30" customHeight="1">
      <c r="A30" s="13" t="s">
        <v>189</v>
      </c>
      <c r="B30" s="13" t="s">
        <v>18</v>
      </c>
    </row>
    <row r="31" spans="1:5" ht="30" customHeight="1">
      <c r="A31" s="13" t="s">
        <v>190</v>
      </c>
      <c r="B31" s="13" t="s">
        <v>222</v>
      </c>
    </row>
    <row r="32" spans="1:5" ht="30" customHeight="1">
      <c r="A32" s="13" t="s">
        <v>191</v>
      </c>
      <c r="B32" s="13" t="s">
        <v>16</v>
      </c>
    </row>
    <row r="33" spans="1:2" ht="30" customHeight="1">
      <c r="A33" s="13" t="s">
        <v>192</v>
      </c>
      <c r="B33" s="13" t="s">
        <v>223</v>
      </c>
    </row>
    <row r="34" spans="1:2" ht="30" customHeight="1">
      <c r="A34" s="13" t="s">
        <v>193</v>
      </c>
      <c r="B34" s="13" t="s">
        <v>224</v>
      </c>
    </row>
    <row r="35" spans="1:2" ht="30" customHeight="1">
      <c r="A35" s="13" t="s">
        <v>46</v>
      </c>
      <c r="B35" s="13" t="s">
        <v>225</v>
      </c>
    </row>
    <row r="36" spans="1:2" ht="30" customHeight="1">
      <c r="A36" s="13" t="s">
        <v>194</v>
      </c>
      <c r="B36" s="13" t="s">
        <v>226</v>
      </c>
    </row>
    <row r="37" spans="1:2" ht="30" customHeight="1">
      <c r="A37" s="13" t="s">
        <v>195</v>
      </c>
      <c r="B37" s="13" t="s">
        <v>227</v>
      </c>
    </row>
    <row r="38" spans="1:2" ht="30" customHeight="1">
      <c r="A38" s="13" t="s">
        <v>196</v>
      </c>
      <c r="B38" s="13" t="s">
        <v>84</v>
      </c>
    </row>
    <row r="39" spans="1:2" ht="30" customHeight="1">
      <c r="A39" s="13" t="s">
        <v>197</v>
      </c>
      <c r="B39" s="6" t="s">
        <v>85</v>
      </c>
    </row>
    <row r="40" spans="1:2" ht="30" customHeight="1">
      <c r="A40" s="13" t="s">
        <v>198</v>
      </c>
      <c r="B40" s="6" t="s">
        <v>86</v>
      </c>
    </row>
    <row r="41" spans="1:2" ht="30" customHeight="1">
      <c r="A41" s="13" t="s">
        <v>199</v>
      </c>
      <c r="B41" s="6" t="s">
        <v>87</v>
      </c>
    </row>
    <row r="42" spans="1:2" ht="30" customHeight="1">
      <c r="A42" s="13" t="s">
        <v>200</v>
      </c>
      <c r="B42" s="6" t="s">
        <v>88</v>
      </c>
    </row>
    <row r="43" spans="1:2" ht="30" customHeight="1">
      <c r="A43" s="13" t="s">
        <v>201</v>
      </c>
      <c r="B43" s="6" t="s">
        <v>89</v>
      </c>
    </row>
    <row r="44" spans="1:2" ht="30" customHeight="1">
      <c r="A44" s="13" t="s">
        <v>202</v>
      </c>
      <c r="B44" s="6" t="s">
        <v>90</v>
      </c>
    </row>
    <row r="45" spans="1:2" ht="30" customHeight="1">
      <c r="A45" s="13" t="s">
        <v>203</v>
      </c>
      <c r="B45" s="6" t="s">
        <v>91</v>
      </c>
    </row>
    <row r="46" spans="1:2" ht="30" customHeight="1">
      <c r="A46" s="13" t="s">
        <v>204</v>
      </c>
      <c r="B46" s="6" t="s">
        <v>92</v>
      </c>
    </row>
    <row r="47" spans="1:2" ht="30" customHeight="1">
      <c r="A47" s="13" t="s">
        <v>205</v>
      </c>
      <c r="B47" s="6" t="s">
        <v>93</v>
      </c>
    </row>
    <row r="48" spans="1:2" ht="30" customHeight="1">
      <c r="A48" s="13" t="s">
        <v>206</v>
      </c>
      <c r="B48" s="6" t="s">
        <v>94</v>
      </c>
    </row>
    <row r="49" spans="1:2" ht="30" customHeight="1">
      <c r="A49" s="13" t="s">
        <v>207</v>
      </c>
      <c r="B49" s="6" t="s">
        <v>95</v>
      </c>
    </row>
    <row r="50" spans="1:2" ht="30" customHeight="1">
      <c r="A50" s="13" t="s">
        <v>208</v>
      </c>
      <c r="B50" s="6" t="s">
        <v>96</v>
      </c>
    </row>
    <row r="51" spans="1:2" ht="30" customHeight="1">
      <c r="A51" s="13" t="s">
        <v>209</v>
      </c>
      <c r="B51" s="6" t="s">
        <v>97</v>
      </c>
    </row>
    <row r="52" spans="1:2" ht="30" customHeight="1">
      <c r="A52" s="13" t="s">
        <v>210</v>
      </c>
      <c r="B52" s="6" t="s">
        <v>98</v>
      </c>
    </row>
    <row r="53" spans="1:2" ht="30" customHeight="1">
      <c r="A53" s="13" t="s">
        <v>211</v>
      </c>
      <c r="B53" s="6" t="s">
        <v>99</v>
      </c>
    </row>
    <row r="54" spans="1:2" ht="30" customHeight="1">
      <c r="A54" s="7" t="s">
        <v>212</v>
      </c>
      <c r="B54" s="7" t="s">
        <v>100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171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263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topLeftCell="A3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255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233</v>
      </c>
      <c r="B14" s="6" t="s">
        <v>257</v>
      </c>
      <c r="D14" s="9" t="s">
        <v>13</v>
      </c>
      <c r="E14" s="9" t="s">
        <v>263</v>
      </c>
    </row>
    <row r="15" spans="1:5" ht="30" customHeight="1">
      <c r="A15" s="6" t="s">
        <v>48</v>
      </c>
      <c r="B15" s="6" t="s">
        <v>141</v>
      </c>
      <c r="D15" s="9"/>
      <c r="E15" s="9"/>
    </row>
    <row r="16" spans="1:5" ht="30" customHeight="1">
      <c r="A16" s="6" t="s">
        <v>237</v>
      </c>
      <c r="B16" s="6" t="s">
        <v>247</v>
      </c>
      <c r="D16" s="10"/>
      <c r="E16" s="10"/>
    </row>
    <row r="17" spans="1:2" ht="30" customHeight="1">
      <c r="A17" s="6" t="s">
        <v>241</v>
      </c>
      <c r="B17" s="6" t="s">
        <v>173</v>
      </c>
    </row>
    <row r="18" spans="1:2" ht="30" customHeight="1">
      <c r="A18" s="6" t="s">
        <v>239</v>
      </c>
      <c r="B18" s="6" t="s">
        <v>170</v>
      </c>
    </row>
    <row r="19" spans="1:2" ht="30" customHeight="1">
      <c r="A19" s="6" t="s">
        <v>132</v>
      </c>
      <c r="B19" s="6" t="s">
        <v>162</v>
      </c>
    </row>
    <row r="20" spans="1:2" ht="30" customHeight="1">
      <c r="A20" s="6" t="s">
        <v>243</v>
      </c>
      <c r="B20" s="6" t="s">
        <v>248</v>
      </c>
    </row>
    <row r="21" spans="1:2" ht="30" customHeight="1">
      <c r="A21" s="6" t="s">
        <v>229</v>
      </c>
      <c r="B21" s="13" t="s">
        <v>249</v>
      </c>
    </row>
    <row r="22" spans="1:2" ht="30" customHeight="1">
      <c r="A22" s="6" t="s">
        <v>231</v>
      </c>
      <c r="B22" s="6" t="s">
        <v>234</v>
      </c>
    </row>
    <row r="23" spans="1:2" ht="30" customHeight="1">
      <c r="A23" s="6" t="s">
        <v>232</v>
      </c>
      <c r="B23" s="6" t="s">
        <v>235</v>
      </c>
    </row>
    <row r="24" spans="1:2" ht="30" customHeight="1">
      <c r="A24" s="6" t="s">
        <v>197</v>
      </c>
      <c r="B24" s="6" t="s">
        <v>85</v>
      </c>
    </row>
    <row r="25" spans="1:2" ht="30" customHeight="1">
      <c r="A25" s="6" t="s">
        <v>198</v>
      </c>
      <c r="B25" s="6" t="s">
        <v>86</v>
      </c>
    </row>
    <row r="26" spans="1:2" ht="30" customHeight="1">
      <c r="A26" s="6" t="s">
        <v>176</v>
      </c>
      <c r="B26" s="13" t="s">
        <v>73</v>
      </c>
    </row>
    <row r="27" spans="1:2" ht="30" customHeight="1">
      <c r="A27" s="6" t="s">
        <v>177</v>
      </c>
      <c r="B27" s="13" t="s">
        <v>213</v>
      </c>
    </row>
    <row r="28" spans="1:2" ht="30" customHeight="1">
      <c r="A28" s="6" t="s">
        <v>182</v>
      </c>
      <c r="B28" s="13" t="s">
        <v>218</v>
      </c>
    </row>
    <row r="29" spans="1:2" ht="30" customHeight="1">
      <c r="A29" s="6" t="s">
        <v>183</v>
      </c>
      <c r="B29" s="13" t="s">
        <v>219</v>
      </c>
    </row>
    <row r="30" spans="1:2" ht="30" customHeight="1">
      <c r="A30" s="6" t="s">
        <v>194</v>
      </c>
      <c r="B30" s="13" t="s">
        <v>226</v>
      </c>
    </row>
    <row r="31" spans="1:2" ht="30" customHeight="1">
      <c r="A31" s="6" t="s">
        <v>178</v>
      </c>
      <c r="B31" s="13" t="s">
        <v>214</v>
      </c>
    </row>
    <row r="32" spans="1:2" ht="30" customHeight="1">
      <c r="A32" s="6" t="s">
        <v>179</v>
      </c>
      <c r="B32" s="13" t="s">
        <v>215</v>
      </c>
    </row>
    <row r="33" spans="1:2" ht="30" customHeight="1">
      <c r="A33" s="6" t="s">
        <v>175</v>
      </c>
      <c r="B33" s="6" t="s">
        <v>258</v>
      </c>
    </row>
    <row r="34" spans="1:2" ht="30" customHeight="1">
      <c r="A34" s="6" t="s">
        <v>180</v>
      </c>
      <c r="B34" s="13" t="s">
        <v>216</v>
      </c>
    </row>
    <row r="35" spans="1:2" ht="30" customHeight="1">
      <c r="A35" s="6" t="s">
        <v>9</v>
      </c>
      <c r="B35" s="6" t="s">
        <v>69</v>
      </c>
    </row>
    <row r="36" spans="1:2" ht="30" customHeight="1">
      <c r="A36" s="6" t="s">
        <v>10</v>
      </c>
      <c r="B36" s="6" t="s">
        <v>148</v>
      </c>
    </row>
    <row r="37" spans="1:2" ht="30" customHeight="1">
      <c r="A37" s="6" t="s">
        <v>184</v>
      </c>
      <c r="B37" s="13" t="s">
        <v>220</v>
      </c>
    </row>
    <row r="38" spans="1:2" ht="30" customHeight="1">
      <c r="A38" s="6" t="s">
        <v>256</v>
      </c>
      <c r="B38" s="6" t="s">
        <v>227</v>
      </c>
    </row>
    <row r="39" spans="1:2" ht="30" customHeight="1">
      <c r="A39" s="6" t="s">
        <v>190</v>
      </c>
      <c r="B39" s="6" t="s">
        <v>222</v>
      </c>
    </row>
    <row r="40" spans="1:2" ht="30" customHeight="1">
      <c r="A40" s="6" t="s">
        <v>191</v>
      </c>
      <c r="B40" s="6" t="s">
        <v>16</v>
      </c>
    </row>
    <row r="41" spans="1:2" ht="30" customHeight="1">
      <c r="A41" s="6" t="s">
        <v>244</v>
      </c>
      <c r="B41" s="13" t="s">
        <v>249</v>
      </c>
    </row>
    <row r="42" spans="1:2" ht="30" customHeight="1">
      <c r="A42" s="6" t="s">
        <v>46</v>
      </c>
      <c r="B42" s="6" t="s">
        <v>166</v>
      </c>
    </row>
    <row r="43" spans="1:2" ht="30" customHeight="1">
      <c r="A43" s="6" t="s">
        <v>238</v>
      </c>
      <c r="B43" s="6" t="s">
        <v>169</v>
      </c>
    </row>
    <row r="44" spans="1:2" ht="30" customHeight="1">
      <c r="A44" s="6" t="s">
        <v>240</v>
      </c>
      <c r="B44" s="6" t="s">
        <v>172</v>
      </c>
    </row>
    <row r="45" spans="1:2" ht="30" customHeight="1">
      <c r="A45" s="6" t="s">
        <v>131</v>
      </c>
      <c r="B45" s="6" t="s">
        <v>160</v>
      </c>
    </row>
    <row r="46" spans="1:2" ht="30" customHeight="1">
      <c r="A46" s="6" t="s">
        <v>205</v>
      </c>
      <c r="B46" s="6" t="s">
        <v>93</v>
      </c>
    </row>
    <row r="47" spans="1:2" ht="30" customHeight="1">
      <c r="A47" s="6" t="s">
        <v>181</v>
      </c>
      <c r="B47" s="6" t="s">
        <v>259</v>
      </c>
    </row>
    <row r="48" spans="1:2" ht="30" customHeight="1">
      <c r="A48" s="6" t="s">
        <v>212</v>
      </c>
      <c r="B48" s="6" t="s">
        <v>260</v>
      </c>
    </row>
    <row r="49" spans="1:2" ht="30" customHeight="1">
      <c r="A49" s="6" t="s">
        <v>206</v>
      </c>
      <c r="B49" s="6" t="s">
        <v>94</v>
      </c>
    </row>
    <row r="50" spans="1:2" ht="30" customHeight="1">
      <c r="A50" s="6" t="s">
        <v>207</v>
      </c>
      <c r="B50" s="6" t="s">
        <v>95</v>
      </c>
    </row>
    <row r="51" spans="1:2" ht="30" customHeight="1">
      <c r="A51" s="6" t="s">
        <v>208</v>
      </c>
      <c r="B51" s="6" t="s">
        <v>96</v>
      </c>
    </row>
    <row r="52" spans="1:2" ht="30" customHeight="1">
      <c r="A52" s="6" t="s">
        <v>209</v>
      </c>
      <c r="B52" s="6" t="s">
        <v>97</v>
      </c>
    </row>
    <row r="53" spans="1:2" ht="30" customHeight="1">
      <c r="A53" s="6" t="s">
        <v>210</v>
      </c>
      <c r="B53" s="6" t="s">
        <v>98</v>
      </c>
    </row>
    <row r="54" spans="1:2" ht="30" customHeight="1">
      <c r="A54" s="6" t="s">
        <v>211</v>
      </c>
      <c r="B54" s="6" t="s">
        <v>99</v>
      </c>
    </row>
    <row r="55" spans="1:2" ht="30" customHeight="1">
      <c r="A55" s="7" t="s">
        <v>192</v>
      </c>
      <c r="B55" s="7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163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285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102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9</v>
      </c>
      <c r="B14" s="6" t="s">
        <v>69</v>
      </c>
      <c r="D14" s="9" t="s">
        <v>13</v>
      </c>
      <c r="E14" s="9" t="s">
        <v>286</v>
      </c>
    </row>
    <row r="15" spans="1:5" ht="30" customHeight="1">
      <c r="A15" s="6" t="s">
        <v>10</v>
      </c>
      <c r="B15" s="6" t="s">
        <v>148</v>
      </c>
      <c r="D15" s="9" t="s">
        <v>13</v>
      </c>
      <c r="E15" s="9" t="s">
        <v>287</v>
      </c>
    </row>
    <row r="16" spans="1:5" ht="30" customHeight="1">
      <c r="A16" s="6" t="s">
        <v>103</v>
      </c>
      <c r="B16" s="6" t="s">
        <v>149</v>
      </c>
      <c r="D16" s="9" t="s">
        <v>13</v>
      </c>
      <c r="E16" s="9" t="s">
        <v>268</v>
      </c>
    </row>
    <row r="17" spans="1:5" ht="30" customHeight="1">
      <c r="A17" s="6" t="s">
        <v>104</v>
      </c>
      <c r="B17" s="6" t="s">
        <v>150</v>
      </c>
      <c r="D17" s="9" t="s">
        <v>13</v>
      </c>
      <c r="E17" s="9" t="s">
        <v>288</v>
      </c>
    </row>
    <row r="18" spans="1:5" ht="30" customHeight="1">
      <c r="A18" s="6" t="s">
        <v>105</v>
      </c>
      <c r="B18" s="6" t="s">
        <v>151</v>
      </c>
      <c r="D18" s="9" t="s">
        <v>13</v>
      </c>
      <c r="E18" s="9" t="s">
        <v>289</v>
      </c>
    </row>
    <row r="19" spans="1:5" ht="30" customHeight="1">
      <c r="A19" s="6" t="s">
        <v>106</v>
      </c>
      <c r="B19" s="6" t="s">
        <v>152</v>
      </c>
      <c r="D19" s="9" t="s">
        <v>13</v>
      </c>
      <c r="E19" s="9" t="s">
        <v>290</v>
      </c>
    </row>
    <row r="20" spans="1:5" ht="30" customHeight="1">
      <c r="A20" s="6" t="s">
        <v>107</v>
      </c>
      <c r="B20" s="6" t="s">
        <v>153</v>
      </c>
      <c r="D20" s="10"/>
      <c r="E20" s="10"/>
    </row>
    <row r="21" spans="1:5" ht="30" customHeight="1">
      <c r="A21" s="6" t="s">
        <v>108</v>
      </c>
      <c r="B21" s="6" t="s">
        <v>154</v>
      </c>
    </row>
    <row r="22" spans="1:5" ht="30" customHeight="1">
      <c r="A22" s="6" t="s">
        <v>109</v>
      </c>
      <c r="B22" s="6" t="s">
        <v>155</v>
      </c>
    </row>
    <row r="23" spans="1:5" ht="30" customHeight="1">
      <c r="A23" s="7" t="s">
        <v>110</v>
      </c>
      <c r="B23" s="7" t="s">
        <v>156</v>
      </c>
    </row>
    <row r="24" spans="1:5" ht="30" customHeight="1"/>
    <row r="25" spans="1:5" ht="30" customHeight="1"/>
    <row r="26" spans="1:5" ht="30" customHeight="1"/>
    <row r="27" spans="1:5" ht="30" customHeight="1"/>
    <row r="28" spans="1:5" ht="30" customHeight="1"/>
    <row r="29" spans="1:5" ht="30" customHeight="1"/>
    <row r="30" spans="1:5" ht="30" customHeight="1"/>
    <row r="31" spans="1:5" ht="30" customHeight="1"/>
    <row r="32" spans="1:5" ht="30" customHeight="1"/>
    <row r="33" spans="1:6" s="8" customFormat="1" ht="30" customHeight="1">
      <c r="A33" s="1"/>
      <c r="B33" s="1"/>
      <c r="C33" s="2"/>
      <c r="D33" s="4"/>
      <c r="E33" s="2"/>
      <c r="F33" s="2"/>
    </row>
    <row r="34" spans="1:6" s="8" customFormat="1" ht="30" customHeight="1">
      <c r="A34" s="1"/>
      <c r="B34" s="1"/>
      <c r="C34" s="2"/>
      <c r="D34" s="4"/>
      <c r="E34" s="2"/>
      <c r="F34" s="2"/>
    </row>
    <row r="35" spans="1:6" s="8" customFormat="1" ht="30" customHeight="1">
      <c r="A35" s="1"/>
      <c r="B35" s="1"/>
      <c r="C35" s="2"/>
      <c r="D35" s="4"/>
      <c r="E35" s="2"/>
      <c r="F35" s="2"/>
    </row>
    <row r="36" spans="1:6" s="8" customFormat="1" ht="30" customHeight="1">
      <c r="A36" s="1"/>
      <c r="B36" s="1"/>
      <c r="C36" s="2"/>
      <c r="D36" s="4"/>
      <c r="E36" s="2"/>
      <c r="F36" s="2"/>
    </row>
    <row r="37" spans="1:6" s="8" customFormat="1" ht="30" customHeight="1">
      <c r="A37" s="1"/>
      <c r="B37" s="1"/>
      <c r="C37" s="2"/>
      <c r="D37" s="4"/>
      <c r="E37" s="2"/>
      <c r="F37" s="2"/>
    </row>
    <row r="38" spans="1:6" s="8" customFormat="1" ht="30" customHeight="1">
      <c r="A38" s="1"/>
      <c r="B38" s="1"/>
      <c r="C38" s="2"/>
      <c r="D38" s="4"/>
      <c r="E38" s="2"/>
    </row>
    <row r="39" spans="1:6" s="8" customFormat="1" ht="30" customHeight="1">
      <c r="A39" s="1"/>
      <c r="B39" s="1"/>
      <c r="C39" s="2"/>
      <c r="D39" s="4"/>
      <c r="E39" s="2"/>
    </row>
    <row r="40" spans="1:6" s="8" customFormat="1" ht="30" customHeight="1">
      <c r="A40" s="1"/>
      <c r="B40" s="1"/>
      <c r="C40" s="2"/>
      <c r="D40" s="4"/>
      <c r="E40" s="2"/>
    </row>
    <row r="41" spans="1:6" s="8" customFormat="1" ht="30" customHeight="1">
      <c r="A41" s="1"/>
      <c r="B41" s="1"/>
      <c r="C41" s="2"/>
      <c r="D41" s="4"/>
      <c r="E41" s="2"/>
    </row>
    <row r="42" spans="1:6" s="8" customFormat="1" ht="30" customHeight="1">
      <c r="A42" s="1"/>
      <c r="B42" s="1"/>
      <c r="C42" s="2"/>
      <c r="D42" s="4"/>
      <c r="E42" s="2"/>
    </row>
    <row r="43" spans="1:6" s="8" customFormat="1" ht="30" customHeight="1">
      <c r="A43" s="1"/>
      <c r="B43" s="1"/>
      <c r="C43" s="2"/>
      <c r="D43" s="4"/>
      <c r="E43" s="2"/>
    </row>
    <row r="44" spans="1:6" s="8" customFormat="1" ht="30" customHeight="1">
      <c r="A44" s="1"/>
      <c r="B44" s="1"/>
      <c r="C44" s="2"/>
      <c r="D44" s="4"/>
      <c r="E44" s="2"/>
    </row>
    <row r="45" spans="1:6" s="8" customFormat="1" ht="30" customHeight="1">
      <c r="A45" s="1"/>
      <c r="B45" s="1"/>
      <c r="C45" s="2"/>
      <c r="D45" s="4"/>
      <c r="E45" s="2"/>
    </row>
    <row r="46" spans="1:6" s="8" customFormat="1" ht="30" customHeight="1">
      <c r="A46" s="1"/>
      <c r="B46" s="1"/>
      <c r="C46" s="2"/>
      <c r="D46" s="4"/>
      <c r="E46" s="2"/>
    </row>
    <row r="47" spans="1:6" s="8" customFormat="1" ht="30" customHeight="1">
      <c r="A47" s="1"/>
      <c r="B47" s="1"/>
      <c r="C47" s="2"/>
      <c r="D47" s="4"/>
      <c r="E47" s="2"/>
    </row>
    <row r="48" spans="1:6" s="8" customFormat="1" ht="30" customHeight="1">
      <c r="A48" s="1"/>
      <c r="B48" s="1"/>
      <c r="C48" s="2"/>
      <c r="D48" s="4"/>
      <c r="E48" s="2"/>
    </row>
    <row r="49" spans="1:5" s="8" customFormat="1" ht="30" customHeight="1">
      <c r="A49" s="1"/>
      <c r="B49" s="1"/>
      <c r="C49" s="2"/>
      <c r="D49" s="4"/>
      <c r="E49" s="2"/>
    </row>
    <row r="50" spans="1:5" s="8" customFormat="1" ht="30" customHeight="1">
      <c r="A50" s="1"/>
      <c r="B50" s="1"/>
      <c r="C50" s="2"/>
      <c r="D50" s="4"/>
      <c r="E50" s="2"/>
    </row>
    <row r="51" spans="1:5" s="8" customFormat="1" ht="30" customHeight="1">
      <c r="A51" s="1"/>
      <c r="B51" s="1"/>
      <c r="C51" s="2"/>
      <c r="D51" s="4"/>
      <c r="E51" s="2"/>
    </row>
    <row r="52" spans="1:5" s="8" customFormat="1" ht="30" customHeight="1">
      <c r="A52" s="1"/>
      <c r="B52" s="1"/>
      <c r="C52" s="2"/>
      <c r="D52" s="4"/>
      <c r="E52" s="2"/>
    </row>
    <row r="53" spans="1:5" s="8" customFormat="1" ht="30" customHeight="1">
      <c r="A53" s="1"/>
      <c r="B53" s="1"/>
      <c r="C53" s="2"/>
      <c r="D53" s="4"/>
      <c r="E53" s="2"/>
    </row>
    <row r="54" spans="1:5" s="8" customFormat="1" ht="30" customHeight="1">
      <c r="A54" s="1"/>
      <c r="B54" s="1"/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G24"/>
  <sheetViews>
    <sheetView topLeftCell="A13" zoomScaleNormal="100" workbookViewId="0">
      <selection activeCell="A14" sqref="A14:A24"/>
    </sheetView>
  </sheetViews>
  <sheetFormatPr defaultRowHeight="12.75"/>
  <cols>
    <col min="1" max="1" width="23.7109375" style="1" customWidth="1"/>
    <col min="2" max="2" width="75.7109375" style="1" customWidth="1"/>
    <col min="3" max="3" width="21.5703125" style="4" bestFit="1" customWidth="1"/>
    <col min="4" max="4" width="10.7109375" style="4" customWidth="1"/>
    <col min="5" max="5" width="10.7109375" style="2" customWidth="1"/>
    <col min="6" max="6" width="26.28515625" style="4" customWidth="1"/>
    <col min="7" max="7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>
      <c r="A6" s="3" t="s">
        <v>3</v>
      </c>
      <c r="B6" s="1" t="s">
        <v>8</v>
      </c>
    </row>
    <row r="7" spans="1:7">
      <c r="A7" s="3" t="s">
        <v>4</v>
      </c>
      <c r="B7" s="1" t="s">
        <v>2</v>
      </c>
    </row>
    <row r="8" spans="1:7">
      <c r="A8" s="3" t="s">
        <v>5</v>
      </c>
      <c r="B8" s="1" t="s">
        <v>13</v>
      </c>
    </row>
    <row r="9" spans="1:7">
      <c r="A9" s="3" t="s">
        <v>6</v>
      </c>
      <c r="B9" s="1" t="s">
        <v>111</v>
      </c>
    </row>
    <row r="10" spans="1:7">
      <c r="A10" s="3" t="s">
        <v>7</v>
      </c>
      <c r="B10" s="1" t="s">
        <v>25</v>
      </c>
    </row>
    <row r="12" spans="1:7" ht="29.25" customHeight="1">
      <c r="C12" s="27" t="s">
        <v>294</v>
      </c>
    </row>
    <row r="13" spans="1:7" ht="35.1" customHeight="1">
      <c r="A13" s="5" t="s">
        <v>0</v>
      </c>
      <c r="B13" s="26" t="s">
        <v>1</v>
      </c>
      <c r="C13" s="27" t="s">
        <v>295</v>
      </c>
      <c r="F13" s="11" t="s">
        <v>11</v>
      </c>
      <c r="G13" s="11" t="s">
        <v>12</v>
      </c>
    </row>
    <row r="14" spans="1:7" ht="30" customHeight="1">
      <c r="A14" s="6" t="s">
        <v>112</v>
      </c>
      <c r="B14" s="6" t="s">
        <v>117</v>
      </c>
      <c r="C14" s="4" t="s">
        <v>281</v>
      </c>
      <c r="F14" s="9"/>
      <c r="G14" s="9"/>
    </row>
    <row r="15" spans="1:7" ht="30" customHeight="1">
      <c r="A15" s="6" t="s">
        <v>113</v>
      </c>
      <c r="B15" s="6" t="s">
        <v>118</v>
      </c>
      <c r="C15" s="4" t="s">
        <v>277</v>
      </c>
      <c r="F15" s="9"/>
      <c r="G15" s="9"/>
    </row>
    <row r="16" spans="1:7" ht="30" customHeight="1">
      <c r="A16" s="6" t="s">
        <v>114</v>
      </c>
      <c r="B16" s="6" t="s">
        <v>431</v>
      </c>
      <c r="C16" s="4" t="s">
        <v>275</v>
      </c>
      <c r="F16" s="10"/>
      <c r="G16" s="10"/>
    </row>
    <row r="17" spans="1:3" ht="30" customHeight="1">
      <c r="A17" s="6" t="s">
        <v>115</v>
      </c>
      <c r="B17" s="6" t="s">
        <v>432</v>
      </c>
      <c r="C17" s="4" t="s">
        <v>276</v>
      </c>
    </row>
    <row r="18" spans="1:3" ht="30" customHeight="1">
      <c r="A18" s="6" t="s">
        <v>51</v>
      </c>
      <c r="B18" s="6" t="s">
        <v>433</v>
      </c>
      <c r="C18" s="4" t="s">
        <v>271</v>
      </c>
    </row>
    <row r="19" spans="1:3" ht="30" customHeight="1">
      <c r="A19" s="6" t="s">
        <v>52</v>
      </c>
      <c r="B19" s="6" t="s">
        <v>434</v>
      </c>
      <c r="C19" s="4" t="s">
        <v>272</v>
      </c>
    </row>
    <row r="20" spans="1:3" ht="30" customHeight="1">
      <c r="A20" s="6" t="s">
        <v>39</v>
      </c>
      <c r="B20" s="6" t="s">
        <v>73</v>
      </c>
      <c r="C20" s="4" t="s">
        <v>269</v>
      </c>
    </row>
    <row r="21" spans="1:3" ht="30" customHeight="1">
      <c r="A21" s="6" t="s">
        <v>40</v>
      </c>
      <c r="B21" s="6" t="s">
        <v>435</v>
      </c>
      <c r="C21" s="4" t="s">
        <v>436</v>
      </c>
    </row>
    <row r="22" spans="1:3" ht="30" customHeight="1">
      <c r="A22" s="6" t="s">
        <v>116</v>
      </c>
      <c r="B22" s="6" t="s">
        <v>135</v>
      </c>
      <c r="C22" s="4" t="s">
        <v>17</v>
      </c>
    </row>
    <row r="23" spans="1:3" ht="30" customHeight="1">
      <c r="A23" s="6" t="s">
        <v>29</v>
      </c>
      <c r="B23" s="6" t="s">
        <v>69</v>
      </c>
      <c r="C23" s="4" t="s">
        <v>274</v>
      </c>
    </row>
    <row r="24" spans="1:3" ht="30" customHeight="1">
      <c r="A24" s="7" t="s">
        <v>28</v>
      </c>
      <c r="B24" s="7" t="s">
        <v>68</v>
      </c>
      <c r="C24" s="4" t="s">
        <v>270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G34"/>
  <sheetViews>
    <sheetView topLeftCell="A13" zoomScale="86" zoomScaleNormal="86" workbookViewId="0">
      <selection activeCell="C27" sqref="C27"/>
    </sheetView>
  </sheetViews>
  <sheetFormatPr defaultRowHeight="12.75"/>
  <cols>
    <col min="1" max="1" width="23.7109375" style="1" customWidth="1"/>
    <col min="2" max="2" width="75.7109375" style="1" customWidth="1"/>
    <col min="3" max="3" width="21.5703125" style="4" bestFit="1" customWidth="1"/>
    <col min="4" max="5" width="10.7109375" style="2" customWidth="1"/>
    <col min="6" max="6" width="26.28515625" style="4" customWidth="1"/>
    <col min="7" max="7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>
      <c r="A6" s="3" t="s">
        <v>3</v>
      </c>
      <c r="B6" s="1" t="s">
        <v>8</v>
      </c>
    </row>
    <row r="7" spans="1:7">
      <c r="A7" s="3" t="s">
        <v>4</v>
      </c>
      <c r="B7" s="1" t="s">
        <v>2</v>
      </c>
    </row>
    <row r="8" spans="1:7">
      <c r="A8" s="3" t="s">
        <v>5</v>
      </c>
      <c r="B8" s="1" t="s">
        <v>13</v>
      </c>
    </row>
    <row r="9" spans="1:7">
      <c r="A9" s="3" t="s">
        <v>6</v>
      </c>
      <c r="B9" s="1" t="s">
        <v>121</v>
      </c>
    </row>
    <row r="10" spans="1:7">
      <c r="A10" s="3" t="s">
        <v>7</v>
      </c>
      <c r="B10" s="1" t="s">
        <v>25</v>
      </c>
    </row>
    <row r="12" spans="1:7" ht="29.25" customHeight="1">
      <c r="C12" s="27" t="s">
        <v>294</v>
      </c>
    </row>
    <row r="13" spans="1:7" ht="35.1" customHeight="1">
      <c r="A13" s="5" t="s">
        <v>0</v>
      </c>
      <c r="B13" s="5" t="s">
        <v>1</v>
      </c>
      <c r="C13" s="27" t="s">
        <v>295</v>
      </c>
      <c r="F13" s="11" t="s">
        <v>11</v>
      </c>
      <c r="G13" s="11" t="s">
        <v>12</v>
      </c>
    </row>
    <row r="14" spans="1:7" ht="30" customHeight="1">
      <c r="A14" s="6" t="s">
        <v>39</v>
      </c>
      <c r="B14" s="6" t="s">
        <v>73</v>
      </c>
      <c r="C14" s="4" t="s">
        <v>269</v>
      </c>
      <c r="F14" s="9"/>
      <c r="G14" s="9"/>
    </row>
    <row r="15" spans="1:7" ht="30" customHeight="1">
      <c r="A15" s="6" t="s">
        <v>28</v>
      </c>
      <c r="B15" s="6" t="s">
        <v>68</v>
      </c>
      <c r="C15" s="4" t="s">
        <v>270</v>
      </c>
      <c r="F15" s="9"/>
      <c r="G15" s="9"/>
    </row>
    <row r="16" spans="1:7" ht="30" customHeight="1">
      <c r="A16" s="6" t="s">
        <v>116</v>
      </c>
      <c r="B16" s="6" t="s">
        <v>135</v>
      </c>
      <c r="C16" s="4" t="s">
        <v>17</v>
      </c>
      <c r="F16" s="12"/>
      <c r="G16" s="12"/>
    </row>
    <row r="17" spans="1:7" ht="30" customHeight="1">
      <c r="A17" s="6" t="s">
        <v>29</v>
      </c>
      <c r="B17" s="6" t="s">
        <v>69</v>
      </c>
      <c r="C17" s="4" t="s">
        <v>274</v>
      </c>
      <c r="F17" s="10"/>
      <c r="G17" s="10"/>
    </row>
    <row r="18" spans="1:7" ht="30" customHeight="1">
      <c r="A18" s="6" t="s">
        <v>122</v>
      </c>
      <c r="B18" s="6" t="s">
        <v>17</v>
      </c>
      <c r="C18" s="4" t="s">
        <v>122</v>
      </c>
    </row>
    <row r="19" spans="1:7" ht="30" customHeight="1">
      <c r="A19" s="6" t="s">
        <v>123</v>
      </c>
      <c r="B19" s="6" t="s">
        <v>136</v>
      </c>
    </row>
    <row r="20" spans="1:7" ht="30" customHeight="1">
      <c r="A20" s="6" t="s">
        <v>124</v>
      </c>
      <c r="B20" s="6" t="s">
        <v>137</v>
      </c>
      <c r="C20" s="4" t="s">
        <v>280</v>
      </c>
    </row>
    <row r="21" spans="1:7" ht="30" customHeight="1">
      <c r="A21" s="6" t="s">
        <v>125</v>
      </c>
      <c r="B21" s="6" t="s">
        <v>138</v>
      </c>
    </row>
    <row r="22" spans="1:7" ht="30" customHeight="1">
      <c r="A22" s="6" t="s">
        <v>126</v>
      </c>
      <c r="B22" s="6" t="s">
        <v>139</v>
      </c>
      <c r="C22" s="4" t="s">
        <v>279</v>
      </c>
    </row>
    <row r="23" spans="1:7" ht="30" customHeight="1">
      <c r="A23" s="6" t="s">
        <v>127</v>
      </c>
      <c r="B23" s="6" t="s">
        <v>140</v>
      </c>
    </row>
    <row r="24" spans="1:7" ht="30" customHeight="1">
      <c r="A24" s="6" t="s">
        <v>128</v>
      </c>
      <c r="B24" s="6" t="s">
        <v>141</v>
      </c>
    </row>
    <row r="25" spans="1:7" ht="30" customHeight="1">
      <c r="A25" s="6" t="s">
        <v>129</v>
      </c>
      <c r="B25" s="6" t="s">
        <v>142</v>
      </c>
      <c r="C25" s="4" t="s">
        <v>273</v>
      </c>
    </row>
    <row r="26" spans="1:7" ht="30" customHeight="1">
      <c r="A26" s="6" t="s">
        <v>130</v>
      </c>
      <c r="B26" s="6" t="s">
        <v>143</v>
      </c>
    </row>
    <row r="27" spans="1:7" ht="30" customHeight="1">
      <c r="A27" s="6" t="s">
        <v>131</v>
      </c>
      <c r="B27" s="6" t="s">
        <v>144</v>
      </c>
    </row>
    <row r="28" spans="1:7" ht="30" customHeight="1">
      <c r="A28" s="6" t="s">
        <v>132</v>
      </c>
      <c r="B28" s="6" t="s">
        <v>145</v>
      </c>
      <c r="C28" s="4" t="s">
        <v>278</v>
      </c>
    </row>
    <row r="29" spans="1:7" ht="30" customHeight="1">
      <c r="A29" s="6" t="s">
        <v>51</v>
      </c>
      <c r="B29" s="6" t="s">
        <v>146</v>
      </c>
      <c r="C29" s="4" t="s">
        <v>275</v>
      </c>
    </row>
    <row r="30" spans="1:7" ht="30" customHeight="1">
      <c r="A30" s="6" t="s">
        <v>52</v>
      </c>
      <c r="B30" s="6" t="s">
        <v>86</v>
      </c>
      <c r="C30" s="4" t="s">
        <v>276</v>
      </c>
    </row>
    <row r="31" spans="1:7" ht="30" customHeight="1">
      <c r="A31" s="6" t="s">
        <v>133</v>
      </c>
      <c r="B31" s="6" t="s">
        <v>147</v>
      </c>
      <c r="C31" s="4" t="s">
        <v>281</v>
      </c>
    </row>
    <row r="32" spans="1:7" ht="30" customHeight="1">
      <c r="A32" s="6" t="s">
        <v>114</v>
      </c>
      <c r="B32" s="6" t="s">
        <v>119</v>
      </c>
      <c r="C32" s="4" t="s">
        <v>271</v>
      </c>
    </row>
    <row r="33" spans="1:3" ht="30" customHeight="1">
      <c r="A33" s="6" t="s">
        <v>115</v>
      </c>
      <c r="B33" s="6" t="s">
        <v>120</v>
      </c>
      <c r="C33" s="4" t="s">
        <v>272</v>
      </c>
    </row>
    <row r="34" spans="1:3" ht="30" customHeight="1">
      <c r="A34" s="7" t="s">
        <v>134</v>
      </c>
      <c r="B34" s="7" t="s">
        <v>245</v>
      </c>
      <c r="C34" s="4" t="s">
        <v>277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G54"/>
  <sheetViews>
    <sheetView tabSelected="1" topLeftCell="A13"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21.5703125" style="4" bestFit="1" customWidth="1"/>
    <col min="4" max="5" width="10.7109375" style="2" customWidth="1"/>
    <col min="6" max="6" width="26.28515625" style="4" customWidth="1"/>
    <col min="7" max="7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>
      <c r="A6" s="3" t="s">
        <v>3</v>
      </c>
      <c r="B6" s="1" t="s">
        <v>8</v>
      </c>
    </row>
    <row r="7" spans="1:7">
      <c r="A7" s="3" t="s">
        <v>4</v>
      </c>
      <c r="B7" s="1" t="s">
        <v>2</v>
      </c>
    </row>
    <row r="8" spans="1:7">
      <c r="A8" s="3" t="s">
        <v>5</v>
      </c>
      <c r="B8" s="1" t="s">
        <v>13</v>
      </c>
    </row>
    <row r="9" spans="1:7">
      <c r="A9" s="3" t="s">
        <v>6</v>
      </c>
      <c r="B9" s="1" t="s">
        <v>26</v>
      </c>
    </row>
    <row r="10" spans="1:7">
      <c r="A10" s="3" t="s">
        <v>7</v>
      </c>
      <c r="B10" s="1" t="s">
        <v>25</v>
      </c>
    </row>
    <row r="12" spans="1:7" ht="29.25" customHeight="1">
      <c r="C12" s="27"/>
    </row>
    <row r="13" spans="1:7" ht="35.1" customHeight="1">
      <c r="A13" s="5" t="s">
        <v>0</v>
      </c>
      <c r="B13" s="5" t="s">
        <v>1</v>
      </c>
      <c r="C13" s="27"/>
      <c r="F13" s="11" t="s">
        <v>11</v>
      </c>
      <c r="G13" s="11" t="s">
        <v>12</v>
      </c>
    </row>
    <row r="14" spans="1:7" ht="30" customHeight="1">
      <c r="A14" s="6" t="s">
        <v>27</v>
      </c>
      <c r="B14" s="6" t="s">
        <v>67</v>
      </c>
      <c r="F14" s="9"/>
      <c r="G14" s="9"/>
    </row>
    <row r="15" spans="1:7" ht="30" customHeight="1">
      <c r="A15" s="6" t="s">
        <v>28</v>
      </c>
      <c r="B15" s="6" t="s">
        <v>68</v>
      </c>
      <c r="F15" s="9"/>
      <c r="G15" s="9"/>
    </row>
    <row r="16" spans="1:7" ht="30" customHeight="1">
      <c r="A16" s="6" t="s">
        <v>29</v>
      </c>
      <c r="B16" s="6" t="s">
        <v>69</v>
      </c>
      <c r="F16" s="12"/>
      <c r="G16" s="12"/>
    </row>
    <row r="17" spans="1:7" ht="30" customHeight="1">
      <c r="A17" s="6" t="s">
        <v>30</v>
      </c>
      <c r="B17" s="6" t="s">
        <v>282</v>
      </c>
      <c r="F17" s="10"/>
      <c r="G17" s="10"/>
    </row>
    <row r="18" spans="1:7" ht="30" customHeight="1">
      <c r="A18" s="6" t="s">
        <v>31</v>
      </c>
      <c r="B18" s="6" t="s">
        <v>21</v>
      </c>
    </row>
    <row r="19" spans="1:7" ht="30" customHeight="1">
      <c r="A19" s="6" t="s">
        <v>32</v>
      </c>
      <c r="B19" s="6" t="s">
        <v>70</v>
      </c>
    </row>
    <row r="20" spans="1:7" ht="30" customHeight="1">
      <c r="A20" s="6" t="s">
        <v>33</v>
      </c>
      <c r="B20" s="6" t="s">
        <v>15</v>
      </c>
    </row>
    <row r="21" spans="1:7" ht="30" customHeight="1">
      <c r="A21" s="6" t="s">
        <v>34</v>
      </c>
      <c r="B21" s="6" t="s">
        <v>71</v>
      </c>
    </row>
    <row r="22" spans="1:7" ht="30" customHeight="1">
      <c r="A22" s="6" t="s">
        <v>35</v>
      </c>
      <c r="B22" s="6" t="s">
        <v>20</v>
      </c>
    </row>
    <row r="23" spans="1:7" ht="30" customHeight="1">
      <c r="A23" s="6" t="s">
        <v>36</v>
      </c>
      <c r="B23" s="6" t="s">
        <v>18</v>
      </c>
    </row>
    <row r="24" spans="1:7" ht="30" customHeight="1">
      <c r="A24" s="6" t="s">
        <v>37</v>
      </c>
      <c r="B24" s="6" t="s">
        <v>16</v>
      </c>
    </row>
    <row r="25" spans="1:7" ht="30" customHeight="1">
      <c r="A25" s="6" t="s">
        <v>38</v>
      </c>
      <c r="B25" s="6" t="s">
        <v>72</v>
      </c>
    </row>
    <row r="26" spans="1:7" ht="30" customHeight="1">
      <c r="A26" s="6" t="s">
        <v>39</v>
      </c>
      <c r="B26" s="6" t="s">
        <v>73</v>
      </c>
    </row>
    <row r="27" spans="1:7" ht="30" customHeight="1">
      <c r="A27" s="6" t="s">
        <v>40</v>
      </c>
      <c r="B27" s="6" t="s">
        <v>17</v>
      </c>
    </row>
    <row r="28" spans="1:7" ht="30" customHeight="1">
      <c r="A28" s="6" t="s">
        <v>41</v>
      </c>
      <c r="B28" s="6" t="s">
        <v>74</v>
      </c>
    </row>
    <row r="29" spans="1:7" ht="30" customHeight="1">
      <c r="A29" s="6" t="s">
        <v>42</v>
      </c>
      <c r="B29" s="6" t="s">
        <v>75</v>
      </c>
    </row>
    <row r="30" spans="1:7" ht="30" customHeight="1">
      <c r="A30" s="6" t="s">
        <v>43</v>
      </c>
      <c r="B30" s="6" t="s">
        <v>76</v>
      </c>
    </row>
    <row r="31" spans="1:7" ht="30" customHeight="1">
      <c r="A31" s="6" t="s">
        <v>44</v>
      </c>
      <c r="B31" s="6" t="s">
        <v>77</v>
      </c>
    </row>
    <row r="32" spans="1:7" ht="30" customHeight="1">
      <c r="A32" s="6" t="s">
        <v>45</v>
      </c>
      <c r="B32" s="6" t="s">
        <v>78</v>
      </c>
    </row>
    <row r="33" spans="1:7" s="8" customFormat="1" ht="30" customHeight="1">
      <c r="A33" s="6" t="s">
        <v>46</v>
      </c>
      <c r="B33" s="6" t="s">
        <v>79</v>
      </c>
      <c r="C33" s="4"/>
      <c r="D33" s="2"/>
      <c r="E33" s="2"/>
      <c r="F33" s="4"/>
      <c r="G33" s="2"/>
    </row>
    <row r="34" spans="1:7" s="8" customFormat="1" ht="30" customHeight="1">
      <c r="A34" s="6" t="s">
        <v>47</v>
      </c>
      <c r="B34" s="6" t="s">
        <v>80</v>
      </c>
      <c r="C34" s="4"/>
      <c r="D34" s="2"/>
      <c r="E34" s="2"/>
      <c r="F34" s="4"/>
      <c r="G34" s="2"/>
    </row>
    <row r="35" spans="1:7" s="8" customFormat="1" ht="30" customHeight="1">
      <c r="A35" s="6" t="s">
        <v>48</v>
      </c>
      <c r="B35" s="6" t="s">
        <v>81</v>
      </c>
      <c r="C35" s="4"/>
      <c r="D35" s="2"/>
      <c r="E35" s="2"/>
      <c r="F35" s="4"/>
      <c r="G35" s="2"/>
    </row>
    <row r="36" spans="1:7" s="8" customFormat="1" ht="30" customHeight="1">
      <c r="A36" s="6" t="s">
        <v>19</v>
      </c>
      <c r="B36" s="6" t="s">
        <v>82</v>
      </c>
      <c r="C36" s="4"/>
      <c r="D36" s="2"/>
      <c r="E36" s="2"/>
      <c r="F36" s="4"/>
      <c r="G36" s="2"/>
    </row>
    <row r="37" spans="1:7" s="8" customFormat="1" ht="30" customHeight="1">
      <c r="A37" s="6" t="s">
        <v>49</v>
      </c>
      <c r="B37" s="6" t="s">
        <v>83</v>
      </c>
      <c r="C37" s="4"/>
      <c r="D37" s="2"/>
      <c r="E37" s="2"/>
      <c r="F37" s="4"/>
      <c r="G37" s="2"/>
    </row>
    <row r="38" spans="1:7" s="8" customFormat="1" ht="30" customHeight="1">
      <c r="A38" s="6" t="s">
        <v>50</v>
      </c>
      <c r="B38" s="6" t="s">
        <v>84</v>
      </c>
      <c r="C38" s="4"/>
      <c r="D38" s="2"/>
      <c r="E38" s="2"/>
      <c r="F38" s="4"/>
      <c r="G38" s="2"/>
    </row>
    <row r="39" spans="1:7" s="8" customFormat="1" ht="30" customHeight="1">
      <c r="A39" s="6" t="s">
        <v>51</v>
      </c>
      <c r="B39" s="6" t="s">
        <v>85</v>
      </c>
      <c r="C39" s="4"/>
      <c r="D39" s="2"/>
      <c r="E39" s="2"/>
      <c r="F39" s="4"/>
      <c r="G39" s="2"/>
    </row>
    <row r="40" spans="1:7" s="8" customFormat="1" ht="30" customHeight="1">
      <c r="A40" s="6" t="s">
        <v>52</v>
      </c>
      <c r="B40" s="6" t="s">
        <v>86</v>
      </c>
      <c r="C40" s="4"/>
      <c r="D40" s="2"/>
      <c r="E40" s="2"/>
      <c r="F40" s="4"/>
      <c r="G40" s="2"/>
    </row>
    <row r="41" spans="1:7" s="8" customFormat="1" ht="30" customHeight="1">
      <c r="A41" s="6" t="s">
        <v>53</v>
      </c>
      <c r="B41" s="6" t="s">
        <v>87</v>
      </c>
      <c r="C41" s="4"/>
      <c r="D41" s="2"/>
      <c r="E41" s="2"/>
      <c r="F41" s="4"/>
      <c r="G41" s="2"/>
    </row>
    <row r="42" spans="1:7" s="8" customFormat="1" ht="30" customHeight="1">
      <c r="A42" s="6" t="s">
        <v>54</v>
      </c>
      <c r="B42" s="6" t="s">
        <v>88</v>
      </c>
      <c r="C42" s="4"/>
      <c r="D42" s="2"/>
      <c r="E42" s="2"/>
      <c r="F42" s="4"/>
      <c r="G42" s="2"/>
    </row>
    <row r="43" spans="1:7" s="8" customFormat="1" ht="30" customHeight="1">
      <c r="A43" s="6" t="s">
        <v>55</v>
      </c>
      <c r="B43" s="6" t="s">
        <v>89</v>
      </c>
      <c r="C43" s="4"/>
      <c r="D43" s="2"/>
      <c r="E43" s="2"/>
      <c r="F43" s="4"/>
      <c r="G43" s="2"/>
    </row>
    <row r="44" spans="1:7" s="8" customFormat="1" ht="30" customHeight="1">
      <c r="A44" s="6" t="s">
        <v>56</v>
      </c>
      <c r="B44" s="6" t="s">
        <v>90</v>
      </c>
      <c r="C44" s="4"/>
      <c r="D44" s="2"/>
      <c r="E44" s="2"/>
      <c r="F44" s="4"/>
      <c r="G44" s="2"/>
    </row>
    <row r="45" spans="1:7" s="8" customFormat="1" ht="30" customHeight="1">
      <c r="A45" s="6" t="s">
        <v>57</v>
      </c>
      <c r="B45" s="6" t="s">
        <v>91</v>
      </c>
      <c r="C45" s="4"/>
      <c r="D45" s="2"/>
      <c r="E45" s="2"/>
      <c r="F45" s="4"/>
      <c r="G45" s="2"/>
    </row>
    <row r="46" spans="1:7" s="8" customFormat="1" ht="30" customHeight="1">
      <c r="A46" s="6" t="s">
        <v>58</v>
      </c>
      <c r="B46" s="6" t="s">
        <v>92</v>
      </c>
      <c r="C46" s="4"/>
      <c r="D46" s="2"/>
      <c r="E46" s="2"/>
      <c r="F46" s="4"/>
      <c r="G46" s="2"/>
    </row>
    <row r="47" spans="1:7" s="8" customFormat="1" ht="30" customHeight="1">
      <c r="A47" s="6" t="s">
        <v>59</v>
      </c>
      <c r="B47" s="6" t="s">
        <v>93</v>
      </c>
      <c r="C47" s="4"/>
      <c r="D47" s="2"/>
      <c r="E47" s="2"/>
      <c r="F47" s="4"/>
      <c r="G47" s="2"/>
    </row>
    <row r="48" spans="1:7" s="8" customFormat="1" ht="30" customHeight="1">
      <c r="A48" s="6" t="s">
        <v>60</v>
      </c>
      <c r="B48" s="6" t="s">
        <v>94</v>
      </c>
      <c r="C48" s="4"/>
      <c r="D48" s="2"/>
      <c r="E48" s="2"/>
      <c r="F48" s="4"/>
      <c r="G48" s="2"/>
    </row>
    <row r="49" spans="1:7" s="8" customFormat="1" ht="30" customHeight="1">
      <c r="A49" s="6" t="s">
        <v>61</v>
      </c>
      <c r="B49" s="6" t="s">
        <v>95</v>
      </c>
      <c r="C49" s="4"/>
      <c r="D49" s="2"/>
      <c r="E49" s="2"/>
      <c r="F49" s="4"/>
      <c r="G49" s="2"/>
    </row>
    <row r="50" spans="1:7" s="8" customFormat="1" ht="30" customHeight="1">
      <c r="A50" s="6" t="s">
        <v>62</v>
      </c>
      <c r="B50" s="6" t="s">
        <v>96</v>
      </c>
      <c r="C50" s="4"/>
      <c r="D50" s="2"/>
      <c r="E50" s="2"/>
      <c r="F50" s="4"/>
      <c r="G50" s="2"/>
    </row>
    <row r="51" spans="1:7" s="8" customFormat="1" ht="30" customHeight="1">
      <c r="A51" s="6" t="s">
        <v>63</v>
      </c>
      <c r="B51" s="6" t="s">
        <v>97</v>
      </c>
      <c r="C51" s="4"/>
      <c r="D51" s="2"/>
      <c r="E51" s="2"/>
      <c r="F51" s="4"/>
      <c r="G51" s="2"/>
    </row>
    <row r="52" spans="1:7" s="8" customFormat="1" ht="30" customHeight="1">
      <c r="A52" s="6" t="s">
        <v>64</v>
      </c>
      <c r="B52" s="6" t="s">
        <v>98</v>
      </c>
      <c r="C52" s="4"/>
      <c r="D52" s="2"/>
      <c r="E52" s="2"/>
      <c r="F52" s="4"/>
      <c r="G52" s="2"/>
    </row>
    <row r="53" spans="1:7" s="8" customFormat="1" ht="30" customHeight="1">
      <c r="A53" s="6" t="s">
        <v>65</v>
      </c>
      <c r="B53" s="6" t="s">
        <v>99</v>
      </c>
      <c r="C53" s="4"/>
      <c r="D53" s="2"/>
      <c r="E53" s="2"/>
      <c r="F53" s="4"/>
      <c r="G53" s="2"/>
    </row>
    <row r="54" spans="1:7" s="8" customFormat="1" ht="30" customHeight="1">
      <c r="A54" s="7" t="s">
        <v>66</v>
      </c>
      <c r="B54" s="7" t="s">
        <v>100</v>
      </c>
      <c r="C54" s="4"/>
      <c r="D54" s="2"/>
      <c r="E54" s="2"/>
      <c r="F54" s="4"/>
      <c r="G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5"/>
  </sheetPr>
  <dimension ref="B1:H42"/>
  <sheetViews>
    <sheetView topLeftCell="B1" zoomScaleNormal="100" workbookViewId="0">
      <selection activeCell="C35" sqref="C35"/>
    </sheetView>
  </sheetViews>
  <sheetFormatPr defaultRowHeight="12.75"/>
  <cols>
    <col min="1" max="1" width="9.140625" style="2"/>
    <col min="2" max="2" width="45" style="28" bestFit="1" customWidth="1"/>
    <col min="3" max="3" width="24.7109375" style="28" bestFit="1" customWidth="1"/>
    <col min="4" max="4" width="7.28515625" style="28" customWidth="1"/>
    <col min="5" max="5" width="14.140625" style="28" customWidth="1"/>
    <col min="6" max="6" width="23.42578125" style="28" bestFit="1" customWidth="1"/>
    <col min="7" max="7" width="19.140625" style="2" bestFit="1" customWidth="1"/>
    <col min="8" max="8" width="33.28515625" style="2" bestFit="1" customWidth="1"/>
    <col min="9" max="16384" width="9.140625" style="2"/>
  </cols>
  <sheetData>
    <row r="1" spans="2:7">
      <c r="E1" s="28" t="s">
        <v>11</v>
      </c>
      <c r="F1" s="28" t="s">
        <v>378</v>
      </c>
      <c r="G1" s="2" t="s">
        <v>379</v>
      </c>
    </row>
    <row r="2" spans="2:7">
      <c r="B2" s="28" t="s">
        <v>296</v>
      </c>
      <c r="C2" s="28" t="s">
        <v>377</v>
      </c>
      <c r="E2" s="28" t="s">
        <v>292</v>
      </c>
      <c r="F2" s="28" t="s">
        <v>397</v>
      </c>
      <c r="G2" s="2" t="s">
        <v>398</v>
      </c>
    </row>
    <row r="3" spans="2:7">
      <c r="B3" s="28" t="s">
        <v>297</v>
      </c>
      <c r="C3" s="28" t="s">
        <v>298</v>
      </c>
      <c r="E3" s="28" t="s">
        <v>403</v>
      </c>
      <c r="F3" s="28" t="s">
        <v>404</v>
      </c>
      <c r="G3" s="2" t="s">
        <v>405</v>
      </c>
    </row>
    <row r="4" spans="2:7">
      <c r="B4" s="28" t="s">
        <v>299</v>
      </c>
      <c r="C4" s="28" t="s">
        <v>300</v>
      </c>
      <c r="E4" s="28" t="s">
        <v>292</v>
      </c>
      <c r="F4" s="28" t="s">
        <v>380</v>
      </c>
      <c r="G4" s="2" t="s">
        <v>381</v>
      </c>
    </row>
    <row r="5" spans="2:7">
      <c r="B5" s="28" t="s">
        <v>301</v>
      </c>
      <c r="C5" s="28" t="s">
        <v>302</v>
      </c>
      <c r="E5" s="28" t="s">
        <v>292</v>
      </c>
      <c r="F5" s="28" t="s">
        <v>380</v>
      </c>
      <c r="G5" s="2" t="s">
        <v>382</v>
      </c>
    </row>
    <row r="6" spans="2:7">
      <c r="B6" s="28" t="s">
        <v>303</v>
      </c>
      <c r="C6" s="28" t="s">
        <v>304</v>
      </c>
    </row>
    <row r="7" spans="2:7">
      <c r="B7" s="28" t="s">
        <v>305</v>
      </c>
      <c r="C7" s="28" t="s">
        <v>306</v>
      </c>
    </row>
    <row r="8" spans="2:7">
      <c r="B8" s="28" t="s">
        <v>307</v>
      </c>
      <c r="C8" s="28" t="s">
        <v>308</v>
      </c>
    </row>
    <row r="9" spans="2:7">
      <c r="B9" s="28" t="s">
        <v>309</v>
      </c>
      <c r="C9" s="28" t="s">
        <v>310</v>
      </c>
      <c r="E9" s="28" t="s">
        <v>292</v>
      </c>
      <c r="F9" s="28" t="s">
        <v>380</v>
      </c>
      <c r="G9" s="2" t="s">
        <v>383</v>
      </c>
    </row>
    <row r="10" spans="2:7">
      <c r="B10" s="28" t="s">
        <v>311</v>
      </c>
      <c r="C10" s="28" t="s">
        <v>312</v>
      </c>
    </row>
    <row r="11" spans="2:7">
      <c r="B11" s="28" t="s">
        <v>313</v>
      </c>
      <c r="C11" s="28" t="s">
        <v>314</v>
      </c>
    </row>
    <row r="12" spans="2:7">
      <c r="B12" s="28" t="s">
        <v>315</v>
      </c>
      <c r="C12" s="28" t="s">
        <v>318</v>
      </c>
      <c r="E12" s="28" t="s">
        <v>292</v>
      </c>
      <c r="F12" s="28" t="s">
        <v>380</v>
      </c>
      <c r="G12" s="2" t="s">
        <v>384</v>
      </c>
    </row>
    <row r="13" spans="2:7">
      <c r="B13" s="28" t="s">
        <v>316</v>
      </c>
      <c r="C13" s="28" t="s">
        <v>317</v>
      </c>
      <c r="E13" s="28" t="s">
        <v>292</v>
      </c>
      <c r="F13" s="28" t="s">
        <v>390</v>
      </c>
      <c r="G13" s="2" t="s">
        <v>293</v>
      </c>
    </row>
    <row r="14" spans="2:7">
      <c r="B14" s="28" t="s">
        <v>319</v>
      </c>
      <c r="C14" s="28" t="s">
        <v>320</v>
      </c>
      <c r="E14" s="28" t="s">
        <v>292</v>
      </c>
      <c r="F14" s="28" t="s">
        <v>390</v>
      </c>
      <c r="G14" s="2" t="s">
        <v>391</v>
      </c>
    </row>
    <row r="15" spans="2:7">
      <c r="B15" s="28" t="s">
        <v>321</v>
      </c>
      <c r="C15" s="28" t="s">
        <v>322</v>
      </c>
      <c r="E15" s="28" t="s">
        <v>292</v>
      </c>
      <c r="F15" s="28" t="s">
        <v>390</v>
      </c>
      <c r="G15" s="2" t="s">
        <v>185</v>
      </c>
    </row>
    <row r="16" spans="2:7">
      <c r="B16" s="28" t="s">
        <v>323</v>
      </c>
      <c r="C16" s="28" t="s">
        <v>324</v>
      </c>
      <c r="E16" s="28" t="s">
        <v>292</v>
      </c>
      <c r="F16" s="28" t="s">
        <v>390</v>
      </c>
      <c r="G16" s="2" t="s">
        <v>392</v>
      </c>
    </row>
    <row r="17" spans="2:8">
      <c r="B17" s="28" t="s">
        <v>325</v>
      </c>
      <c r="C17" s="28" t="s">
        <v>326</v>
      </c>
      <c r="E17" s="28" t="s">
        <v>292</v>
      </c>
      <c r="F17" s="28" t="s">
        <v>390</v>
      </c>
      <c r="G17" s="2" t="s">
        <v>186</v>
      </c>
    </row>
    <row r="18" spans="2:8">
      <c r="B18" s="28" t="s">
        <v>327</v>
      </c>
      <c r="C18" s="28" t="s">
        <v>328</v>
      </c>
      <c r="E18" s="28" t="s">
        <v>292</v>
      </c>
      <c r="F18" s="28" t="s">
        <v>390</v>
      </c>
      <c r="G18" s="2" t="s">
        <v>187</v>
      </c>
    </row>
    <row r="19" spans="2:8">
      <c r="B19" s="28" t="s">
        <v>329</v>
      </c>
      <c r="C19" s="28" t="s">
        <v>330</v>
      </c>
      <c r="E19" s="28" t="s">
        <v>292</v>
      </c>
      <c r="F19" s="28" t="s">
        <v>390</v>
      </c>
      <c r="G19" s="30">
        <v>0</v>
      </c>
    </row>
    <row r="20" spans="2:8">
      <c r="B20" s="28" t="s">
        <v>331</v>
      </c>
      <c r="C20" s="28" t="s">
        <v>332</v>
      </c>
      <c r="E20" s="28" t="s">
        <v>292</v>
      </c>
      <c r="F20" s="28" t="s">
        <v>390</v>
      </c>
      <c r="G20" s="2" t="s">
        <v>394</v>
      </c>
    </row>
    <row r="21" spans="2:8">
      <c r="B21" s="28" t="s">
        <v>333</v>
      </c>
      <c r="C21" s="28" t="s">
        <v>334</v>
      </c>
      <c r="E21" s="28" t="s">
        <v>292</v>
      </c>
      <c r="F21" s="28" t="s">
        <v>390</v>
      </c>
      <c r="G21" s="2" t="s">
        <v>393</v>
      </c>
    </row>
    <row r="22" spans="2:8" ht="63.75">
      <c r="B22" s="29" t="s">
        <v>376</v>
      </c>
      <c r="C22" s="28" t="s">
        <v>341</v>
      </c>
      <c r="E22" s="28" t="s">
        <v>292</v>
      </c>
      <c r="F22" s="28" t="s">
        <v>397</v>
      </c>
      <c r="G22" s="1" t="s">
        <v>192</v>
      </c>
      <c r="H22" s="32" t="s">
        <v>413</v>
      </c>
    </row>
    <row r="23" spans="2:8">
      <c r="B23" s="28" t="s">
        <v>335</v>
      </c>
      <c r="C23" s="28" t="s">
        <v>336</v>
      </c>
      <c r="E23" s="28" t="s">
        <v>292</v>
      </c>
      <c r="F23" s="28" t="s">
        <v>380</v>
      </c>
      <c r="G23" s="2" t="s">
        <v>385</v>
      </c>
    </row>
    <row r="24" spans="2:8">
      <c r="B24" s="28" t="s">
        <v>337</v>
      </c>
      <c r="C24" s="28" t="s">
        <v>340</v>
      </c>
      <c r="E24" s="28" t="s">
        <v>408</v>
      </c>
      <c r="H24" s="31" t="s">
        <v>414</v>
      </c>
    </row>
    <row r="25" spans="2:8">
      <c r="B25" s="28" t="s">
        <v>338</v>
      </c>
      <c r="C25" s="28" t="s">
        <v>339</v>
      </c>
      <c r="E25" s="28" t="s">
        <v>292</v>
      </c>
      <c r="F25" s="28" t="s">
        <v>380</v>
      </c>
      <c r="G25" s="2" t="s">
        <v>386</v>
      </c>
    </row>
    <row r="26" spans="2:8">
      <c r="B26" s="28" t="s">
        <v>342</v>
      </c>
      <c r="C26" s="28" t="s">
        <v>343</v>
      </c>
      <c r="E26" s="28" t="s">
        <v>292</v>
      </c>
      <c r="F26" s="28" t="s">
        <v>380</v>
      </c>
      <c r="G26" s="2" t="s">
        <v>387</v>
      </c>
    </row>
    <row r="27" spans="2:8">
      <c r="B27" s="28" t="s">
        <v>344</v>
      </c>
      <c r="C27" s="28" t="s">
        <v>345</v>
      </c>
      <c r="E27" s="28" t="s">
        <v>403</v>
      </c>
      <c r="F27" s="28" t="s">
        <v>404</v>
      </c>
      <c r="G27" s="2" t="s">
        <v>406</v>
      </c>
    </row>
    <row r="28" spans="2:8">
      <c r="B28" s="28" t="s">
        <v>346</v>
      </c>
      <c r="C28" s="28" t="s">
        <v>347</v>
      </c>
      <c r="E28" s="28" t="s">
        <v>403</v>
      </c>
      <c r="F28" s="28" t="s">
        <v>404</v>
      </c>
      <c r="G28" s="2" t="s">
        <v>405</v>
      </c>
    </row>
    <row r="29" spans="2:8">
      <c r="B29" s="28" t="s">
        <v>348</v>
      </c>
      <c r="C29" s="28" t="s">
        <v>349</v>
      </c>
      <c r="E29" s="28" t="s">
        <v>403</v>
      </c>
      <c r="F29" s="28" t="s">
        <v>409</v>
      </c>
      <c r="G29" s="2" t="s">
        <v>410</v>
      </c>
      <c r="H29" s="31" t="s">
        <v>412</v>
      </c>
    </row>
    <row r="30" spans="2:8">
      <c r="B30" s="28" t="s">
        <v>350</v>
      </c>
      <c r="C30" s="28" t="s">
        <v>351</v>
      </c>
      <c r="E30" s="28" t="s">
        <v>403</v>
      </c>
      <c r="F30" s="28" t="s">
        <v>409</v>
      </c>
      <c r="G30" s="2" t="s">
        <v>411</v>
      </c>
      <c r="H30" s="31" t="s">
        <v>412</v>
      </c>
    </row>
    <row r="31" spans="2:8">
      <c r="B31" s="28" t="s">
        <v>352</v>
      </c>
      <c r="C31" s="28" t="s">
        <v>353</v>
      </c>
      <c r="E31" s="28" t="s">
        <v>292</v>
      </c>
      <c r="F31" s="28" t="s">
        <v>390</v>
      </c>
      <c r="G31" s="2" t="s">
        <v>395</v>
      </c>
    </row>
    <row r="32" spans="2:8">
      <c r="B32" s="28" t="s">
        <v>354</v>
      </c>
      <c r="C32" s="28" t="s">
        <v>355</v>
      </c>
      <c r="E32" s="28" t="s">
        <v>292</v>
      </c>
      <c r="F32" s="28" t="s">
        <v>390</v>
      </c>
      <c r="G32" s="2" t="s">
        <v>396</v>
      </c>
    </row>
    <row r="33" spans="2:7">
      <c r="B33" s="28" t="s">
        <v>356</v>
      </c>
      <c r="C33" s="28" t="s">
        <v>357</v>
      </c>
      <c r="E33" s="28" t="s">
        <v>292</v>
      </c>
      <c r="F33" s="28" t="s">
        <v>407</v>
      </c>
      <c r="G33" s="2" t="s">
        <v>212</v>
      </c>
    </row>
    <row r="34" spans="2:7">
      <c r="B34" s="28" t="s">
        <v>358</v>
      </c>
      <c r="C34" s="28" t="s">
        <v>359</v>
      </c>
      <c r="E34" s="28" t="s">
        <v>292</v>
      </c>
      <c r="F34" s="28" t="s">
        <v>390</v>
      </c>
      <c r="G34" s="2" t="s">
        <v>196</v>
      </c>
    </row>
    <row r="35" spans="2:7">
      <c r="B35" s="28" t="s">
        <v>360</v>
      </c>
      <c r="C35" s="28" t="s">
        <v>361</v>
      </c>
      <c r="E35" s="28" t="s">
        <v>292</v>
      </c>
      <c r="F35" s="28" t="s">
        <v>380</v>
      </c>
      <c r="G35" s="2" t="s">
        <v>388</v>
      </c>
    </row>
    <row r="36" spans="2:7">
      <c r="B36" s="28" t="s">
        <v>362</v>
      </c>
      <c r="C36" s="28" t="s">
        <v>363</v>
      </c>
      <c r="E36" s="28" t="s">
        <v>292</v>
      </c>
      <c r="F36" s="28" t="s">
        <v>380</v>
      </c>
      <c r="G36" s="2" t="s">
        <v>389</v>
      </c>
    </row>
    <row r="37" spans="2:7">
      <c r="B37" s="28" t="s">
        <v>364</v>
      </c>
      <c r="C37" s="28" t="s">
        <v>365</v>
      </c>
      <c r="E37" s="28" t="s">
        <v>292</v>
      </c>
      <c r="F37" s="28" t="s">
        <v>397</v>
      </c>
      <c r="G37" s="2" t="s">
        <v>399</v>
      </c>
    </row>
    <row r="38" spans="2:7">
      <c r="B38" s="28" t="s">
        <v>366</v>
      </c>
      <c r="C38" s="28" t="s">
        <v>367</v>
      </c>
      <c r="E38" s="28" t="s">
        <v>292</v>
      </c>
      <c r="F38" s="28" t="s">
        <v>397</v>
      </c>
      <c r="G38" s="2" t="s">
        <v>400</v>
      </c>
    </row>
    <row r="39" spans="2:7">
      <c r="B39" s="28" t="s">
        <v>368</v>
      </c>
      <c r="C39" s="28" t="s">
        <v>369</v>
      </c>
      <c r="E39" s="28" t="s">
        <v>292</v>
      </c>
      <c r="F39" s="28" t="s">
        <v>397</v>
      </c>
      <c r="G39" s="2" t="s">
        <v>401</v>
      </c>
    </row>
    <row r="40" spans="2:7">
      <c r="B40" s="28" t="s">
        <v>370</v>
      </c>
      <c r="C40" s="28" t="s">
        <v>371</v>
      </c>
      <c r="E40" s="28" t="s">
        <v>292</v>
      </c>
      <c r="F40" s="28" t="s">
        <v>397</v>
      </c>
      <c r="G40" s="2" t="s">
        <v>402</v>
      </c>
    </row>
    <row r="41" spans="2:7">
      <c r="B41" s="28" t="s">
        <v>372</v>
      </c>
      <c r="C41" s="28" t="s">
        <v>373</v>
      </c>
    </row>
    <row r="42" spans="2:7">
      <c r="B42" s="28" t="s">
        <v>374</v>
      </c>
      <c r="C42" s="28" t="s">
        <v>375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5"/>
  </sheetPr>
  <dimension ref="A1:K42"/>
  <sheetViews>
    <sheetView zoomScale="85" zoomScaleNormal="85" workbookViewId="0">
      <selection activeCell="H29" sqref="H29"/>
    </sheetView>
  </sheetViews>
  <sheetFormatPr defaultRowHeight="12.75"/>
  <cols>
    <col min="1" max="1" width="9.140625" style="2"/>
    <col min="2" max="2" width="45" style="28" bestFit="1" customWidth="1"/>
    <col min="3" max="3" width="24.7109375" style="28" bestFit="1" customWidth="1"/>
    <col min="4" max="4" width="7.28515625" style="28" customWidth="1"/>
    <col min="5" max="5" width="14.140625" style="28" customWidth="1"/>
    <col min="6" max="6" width="5" style="28" customWidth="1"/>
    <col min="7" max="7" width="23.42578125" style="28" bestFit="1" customWidth="1"/>
    <col min="8" max="8" width="22.7109375" style="2" bestFit="1" customWidth="1"/>
    <col min="9" max="9" width="16.140625" style="2" bestFit="1" customWidth="1"/>
    <col min="10" max="16384" width="9.140625" style="2"/>
  </cols>
  <sheetData>
    <row r="1" spans="2:11">
      <c r="E1" s="35" t="s">
        <v>11</v>
      </c>
      <c r="F1" s="35"/>
      <c r="G1" s="35" t="s">
        <v>378</v>
      </c>
      <c r="H1" s="36" t="s">
        <v>379</v>
      </c>
    </row>
    <row r="2" spans="2:11">
      <c r="B2" s="28" t="s">
        <v>296</v>
      </c>
      <c r="C2" s="28" t="s">
        <v>377</v>
      </c>
      <c r="E2" s="28" t="s">
        <v>292</v>
      </c>
      <c r="F2" s="28" t="s">
        <v>426</v>
      </c>
      <c r="G2" s="28" t="s">
        <v>397</v>
      </c>
      <c r="H2" s="2" t="s">
        <v>398</v>
      </c>
      <c r="K2" s="2" t="str">
        <f>CONCATENATE(F2,".",H2," ",C2)</f>
        <v>fat.cd_transportadora as id_transportadora,</v>
      </c>
    </row>
    <row r="3" spans="2:11">
      <c r="B3" s="28" t="s">
        <v>297</v>
      </c>
      <c r="C3" s="28" t="s">
        <v>298</v>
      </c>
      <c r="E3" s="28" t="s">
        <v>403</v>
      </c>
      <c r="F3" s="28" t="s">
        <v>427</v>
      </c>
      <c r="G3" s="28" t="s">
        <v>404</v>
      </c>
      <c r="H3" s="2" t="s">
        <v>405</v>
      </c>
      <c r="K3" s="2" t="str">
        <f t="shared" ref="K3:K42" si="0">CONCATENATE(F3,".",H3," ",C3)</f>
        <v>cad.nm_parceiro as ds_transportadora,</v>
      </c>
    </row>
    <row r="4" spans="2:11">
      <c r="B4" s="28" t="s">
        <v>299</v>
      </c>
      <c r="C4" s="28" t="s">
        <v>300</v>
      </c>
      <c r="E4" s="28" t="s">
        <v>403</v>
      </c>
      <c r="F4" s="28" t="s">
        <v>428</v>
      </c>
      <c r="G4" s="28" t="s">
        <v>415</v>
      </c>
      <c r="H4" s="2" t="s">
        <v>430</v>
      </c>
      <c r="K4" s="2" t="str">
        <f t="shared" si="0"/>
        <v xml:space="preserve">dev.dt_fatura as dt_faturamento, </v>
      </c>
    </row>
    <row r="5" spans="2:11">
      <c r="B5" s="28" t="s">
        <v>301</v>
      </c>
      <c r="C5" s="28" t="s">
        <v>302</v>
      </c>
      <c r="E5" s="28" t="s">
        <v>292</v>
      </c>
      <c r="F5" s="28" t="s">
        <v>429</v>
      </c>
      <c r="G5" s="28" t="s">
        <v>380</v>
      </c>
      <c r="H5" s="2" t="s">
        <v>382</v>
      </c>
      <c r="K5" s="2" t="str">
        <f t="shared" si="0"/>
        <v>cab.cod_caminhao as id_caminhao,</v>
      </c>
    </row>
    <row r="6" spans="2:11">
      <c r="B6" s="28" t="s">
        <v>303</v>
      </c>
      <c r="C6" s="28" t="s">
        <v>304</v>
      </c>
      <c r="H6" s="1" t="s">
        <v>17</v>
      </c>
      <c r="I6" s="33" t="s">
        <v>424</v>
      </c>
      <c r="K6" s="2" t="str">
        <f t="shared" si="0"/>
        <v>.??? as user_inclusao,</v>
      </c>
    </row>
    <row r="7" spans="2:11">
      <c r="B7" s="28" t="s">
        <v>305</v>
      </c>
      <c r="C7" s="28" t="s">
        <v>306</v>
      </c>
      <c r="E7" s="28" t="s">
        <v>403</v>
      </c>
      <c r="F7" s="28" t="s">
        <v>428</v>
      </c>
      <c r="G7" s="28" t="s">
        <v>415</v>
      </c>
      <c r="H7" s="2" t="s">
        <v>416</v>
      </c>
      <c r="K7" s="2" t="str">
        <f t="shared" si="0"/>
        <v>dev.dt_pedido as dt_inclusao,</v>
      </c>
    </row>
    <row r="8" spans="2:11">
      <c r="B8" s="28" t="s">
        <v>307</v>
      </c>
      <c r="C8" s="28" t="s">
        <v>308</v>
      </c>
      <c r="H8" s="1" t="s">
        <v>17</v>
      </c>
      <c r="I8" s="33" t="s">
        <v>424</v>
      </c>
      <c r="K8" s="2" t="str">
        <f t="shared" si="0"/>
        <v>.??? as user_ult_alteracao,</v>
      </c>
    </row>
    <row r="9" spans="2:11">
      <c r="B9" s="28" t="s">
        <v>309</v>
      </c>
      <c r="C9" s="28" t="s">
        <v>310</v>
      </c>
      <c r="E9" s="28" t="s">
        <v>403</v>
      </c>
      <c r="F9" s="28" t="s">
        <v>428</v>
      </c>
      <c r="G9" s="28" t="s">
        <v>415</v>
      </c>
      <c r="H9" s="2" t="s">
        <v>383</v>
      </c>
      <c r="K9" s="2" t="str">
        <f t="shared" si="0"/>
        <v>dev.dt_ult_atualizacao as dt_ult_alteracao,</v>
      </c>
    </row>
    <row r="10" spans="2:11">
      <c r="B10" s="28" t="s">
        <v>311</v>
      </c>
      <c r="C10" s="28" t="s">
        <v>312</v>
      </c>
      <c r="H10" s="1" t="s">
        <v>17</v>
      </c>
      <c r="I10" s="33" t="s">
        <v>424</v>
      </c>
      <c r="K10" s="2" t="str">
        <f t="shared" si="0"/>
        <v>.??? as user_conferencia_fiscal,</v>
      </c>
    </row>
    <row r="11" spans="2:11">
      <c r="B11" s="28" t="s">
        <v>313</v>
      </c>
      <c r="C11" s="28" t="s">
        <v>314</v>
      </c>
      <c r="H11" s="1" t="s">
        <v>17</v>
      </c>
      <c r="I11" s="33" t="s">
        <v>424</v>
      </c>
      <c r="K11" s="2" t="str">
        <f t="shared" si="0"/>
        <v>.??? as dt_conferencia_fiscal,</v>
      </c>
    </row>
    <row r="12" spans="2:11">
      <c r="B12" s="28" t="s">
        <v>315</v>
      </c>
      <c r="C12" s="28" t="s">
        <v>318</v>
      </c>
      <c r="E12" s="28" t="s">
        <v>403</v>
      </c>
      <c r="F12" s="28" t="s">
        <v>428</v>
      </c>
      <c r="G12" s="28" t="s">
        <v>415</v>
      </c>
      <c r="H12" s="2" t="s">
        <v>384</v>
      </c>
      <c r="K12" s="2" t="str">
        <f t="shared" si="0"/>
        <v xml:space="preserve">dev.cd_filial as id_filial, </v>
      </c>
    </row>
    <row r="13" spans="2:11">
      <c r="B13" s="28" t="s">
        <v>316</v>
      </c>
      <c r="C13" s="28" t="s">
        <v>317</v>
      </c>
      <c r="E13" s="28" t="s">
        <v>403</v>
      </c>
      <c r="F13" s="28" t="s">
        <v>428</v>
      </c>
      <c r="G13" s="28" t="s">
        <v>415</v>
      </c>
      <c r="H13" s="2" t="s">
        <v>293</v>
      </c>
      <c r="K13" s="2" t="str">
        <f t="shared" si="0"/>
        <v>dev.cd_item as nr_item_sku,</v>
      </c>
    </row>
    <row r="14" spans="2:11">
      <c r="B14" s="28" t="s">
        <v>319</v>
      </c>
      <c r="C14" s="28" t="s">
        <v>320</v>
      </c>
      <c r="E14" s="28" t="s">
        <v>403</v>
      </c>
      <c r="F14" s="28" t="s">
        <v>428</v>
      </c>
      <c r="G14" s="28" t="s">
        <v>415</v>
      </c>
      <c r="H14" s="2" t="s">
        <v>420</v>
      </c>
      <c r="I14" s="2" t="s">
        <v>421</v>
      </c>
      <c r="K14" s="2" t="str">
        <f t="shared" si="0"/>
        <v>dev.qt_devolucao as qtde_item,</v>
      </c>
    </row>
    <row r="15" spans="2:11">
      <c r="B15" s="28" t="s">
        <v>321</v>
      </c>
      <c r="C15" s="28" t="s">
        <v>322</v>
      </c>
      <c r="E15" s="28" t="s">
        <v>403</v>
      </c>
      <c r="F15" s="28" t="s">
        <v>428</v>
      </c>
      <c r="G15" s="28" t="s">
        <v>415</v>
      </c>
      <c r="H15" s="2" t="s">
        <v>185</v>
      </c>
      <c r="K15" s="2" t="str">
        <f t="shared" si="0"/>
        <v>dev.vl_icms as vl_icms_o,</v>
      </c>
    </row>
    <row r="16" spans="2:11">
      <c r="B16" s="28" t="s">
        <v>323</v>
      </c>
      <c r="C16" s="28" t="s">
        <v>324</v>
      </c>
      <c r="E16" s="28" t="s">
        <v>403</v>
      </c>
      <c r="F16" s="28" t="s">
        <v>428</v>
      </c>
      <c r="G16" s="28" t="s">
        <v>415</v>
      </c>
      <c r="H16" s="2" t="s">
        <v>190</v>
      </c>
      <c r="K16" s="2" t="str">
        <f t="shared" si="0"/>
        <v>dev.vl_produto as vl_merc_o,</v>
      </c>
    </row>
    <row r="17" spans="1:11">
      <c r="B17" s="28" t="s">
        <v>325</v>
      </c>
      <c r="C17" s="28" t="s">
        <v>326</v>
      </c>
      <c r="E17" s="28" t="s">
        <v>403</v>
      </c>
      <c r="F17" s="28" t="s">
        <v>428</v>
      </c>
      <c r="G17" s="28" t="s">
        <v>415</v>
      </c>
      <c r="H17" s="2" t="s">
        <v>186</v>
      </c>
      <c r="K17" s="2" t="str">
        <f t="shared" si="0"/>
        <v>dev.vl_frete as vl_frete_o,</v>
      </c>
    </row>
    <row r="18" spans="1:11">
      <c r="B18" s="28" t="s">
        <v>327</v>
      </c>
      <c r="C18" s="28" t="s">
        <v>328</v>
      </c>
      <c r="E18" s="28" t="s">
        <v>403</v>
      </c>
      <c r="F18" s="28" t="s">
        <v>428</v>
      </c>
      <c r="G18" s="28" t="s">
        <v>415</v>
      </c>
      <c r="H18" s="2" t="s">
        <v>187</v>
      </c>
      <c r="K18" s="2" t="str">
        <f t="shared" si="0"/>
        <v>dev.vl_despesa as vl_despesa_o,</v>
      </c>
    </row>
    <row r="19" spans="1:11">
      <c r="B19" s="28" t="s">
        <v>329</v>
      </c>
      <c r="C19" s="28" t="s">
        <v>330</v>
      </c>
      <c r="E19" s="28" t="s">
        <v>403</v>
      </c>
      <c r="F19" s="28" t="s">
        <v>428</v>
      </c>
      <c r="G19" s="28" t="s">
        <v>415</v>
      </c>
      <c r="H19" s="30" t="s">
        <v>418</v>
      </c>
      <c r="K19" s="2" t="str">
        <f t="shared" si="0"/>
        <v>dev.vl_desconto_incondicional as vl_desconto_inc,</v>
      </c>
    </row>
    <row r="20" spans="1:11">
      <c r="B20" s="28" t="s">
        <v>331</v>
      </c>
      <c r="C20" s="28" t="s">
        <v>332</v>
      </c>
      <c r="H20" s="1" t="s">
        <v>17</v>
      </c>
      <c r="I20" s="33" t="s">
        <v>424</v>
      </c>
      <c r="K20" s="2" t="str">
        <f t="shared" si="0"/>
        <v>.??? as vl_desconto_cond,</v>
      </c>
    </row>
    <row r="21" spans="1:11">
      <c r="B21" s="28" t="s">
        <v>333</v>
      </c>
      <c r="C21" s="28" t="s">
        <v>334</v>
      </c>
      <c r="E21" s="28" t="s">
        <v>403</v>
      </c>
      <c r="F21" s="28" t="s">
        <v>428</v>
      </c>
      <c r="G21" s="28" t="s">
        <v>415</v>
      </c>
      <c r="H21" s="2" t="s">
        <v>417</v>
      </c>
      <c r="K21" s="2" t="str">
        <f t="shared" si="0"/>
        <v>dev.vl_total_item as vl_item_total_o,</v>
      </c>
    </row>
    <row r="22" spans="1:11" ht="63.75">
      <c r="B22" s="29" t="s">
        <v>376</v>
      </c>
      <c r="C22" s="28" t="s">
        <v>341</v>
      </c>
      <c r="E22" s="28" t="s">
        <v>403</v>
      </c>
      <c r="F22" s="28" t="s">
        <v>428</v>
      </c>
      <c r="G22" s="28" t="s">
        <v>415</v>
      </c>
      <c r="H22" s="1" t="s">
        <v>192</v>
      </c>
      <c r="K22" s="2" t="str">
        <f t="shared" si="0"/>
        <v>dev.vl_cmv as vl_cmv_medio,</v>
      </c>
    </row>
    <row r="23" spans="1:11">
      <c r="B23" s="28" t="s">
        <v>335</v>
      </c>
      <c r="C23" s="28" t="s">
        <v>336</v>
      </c>
      <c r="E23" s="28" t="s">
        <v>403</v>
      </c>
      <c r="F23" s="28" t="s">
        <v>428</v>
      </c>
      <c r="G23" s="28" t="s">
        <v>415</v>
      </c>
      <c r="H23" s="2" t="s">
        <v>385</v>
      </c>
      <c r="K23" s="2" t="str">
        <f t="shared" si="0"/>
        <v>dev.cd_cia as id_cia,</v>
      </c>
    </row>
    <row r="24" spans="1:11">
      <c r="B24" s="28" t="s">
        <v>337</v>
      </c>
      <c r="C24" s="28" t="s">
        <v>340</v>
      </c>
      <c r="E24" s="28" t="s">
        <v>403</v>
      </c>
      <c r="F24" s="28" t="s">
        <v>428</v>
      </c>
      <c r="G24" s="28" t="s">
        <v>415</v>
      </c>
      <c r="H24" s="2" t="s">
        <v>422</v>
      </c>
      <c r="I24" s="31"/>
      <c r="K24" s="2" t="str">
        <f t="shared" si="0"/>
        <v>dev.nr_nfr_devolucao as id_nr,</v>
      </c>
    </row>
    <row r="25" spans="1:11">
      <c r="B25" s="28" t="s">
        <v>338</v>
      </c>
      <c r="C25" s="28" t="s">
        <v>339</v>
      </c>
      <c r="E25" s="28" t="s">
        <v>403</v>
      </c>
      <c r="F25" s="28" t="s">
        <v>428</v>
      </c>
      <c r="G25" s="28" t="s">
        <v>415</v>
      </c>
      <c r="H25" s="2" t="s">
        <v>386</v>
      </c>
      <c r="K25" s="2" t="str">
        <f t="shared" si="0"/>
        <v>dev.cd_natureza_operacao as cfo,</v>
      </c>
    </row>
    <row r="26" spans="1:11">
      <c r="B26" s="28" t="s">
        <v>342</v>
      </c>
      <c r="C26" s="28" t="s">
        <v>343</v>
      </c>
      <c r="E26" s="28" t="s">
        <v>403</v>
      </c>
      <c r="F26" s="28" t="s">
        <v>428</v>
      </c>
      <c r="G26" s="28" t="s">
        <v>415</v>
      </c>
      <c r="H26" s="2" t="s">
        <v>387</v>
      </c>
      <c r="K26" s="2" t="str">
        <f t="shared" si="0"/>
        <v xml:space="preserve">dev.sq_natureza_operacao as serie_cfo,   </v>
      </c>
    </row>
    <row r="27" spans="1:11">
      <c r="B27" s="28" t="s">
        <v>344</v>
      </c>
      <c r="C27" s="28" t="s">
        <v>345</v>
      </c>
      <c r="E27" s="28" t="s">
        <v>403</v>
      </c>
      <c r="F27" s="28" t="s">
        <v>428</v>
      </c>
      <c r="G27" s="28" t="s">
        <v>404</v>
      </c>
      <c r="H27" s="2" t="s">
        <v>406</v>
      </c>
      <c r="I27" s="37" t="s">
        <v>423</v>
      </c>
      <c r="K27" s="2" t="str">
        <f t="shared" si="0"/>
        <v>dev.nr_cnpj_cpf as cpf_cliente,</v>
      </c>
    </row>
    <row r="28" spans="1:11">
      <c r="B28" s="28" t="s">
        <v>346</v>
      </c>
      <c r="C28" s="28" t="s">
        <v>347</v>
      </c>
      <c r="E28" s="28" t="s">
        <v>403</v>
      </c>
      <c r="F28" s="28" t="s">
        <v>428</v>
      </c>
      <c r="G28" s="28" t="s">
        <v>404</v>
      </c>
      <c r="H28" s="2" t="s">
        <v>405</v>
      </c>
      <c r="I28" s="37"/>
      <c r="K28" s="2" t="str">
        <f t="shared" si="0"/>
        <v>dev.nm_parceiro as nome_cliente,</v>
      </c>
    </row>
    <row r="29" spans="1:11">
      <c r="B29" s="28" t="s">
        <v>348</v>
      </c>
      <c r="C29" s="28" t="s">
        <v>349</v>
      </c>
      <c r="E29" s="28" t="s">
        <v>403</v>
      </c>
      <c r="F29" s="28" t="s">
        <v>428</v>
      </c>
      <c r="G29" s="28" t="s">
        <v>409</v>
      </c>
      <c r="H29" s="2" t="s">
        <v>410</v>
      </c>
      <c r="I29" s="37"/>
      <c r="K29" s="2" t="str">
        <f t="shared" si="0"/>
        <v>dev.cd_estado as id_estado,</v>
      </c>
    </row>
    <row r="30" spans="1:11">
      <c r="B30" s="28" t="s">
        <v>350</v>
      </c>
      <c r="C30" s="28" t="s">
        <v>351</v>
      </c>
      <c r="E30" s="28" t="s">
        <v>403</v>
      </c>
      <c r="F30" s="28" t="s">
        <v>428</v>
      </c>
      <c r="G30" s="28" t="s">
        <v>409</v>
      </c>
      <c r="H30" s="2" t="s">
        <v>411</v>
      </c>
      <c r="I30" s="37"/>
      <c r="K30" s="2" t="str">
        <f t="shared" si="0"/>
        <v>dev.ds_municipio as ds_cidade,</v>
      </c>
    </row>
    <row r="31" spans="1:11" ht="38.25">
      <c r="A31" s="1"/>
      <c r="B31" s="28" t="s">
        <v>352</v>
      </c>
      <c r="C31" s="28" t="s">
        <v>353</v>
      </c>
      <c r="H31" s="1" t="s">
        <v>17</v>
      </c>
      <c r="I31" s="34" t="s">
        <v>419</v>
      </c>
      <c r="K31" s="2" t="str">
        <f t="shared" si="0"/>
        <v>.??? as vl_unitario,</v>
      </c>
    </row>
    <row r="32" spans="1:11">
      <c r="B32" s="28" t="s">
        <v>354</v>
      </c>
      <c r="C32" s="28" t="s">
        <v>355</v>
      </c>
      <c r="E32" s="28" t="s">
        <v>403</v>
      </c>
      <c r="F32" s="28" t="s">
        <v>428</v>
      </c>
      <c r="G32" s="28" t="s">
        <v>415</v>
      </c>
      <c r="H32" s="2" t="s">
        <v>396</v>
      </c>
      <c r="K32" s="2" t="str">
        <f t="shared" si="0"/>
        <v>dev.cd_deposito as id_deposito,</v>
      </c>
    </row>
    <row r="33" spans="2:11">
      <c r="B33" s="28" t="s">
        <v>356</v>
      </c>
      <c r="C33" s="28" t="s">
        <v>357</v>
      </c>
      <c r="E33" s="28" t="s">
        <v>292</v>
      </c>
      <c r="F33" s="28" t="s">
        <v>428</v>
      </c>
      <c r="G33" s="28" t="s">
        <v>407</v>
      </c>
      <c r="H33" s="2" t="s">
        <v>212</v>
      </c>
      <c r="K33" s="2" t="str">
        <f t="shared" si="0"/>
        <v xml:space="preserve">dev.ds_deposito as ds_depos, </v>
      </c>
    </row>
    <row r="34" spans="2:11">
      <c r="B34" s="28" t="s">
        <v>358</v>
      </c>
      <c r="C34" s="28" t="s">
        <v>359</v>
      </c>
      <c r="H34" s="1" t="s">
        <v>17</v>
      </c>
      <c r="I34" s="33" t="s">
        <v>425</v>
      </c>
      <c r="K34" s="2" t="str">
        <f t="shared" si="0"/>
        <v>.??? as vl_ipi_o,</v>
      </c>
    </row>
    <row r="35" spans="2:11">
      <c r="B35" s="28" t="s">
        <v>360</v>
      </c>
      <c r="C35" s="28" t="s">
        <v>361</v>
      </c>
      <c r="H35" s="2" t="s">
        <v>17</v>
      </c>
      <c r="K35" s="2" t="str">
        <f t="shared" si="0"/>
        <v>.??? as nota_ref,</v>
      </c>
    </row>
    <row r="36" spans="2:11">
      <c r="B36" s="28" t="s">
        <v>362</v>
      </c>
      <c r="C36" s="28" t="s">
        <v>363</v>
      </c>
      <c r="H36" s="2" t="s">
        <v>17</v>
      </c>
      <c r="K36" s="2" t="str">
        <f t="shared" si="0"/>
        <v xml:space="preserve">.??? as nota_serie_ref,   </v>
      </c>
    </row>
    <row r="37" spans="2:11">
      <c r="B37" s="28" t="s">
        <v>364</v>
      </c>
      <c r="C37" s="28" t="s">
        <v>365</v>
      </c>
      <c r="H37" s="2" t="s">
        <v>399</v>
      </c>
      <c r="K37" s="2" t="str">
        <f t="shared" si="0"/>
        <v>.nr_nf_remessa as nota_remessa,</v>
      </c>
    </row>
    <row r="38" spans="2:11">
      <c r="B38" s="28" t="s">
        <v>366</v>
      </c>
      <c r="C38" s="28" t="s">
        <v>367</v>
      </c>
      <c r="H38" s="2" t="s">
        <v>400</v>
      </c>
      <c r="K38" s="2" t="str">
        <f t="shared" si="0"/>
        <v>.nr_serie_nf_remessa as nota_serie_remessa,</v>
      </c>
    </row>
    <row r="39" spans="2:11">
      <c r="B39" s="28" t="s">
        <v>368</v>
      </c>
      <c r="C39" s="28" t="s">
        <v>369</v>
      </c>
      <c r="H39" s="2" t="s">
        <v>17</v>
      </c>
      <c r="K39" s="2" t="str">
        <f t="shared" si="0"/>
        <v>.??? as nota_saida,</v>
      </c>
    </row>
    <row r="40" spans="2:11">
      <c r="B40" s="28" t="s">
        <v>370</v>
      </c>
      <c r="C40" s="28" t="s">
        <v>371</v>
      </c>
      <c r="H40" s="2" t="s">
        <v>17</v>
      </c>
      <c r="K40" s="2" t="str">
        <f t="shared" si="0"/>
        <v>.??? as nota_serie_saida,</v>
      </c>
    </row>
    <row r="41" spans="2:11">
      <c r="B41" s="28" t="s">
        <v>372</v>
      </c>
      <c r="C41" s="28" t="s">
        <v>373</v>
      </c>
      <c r="H41" s="2" t="s">
        <v>17</v>
      </c>
      <c r="K41" s="2" t="str">
        <f t="shared" si="0"/>
        <v>.??? as nota_remessa_saida,</v>
      </c>
    </row>
    <row r="42" spans="2:11">
      <c r="B42" s="28" t="s">
        <v>374</v>
      </c>
      <c r="C42" s="28" t="s">
        <v>375</v>
      </c>
      <c r="H42" s="2" t="s">
        <v>17</v>
      </c>
      <c r="K42" s="2" t="str">
        <f t="shared" si="0"/>
        <v>.??? as nota_remessa_serie_saida</v>
      </c>
    </row>
  </sheetData>
  <mergeCells count="1">
    <mergeCell ref="I27:I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253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264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252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266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E14" sqref="E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250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267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254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265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262</v>
      </c>
    </row>
    <row r="15" spans="1:5" ht="30" customHeight="1">
      <c r="A15" s="13" t="s">
        <v>176</v>
      </c>
      <c r="B15" s="13" t="s">
        <v>73</v>
      </c>
      <c r="D15" s="9"/>
      <c r="E15" s="9"/>
    </row>
    <row r="16" spans="1:5" ht="30" customHeight="1">
      <c r="A16" s="13" t="s">
        <v>177</v>
      </c>
      <c r="B16" s="13" t="s">
        <v>213</v>
      </c>
      <c r="D16" s="9"/>
      <c r="E16" s="9"/>
    </row>
    <row r="17" spans="1:5" ht="30" customHeight="1">
      <c r="A17" s="13" t="s">
        <v>9</v>
      </c>
      <c r="B17" s="6" t="s">
        <v>69</v>
      </c>
      <c r="D17" s="10"/>
      <c r="E17" s="10"/>
    </row>
    <row r="18" spans="1:5" ht="30" customHeight="1">
      <c r="A18" s="13" t="s">
        <v>10</v>
      </c>
      <c r="B18" s="6" t="s">
        <v>148</v>
      </c>
    </row>
    <row r="19" spans="1:5" ht="30" customHeight="1">
      <c r="A19" s="13" t="s">
        <v>229</v>
      </c>
      <c r="B19" s="6" t="s">
        <v>117</v>
      </c>
    </row>
    <row r="20" spans="1:5" ht="30" customHeight="1">
      <c r="A20" s="13" t="s">
        <v>230</v>
      </c>
      <c r="B20" s="6" t="s">
        <v>118</v>
      </c>
    </row>
    <row r="21" spans="1:5" ht="30" customHeight="1">
      <c r="A21" s="13" t="s">
        <v>231</v>
      </c>
      <c r="B21" s="6" t="s">
        <v>234</v>
      </c>
    </row>
    <row r="22" spans="1:5" ht="30" customHeight="1">
      <c r="A22" s="13" t="s">
        <v>232</v>
      </c>
      <c r="B22" s="6" t="s">
        <v>235</v>
      </c>
    </row>
    <row r="23" spans="1:5" ht="30" customHeight="1">
      <c r="A23" s="13" t="s">
        <v>197</v>
      </c>
      <c r="B23" s="6" t="s">
        <v>85</v>
      </c>
    </row>
    <row r="24" spans="1:5" ht="30" customHeight="1">
      <c r="A24" s="13" t="s">
        <v>198</v>
      </c>
      <c r="B24" s="6" t="s">
        <v>86</v>
      </c>
    </row>
    <row r="25" spans="1:5" ht="30" customHeight="1">
      <c r="A25" s="7" t="s">
        <v>233</v>
      </c>
      <c r="B25" s="7" t="s">
        <v>135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158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263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236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176</v>
      </c>
      <c r="B14" s="13" t="s">
        <v>73</v>
      </c>
      <c r="D14" s="9" t="s">
        <v>13</v>
      </c>
      <c r="E14" s="9" t="s">
        <v>263</v>
      </c>
    </row>
    <row r="15" spans="1:5" ht="30" customHeight="1">
      <c r="A15" s="13" t="s">
        <v>177</v>
      </c>
      <c r="B15" s="13" t="s">
        <v>213</v>
      </c>
      <c r="D15" s="9"/>
      <c r="E15" s="9"/>
    </row>
    <row r="16" spans="1:5" ht="30" customHeight="1">
      <c r="A16" s="13" t="s">
        <v>233</v>
      </c>
      <c r="B16" s="13" t="s">
        <v>135</v>
      </c>
      <c r="D16" s="9"/>
      <c r="E16" s="9"/>
    </row>
    <row r="17" spans="1:5" ht="30" customHeight="1">
      <c r="A17" s="13" t="s">
        <v>9</v>
      </c>
      <c r="B17" s="6" t="s">
        <v>69</v>
      </c>
      <c r="D17" s="10"/>
      <c r="E17" s="10"/>
    </row>
    <row r="18" spans="1:5" ht="30" customHeight="1">
      <c r="A18" s="13" t="s">
        <v>10</v>
      </c>
      <c r="B18" s="6" t="s">
        <v>148</v>
      </c>
    </row>
    <row r="19" spans="1:5" ht="30" customHeight="1">
      <c r="A19" s="13" t="s">
        <v>237</v>
      </c>
      <c r="B19" s="6" t="s">
        <v>247</v>
      </c>
    </row>
    <row r="20" spans="1:5" ht="30" customHeight="1">
      <c r="A20" s="13" t="s">
        <v>238</v>
      </c>
      <c r="B20" s="6" t="s">
        <v>169</v>
      </c>
    </row>
    <row r="21" spans="1:5" ht="30" customHeight="1">
      <c r="A21" s="13" t="s">
        <v>239</v>
      </c>
      <c r="B21" s="6" t="s">
        <v>170</v>
      </c>
    </row>
    <row r="22" spans="1:5" ht="30" customHeight="1">
      <c r="A22" s="13" t="s">
        <v>240</v>
      </c>
      <c r="B22" s="6" t="s">
        <v>172</v>
      </c>
    </row>
    <row r="23" spans="1:5" ht="30" customHeight="1">
      <c r="A23" s="13" t="s">
        <v>241</v>
      </c>
      <c r="B23" s="6" t="s">
        <v>173</v>
      </c>
    </row>
    <row r="24" spans="1:5" ht="30" customHeight="1">
      <c r="A24" s="13" t="s">
        <v>242</v>
      </c>
      <c r="B24" s="6" t="s">
        <v>140</v>
      </c>
    </row>
    <row r="25" spans="1:5" ht="30" customHeight="1">
      <c r="A25" s="13" t="s">
        <v>48</v>
      </c>
      <c r="B25" s="6" t="s">
        <v>141</v>
      </c>
    </row>
    <row r="26" spans="1:5" ht="30" customHeight="1">
      <c r="A26" s="13" t="s">
        <v>243</v>
      </c>
      <c r="B26" s="6" t="s">
        <v>248</v>
      </c>
    </row>
    <row r="27" spans="1:5" ht="30" customHeight="1">
      <c r="A27" s="13" t="s">
        <v>244</v>
      </c>
      <c r="B27" s="13" t="s">
        <v>249</v>
      </c>
    </row>
    <row r="28" spans="1:5" ht="30" customHeight="1">
      <c r="A28" s="13" t="s">
        <v>131</v>
      </c>
      <c r="B28" s="6" t="s">
        <v>160</v>
      </c>
    </row>
    <row r="29" spans="1:5" ht="30" customHeight="1">
      <c r="A29" s="13" t="s">
        <v>132</v>
      </c>
      <c r="B29" s="6" t="s">
        <v>162</v>
      </c>
    </row>
    <row r="30" spans="1:5" ht="30" customHeight="1">
      <c r="A30" s="13" t="s">
        <v>197</v>
      </c>
      <c r="B30" s="6" t="s">
        <v>85</v>
      </c>
    </row>
    <row r="31" spans="1:5" ht="30" customHeight="1">
      <c r="A31" s="13" t="s">
        <v>198</v>
      </c>
      <c r="B31" s="6" t="s">
        <v>86</v>
      </c>
    </row>
    <row r="32" spans="1:5" ht="30" customHeight="1">
      <c r="A32" s="13" t="s">
        <v>229</v>
      </c>
      <c r="B32" s="6" t="s">
        <v>246</v>
      </c>
    </row>
    <row r="33" spans="1:2" ht="30" customHeight="1">
      <c r="A33" s="13" t="s">
        <v>231</v>
      </c>
      <c r="B33" s="6" t="s">
        <v>234</v>
      </c>
    </row>
    <row r="34" spans="1:2" ht="30" customHeight="1">
      <c r="A34" s="13" t="s">
        <v>232</v>
      </c>
      <c r="B34" s="6" t="s">
        <v>235</v>
      </c>
    </row>
    <row r="35" spans="1:2" ht="30" customHeight="1">
      <c r="A35" s="7" t="s">
        <v>230</v>
      </c>
      <c r="B35" s="7" t="s">
        <v>245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263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Resumo</vt:lpstr>
      <vt:lpstr>dim_devolucao_categoria</vt:lpstr>
      <vt:lpstr>dim_devolucao_motivo</vt:lpstr>
      <vt:lpstr>dim_devolucao_processo</vt:lpstr>
      <vt:lpstr>dim_transportadora</vt:lpstr>
      <vt:lpstr>ods_devolucao_cab</vt:lpstr>
      <vt:lpstr>ods_devolucao_categoria</vt:lpstr>
      <vt:lpstr>ods_devolucao_instancia</vt:lpstr>
      <vt:lpstr>ods_devolucao_motivo</vt:lpstr>
      <vt:lpstr>ods_devolucao_nr</vt:lpstr>
      <vt:lpstr>ods_devolucao_processo</vt:lpstr>
      <vt:lpstr>ods_relatorio_dev_instancia</vt:lpstr>
      <vt:lpstr>ods_transportadora</vt:lpstr>
      <vt:lpstr>stg_relatorio_indice_devolucao</vt:lpstr>
      <vt:lpstr>stg_sige_devolucao_cab</vt:lpstr>
      <vt:lpstr>stg_sige_devolucao_instancia</vt:lpstr>
      <vt:lpstr>stg_sige_devolucao_nr</vt:lpstr>
      <vt:lpstr>NFR e FAT</vt:lpstr>
      <vt:lpstr>DEV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2014-12-04T17:58:39Z</dcterms:modified>
</cp:coreProperties>
</file>