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<sst xmlns="http://schemas.openxmlformats.org/spreadsheetml/2006/main" count="2587" uniqueCount="867">
  <si>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</si>
  <si>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</si>
  <si>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</si>
  <si>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</si>
  <si>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</si>
  <si>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</si>
  <si>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</si>
  <si>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</si>
  <si>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</si>
  <si>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</si>
  <si>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</si>
  <si>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</si>
  <si>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</si>
  <si>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</si>
  <si>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</si>
  <si>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</si>
  <si>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</si>
  <si>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</si>
  <si>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</si>
  <si>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</si>
  <si>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</si>
  <si>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</si>
  <si>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</si>
  <si>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</si>
  <si>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</si>
  <si>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</si>
  <si>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</si>
  <si>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</si>
  <si>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</si>
  <si>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</si>
  <si>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</si>
  <si>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</si>
  <si>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</si>
  <si>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</si>
  <si>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</si>
  <si>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</si>
  <si>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</si>
  <si>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</si>
  <si>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</si>
  <si>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</si>
  <si>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</si>
  <si>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</si>
  <si>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</si>
  <si>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</si>
  <si>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</si>
  <si>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</si>
  <si>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</si>
  <si>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</si>
  <si>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</si>
  <si>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</si>
  <si>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</si>
  <si>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</si>
  <si>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</si>
  <si>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</si>
  <si>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</si>
  <si>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</si>
  <si>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</si>
  <si>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</si>
  <si>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</si>
  <si>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</si>
  <si>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</si>
  <si>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</si>
  <si>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</si>
  <si>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</si>
  <si>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</si>
  <si>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</si>
  <si>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</si>
  <si>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</si>
  <si>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</si>
  <si>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</si>
  <si>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</si>
  <si>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</si>
  <si>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</si>
  <si>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</si>
  <si>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</si>
  <si>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</si>
  <si>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</si>
  <si>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</si>
  <si>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</si>
  <si>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</si>
  <si>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</si>
  <si>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</si>
  <si>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</si>
  <si>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</si>
  <si>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</si>
  <si>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</si>
  <si>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</si>
  <si>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</si>
  <si>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</si>
  <si>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</si>
  <si>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</si>
  <si>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</si>
  <si>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</si>
  <si>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</si>
  <si>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</si>
  <si>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</si>
  <si>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</si>
  <si>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</si>
  <si>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</si>
  <si>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</si>
  <si>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</si>
  <si>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</si>
  <si>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</si>
  <si>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</si>
  <si>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</si>
  <si>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</si>
  <si>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</si>
  <si>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</si>
  <si>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</si>
  <si>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</si>
  <si>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</si>
  <si>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</si>
  <si>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</si>
  <si>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</si>
  <si>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</si>
  <si>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</si>
  <si>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</si>
  <si>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</si>
  <si>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</si>
  <si>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</si>
  <si>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</si>
  <si>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</si>
  <si>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</si>
  <si>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</si>
  <si>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</si>
  <si>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</si>
  <si>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</si>
  <si>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</si>
  <si>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</si>
  <si>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</si>
  <si>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</si>
  <si>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</si>
  <si>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</si>
  <si>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</si>
  <si>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</si>
  <si>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</si>
  <si>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</si>
  <si>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</si>
  <si>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</si>
  <si>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</si>
  <si>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</si>
  <si>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</si>
  <si>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</si>
  <si>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</si>
  <si>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</si>
  <si>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</si>
  <si>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</si>
  <si>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</si>
  <si>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</si>
  <si>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</si>
  <si>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</si>
  <si>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</si>
  <si>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</si>
  <si>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</si>
  <si>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</si>
  <si>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</si>
  <si>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</si>
  <si>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</si>
  <si>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</si>
  <si>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</si>
  <si>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</si>
  <si>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</si>
  <si>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</si>
  <si>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</si>
  <si>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</si>
  <si>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</si>
  <si>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</si>
  <si>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</si>
  <si>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</si>
  <si>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</si>
  <si>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</si>
  <si>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</si>
  <si>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</si>
  <si>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</si>
  <si>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</si>
  <si>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</si>
  <si>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</si>
  <si>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</si>
  <si>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</si>
  <si>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</si>
  <si>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</si>
  <si>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</si>
  <si>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</si>
  <si>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</si>
  <si>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</si>
  <si>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</si>
  <si>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</si>
  <si>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</si>
  <si>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</si>
  <si>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</si>
  <si>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</si>
  <si>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</si>
  <si>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</si>
  <si>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</si>
  <si>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</si>
  <si>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</si>
  <si>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</si>
  <si>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</si>
  <si>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</si>
  <si>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</si>
  <si>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</si>
  <si>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</si>
  <si>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</si>
  <si>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</si>
  <si>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</si>
  <si>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</si>
  <si>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</si>
  <si>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</si>
  <si>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</si>
  <si>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</si>
  <si>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</si>
  <si>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</si>
  <si>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</si>
  <si>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</si>
  <si>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</si>
  <si>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</si>
  <si>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</si>
  <si>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</si>
  <si>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</si>
  <si>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</si>
  <si>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</si>
  <si>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</si>
  <si>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</si>
  <si>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</si>
  <si>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</si>
  <si>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</si>
  <si>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</si>
  <si>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</si>
  <si>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</si>
  <si>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</si>
  <si>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</si>
  <si>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</si>
  <si>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</si>
  <si>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</si>
  <si>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</si>
  <si>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</si>
  <si>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</si>
  <si>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</si>
  <si>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</si>
  <si>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</si>
  <si>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</si>
  <si>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</si>
  <si>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</si>
  <si>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</si>
  <si>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</si>
  <si>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</si>
  <si>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</si>
  <si>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</si>
  <si>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</si>
  <si>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</si>
  <si>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</si>
  <si>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</si>
  <si>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</si>
  <si>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</si>
  <si>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</si>
  <si>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</si>
  <si>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</si>
  <si>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</si>
  <si>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</si>
  <si>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</si>
  <si>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</si>
  <si>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</si>
  <si>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</si>
  <si>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</si>
  <si>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</si>
  <si>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</si>
  <si>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</si>
  <si>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</si>
  <si>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</si>
  <si>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</si>
  <si>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</si>
  <si>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</si>
  <si>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</si>
  <si>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</si>
  <si>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</si>
  <si>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</si>
  <si>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</si>
  <si>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</si>
  <si>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</si>
  <si>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</si>
  <si>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</si>
  <si>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</si>
  <si>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</si>
  <si>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</si>
  <si>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</si>
  <si>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</si>
  <si>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</si>
  <si>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</si>
  <si>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</si>
  <si>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</si>
  <si>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</si>
  <si>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</si>
  <si>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</si>
  <si>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</si>
  <si>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</si>
  <si>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</si>
  <si>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</si>
  <si>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</si>
  <si>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</si>
  <si>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</si>
  <si>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</si>
  <si>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</si>
  <si>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</si>
  <si>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</si>
  <si>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</si>
  <si>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</si>
  <si>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</si>
  <si>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</si>
  <si>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</si>
  <si>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</si>
  <si>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</si>
  <si>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</si>
  <si>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</si>
  <si>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</si>
  <si>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</si>
  <si>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</si>
  <si>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</si>
  <si>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</si>
  <si>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</si>
  <si>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</si>
  <si>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</si>
  <si>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</si>
  <si>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</si>
  <si>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</si>
  <si>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</si>
  <si>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</si>
  <si>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</si>
  <si>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</si>
  <si>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</si>
  <si>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</si>
  <si>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</si>
  <si>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</si>
  <si>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</si>
  <si>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</si>
  <si>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</si>
  <si>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</si>
  <si>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</si>
  <si>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</si>
  <si>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</si>
  <si>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</si>
  <si>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</si>
  <si>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</si>
  <si>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</si>
  <si>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</si>
  <si>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</si>
  <si>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</si>
  <si>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</si>
  <si>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</si>
  <si>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</si>
  <si>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</si>
  <si>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</si>
  <si>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</si>
  <si>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</si>
  <si>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</si>
  <si>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</si>
  <si>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</si>
  <si>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</si>
  <si>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</si>
  <si>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</si>
  <si>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</si>
  <si>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</si>
  <si>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</si>
  <si>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</si>
  <si>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</si>
  <si>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</si>
  <si>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</si>
  <si>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</si>
  <si>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</si>
  <si>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</si>
  <si>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</si>
  <si>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</si>
  <si>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</si>
  <si>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</si>
  <si>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</si>
  <si>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</si>
  <si>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</si>
  <si>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</si>
  <si>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</si>
  <si>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</si>
  <si>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</si>
  <si>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</si>
  <si>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</si>
  <si>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</si>
  <si>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</si>
  <si>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</si>
  <si>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</si>
  <si>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</si>
  <si>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</si>
  <si>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</si>
  <si>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</si>
  <si>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</si>
  <si>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</si>
  <si>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</si>
  <si>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</si>
  <si>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</si>
  <si>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</si>
  <si>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</si>
  <si>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</si>
  <si>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</si>
  <si>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</si>
  <si>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</si>
  <si>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</si>
  <si>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</si>
  <si>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</si>
  <si>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</si>
  <si>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</si>
  <si>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</si>
  <si>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</si>
  <si>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</si>
  <si>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</si>
  <si>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</si>
  <si>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</si>
  <si>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</si>
  <si>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</si>
  <si>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</si>
  <si>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</si>
  <si>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</si>
  <si>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</si>
  <si>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</si>
  <si>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</si>
  <si>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</si>
  <si>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</si>
  <si>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</si>
  <si>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</si>
  <si>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</si>
  <si>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</si>
  <si>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</si>
  <si>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</si>
  <si>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</si>
  <si>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</si>
  <si>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</si>
  <si>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</si>
  <si>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</si>
  <si>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</si>
  <si>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</si>
  <si>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</si>
  <si>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</si>
  <si>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</si>
  <si>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</si>
  <si>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</si>
  <si>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</si>
  <si>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</si>
  <si>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</si>
  <si>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</si>
  <si>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</si>
  <si>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</si>
  <si>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</si>
  <si>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</si>
  <si>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</si>
  <si>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</si>
  <si>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</si>
  <si>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</si>
  <si>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</si>
  <si>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</si>
  <si>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</si>
  <si>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</si>
  <si>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</si>
  <si>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</si>
  <si>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</si>
  <si>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</si>
  <si>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</si>
  <si>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</si>
  <si>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</si>
  <si>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</si>
  <si>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</si>
  <si>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</si>
  <si>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</si>
  <si>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</si>
  <si>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</si>
  <si>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</si>
  <si>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</si>
  <si>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</si>
  <si>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</si>
  <si>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</si>
  <si>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</si>
  <si>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</si>
  <si>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</si>
  <si>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</si>
  <si>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</si>
  <si>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</si>
  <si>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</si>
  <si>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</si>
  <si>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</si>
  <si>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</si>
  <si>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</si>
  <si>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</si>
  <si>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</si>
  <si>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</si>
  <si>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</si>
  <si>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</si>
  <si>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</si>
  <si>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</si>
  <si>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</si>
  <si>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</si>
  <si>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</si>
  <si>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</si>
  <si>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</si>
  <si>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</si>
  <si>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</si>
  <si>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</si>
  <si>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</si>
  <si>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</si>
  <si>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</si>
  <si>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</si>
  <si>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</si>
  <si>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</si>
  <si>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</si>
  <si>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</si>
  <si>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</si>
  <si>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</si>
  <si>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</si>
  <si>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</si>
  <si>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</si>
  <si>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</si>
  <si>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</si>
  <si>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</si>
  <si>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</si>
  <si>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</si>
  <si>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</si>
  <si>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</si>
  <si>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</si>
  <si>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</si>
  <si>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</si>
  <si>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</si>
  <si>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</si>
  <si>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</si>
  <si>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</si>
  <si>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</si>
  <si>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</si>
  <si>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</si>
  <si>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</si>
  <si>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</si>
  <si>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</si>
  <si>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</si>
  <si>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</si>
  <si>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</si>
  <si>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</si>
  <si>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</si>
  <si>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</si>
  <si>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</si>
  <si>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</si>
  <si>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</si>
  <si>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</si>
  <si>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</si>
  <si>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</si>
  <si>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</si>
  <si>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</si>
  <si>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</si>
  <si>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</si>
  <si>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</si>
  <si>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</si>
  <si>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</si>
  <si>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</si>
  <si>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</si>
  <si>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</si>
  <si>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</si>
  <si>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</si>
  <si>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</si>
  <si>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</si>
  <si>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</si>
  <si>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</si>
  <si>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</si>
  <si>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</si>
  <si>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</si>
  <si>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</si>
  <si>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</si>
  <si>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</si>
  <si>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</si>
  <si>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</si>
  <si>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</si>
  <si>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</si>
  <si>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</si>
  <si>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</si>
  <si>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</si>
  <si>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</si>
  <si>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</si>
  <si>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</si>
  <si>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</si>
  <si>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</si>
  <si>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</si>
  <si>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</si>
  <si>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</si>
  <si>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</si>
  <si>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</si>
  <si>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</si>
  <si>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</si>
  <si>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</si>
  <si>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</si>
  <si>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</si>
  <si>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</si>
  <si>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</si>
  <si>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</si>
  <si>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</si>
  <si>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</si>
  <si>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</si>
  <si>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</si>
  <si>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</si>
  <si>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</si>
  <si>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</si>
  <si>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</si>
  <si>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</si>
  <si>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</si>
  <si>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</si>
  <si>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</si>
  <si>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</si>
  <si>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</si>
  <si>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</si>
  <si>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</si>
  <si>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</si>
  <si>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</si>
  <si>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</si>
  <si>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</si>
  <si>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</si>
  <si>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</si>
  <si>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</si>
  <si>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</si>
  <si>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</si>
  <si>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</si>
  <si>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</si>
  <si>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</si>
  <si>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</si>
  <si>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</si>
  <si>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</si>
  <si>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</si>
  <si>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</si>
  <si>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</si>
  <si>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</si>
  <si>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</si>
  <si>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</si>
  <si>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</si>
  <si>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</si>
  <si>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</si>
  <si>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</si>
  <si>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</si>
  <si>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</si>
  <si>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</si>
  <si>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</si>
  <si>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</si>
  <si>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</si>
  <si>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</si>
  <si>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</si>
  <si>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</si>
  <si>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</si>
  <si>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</si>
  <si>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</si>
  <si>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</si>
  <si>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</si>
  <si>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</si>
  <si>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</si>
  <si>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</si>
  <si>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</si>
  <si>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</si>
  <si>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</si>
  <si>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</si>
  <si>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</si>
  <si>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</si>
  <si>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</si>
  <si>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</si>
  <si>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</si>
  <si>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</si>
  <si>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</si>
  <si>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</si>
  <si>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</si>
  <si>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</si>
  <si>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</si>
  <si>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</si>
  <si>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</si>
  <si>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</si>
  <si>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</si>
  <si>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</si>
  <si>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</si>
  <si>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</si>
  <si>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</si>
  <si>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</si>
  <si>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</si>
  <si>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</si>
  <si>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</si>
  <si>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</si>
  <si>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</si>
  <si>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</si>
  <si>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</si>
  <si>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</si>
  <si>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</si>
  <si>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</si>
  <si>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</si>
  <si>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</si>
  <si>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</si>
  <si>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</si>
  <si>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</si>
  <si>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</si>
  <si>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</si>
  <si>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</si>
  <si>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</si>
  <si>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</si>
  <si>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</si>
  <si>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</si>
  <si>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</si>
  <si>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</si>
  <si>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</si>
  <si>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</si>
  <si>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</si>
  <si>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</si>
  <si>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</si>
  <si>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</si>
  <si>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</si>
  <si>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</si>
  <si>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</si>
  <si>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</si>
  <si>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</si>
  <si>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</si>
  <si>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</si>
  <si>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</si>
  <si>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</si>
  <si>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</si>
  <si>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</si>
  <si>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</si>
  <si>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</si>
  <si>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</si>
  <si>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</si>
  <si>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</si>
  <si>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</si>
  <si>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</si>
  <si>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</si>
  <si>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</si>
  <si>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</si>
  <si>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</si>
  <si>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</si>
  <si>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</si>
  <si>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</si>
  <si>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</si>
  <si>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</si>
  <si>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</si>
  <si>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</si>
  <si>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</si>
  <si>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</si>
  <si>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</si>
  <si>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</si>
  <si>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</si>
  <si>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</si>
  <si>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</si>
  <si>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</si>
  <si>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</si>
  <si>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</si>
  <si>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</si>
  <si>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</si>
  <si>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</si>
  <si>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</si>
  <si>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</si>
  <si>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</si>
  <si>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</si>
  <si>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</si>
  <si>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</si>
  <si>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</si>
  <si>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</si>
  <si>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</si>
  <si>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</si>
  <si>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</si>
  <si>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</si>
  <si>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</si>
  <si>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</si>
  <si>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</si>
  <si>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</si>
  <si>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</si>
  <si>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</si>
  <si>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</si>
  <si>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</si>
  <si>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</si>
  <si>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</si>
  <si>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</si>
  <si>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</si>
  <si>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</si>
  <si>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</si>
  <si>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</si>
  <si>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</si>
  <si>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</si>
  <si>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</si>
  <si>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</si>
  <si>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</si>
  <si>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</si>
  <si>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</si>
  <si>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</si>
  <si>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</si>
  <si>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</si>
  <si>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</si>
  <si>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</si>
  <si>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</si>
  <si>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</si>
  <si>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Vou precisar da ajuda do Fábio para identificar na tela do LN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</si>
  <si>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</si>
  <si>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</si>
  <si>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</si>
  <si>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</si>
  <si>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</si>
  <si>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</si>
  <si>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</si>
  <si>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</si>
  <si>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</si>
  <si>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</si>
  <si>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</si>
  <si>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</si>
  <si>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</si>
  <si>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</si>
  <si>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</si>
  <si>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</si>
  <si>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</si>
  <si>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</si>
  <si>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</si>
  <si>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</si>
  <si>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</si>
  <si>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</si>
  <si>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</si>
  <si>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</si>
  <si>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</si>
  <si>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</si>
  <si>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</si>
  <si>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</si>
  <si>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</si>
  <si>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</si>
  <si>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</si>
  <si>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</si>
  <si>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</si>
  <si>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</si>
  <si>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</si>
  <si>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</si>
  <si>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</si>
  <si>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</si>
  <si>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</si>
  <si>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</si>
  <si>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</si>
  <si>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aguardando a resposta do Fábio Borges sobre o código</t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</si>
  <si>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</si>
  <si>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</si>
  <si>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</si>
  <si>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</si>
  <si>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</si>
  <si>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</si>
  <si>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</si>
  <si>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</si>
  <si>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</si>
  <si>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</si>
  <si>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</si>
  <si>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</si>
  <si>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</si>
  <si>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</si>
  <si>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</si>
  <si>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</si>
  <si>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</si>
  <si>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</si>
  <si>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</si>
  <si>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</si>
  <si>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</si>
  <si>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</si>
  <si>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</si>
  <si>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</si>
  <si>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</si>
  <si>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</si>
  <si>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</si>
  <si>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</si>
  <si>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Na lupinha, informar o Cód Item limpando todos os campos primeiramente. Na aba "Transações", pegar o valor da coluna da coluna MAUC [BRL] referente à última data da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</si>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</sst>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3" fillId="7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40" t="s">
        <v>5</v>
      </c>
      <c r="B2" s="40"/>
      <c r="C2" s="17" t="s">
        <v>242</v>
      </c>
    </row>
    <row r="3" spans="1:43" ht="21">
      <c r="A3" s="41" t="s">
        <v>6</v>
      </c>
      <c r="B3" s="41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42" t="s">
        <v>196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4"/>
      <c r="AB19" s="51" t="s">
        <v>243</v>
      </c>
      <c r="AC19" s="52"/>
      <c r="AD19" s="52"/>
      <c r="AE19" s="52"/>
      <c r="AF19" s="52"/>
      <c r="AG19" s="52"/>
      <c r="AH19" s="53"/>
      <c r="AI19" s="66" t="s">
        <v>238</v>
      </c>
      <c r="AJ19" s="51" t="s">
        <v>239</v>
      </c>
      <c r="AK19" s="52"/>
      <c r="AL19" s="52"/>
      <c r="AM19" s="52"/>
      <c r="AN19" s="52"/>
      <c r="AO19" s="53"/>
      <c r="AP19" s="63" t="s">
        <v>240</v>
      </c>
      <c r="AQ19" s="66" t="s">
        <v>241</v>
      </c>
    </row>
    <row r="20" spans="1:43" ht="11.25" customHeight="1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7"/>
      <c r="AB20" s="54"/>
      <c r="AC20" s="55"/>
      <c r="AD20" s="55"/>
      <c r="AE20" s="55"/>
      <c r="AF20" s="55"/>
      <c r="AG20" s="55"/>
      <c r="AH20" s="56"/>
      <c r="AI20" s="67"/>
      <c r="AJ20" s="54"/>
      <c r="AK20" s="55"/>
      <c r="AL20" s="55"/>
      <c r="AM20" s="55"/>
      <c r="AN20" s="55"/>
      <c r="AO20" s="56"/>
      <c r="AP20" s="64"/>
      <c r="AQ20" s="67"/>
    </row>
    <row r="21" spans="1:43" ht="11.25" customHeight="1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50"/>
      <c r="AB21" s="57"/>
      <c r="AC21" s="58"/>
      <c r="AD21" s="58"/>
      <c r="AE21" s="58"/>
      <c r="AF21" s="58"/>
      <c r="AG21" s="58"/>
      <c r="AH21" s="59"/>
      <c r="AI21" s="68"/>
      <c r="AJ21" s="57"/>
      <c r="AK21" s="58"/>
      <c r="AL21" s="58"/>
      <c r="AM21" s="58"/>
      <c r="AN21" s="58"/>
      <c r="AO21" s="59"/>
      <c r="AP21" s="65"/>
      <c r="AQ21" s="68"/>
    </row>
    <row r="22" spans="1:43" ht="11.25" customHeight="1">
      <c r="A22" s="38" t="s">
        <v>7</v>
      </c>
      <c r="B22" s="38" t="s">
        <v>197</v>
      </c>
      <c r="C22" s="38" t="s">
        <v>198</v>
      </c>
      <c r="D22" s="38" t="s">
        <v>199</v>
      </c>
      <c r="E22" s="38" t="s">
        <v>200</v>
      </c>
      <c r="F22" s="38" t="s">
        <v>201</v>
      </c>
      <c r="G22" s="38" t="s">
        <v>216</v>
      </c>
      <c r="H22" s="38" t="s">
        <v>209</v>
      </c>
      <c r="I22" s="38" t="s">
        <v>213</v>
      </c>
      <c r="J22" s="38" t="s">
        <v>202</v>
      </c>
      <c r="K22" s="38" t="s">
        <v>203</v>
      </c>
      <c r="L22" s="38" t="s">
        <v>204</v>
      </c>
      <c r="M22" s="38" t="s">
        <v>205</v>
      </c>
      <c r="N22" s="37" t="s">
        <v>211</v>
      </c>
      <c r="O22" s="38" t="s">
        <v>226</v>
      </c>
      <c r="P22" s="38" t="s">
        <v>227</v>
      </c>
      <c r="Q22" s="38" t="s">
        <v>228</v>
      </c>
      <c r="R22" s="38" t="s">
        <v>206</v>
      </c>
      <c r="S22" s="38" t="s">
        <v>207</v>
      </c>
      <c r="T22" s="38" t="s">
        <v>208</v>
      </c>
      <c r="U22" s="38" t="s">
        <v>212</v>
      </c>
      <c r="V22" s="38" t="s">
        <v>210</v>
      </c>
      <c r="W22" s="38" t="s">
        <v>217</v>
      </c>
      <c r="X22" s="38" t="s">
        <v>218</v>
      </c>
      <c r="Y22" s="38" t="s">
        <v>219</v>
      </c>
      <c r="Z22" s="38" t="s">
        <v>220</v>
      </c>
      <c r="AA22" s="38" t="s">
        <v>237</v>
      </c>
      <c r="AB22" s="38" t="s">
        <v>225</v>
      </c>
      <c r="AC22" s="38" t="s">
        <v>221</v>
      </c>
      <c r="AD22" s="38" t="s">
        <v>222</v>
      </c>
      <c r="AE22" s="38" t="s">
        <v>223</v>
      </c>
      <c r="AF22" s="38" t="s">
        <v>194</v>
      </c>
      <c r="AG22" s="38" t="s">
        <v>195</v>
      </c>
      <c r="AH22" s="38" t="s">
        <v>244</v>
      </c>
      <c r="AI22" s="38" t="s">
        <v>224</v>
      </c>
      <c r="AJ22" s="38" t="s">
        <v>230</v>
      </c>
      <c r="AK22" s="38" t="s">
        <v>231</v>
      </c>
      <c r="AL22" s="38" t="s">
        <v>232</v>
      </c>
      <c r="AM22" s="38" t="s">
        <v>233</v>
      </c>
      <c r="AN22" s="38" t="s">
        <v>234</v>
      </c>
      <c r="AO22" s="38" t="s">
        <v>235</v>
      </c>
      <c r="AP22" s="38" t="s">
        <v>236</v>
      </c>
      <c r="AQ22" s="60" t="s">
        <v>229</v>
      </c>
    </row>
    <row r="23" spans="1:4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61"/>
    </row>
    <row r="24" spans="1:4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7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61"/>
    </row>
    <row r="25" spans="1:4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61"/>
    </row>
    <row r="26" spans="1:4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61"/>
    </row>
    <row r="27" spans="1:4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62"/>
    </row>
    <row r="29" spans="1:43" ht="11.25" customHeight="1">
      <c r="I29" s="15" t="s">
        <v>214</v>
      </c>
      <c r="O29" s="39" t="s">
        <v>327</v>
      </c>
      <c r="P29" s="39"/>
      <c r="Q29" s="39"/>
    </row>
    <row r="30" spans="1:43" ht="56.25">
      <c r="I30" s="16" t="s">
        <v>215</v>
      </c>
      <c r="O30" s="39"/>
      <c r="P30" s="39"/>
      <c r="Q30" s="39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1" t="s">
        <v>5</v>
      </c>
      <c r="B2" s="41"/>
      <c r="C2" s="2" t="s">
        <v>334</v>
      </c>
    </row>
    <row r="3" spans="1:23" ht="21">
      <c r="A3" s="41" t="s">
        <v>6</v>
      </c>
      <c r="B3" s="41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42" t="s">
        <v>331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70" t="s">
        <v>332</v>
      </c>
      <c r="R19" s="70"/>
      <c r="S19" s="70"/>
      <c r="T19" s="70"/>
      <c r="U19" s="70"/>
      <c r="V19" s="70"/>
      <c r="W19" s="66" t="s">
        <v>241</v>
      </c>
    </row>
    <row r="20" spans="1:23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70"/>
      <c r="R20" s="70"/>
      <c r="S20" s="70"/>
      <c r="T20" s="70"/>
      <c r="U20" s="70"/>
      <c r="V20" s="70"/>
      <c r="W20" s="67"/>
    </row>
    <row r="21" spans="1:23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  <c r="Q21" s="70"/>
      <c r="R21" s="70"/>
      <c r="S21" s="70"/>
      <c r="T21" s="70"/>
      <c r="U21" s="70"/>
      <c r="V21" s="70"/>
      <c r="W21" s="68"/>
    </row>
    <row r="22" spans="1:23" ht="11.25" customHeight="1">
      <c r="A22" s="6"/>
      <c r="B22" s="62" t="s">
        <v>308</v>
      </c>
      <c r="C22" s="62" t="s">
        <v>309</v>
      </c>
      <c r="D22" s="62" t="s">
        <v>310</v>
      </c>
      <c r="E22" s="62" t="s">
        <v>311</v>
      </c>
      <c r="F22" s="62"/>
      <c r="G22" s="62" t="s">
        <v>312</v>
      </c>
      <c r="H22" s="62" t="s">
        <v>313</v>
      </c>
      <c r="I22" s="62" t="s">
        <v>314</v>
      </c>
      <c r="J22" s="8"/>
      <c r="K22" s="62" t="s">
        <v>315</v>
      </c>
      <c r="L22" s="62" t="s">
        <v>316</v>
      </c>
      <c r="M22" s="62" t="s">
        <v>317</v>
      </c>
      <c r="N22" s="62" t="s">
        <v>318</v>
      </c>
      <c r="O22" s="62" t="s">
        <v>324</v>
      </c>
      <c r="P22" s="62" t="s">
        <v>325</v>
      </c>
      <c r="Q22" s="38" t="s">
        <v>319</v>
      </c>
      <c r="R22" s="38" t="s">
        <v>320</v>
      </c>
      <c r="S22" s="38" t="s">
        <v>321</v>
      </c>
      <c r="T22" s="38" t="s">
        <v>322</v>
      </c>
      <c r="U22" s="38" t="s">
        <v>323</v>
      </c>
      <c r="V22" s="38" t="s">
        <v>328</v>
      </c>
      <c r="W22" s="71" t="s">
        <v>329</v>
      </c>
    </row>
    <row r="23" spans="1:23">
      <c r="B23" s="38"/>
      <c r="C23" s="38"/>
      <c r="D23" s="38"/>
      <c r="E23" s="38"/>
      <c r="F23" s="38"/>
      <c r="G23" s="38"/>
      <c r="H23" s="38"/>
      <c r="I23" s="38"/>
      <c r="J23" s="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72"/>
    </row>
    <row r="24" spans="1:23">
      <c r="B24" s="38"/>
      <c r="C24" s="38"/>
      <c r="D24" s="38"/>
      <c r="E24" s="38"/>
      <c r="F24" s="38"/>
      <c r="G24" s="38"/>
      <c r="H24" s="38"/>
      <c r="I24" s="38"/>
      <c r="J24" s="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72"/>
    </row>
    <row r="25" spans="1:23">
      <c r="B25" s="38"/>
      <c r="C25" s="38"/>
      <c r="D25" s="38"/>
      <c r="E25" s="38"/>
      <c r="F25" s="38"/>
      <c r="G25" s="38"/>
      <c r="H25" s="38"/>
      <c r="I25" s="38"/>
      <c r="J25" s="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72"/>
    </row>
    <row r="26" spans="1:23">
      <c r="B26" s="38"/>
      <c r="C26" s="38"/>
      <c r="D26" s="38"/>
      <c r="E26" s="38"/>
      <c r="F26" s="38"/>
      <c r="G26" s="38"/>
      <c r="H26" s="38"/>
      <c r="I26" s="38"/>
      <c r="J26" s="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72"/>
    </row>
    <row r="27" spans="1:23">
      <c r="B27" s="38"/>
      <c r="C27" s="38"/>
      <c r="D27" s="38"/>
      <c r="E27" s="38"/>
      <c r="F27" s="38"/>
      <c r="G27" s="38"/>
      <c r="H27" s="38"/>
      <c r="I27" s="38"/>
      <c r="J27" s="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73"/>
    </row>
    <row r="28" spans="1:23">
      <c r="B28" s="6"/>
    </row>
    <row r="29" spans="1:23" ht="11.25" customHeight="1">
      <c r="B29" s="6"/>
      <c r="O29" s="39" t="s">
        <v>326</v>
      </c>
      <c r="P29" s="39"/>
      <c r="W29" s="69" t="s">
        <v>330</v>
      </c>
    </row>
    <row r="30" spans="1:23">
      <c r="B30" s="6"/>
      <c r="O30" s="39"/>
      <c r="P30" s="39"/>
      <c r="W30" s="69"/>
    </row>
    <row r="31" spans="1:23">
      <c r="O31" s="39"/>
      <c r="P31" s="39"/>
      <c r="W31" s="69"/>
    </row>
    <row r="32" spans="1:23">
      <c r="O32" s="39"/>
      <c r="P32" s="39"/>
      <c r="W32" s="69"/>
    </row>
    <row r="33" spans="15:23">
      <c r="O33" s="39"/>
      <c r="P33" s="39"/>
      <c r="W33" s="69"/>
    </row>
    <row r="34" spans="15:23">
      <c r="O34" s="39"/>
      <c r="P34" s="39"/>
    </row>
    <row r="35" spans="15:23">
      <c r="O35" s="39"/>
      <c r="P35" s="39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40" t="s">
        <v>5</v>
      </c>
      <c r="B2" s="40"/>
      <c r="C2" s="17" t="s">
        <v>335</v>
      </c>
    </row>
    <row r="3" spans="1:56" ht="21">
      <c r="A3" s="41" t="s">
        <v>6</v>
      </c>
      <c r="B3" s="41"/>
      <c r="C3" s="17" t="s">
        <v>587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784</v>
      </c>
      <c r="C14" s="1" t="s">
        <v>0</v>
      </c>
      <c r="D14" s="1" t="s">
        <v>270</v>
      </c>
      <c r="E14" s="1" t="s">
        <v>770</v>
      </c>
      <c r="F14" s="1" t="s">
        <v>774</v>
      </c>
      <c r="G14" s="1" t="s">
        <v>775</v>
      </c>
      <c r="H14" s="1" t="s">
        <v>774</v>
      </c>
      <c r="I14" s="1" t="s">
        <v>774</v>
      </c>
      <c r="J14" s="1" t="s">
        <v>771</v>
      </c>
      <c r="K14" s="1" t="s">
        <v>772</v>
      </c>
      <c r="L14" s="1" t="s">
        <v>773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776</v>
      </c>
      <c r="S14" s="1" t="s">
        <v>777</v>
      </c>
      <c r="T14" s="1" t="s">
        <v>11</v>
      </c>
      <c r="U14" s="1" t="s">
        <v>11</v>
      </c>
      <c r="V14" s="12" t="s">
        <v>780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780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769</v>
      </c>
      <c r="AJ14" s="1" t="s">
        <v>769</v>
      </c>
      <c r="AK14" s="1" t="s">
        <v>777</v>
      </c>
      <c r="AL14" s="1" t="s">
        <v>778</v>
      </c>
      <c r="AM14" s="1" t="s">
        <v>779</v>
      </c>
      <c r="AN14" s="1" t="s">
        <v>11</v>
      </c>
      <c r="AO14" s="1" t="s">
        <v>11</v>
      </c>
      <c r="AP14" s="1" t="s">
        <v>3</v>
      </c>
      <c r="AQ14" s="1" t="s">
        <v>781</v>
      </c>
      <c r="AR14" s="1" t="s">
        <v>782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783</v>
      </c>
      <c r="BD14" s="12" t="s">
        <v>413</v>
      </c>
    </row>
    <row r="15" spans="1:56">
      <c r="A15" s="1" t="s">
        <v>2</v>
      </c>
      <c r="B15" s="12" t="s">
        <v>567</v>
      </c>
      <c r="C15" s="1" t="s">
        <v>0</v>
      </c>
      <c r="D15" s="1" t="s">
        <v>270</v>
      </c>
      <c r="E15" s="1" t="s">
        <v>568</v>
      </c>
      <c r="F15" s="1" t="s">
        <v>569</v>
      </c>
      <c r="G15" s="1" t="s">
        <v>570</v>
      </c>
      <c r="H15" s="1" t="s">
        <v>569</v>
      </c>
      <c r="I15" s="1" t="s">
        <v>569</v>
      </c>
      <c r="J15" s="1" t="s">
        <v>378</v>
      </c>
      <c r="K15" s="1" t="s">
        <v>571</v>
      </c>
      <c r="L15" s="1" t="s">
        <v>564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565</v>
      </c>
      <c r="S15" s="1" t="s">
        <v>565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566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572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573</v>
      </c>
      <c r="C16" s="1" t="s">
        <v>574</v>
      </c>
      <c r="D16" s="1" t="s">
        <v>270</v>
      </c>
      <c r="E16" s="1" t="s">
        <v>575</v>
      </c>
      <c r="F16" s="1" t="s">
        <v>576</v>
      </c>
      <c r="G16" s="1" t="s">
        <v>575</v>
      </c>
      <c r="H16" s="1" t="s">
        <v>576</v>
      </c>
      <c r="I16" s="1" t="s">
        <v>576</v>
      </c>
      <c r="J16" s="1" t="s">
        <v>577</v>
      </c>
      <c r="K16" s="1" t="s">
        <v>447</v>
      </c>
      <c r="L16" s="1" t="s">
        <v>413</v>
      </c>
      <c r="M16" s="1" t="s">
        <v>1</v>
      </c>
      <c r="N16" s="1" t="s">
        <v>578</v>
      </c>
      <c r="O16" s="1" t="s">
        <v>579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580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581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4" t="s">
        <v>582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6"/>
      <c r="AY20" s="70" t="s">
        <v>583</v>
      </c>
      <c r="AZ20" s="70" t="s">
        <v>584</v>
      </c>
      <c r="BA20" s="12"/>
      <c r="BB20" s="1"/>
      <c r="BC20" s="70" t="s">
        <v>585</v>
      </c>
      <c r="BD20" s="70" t="s">
        <v>586</v>
      </c>
    </row>
    <row r="21" spans="1:56" ht="11.25" customHeight="1">
      <c r="B21" s="77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9"/>
      <c r="AY21" s="70"/>
      <c r="AZ21" s="70"/>
      <c r="BA21" s="12"/>
      <c r="BB21" s="1"/>
      <c r="BC21" s="70"/>
      <c r="BD21" s="70"/>
    </row>
    <row r="22" spans="1:56" ht="11.25" customHeight="1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2"/>
      <c r="AY22" s="70"/>
      <c r="AZ22" s="70"/>
      <c r="BA22" s="6"/>
      <c r="BB22" s="1"/>
      <c r="BC22" s="70"/>
      <c r="BD22" s="70"/>
    </row>
    <row r="23" spans="1:56" ht="11.25" customHeight="1">
      <c r="A23" s="38" t="s">
        <v>7</v>
      </c>
      <c r="B23" s="62" t="s">
        <v>448</v>
      </c>
      <c r="C23" s="62" t="s">
        <v>514</v>
      </c>
      <c r="D23" s="62" t="s">
        <v>515</v>
      </c>
      <c r="E23" s="62" t="s">
        <v>449</v>
      </c>
      <c r="F23" s="62" t="s">
        <v>502</v>
      </c>
      <c r="G23" s="62" t="s">
        <v>503</v>
      </c>
      <c r="H23" s="73" t="s">
        <v>517</v>
      </c>
      <c r="I23" s="73"/>
      <c r="J23" s="62" t="s">
        <v>497</v>
      </c>
      <c r="K23" s="62" t="s">
        <v>498</v>
      </c>
      <c r="L23" s="62" t="s">
        <v>499</v>
      </c>
      <c r="M23" s="62" t="s">
        <v>500</v>
      </c>
      <c r="N23" s="62" t="s">
        <v>504</v>
      </c>
      <c r="O23" s="62" t="s">
        <v>505</v>
      </c>
      <c r="P23" s="62" t="s">
        <v>506</v>
      </c>
      <c r="Q23" s="62" t="s">
        <v>507</v>
      </c>
      <c r="R23" s="62" t="s">
        <v>508</v>
      </c>
      <c r="S23" s="62" t="s">
        <v>512</v>
      </c>
      <c r="T23" s="62" t="s">
        <v>509</v>
      </c>
      <c r="U23" s="62" t="s">
        <v>510</v>
      </c>
      <c r="V23" s="62" t="s">
        <v>511</v>
      </c>
      <c r="W23" s="62" t="s">
        <v>519</v>
      </c>
      <c r="X23" s="62" t="s">
        <v>513</v>
      </c>
      <c r="Y23" s="62" t="s">
        <v>518</v>
      </c>
      <c r="Z23" s="86" t="s">
        <v>736</v>
      </c>
      <c r="AA23" s="73" t="s">
        <v>535</v>
      </c>
      <c r="AB23" s="73" t="s">
        <v>537</v>
      </c>
      <c r="AC23" s="73" t="s">
        <v>536</v>
      </c>
      <c r="AD23" s="73" t="s">
        <v>538</v>
      </c>
      <c r="AE23" s="73" t="s">
        <v>539</v>
      </c>
      <c r="AF23" s="73" t="s">
        <v>540</v>
      </c>
      <c r="AG23" s="73" t="s">
        <v>541</v>
      </c>
      <c r="AH23" s="73" t="s">
        <v>542</v>
      </c>
      <c r="AI23" s="73" t="s">
        <v>543</v>
      </c>
      <c r="AJ23" s="85" t="s">
        <v>544</v>
      </c>
      <c r="AK23" s="73" t="s">
        <v>545</v>
      </c>
      <c r="AL23" s="73" t="s">
        <v>546</v>
      </c>
      <c r="AM23" s="73" t="s">
        <v>547</v>
      </c>
      <c r="AN23" s="73" t="s">
        <v>548</v>
      </c>
      <c r="AO23" s="73" t="s">
        <v>549</v>
      </c>
      <c r="AP23" s="73" t="s">
        <v>550</v>
      </c>
      <c r="AQ23" s="73" t="s">
        <v>551</v>
      </c>
      <c r="AR23" s="73" t="s">
        <v>552</v>
      </c>
      <c r="AS23" s="73" t="s">
        <v>553</v>
      </c>
      <c r="AT23" s="73" t="s">
        <v>554</v>
      </c>
      <c r="AU23" s="73" t="s">
        <v>555</v>
      </c>
      <c r="AV23" s="73" t="s">
        <v>556</v>
      </c>
      <c r="AW23" s="73" t="s">
        <v>557</v>
      </c>
      <c r="AX23" s="73" t="s">
        <v>558</v>
      </c>
      <c r="AY23" s="73" t="s">
        <v>559</v>
      </c>
      <c r="AZ23" s="83" t="s">
        <v>560</v>
      </c>
      <c r="BA23" s="37" t="s">
        <v>561</v>
      </c>
      <c r="BB23" s="37" t="s">
        <v>561</v>
      </c>
      <c r="BC23" s="83" t="s">
        <v>562</v>
      </c>
      <c r="BD23" s="84" t="s">
        <v>563</v>
      </c>
    </row>
    <row r="24" spans="1:56" ht="11.25" customHeight="1">
      <c r="A24" s="38"/>
      <c r="B24" s="38"/>
      <c r="C24" s="38"/>
      <c r="D24" s="38"/>
      <c r="E24" s="38"/>
      <c r="F24" s="38"/>
      <c r="G24" s="38"/>
      <c r="H24" s="83"/>
      <c r="I24" s="83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87"/>
      <c r="AA24" s="83"/>
      <c r="AB24" s="83"/>
      <c r="AC24" s="83"/>
      <c r="AD24" s="83"/>
      <c r="AE24" s="83"/>
      <c r="AF24" s="83"/>
      <c r="AG24" s="83"/>
      <c r="AH24" s="83"/>
      <c r="AI24" s="83"/>
      <c r="AJ24" s="85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37"/>
      <c r="BB24" s="37"/>
      <c r="BC24" s="83"/>
      <c r="BD24" s="84"/>
    </row>
    <row r="25" spans="1:56">
      <c r="A25" s="38"/>
      <c r="B25" s="38"/>
      <c r="C25" s="38"/>
      <c r="D25" s="38"/>
      <c r="E25" s="38"/>
      <c r="F25" s="38"/>
      <c r="G25" s="38"/>
      <c r="H25" s="83"/>
      <c r="I25" s="83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87"/>
      <c r="AA25" s="83"/>
      <c r="AB25" s="83"/>
      <c r="AC25" s="83"/>
      <c r="AD25" s="83"/>
      <c r="AE25" s="83"/>
      <c r="AF25" s="83"/>
      <c r="AG25" s="83"/>
      <c r="AH25" s="83"/>
      <c r="AI25" s="83"/>
      <c r="AJ25" s="85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37"/>
      <c r="BB25" s="37"/>
      <c r="BC25" s="83"/>
      <c r="BD25" s="84"/>
    </row>
    <row r="26" spans="1:56">
      <c r="A26" s="38"/>
      <c r="B26" s="38"/>
      <c r="C26" s="38"/>
      <c r="D26" s="38"/>
      <c r="E26" s="38"/>
      <c r="F26" s="38"/>
      <c r="G26" s="38"/>
      <c r="H26" s="83"/>
      <c r="I26" s="83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87"/>
      <c r="AA26" s="83"/>
      <c r="AB26" s="83"/>
      <c r="AC26" s="83"/>
      <c r="AD26" s="83"/>
      <c r="AE26" s="83"/>
      <c r="AF26" s="83"/>
      <c r="AG26" s="83"/>
      <c r="AH26" s="83"/>
      <c r="AI26" s="83"/>
      <c r="AJ26" s="85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37"/>
      <c r="BB26" s="37"/>
      <c r="BC26" s="83"/>
      <c r="BD26" s="84"/>
    </row>
    <row r="27" spans="1:56">
      <c r="A27" s="38"/>
      <c r="B27" s="38"/>
      <c r="C27" s="38"/>
      <c r="D27" s="38"/>
      <c r="E27" s="38"/>
      <c r="F27" s="38"/>
      <c r="G27" s="38"/>
      <c r="H27" s="83"/>
      <c r="I27" s="83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87"/>
      <c r="AA27" s="83"/>
      <c r="AB27" s="83"/>
      <c r="AC27" s="83"/>
      <c r="AD27" s="83"/>
      <c r="AE27" s="83"/>
      <c r="AF27" s="83"/>
      <c r="AG27" s="83"/>
      <c r="AH27" s="83"/>
      <c r="AI27" s="83"/>
      <c r="AJ27" s="85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37"/>
      <c r="BB27" s="37"/>
      <c r="BC27" s="83"/>
      <c r="BD27" s="84"/>
    </row>
    <row r="28" spans="1:56">
      <c r="H28" s="4"/>
      <c r="J28" s="1"/>
      <c r="W28" s="12"/>
      <c r="X28" s="1"/>
      <c r="Z28" s="1"/>
      <c r="AA28" s="83"/>
      <c r="AB28" s="83"/>
      <c r="AC28" s="83"/>
      <c r="AD28" s="83"/>
      <c r="AE28" s="83"/>
      <c r="AF28" s="83"/>
      <c r="AG28" s="83"/>
      <c r="AH28" s="83"/>
      <c r="AI28" s="83"/>
      <c r="AJ28" s="85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37"/>
      <c r="BB28" s="37"/>
      <c r="BC28" s="83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735</v>
      </c>
      <c r="AA29" s="83"/>
      <c r="AB29" s="83"/>
      <c r="AC29" s="83"/>
      <c r="AD29" s="83"/>
      <c r="AE29" s="83"/>
      <c r="AF29" s="83"/>
      <c r="AG29" s="83"/>
      <c r="AH29" s="83"/>
      <c r="AI29" s="83"/>
      <c r="AJ29" s="85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37"/>
      <c r="BB29" s="37"/>
      <c r="BC29" s="83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C23:AC29"/>
    <mergeCell ref="AB23:AB29"/>
    <mergeCell ref="AD23:AD29"/>
    <mergeCell ref="AE23:AE29"/>
    <mergeCell ref="Y23:Y27"/>
    <mergeCell ref="Q23:Q27"/>
    <mergeCell ref="R23:R27"/>
    <mergeCell ref="T23:T27"/>
    <mergeCell ref="N23:N27"/>
    <mergeCell ref="O23:O27"/>
    <mergeCell ref="P23:P27"/>
    <mergeCell ref="W23:W27"/>
    <mergeCell ref="Z23:Z27"/>
    <mergeCell ref="AA23:AA29"/>
    <mergeCell ref="S23:S27"/>
    <mergeCell ref="X23:X27"/>
    <mergeCell ref="U23:U27"/>
    <mergeCell ref="V23:V27"/>
    <mergeCell ref="J23:J27"/>
    <mergeCell ref="K23:K27"/>
    <mergeCell ref="L23:L27"/>
    <mergeCell ref="M23:M27"/>
    <mergeCell ref="B23:B27"/>
    <mergeCell ref="F23:F27"/>
    <mergeCell ref="G23:G27"/>
    <mergeCell ref="H23:I27"/>
    <mergeCell ref="A2:B2"/>
    <mergeCell ref="A3:B3"/>
    <mergeCell ref="E23:E27"/>
    <mergeCell ref="C23:C27"/>
    <mergeCell ref="A23:A27"/>
    <mergeCell ref="D23:D27"/>
    <mergeCell ref="AF23:AF29"/>
    <mergeCell ref="AG23:AG29"/>
    <mergeCell ref="AH23:AH29"/>
    <mergeCell ref="AI23:AI29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X23:AX29"/>
    <mergeCell ref="AY23:AY29"/>
    <mergeCell ref="AZ23:AZ29"/>
    <mergeCell ref="BA23:BA29"/>
    <mergeCell ref="BB23:BB29"/>
    <mergeCell ref="BC23:BC29"/>
    <mergeCell ref="BD23:BD27"/>
    <mergeCell ref="AY20:AY22"/>
    <mergeCell ref="B20:AX22"/>
    <mergeCell ref="AZ20:AZ22"/>
    <mergeCell ref="BC20:BC22"/>
    <mergeCell ref="BD20:BD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>
      <selection activeCell="D7" sqref="D7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40" t="s">
        <v>5</v>
      </c>
      <c r="B2" s="40"/>
      <c r="C2" s="17" t="s">
        <v>588</v>
      </c>
      <c r="BJ2" s="35"/>
      <c r="BV2" s="1"/>
      <c r="BW2" s="1"/>
    </row>
    <row r="3" spans="1:75" ht="21">
      <c r="A3" s="41" t="s">
        <v>6</v>
      </c>
      <c r="B3" s="41"/>
      <c r="C3" s="17" t="s">
        <v>848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589</v>
      </c>
      <c r="E6" s="27" t="s">
        <v>247</v>
      </c>
      <c r="F6" s="27" t="s">
        <v>592</v>
      </c>
      <c r="G6" s="27" t="s">
        <v>250</v>
      </c>
      <c r="H6" s="27" t="s">
        <v>348</v>
      </c>
      <c r="I6" s="27" t="s">
        <v>620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621</v>
      </c>
      <c r="R6" s="27" t="s">
        <v>349</v>
      </c>
      <c r="S6" s="27" t="s">
        <v>595</v>
      </c>
      <c r="T6" s="27" t="s">
        <v>13</v>
      </c>
      <c r="U6" s="27" t="s">
        <v>33</v>
      </c>
      <c r="V6" s="27" t="s">
        <v>596</v>
      </c>
      <c r="W6" s="27" t="s">
        <v>603</v>
      </c>
      <c r="X6" s="27" t="s">
        <v>350</v>
      </c>
      <c r="Y6" s="33" t="s">
        <v>604</v>
      </c>
      <c r="Z6" s="33" t="s">
        <v>605</v>
      </c>
      <c r="AA6" s="27" t="s">
        <v>625</v>
      </c>
      <c r="AB6" s="27" t="s">
        <v>351</v>
      </c>
      <c r="AC6" s="27" t="s">
        <v>594</v>
      </c>
      <c r="AD6" s="27" t="s">
        <v>34</v>
      </c>
      <c r="AE6" s="27" t="s">
        <v>352</v>
      </c>
      <c r="AF6" s="27" t="s">
        <v>597</v>
      </c>
      <c r="AG6" s="27" t="s">
        <v>354</v>
      </c>
      <c r="AH6" s="27" t="s">
        <v>598</v>
      </c>
      <c r="AI6" s="27" t="s">
        <v>599</v>
      </c>
      <c r="AJ6" s="27" t="s">
        <v>612</v>
      </c>
      <c r="AK6" s="27" t="s">
        <v>365</v>
      </c>
      <c r="AL6" s="27" t="s">
        <v>609</v>
      </c>
      <c r="AM6" s="27" t="s">
        <v>54</v>
      </c>
      <c r="AN6" s="27" t="s">
        <v>610</v>
      </c>
      <c r="AO6" s="27" t="s">
        <v>611</v>
      </c>
      <c r="AP6" s="27" t="s">
        <v>613</v>
      </c>
      <c r="AQ6" s="27" t="s">
        <v>366</v>
      </c>
      <c r="AR6" s="27" t="s">
        <v>606</v>
      </c>
      <c r="AS6" s="27" t="s">
        <v>55</v>
      </c>
      <c r="AT6" s="27" t="s">
        <v>607</v>
      </c>
      <c r="AU6" s="27" t="s">
        <v>608</v>
      </c>
      <c r="AV6" s="27" t="s">
        <v>614</v>
      </c>
      <c r="AW6" s="27" t="s">
        <v>367</v>
      </c>
      <c r="AX6" s="27" t="s">
        <v>615</v>
      </c>
      <c r="AY6" s="27" t="s">
        <v>616</v>
      </c>
      <c r="AZ6" s="27" t="s">
        <v>617</v>
      </c>
      <c r="BA6" s="27" t="s">
        <v>369</v>
      </c>
      <c r="BB6" s="27" t="s">
        <v>51</v>
      </c>
      <c r="BC6" s="27" t="s">
        <v>353</v>
      </c>
      <c r="BD6" s="27" t="s">
        <v>30</v>
      </c>
      <c r="BE6" s="27" t="s">
        <v>336</v>
      </c>
      <c r="BF6" s="27" t="s">
        <v>593</v>
      </c>
      <c r="BG6" s="27" t="s">
        <v>53</v>
      </c>
      <c r="BH6" s="27" t="s">
        <v>56</v>
      </c>
      <c r="BI6" s="27" t="s">
        <v>622</v>
      </c>
      <c r="BJ6" s="27" t="s">
        <v>602</v>
      </c>
      <c r="BK6" s="27" t="s">
        <v>619</v>
      </c>
      <c r="BL6" s="27" t="s">
        <v>624</v>
      </c>
      <c r="BM6" s="27" t="s">
        <v>618</v>
      </c>
      <c r="BN6" s="27" t="s">
        <v>590</v>
      </c>
      <c r="BO6" s="27" t="s">
        <v>591</v>
      </c>
      <c r="BP6" s="27" t="s">
        <v>623</v>
      </c>
      <c r="BQ6" s="27" t="s">
        <v>9</v>
      </c>
      <c r="BR6" s="27" t="s">
        <v>8</v>
      </c>
      <c r="BS6" s="27" t="s">
        <v>361</v>
      </c>
      <c r="BT6" s="27" t="s">
        <v>600</v>
      </c>
      <c r="BU6" s="27" t="s">
        <v>601</v>
      </c>
    </row>
    <row r="7" spans="1:75">
      <c r="A7" s="12" t="s">
        <v>2</v>
      </c>
      <c r="B7" s="12" t="s">
        <v>745</v>
      </c>
      <c r="C7" s="12" t="s">
        <v>525</v>
      </c>
      <c r="D7" s="12" t="s">
        <v>0</v>
      </c>
      <c r="E7" s="12" t="s">
        <v>738</v>
      </c>
      <c r="F7" s="12" t="s">
        <v>304</v>
      </c>
      <c r="G7" s="12" t="s">
        <v>651</v>
      </c>
      <c r="H7" s="12" t="s">
        <v>651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651</v>
      </c>
      <c r="S7" s="12" t="s">
        <v>653</v>
      </c>
      <c r="T7" s="12" t="s">
        <v>653</v>
      </c>
      <c r="U7" s="12" t="s">
        <v>739</v>
      </c>
      <c r="V7" s="12" t="s">
        <v>11</v>
      </c>
      <c r="W7" s="12" t="s">
        <v>11</v>
      </c>
      <c r="X7" s="12" t="s">
        <v>653</v>
      </c>
      <c r="Y7" s="12" t="s">
        <v>11</v>
      </c>
      <c r="Z7" s="12" t="s">
        <v>653</v>
      </c>
      <c r="AA7" s="12" t="s">
        <v>740</v>
      </c>
      <c r="AB7" s="12" t="s">
        <v>3</v>
      </c>
      <c r="AC7" s="12" t="s">
        <v>3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643</v>
      </c>
      <c r="AK7" s="12" t="s">
        <v>643</v>
      </c>
      <c r="AL7" s="12" t="s">
        <v>11</v>
      </c>
      <c r="AM7" s="12" t="s">
        <v>11</v>
      </c>
      <c r="AN7" s="12" t="s">
        <v>11</v>
      </c>
      <c r="AO7" s="12" t="s">
        <v>643</v>
      </c>
      <c r="AP7" s="12" t="s">
        <v>644</v>
      </c>
      <c r="AQ7" s="12" t="s">
        <v>644</v>
      </c>
      <c r="AR7" s="12" t="s">
        <v>11</v>
      </c>
      <c r="AS7" s="12" t="s">
        <v>11</v>
      </c>
      <c r="AT7" s="12" t="s">
        <v>11</v>
      </c>
      <c r="AU7" s="12" t="s">
        <v>644</v>
      </c>
      <c r="AV7" s="12" t="s">
        <v>3</v>
      </c>
      <c r="AW7" s="12" t="s">
        <v>3</v>
      </c>
      <c r="AX7" s="12" t="s">
        <v>3</v>
      </c>
      <c r="AY7" s="12" t="s">
        <v>11</v>
      </c>
      <c r="AZ7" s="12" t="s">
        <v>11</v>
      </c>
      <c r="BA7" s="12" t="s">
        <v>3</v>
      </c>
      <c r="BB7" s="12" t="s">
        <v>3</v>
      </c>
      <c r="BC7" s="12" t="s">
        <v>425</v>
      </c>
      <c r="BD7" s="12" t="s">
        <v>741</v>
      </c>
      <c r="BE7" s="12" t="s">
        <v>742</v>
      </c>
      <c r="BF7" s="12" t="s">
        <v>304</v>
      </c>
      <c r="BG7" s="12" t="s">
        <v>11</v>
      </c>
      <c r="BH7" s="12" t="s">
        <v>11</v>
      </c>
      <c r="BI7" s="12" t="s">
        <v>11</v>
      </c>
      <c r="BJ7" s="12" t="s">
        <v>11</v>
      </c>
      <c r="BK7" s="12" t="s">
        <v>11</v>
      </c>
      <c r="BL7" s="12" t="s">
        <v>788</v>
      </c>
      <c r="BM7" s="12" t="s">
        <v>11</v>
      </c>
      <c r="BN7" s="12" t="s">
        <v>743</v>
      </c>
      <c r="BO7" s="12" t="s">
        <v>744</v>
      </c>
      <c r="BP7" s="12" t="s">
        <v>304</v>
      </c>
      <c r="BQ7" s="12" t="s">
        <v>98</v>
      </c>
      <c r="BR7" s="12" t="s">
        <v>0</v>
      </c>
      <c r="BS7" s="12" t="s">
        <v>785</v>
      </c>
      <c r="BT7" s="12" t="s">
        <v>634</v>
      </c>
      <c r="BU7" s="12" t="s">
        <v>634</v>
      </c>
    </row>
    <row r="8" spans="1:75">
      <c r="A8" s="12" t="s">
        <v>2</v>
      </c>
      <c r="B8" s="12" t="s">
        <v>792</v>
      </c>
      <c r="C8" s="12" t="s">
        <v>793</v>
      </c>
      <c r="D8" s="12" t="s">
        <v>0</v>
      </c>
      <c r="E8" s="12" t="s">
        <v>794</v>
      </c>
      <c r="F8" s="12" t="s">
        <v>304</v>
      </c>
      <c r="G8" s="12" t="s">
        <v>795</v>
      </c>
      <c r="H8" s="12" t="s">
        <v>795</v>
      </c>
      <c r="I8" s="12" t="s">
        <v>795</v>
      </c>
      <c r="J8" s="12" t="s">
        <v>796</v>
      </c>
      <c r="K8" s="12" t="s">
        <v>797</v>
      </c>
      <c r="L8" s="12" t="s">
        <v>11</v>
      </c>
      <c r="M8" s="13" t="s">
        <v>115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795</v>
      </c>
      <c r="S8" s="12" t="s">
        <v>653</v>
      </c>
      <c r="T8" s="12" t="s">
        <v>798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3</v>
      </c>
      <c r="AC8" s="12" t="s">
        <v>3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643</v>
      </c>
      <c r="AK8" s="12" t="s">
        <v>799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644</v>
      </c>
      <c r="AQ8" s="12" t="s">
        <v>800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3</v>
      </c>
      <c r="AW8" s="12" t="s">
        <v>3</v>
      </c>
      <c r="AX8" s="12" t="s">
        <v>3</v>
      </c>
      <c r="AY8" s="12" t="s">
        <v>11</v>
      </c>
      <c r="AZ8" s="12" t="s">
        <v>11</v>
      </c>
      <c r="BA8" s="12" t="s">
        <v>3</v>
      </c>
      <c r="BB8" s="12" t="s">
        <v>3</v>
      </c>
      <c r="BC8" s="12" t="s">
        <v>11</v>
      </c>
      <c r="BD8" s="12" t="s">
        <v>801</v>
      </c>
      <c r="BE8" s="12" t="s">
        <v>802</v>
      </c>
      <c r="BF8" s="12" t="s">
        <v>304</v>
      </c>
      <c r="BG8" s="12" t="s">
        <v>11</v>
      </c>
      <c r="BH8" s="12" t="s">
        <v>11</v>
      </c>
      <c r="BI8" s="12" t="s">
        <v>11</v>
      </c>
      <c r="BJ8" s="12" t="s">
        <v>11</v>
      </c>
      <c r="BK8" s="12" t="s">
        <v>11</v>
      </c>
      <c r="BL8" s="12" t="s">
        <v>803</v>
      </c>
      <c r="BM8" s="12" t="s">
        <v>11</v>
      </c>
      <c r="BN8" s="12" t="s">
        <v>804</v>
      </c>
      <c r="BO8" s="12" t="s">
        <v>805</v>
      </c>
      <c r="BP8" s="12" t="s">
        <v>304</v>
      </c>
      <c r="BQ8" s="12" t="s">
        <v>806</v>
      </c>
      <c r="BR8" s="12" t="s">
        <v>1</v>
      </c>
      <c r="BS8" s="12" t="s">
        <v>785</v>
      </c>
      <c r="BT8" s="12" t="s">
        <v>634</v>
      </c>
      <c r="BU8" s="12" t="s">
        <v>634</v>
      </c>
    </row>
    <row r="9" spans="1:75">
      <c r="A9" s="12" t="s">
        <v>2</v>
      </c>
      <c r="B9" s="12" t="s">
        <v>807</v>
      </c>
      <c r="C9" s="12" t="s">
        <v>808</v>
      </c>
      <c r="D9" s="12" t="s">
        <v>0</v>
      </c>
      <c r="E9" s="12" t="s">
        <v>809</v>
      </c>
      <c r="F9" s="12" t="s">
        <v>810</v>
      </c>
      <c r="G9" s="12" t="s">
        <v>696</v>
      </c>
      <c r="H9" s="12" t="s">
        <v>811</v>
      </c>
      <c r="I9" s="12" t="s">
        <v>811</v>
      </c>
      <c r="J9" s="12" t="s">
        <v>382</v>
      </c>
      <c r="K9" s="12" t="s">
        <v>383</v>
      </c>
      <c r="L9" s="12" t="s">
        <v>11</v>
      </c>
      <c r="M9" s="13" t="s">
        <v>812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811</v>
      </c>
      <c r="S9" s="12" t="s">
        <v>653</v>
      </c>
      <c r="T9" s="12" t="s">
        <v>813</v>
      </c>
      <c r="U9" s="12" t="s">
        <v>3</v>
      </c>
      <c r="V9" s="12" t="s">
        <v>11</v>
      </c>
      <c r="W9" s="12" t="s">
        <v>11</v>
      </c>
      <c r="X9" s="12" t="s">
        <v>813</v>
      </c>
      <c r="Y9" s="12" t="s">
        <v>11</v>
      </c>
      <c r="Z9" s="12" t="s">
        <v>11</v>
      </c>
      <c r="AA9" s="12" t="s">
        <v>11</v>
      </c>
      <c r="AB9" s="12" t="s">
        <v>3</v>
      </c>
      <c r="AC9" s="12" t="s">
        <v>3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643</v>
      </c>
      <c r="AK9" s="12" t="s">
        <v>814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644</v>
      </c>
      <c r="AQ9" s="12" t="s">
        <v>815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3</v>
      </c>
      <c r="AW9" s="12" t="s">
        <v>3</v>
      </c>
      <c r="AX9" s="12" t="s">
        <v>3</v>
      </c>
      <c r="AY9" s="12" t="s">
        <v>11</v>
      </c>
      <c r="AZ9" s="12" t="s">
        <v>11</v>
      </c>
      <c r="BA9" s="12" t="s">
        <v>3</v>
      </c>
      <c r="BB9" s="12" t="s">
        <v>3</v>
      </c>
      <c r="BC9" s="12" t="s">
        <v>11</v>
      </c>
      <c r="BD9" s="12" t="s">
        <v>816</v>
      </c>
      <c r="BE9" s="12" t="s">
        <v>817</v>
      </c>
      <c r="BF9" s="12" t="s">
        <v>810</v>
      </c>
      <c r="BG9" s="12" t="s">
        <v>11</v>
      </c>
      <c r="BH9" s="12" t="s">
        <v>11</v>
      </c>
      <c r="BI9" s="12" t="s">
        <v>11</v>
      </c>
      <c r="BJ9" s="12" t="s">
        <v>11</v>
      </c>
      <c r="BK9" s="12" t="s">
        <v>11</v>
      </c>
      <c r="BL9" s="12" t="s">
        <v>818</v>
      </c>
      <c r="BM9" s="12" t="s">
        <v>11</v>
      </c>
      <c r="BN9" s="12" t="s">
        <v>648</v>
      </c>
      <c r="BO9" s="12" t="s">
        <v>649</v>
      </c>
      <c r="BP9" s="12" t="s">
        <v>810</v>
      </c>
      <c r="BQ9" s="12" t="s">
        <v>98</v>
      </c>
      <c r="BR9" s="12" t="s">
        <v>0</v>
      </c>
      <c r="BS9" s="12" t="s">
        <v>785</v>
      </c>
      <c r="BT9" s="12" t="s">
        <v>634</v>
      </c>
      <c r="BU9" s="12" t="s">
        <v>634</v>
      </c>
    </row>
    <row r="10" spans="1:75">
      <c r="A10" s="12" t="s">
        <v>2</v>
      </c>
      <c r="B10" s="12" t="s">
        <v>641</v>
      </c>
      <c r="C10" s="12" t="s">
        <v>626</v>
      </c>
      <c r="D10" s="12" t="s">
        <v>0</v>
      </c>
      <c r="E10" s="12" t="s">
        <v>627</v>
      </c>
      <c r="F10" s="12" t="s">
        <v>304</v>
      </c>
      <c r="G10" s="12" t="s">
        <v>632</v>
      </c>
      <c r="H10" s="12" t="s">
        <v>632</v>
      </c>
      <c r="I10" s="12" t="s">
        <v>632</v>
      </c>
      <c r="J10" s="12" t="s">
        <v>635</v>
      </c>
      <c r="K10" s="12" t="s">
        <v>636</v>
      </c>
      <c r="L10" s="12" t="s">
        <v>11</v>
      </c>
      <c r="M10" s="13" t="s">
        <v>97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632</v>
      </c>
      <c r="S10" s="12" t="s">
        <v>272</v>
      </c>
      <c r="T10" s="12" t="s">
        <v>633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3</v>
      </c>
      <c r="AC10" s="12" t="s">
        <v>3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11</v>
      </c>
      <c r="AK10" s="12" t="s">
        <v>11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3</v>
      </c>
      <c r="AW10" s="12" t="s">
        <v>3</v>
      </c>
      <c r="AX10" s="12" t="s">
        <v>3</v>
      </c>
      <c r="AY10" s="12" t="s">
        <v>11</v>
      </c>
      <c r="AZ10" s="12" t="s">
        <v>11</v>
      </c>
      <c r="BA10" s="12" t="s">
        <v>3</v>
      </c>
      <c r="BB10" s="12" t="s">
        <v>3</v>
      </c>
      <c r="BC10" s="12" t="s">
        <v>11</v>
      </c>
      <c r="BD10" s="12" t="s">
        <v>640</v>
      </c>
      <c r="BE10" s="12" t="s">
        <v>642</v>
      </c>
      <c r="BF10" s="12" t="s">
        <v>304</v>
      </c>
      <c r="BG10" s="12" t="s">
        <v>11</v>
      </c>
      <c r="BH10" s="12" t="s">
        <v>11</v>
      </c>
      <c r="BI10" s="12" t="s">
        <v>11</v>
      </c>
      <c r="BJ10" s="12" t="s">
        <v>632</v>
      </c>
      <c r="BK10" s="12" t="s">
        <v>11</v>
      </c>
      <c r="BL10" s="12" t="s">
        <v>788</v>
      </c>
      <c r="BM10" s="12" t="s">
        <v>11</v>
      </c>
      <c r="BN10" s="12" t="s">
        <v>628</v>
      </c>
      <c r="BO10" s="12" t="s">
        <v>629</v>
      </c>
      <c r="BP10" s="12" t="s">
        <v>304</v>
      </c>
      <c r="BQ10" s="12" t="s">
        <v>98</v>
      </c>
      <c r="BR10" s="12" t="s">
        <v>0</v>
      </c>
      <c r="BS10" s="12" t="s">
        <v>785</v>
      </c>
      <c r="BT10" s="12" t="s">
        <v>634</v>
      </c>
      <c r="BU10" s="12" t="s">
        <v>634</v>
      </c>
    </row>
    <row r="11" spans="1:75">
      <c r="A11" s="12" t="s">
        <v>2</v>
      </c>
      <c r="B11" s="12" t="s">
        <v>638</v>
      </c>
      <c r="C11" s="12" t="s">
        <v>626</v>
      </c>
      <c r="D11" s="12" t="s">
        <v>0</v>
      </c>
      <c r="E11" s="12" t="s">
        <v>627</v>
      </c>
      <c r="F11" s="12" t="s">
        <v>630</v>
      </c>
      <c r="G11" s="12" t="s">
        <v>631</v>
      </c>
      <c r="H11" s="12" t="s">
        <v>632</v>
      </c>
      <c r="I11" s="12" t="s">
        <v>632</v>
      </c>
      <c r="J11" s="12" t="s">
        <v>635</v>
      </c>
      <c r="K11" s="12" t="s">
        <v>636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632</v>
      </c>
      <c r="S11" s="12" t="s">
        <v>272</v>
      </c>
      <c r="T11" s="12" t="s">
        <v>633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3</v>
      </c>
      <c r="AC11" s="12" t="s">
        <v>3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11</v>
      </c>
      <c r="AK11" s="12" t="s">
        <v>11</v>
      </c>
      <c r="AL11" s="12" t="s">
        <v>11</v>
      </c>
      <c r="AM11" s="12" t="s">
        <v>11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11</v>
      </c>
      <c r="AS11" s="12" t="s">
        <v>11</v>
      </c>
      <c r="AT11" s="12" t="s">
        <v>11</v>
      </c>
      <c r="AU11" s="12" t="s">
        <v>11</v>
      </c>
      <c r="AV11" s="12" t="s">
        <v>3</v>
      </c>
      <c r="AW11" s="12" t="s">
        <v>3</v>
      </c>
      <c r="AX11" s="12" t="s">
        <v>3</v>
      </c>
      <c r="AY11" s="12" t="s">
        <v>11</v>
      </c>
      <c r="AZ11" s="12" t="s">
        <v>11</v>
      </c>
      <c r="BA11" s="12" t="s">
        <v>3</v>
      </c>
      <c r="BB11" s="12" t="s">
        <v>3</v>
      </c>
      <c r="BC11" s="12" t="s">
        <v>11</v>
      </c>
      <c r="BD11" s="12" t="s">
        <v>637</v>
      </c>
      <c r="BE11" s="12" t="s">
        <v>639</v>
      </c>
      <c r="BF11" s="12" t="s">
        <v>630</v>
      </c>
      <c r="BG11" s="12" t="s">
        <v>11</v>
      </c>
      <c r="BH11" s="12" t="s">
        <v>11</v>
      </c>
      <c r="BI11" s="12" t="s">
        <v>11</v>
      </c>
      <c r="BJ11" s="12" t="s">
        <v>632</v>
      </c>
      <c r="BK11" s="12" t="s">
        <v>11</v>
      </c>
      <c r="BL11" s="12" t="s">
        <v>788</v>
      </c>
      <c r="BM11" s="12" t="s">
        <v>11</v>
      </c>
      <c r="BN11" s="12" t="s">
        <v>628</v>
      </c>
      <c r="BO11" s="12" t="s">
        <v>629</v>
      </c>
      <c r="BP11" s="12" t="s">
        <v>630</v>
      </c>
      <c r="BQ11" s="12" t="s">
        <v>98</v>
      </c>
      <c r="BR11" s="12" t="s">
        <v>0</v>
      </c>
      <c r="BS11" s="12" t="s">
        <v>785</v>
      </c>
      <c r="BT11" s="12" t="s">
        <v>634</v>
      </c>
      <c r="BU11" s="12" t="s">
        <v>634</v>
      </c>
    </row>
    <row r="12" spans="1:75">
      <c r="A12" s="12" t="s">
        <v>2</v>
      </c>
      <c r="B12" s="12" t="s">
        <v>671</v>
      </c>
      <c r="C12" s="12" t="s">
        <v>660</v>
      </c>
      <c r="D12" s="12" t="s">
        <v>0</v>
      </c>
      <c r="E12" s="12" t="s">
        <v>647</v>
      </c>
      <c r="F12" s="12" t="s">
        <v>650</v>
      </c>
      <c r="G12" s="12" t="s">
        <v>661</v>
      </c>
      <c r="H12" s="12" t="s">
        <v>384</v>
      </c>
      <c r="I12" s="12" t="s">
        <v>669</v>
      </c>
      <c r="J12" s="12" t="s">
        <v>382</v>
      </c>
      <c r="K12" s="12" t="s">
        <v>383</v>
      </c>
      <c r="L12" s="12" t="s">
        <v>11</v>
      </c>
      <c r="M12" s="13" t="s">
        <v>97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663</v>
      </c>
      <c r="S12" s="12" t="s">
        <v>653</v>
      </c>
      <c r="T12" s="12" t="s">
        <v>664</v>
      </c>
      <c r="U12" s="12" t="s">
        <v>665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673</v>
      </c>
      <c r="AB12" s="12" t="s">
        <v>384</v>
      </c>
      <c r="AC12" s="12" t="s">
        <v>662</v>
      </c>
      <c r="AD12" s="12" t="s">
        <v>666</v>
      </c>
      <c r="AE12" s="12" t="s">
        <v>11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643</v>
      </c>
      <c r="AK12" s="12" t="s">
        <v>667</v>
      </c>
      <c r="AL12" s="12" t="s">
        <v>11</v>
      </c>
      <c r="AM12" s="12" t="s">
        <v>11</v>
      </c>
      <c r="AN12" s="12" t="s">
        <v>11</v>
      </c>
      <c r="AO12" s="12" t="s">
        <v>11</v>
      </c>
      <c r="AP12" s="12" t="s">
        <v>644</v>
      </c>
      <c r="AQ12" s="12" t="s">
        <v>668</v>
      </c>
      <c r="AR12" s="12" t="s">
        <v>11</v>
      </c>
      <c r="AS12" s="12" t="s">
        <v>11</v>
      </c>
      <c r="AT12" s="12" t="s">
        <v>11</v>
      </c>
      <c r="AU12" s="12" t="s">
        <v>11</v>
      </c>
      <c r="AV12" s="12" t="s">
        <v>3</v>
      </c>
      <c r="AW12" s="12" t="s">
        <v>3</v>
      </c>
      <c r="AX12" s="12" t="s">
        <v>3</v>
      </c>
      <c r="AY12" s="12" t="s">
        <v>11</v>
      </c>
      <c r="AZ12" s="12" t="s">
        <v>11</v>
      </c>
      <c r="BA12" s="12" t="s">
        <v>3</v>
      </c>
      <c r="BB12" s="12" t="s">
        <v>3</v>
      </c>
      <c r="BC12" s="12" t="s">
        <v>11</v>
      </c>
      <c r="BD12" s="12" t="s">
        <v>670</v>
      </c>
      <c r="BE12" s="12" t="s">
        <v>672</v>
      </c>
      <c r="BF12" s="12" t="s">
        <v>650</v>
      </c>
      <c r="BG12" s="12" t="s">
        <v>11</v>
      </c>
      <c r="BH12" s="12" t="s">
        <v>11</v>
      </c>
      <c r="BI12" s="12" t="s">
        <v>11</v>
      </c>
      <c r="BJ12" s="12" t="s">
        <v>663</v>
      </c>
      <c r="BK12" s="12" t="s">
        <v>11</v>
      </c>
      <c r="BL12" s="12" t="s">
        <v>788</v>
      </c>
      <c r="BM12" s="12" t="s">
        <v>11</v>
      </c>
      <c r="BN12" s="12" t="s">
        <v>648</v>
      </c>
      <c r="BO12" s="12" t="s">
        <v>649</v>
      </c>
      <c r="BP12" s="12" t="s">
        <v>650</v>
      </c>
      <c r="BQ12" s="12" t="s">
        <v>98</v>
      </c>
      <c r="BR12" s="12" t="s">
        <v>0</v>
      </c>
      <c r="BS12" s="12" t="s">
        <v>785</v>
      </c>
      <c r="BT12" s="12" t="s">
        <v>634</v>
      </c>
      <c r="BU12" s="12" t="s">
        <v>634</v>
      </c>
    </row>
    <row r="13" spans="1:75">
      <c r="A13" s="12" t="s">
        <v>2</v>
      </c>
      <c r="B13" s="12" t="s">
        <v>658</v>
      </c>
      <c r="C13" s="12" t="s">
        <v>646</v>
      </c>
      <c r="D13" s="12" t="s">
        <v>0</v>
      </c>
      <c r="E13" s="12" t="s">
        <v>647</v>
      </c>
      <c r="F13" s="12" t="s">
        <v>650</v>
      </c>
      <c r="G13" s="12" t="s">
        <v>651</v>
      </c>
      <c r="H13" s="12" t="s">
        <v>652</v>
      </c>
      <c r="I13" s="12" t="s">
        <v>652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652</v>
      </c>
      <c r="S13" s="12" t="s">
        <v>653</v>
      </c>
      <c r="T13" s="12" t="s">
        <v>654</v>
      </c>
      <c r="U13" s="12" t="s">
        <v>3</v>
      </c>
      <c r="V13" s="12" t="s">
        <v>11</v>
      </c>
      <c r="W13" s="12" t="s">
        <v>11</v>
      </c>
      <c r="X13" s="12" t="s">
        <v>654</v>
      </c>
      <c r="Y13" s="12" t="s">
        <v>11</v>
      </c>
      <c r="Z13" s="12" t="s">
        <v>11</v>
      </c>
      <c r="AA13" s="12" t="s">
        <v>11</v>
      </c>
      <c r="AB13" s="12" t="s">
        <v>652</v>
      </c>
      <c r="AC13" s="12" t="s">
        <v>11</v>
      </c>
      <c r="AD13" s="12" t="s">
        <v>11</v>
      </c>
      <c r="AE13" s="12" t="s">
        <v>11</v>
      </c>
      <c r="AF13" s="12" t="s">
        <v>3</v>
      </c>
      <c r="AG13" s="12" t="s">
        <v>3</v>
      </c>
      <c r="AH13" s="12" t="s">
        <v>3</v>
      </c>
      <c r="AI13" s="12" t="s">
        <v>3</v>
      </c>
      <c r="AJ13" s="12" t="s">
        <v>643</v>
      </c>
      <c r="AK13" s="12" t="s">
        <v>655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644</v>
      </c>
      <c r="AQ13" s="12" t="s">
        <v>656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3</v>
      </c>
      <c r="AW13" s="12" t="s">
        <v>3</v>
      </c>
      <c r="AX13" s="12" t="s">
        <v>3</v>
      </c>
      <c r="AY13" s="12" t="s">
        <v>11</v>
      </c>
      <c r="AZ13" s="12" t="s">
        <v>11</v>
      </c>
      <c r="BA13" s="12" t="s">
        <v>3</v>
      </c>
      <c r="BB13" s="12" t="s">
        <v>3</v>
      </c>
      <c r="BC13" s="12" t="s">
        <v>11</v>
      </c>
      <c r="BD13" s="12" t="s">
        <v>657</v>
      </c>
      <c r="BE13" s="12" t="s">
        <v>659</v>
      </c>
      <c r="BF13" s="12" t="s">
        <v>650</v>
      </c>
      <c r="BG13" s="12" t="s">
        <v>11</v>
      </c>
      <c r="BH13" s="12" t="s">
        <v>11</v>
      </c>
      <c r="BI13" s="12" t="s">
        <v>11</v>
      </c>
      <c r="BJ13" s="12" t="s">
        <v>11</v>
      </c>
      <c r="BK13" s="12" t="s">
        <v>11</v>
      </c>
      <c r="BL13" s="12" t="s">
        <v>788</v>
      </c>
      <c r="BM13" s="12" t="s">
        <v>650</v>
      </c>
      <c r="BN13" s="12" t="s">
        <v>648</v>
      </c>
      <c r="BO13" s="12" t="s">
        <v>649</v>
      </c>
      <c r="BP13" s="12" t="s">
        <v>650</v>
      </c>
      <c r="BQ13" s="12" t="s">
        <v>98</v>
      </c>
      <c r="BR13" s="12" t="s">
        <v>0</v>
      </c>
      <c r="BS13" s="12" t="s">
        <v>785</v>
      </c>
      <c r="BT13" s="12" t="s">
        <v>634</v>
      </c>
      <c r="BU13" s="12" t="s">
        <v>634</v>
      </c>
    </row>
    <row r="14" spans="1:75">
      <c r="A14" s="12" t="s">
        <v>2</v>
      </c>
      <c r="B14" s="12" t="s">
        <v>573</v>
      </c>
      <c r="C14" s="12" t="s">
        <v>447</v>
      </c>
      <c r="D14" s="12" t="s">
        <v>0</v>
      </c>
      <c r="E14" s="12" t="s">
        <v>789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578</v>
      </c>
      <c r="K14" s="12" t="s">
        <v>579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11</v>
      </c>
      <c r="AB14" s="12" t="s">
        <v>3</v>
      </c>
      <c r="AC14" s="12" t="s">
        <v>3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11</v>
      </c>
      <c r="AN14" s="12" t="s">
        <v>11</v>
      </c>
      <c r="AO14" s="12" t="s">
        <v>11</v>
      </c>
      <c r="AP14" s="12" t="s">
        <v>3</v>
      </c>
      <c r="AQ14" s="12" t="s">
        <v>3</v>
      </c>
      <c r="AR14" s="12" t="s">
        <v>3</v>
      </c>
      <c r="AS14" s="12" t="s">
        <v>11</v>
      </c>
      <c r="AT14" s="12" t="s">
        <v>11</v>
      </c>
      <c r="AU14" s="12" t="s">
        <v>11</v>
      </c>
      <c r="AV14" s="12" t="s">
        <v>3</v>
      </c>
      <c r="AW14" s="12" t="s">
        <v>3</v>
      </c>
      <c r="AX14" s="12" t="s">
        <v>3</v>
      </c>
      <c r="AY14" s="12" t="s">
        <v>11</v>
      </c>
      <c r="AZ14" s="12" t="s">
        <v>11</v>
      </c>
      <c r="BA14" s="12" t="s">
        <v>3</v>
      </c>
      <c r="BB14" s="12" t="s">
        <v>3</v>
      </c>
      <c r="BC14" s="12" t="s">
        <v>11</v>
      </c>
      <c r="BD14" s="12" t="s">
        <v>3</v>
      </c>
      <c r="BE14" s="12" t="s">
        <v>3</v>
      </c>
      <c r="BF14" s="36" t="s">
        <v>3</v>
      </c>
      <c r="BG14" s="12" t="s">
        <v>11</v>
      </c>
      <c r="BH14" s="12" t="s">
        <v>11</v>
      </c>
      <c r="BI14" s="12" t="s">
        <v>11</v>
      </c>
      <c r="BJ14" s="12" t="s">
        <v>3</v>
      </c>
      <c r="BK14" s="12" t="s">
        <v>3</v>
      </c>
      <c r="BL14" s="12" t="s">
        <v>788</v>
      </c>
      <c r="BM14" s="12" t="s">
        <v>11</v>
      </c>
      <c r="BN14" s="12" t="s">
        <v>790</v>
      </c>
      <c r="BO14" s="12" t="s">
        <v>791</v>
      </c>
      <c r="BP14" s="12" t="s">
        <v>11</v>
      </c>
      <c r="BQ14" s="12" t="s">
        <v>98</v>
      </c>
      <c r="BR14" s="12" t="s">
        <v>0</v>
      </c>
      <c r="BS14" s="12" t="s">
        <v>785</v>
      </c>
      <c r="BT14" s="12" t="s">
        <v>634</v>
      </c>
      <c r="BU14" s="12" t="s">
        <v>634</v>
      </c>
    </row>
    <row r="15" spans="1:75">
      <c r="A15" s="12" t="s">
        <v>2</v>
      </c>
      <c r="B15" s="12" t="s">
        <v>707</v>
      </c>
      <c r="C15" s="12" t="s">
        <v>708</v>
      </c>
      <c r="D15" s="12" t="s">
        <v>0</v>
      </c>
      <c r="E15" s="12" t="s">
        <v>695</v>
      </c>
      <c r="F15" s="12" t="s">
        <v>709</v>
      </c>
      <c r="G15" s="12" t="s">
        <v>651</v>
      </c>
      <c r="H15" s="12" t="s">
        <v>710</v>
      </c>
      <c r="I15" s="12" t="s">
        <v>711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710</v>
      </c>
      <c r="S15" s="12" t="s">
        <v>260</v>
      </c>
      <c r="T15" s="12" t="s">
        <v>712</v>
      </c>
      <c r="U15" s="12" t="s">
        <v>713</v>
      </c>
      <c r="V15" s="12" t="s">
        <v>713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702</v>
      </c>
      <c r="AB15" s="12" t="s">
        <v>710</v>
      </c>
      <c r="AC15" s="12" t="s">
        <v>675</v>
      </c>
      <c r="AD15" s="12" t="s">
        <v>714</v>
      </c>
      <c r="AE15" s="12" t="s">
        <v>11</v>
      </c>
      <c r="AF15" s="12" t="s">
        <v>3</v>
      </c>
      <c r="AG15" s="12" t="s">
        <v>3</v>
      </c>
      <c r="AH15" s="12" t="s">
        <v>3</v>
      </c>
      <c r="AI15" s="12" t="s">
        <v>3</v>
      </c>
      <c r="AJ15" s="12" t="s">
        <v>643</v>
      </c>
      <c r="AK15" s="12" t="s">
        <v>715</v>
      </c>
      <c r="AL15" s="12" t="s">
        <v>11</v>
      </c>
      <c r="AM15" s="12" t="s">
        <v>11</v>
      </c>
      <c r="AN15" s="12" t="s">
        <v>11</v>
      </c>
      <c r="AO15" s="12" t="s">
        <v>11</v>
      </c>
      <c r="AP15" s="12" t="s">
        <v>644</v>
      </c>
      <c r="AQ15" s="12" t="s">
        <v>716</v>
      </c>
      <c r="AR15" s="12" t="s">
        <v>11</v>
      </c>
      <c r="AS15" s="12" t="s">
        <v>11</v>
      </c>
      <c r="AT15" s="12" t="s">
        <v>11</v>
      </c>
      <c r="AU15" s="12" t="s">
        <v>11</v>
      </c>
      <c r="AV15" s="12" t="s">
        <v>3</v>
      </c>
      <c r="AW15" s="12" t="s">
        <v>3</v>
      </c>
      <c r="AX15" s="12" t="s">
        <v>3</v>
      </c>
      <c r="AY15" s="12" t="s">
        <v>11</v>
      </c>
      <c r="AZ15" s="12" t="s">
        <v>11</v>
      </c>
      <c r="BA15" s="12" t="s">
        <v>3</v>
      </c>
      <c r="BB15" s="12" t="s">
        <v>3</v>
      </c>
      <c r="BC15" s="12" t="s">
        <v>11</v>
      </c>
      <c r="BD15" s="12" t="s">
        <v>717</v>
      </c>
      <c r="BE15" s="12" t="s">
        <v>718</v>
      </c>
      <c r="BF15" s="36">
        <v>40000</v>
      </c>
      <c r="BG15" s="12" t="s">
        <v>11</v>
      </c>
      <c r="BH15" s="12" t="s">
        <v>11</v>
      </c>
      <c r="BI15" s="12" t="s">
        <v>11</v>
      </c>
      <c r="BJ15" s="12" t="s">
        <v>710</v>
      </c>
      <c r="BK15" s="12" t="s">
        <v>11</v>
      </c>
      <c r="BL15" s="12" t="s">
        <v>788</v>
      </c>
      <c r="BM15" s="12" t="s">
        <v>11</v>
      </c>
      <c r="BN15" s="12" t="s">
        <v>705</v>
      </c>
      <c r="BO15" s="12" t="s">
        <v>706</v>
      </c>
      <c r="BP15" s="12" t="s">
        <v>674</v>
      </c>
      <c r="BQ15" s="12" t="s">
        <v>98</v>
      </c>
      <c r="BR15" s="12" t="s">
        <v>0</v>
      </c>
      <c r="BS15" s="12" t="s">
        <v>785</v>
      </c>
      <c r="BT15" s="12" t="s">
        <v>634</v>
      </c>
      <c r="BU15" s="12" t="s">
        <v>634</v>
      </c>
    </row>
    <row r="16" spans="1:75">
      <c r="A16" s="12" t="s">
        <v>2</v>
      </c>
      <c r="B16" s="12" t="s">
        <v>693</v>
      </c>
      <c r="C16" s="12" t="s">
        <v>694</v>
      </c>
      <c r="D16" s="12" t="s">
        <v>0</v>
      </c>
      <c r="E16" s="12" t="s">
        <v>695</v>
      </c>
      <c r="F16" s="12" t="s">
        <v>272</v>
      </c>
      <c r="G16" s="12" t="s">
        <v>651</v>
      </c>
      <c r="H16" s="12" t="s">
        <v>696</v>
      </c>
      <c r="I16" s="12" t="s">
        <v>697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696</v>
      </c>
      <c r="S16" s="12" t="s">
        <v>260</v>
      </c>
      <c r="T16" s="12" t="s">
        <v>698</v>
      </c>
      <c r="U16" s="12" t="s">
        <v>699</v>
      </c>
      <c r="V16" s="12" t="s">
        <v>699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702</v>
      </c>
      <c r="AB16" s="12" t="s">
        <v>696</v>
      </c>
      <c r="AC16" s="12" t="s">
        <v>675</v>
      </c>
      <c r="AD16" s="12" t="s">
        <v>291</v>
      </c>
      <c r="AE16" s="12" t="s">
        <v>11</v>
      </c>
      <c r="AF16" s="12" t="s">
        <v>3</v>
      </c>
      <c r="AG16" s="12" t="s">
        <v>3</v>
      </c>
      <c r="AH16" s="12" t="s">
        <v>3</v>
      </c>
      <c r="AI16" s="12" t="s">
        <v>3</v>
      </c>
      <c r="AJ16" s="12" t="s">
        <v>643</v>
      </c>
      <c r="AK16" s="12" t="s">
        <v>700</v>
      </c>
      <c r="AL16" s="12" t="s">
        <v>11</v>
      </c>
      <c r="AM16" s="12" t="s">
        <v>11</v>
      </c>
      <c r="AN16" s="12" t="s">
        <v>11</v>
      </c>
      <c r="AO16" s="12" t="s">
        <v>11</v>
      </c>
      <c r="AP16" s="12" t="s">
        <v>644</v>
      </c>
      <c r="AQ16" s="12" t="s">
        <v>701</v>
      </c>
      <c r="AR16" s="12" t="s">
        <v>11</v>
      </c>
      <c r="AS16" s="12" t="s">
        <v>11</v>
      </c>
      <c r="AT16" s="12" t="s">
        <v>11</v>
      </c>
      <c r="AU16" s="12" t="s">
        <v>11</v>
      </c>
      <c r="AV16" s="12" t="s">
        <v>3</v>
      </c>
      <c r="AW16" s="12" t="s">
        <v>3</v>
      </c>
      <c r="AX16" s="12" t="s">
        <v>3</v>
      </c>
      <c r="AY16" s="12" t="s">
        <v>11</v>
      </c>
      <c r="AZ16" s="12" t="s">
        <v>11</v>
      </c>
      <c r="BA16" s="12" t="s">
        <v>3</v>
      </c>
      <c r="BB16" s="12" t="s">
        <v>3</v>
      </c>
      <c r="BC16" s="12" t="s">
        <v>11</v>
      </c>
      <c r="BD16" s="12" t="s">
        <v>703</v>
      </c>
      <c r="BE16" s="12" t="s">
        <v>704</v>
      </c>
      <c r="BF16" s="36">
        <v>40000</v>
      </c>
      <c r="BG16" s="12" t="s">
        <v>11</v>
      </c>
      <c r="BH16" s="12" t="s">
        <v>11</v>
      </c>
      <c r="BI16" s="12" t="s">
        <v>11</v>
      </c>
      <c r="BJ16" s="12" t="s">
        <v>696</v>
      </c>
      <c r="BK16" s="12" t="s">
        <v>11</v>
      </c>
      <c r="BL16" s="12" t="s">
        <v>788</v>
      </c>
      <c r="BM16" s="12" t="s">
        <v>11</v>
      </c>
      <c r="BN16" s="12" t="s">
        <v>705</v>
      </c>
      <c r="BO16" s="12" t="s">
        <v>706</v>
      </c>
      <c r="BP16" s="12" t="s">
        <v>674</v>
      </c>
      <c r="BQ16" s="13" t="s">
        <v>98</v>
      </c>
      <c r="BR16" s="13">
        <v>1</v>
      </c>
      <c r="BS16" s="12" t="s">
        <v>785</v>
      </c>
      <c r="BT16" s="12" t="s">
        <v>634</v>
      </c>
      <c r="BU16" s="12" t="s">
        <v>634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"/>
      <c r="AD17" s="1"/>
      <c r="AG17" s="12"/>
      <c r="AH17" s="12"/>
      <c r="AI17" s="12"/>
      <c r="AJ17" s="1"/>
      <c r="AL17" s="1"/>
      <c r="AM17" s="12"/>
      <c r="AR17" s="1"/>
      <c r="AV17" s="12"/>
      <c r="AW17" s="12"/>
      <c r="AX17" s="12"/>
      <c r="AY17" s="1"/>
      <c r="AZ17" s="1"/>
      <c r="BB17" s="12"/>
      <c r="BC17" s="12"/>
      <c r="BD17" s="12"/>
      <c r="BE17" s="12"/>
      <c r="BF17" s="1"/>
      <c r="BG17" s="12"/>
      <c r="BH17" s="12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42" t="s">
        <v>582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4"/>
      <c r="BN18" s="70" t="s">
        <v>767</v>
      </c>
      <c r="BO18" s="70" t="s">
        <v>768</v>
      </c>
      <c r="BP18" s="70" t="s">
        <v>847</v>
      </c>
      <c r="BQ18" s="70" t="s">
        <v>585</v>
      </c>
      <c r="BR18" s="70" t="s">
        <v>586</v>
      </c>
      <c r="BS18" s="30"/>
      <c r="BT18" s="94" t="s">
        <v>822</v>
      </c>
      <c r="BU18" s="94"/>
    </row>
    <row r="19" spans="1:73" ht="11.25" customHeight="1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7"/>
      <c r="BN19" s="70"/>
      <c r="BO19" s="70"/>
      <c r="BP19" s="70"/>
      <c r="BQ19" s="70"/>
      <c r="BR19" s="70"/>
      <c r="BS19" s="31"/>
      <c r="BT19" s="94"/>
      <c r="BU19" s="94"/>
    </row>
    <row r="20" spans="1:73" ht="11.25" customHeight="1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50"/>
      <c r="BN20" s="70"/>
      <c r="BO20" s="70"/>
      <c r="BP20" s="70"/>
      <c r="BQ20" s="70"/>
      <c r="BR20" s="70"/>
      <c r="BS20" s="32"/>
      <c r="BT20" s="94"/>
      <c r="BU20" s="94"/>
    </row>
    <row r="21" spans="1:73" s="29" customFormat="1" ht="11.25" customHeight="1">
      <c r="A21" s="83" t="s">
        <v>7</v>
      </c>
      <c r="B21" s="73" t="s">
        <v>448</v>
      </c>
      <c r="C21" s="73" t="s">
        <v>498</v>
      </c>
      <c r="D21" s="73" t="s">
        <v>499</v>
      </c>
      <c r="E21" s="73" t="s">
        <v>676</v>
      </c>
      <c r="F21" s="73" t="s">
        <v>677</v>
      </c>
      <c r="G21" s="73" t="s">
        <v>678</v>
      </c>
      <c r="H21" s="73" t="s">
        <v>679</v>
      </c>
      <c r="I21" s="73" t="s">
        <v>680</v>
      </c>
      <c r="J21" s="73" t="s">
        <v>682</v>
      </c>
      <c r="K21" s="73" t="s">
        <v>683</v>
      </c>
      <c r="L21" s="73" t="s">
        <v>687</v>
      </c>
      <c r="M21" s="73" t="s">
        <v>681</v>
      </c>
      <c r="N21" s="73" t="s">
        <v>684</v>
      </c>
      <c r="O21" s="73" t="s">
        <v>685</v>
      </c>
      <c r="P21" s="73" t="s">
        <v>686</v>
      </c>
      <c r="Q21" s="73" t="s">
        <v>688</v>
      </c>
      <c r="R21" s="73" t="s">
        <v>689</v>
      </c>
      <c r="S21" s="73" t="s">
        <v>690</v>
      </c>
      <c r="T21" s="73" t="s">
        <v>691</v>
      </c>
      <c r="U21" s="73" t="s">
        <v>692</v>
      </c>
      <c r="V21" s="88" t="s">
        <v>719</v>
      </c>
      <c r="W21" s="88" t="s">
        <v>748</v>
      </c>
      <c r="X21" s="73" t="s">
        <v>757</v>
      </c>
      <c r="Y21" s="88" t="s">
        <v>749</v>
      </c>
      <c r="Z21" s="88" t="s">
        <v>750</v>
      </c>
      <c r="AA21" s="73" t="s">
        <v>747</v>
      </c>
      <c r="AB21" s="98" t="s">
        <v>724</v>
      </c>
      <c r="AC21" s="73" t="s">
        <v>720</v>
      </c>
      <c r="AD21" s="73" t="s">
        <v>721</v>
      </c>
      <c r="AE21" s="73" t="s">
        <v>753</v>
      </c>
      <c r="AF21" s="73" t="s">
        <v>722</v>
      </c>
      <c r="AG21" s="73" t="s">
        <v>723</v>
      </c>
      <c r="AH21" s="73" t="s">
        <v>725</v>
      </c>
      <c r="AI21" s="73" t="s">
        <v>726</v>
      </c>
      <c r="AJ21" s="73" t="s">
        <v>727</v>
      </c>
      <c r="AK21" s="73" t="s">
        <v>728</v>
      </c>
      <c r="AL21" s="73" t="s">
        <v>755</v>
      </c>
      <c r="AM21" s="73" t="s">
        <v>760</v>
      </c>
      <c r="AN21" s="88" t="s">
        <v>827</v>
      </c>
      <c r="AO21" s="88" t="s">
        <v>828</v>
      </c>
      <c r="AP21" s="73" t="s">
        <v>729</v>
      </c>
      <c r="AQ21" s="73" t="s">
        <v>730</v>
      </c>
      <c r="AR21" s="73" t="s">
        <v>754</v>
      </c>
      <c r="AS21" s="73" t="s">
        <v>761</v>
      </c>
      <c r="AT21" s="88" t="s">
        <v>825</v>
      </c>
      <c r="AU21" s="88" t="s">
        <v>826</v>
      </c>
      <c r="AV21" s="73" t="s">
        <v>731</v>
      </c>
      <c r="AW21" s="73" t="s">
        <v>732</v>
      </c>
      <c r="AX21" s="73" t="s">
        <v>756</v>
      </c>
      <c r="AY21" s="88" t="s">
        <v>758</v>
      </c>
      <c r="AZ21" s="88" t="s">
        <v>759</v>
      </c>
      <c r="BA21" s="73" t="s">
        <v>734</v>
      </c>
      <c r="BB21" s="73" t="s">
        <v>733</v>
      </c>
      <c r="BC21" s="73" t="s">
        <v>736</v>
      </c>
      <c r="BD21" s="73" t="s">
        <v>746</v>
      </c>
      <c r="BE21" s="73" t="s">
        <v>763</v>
      </c>
      <c r="BF21" s="73" t="s">
        <v>762</v>
      </c>
      <c r="BG21" s="73" t="s">
        <v>535</v>
      </c>
      <c r="BH21" s="73" t="s">
        <v>751</v>
      </c>
      <c r="BI21" s="73" t="s">
        <v>752</v>
      </c>
      <c r="BJ21" s="93" t="s">
        <v>787</v>
      </c>
      <c r="BK21" s="96" t="s">
        <v>787</v>
      </c>
      <c r="BL21" s="92" t="s">
        <v>819</v>
      </c>
      <c r="BM21" s="34"/>
      <c r="BN21" s="83" t="s">
        <v>766</v>
      </c>
      <c r="BO21" s="83" t="s">
        <v>765</v>
      </c>
      <c r="BP21" s="83" t="s">
        <v>764</v>
      </c>
      <c r="BQ21" s="83" t="s">
        <v>562</v>
      </c>
      <c r="BR21" s="84" t="s">
        <v>563</v>
      </c>
      <c r="BS21" s="73" t="s">
        <v>786</v>
      </c>
      <c r="BT21" s="94"/>
      <c r="BU21" s="94"/>
    </row>
    <row r="22" spans="1:73" s="29" customFormat="1" ht="11.2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9"/>
      <c r="W22" s="89"/>
      <c r="X22" s="83"/>
      <c r="Y22" s="89"/>
      <c r="Z22" s="89"/>
      <c r="AA22" s="83"/>
      <c r="AB22" s="99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9"/>
      <c r="AO22" s="89"/>
      <c r="AP22" s="83"/>
      <c r="AQ22" s="83"/>
      <c r="AR22" s="83"/>
      <c r="AS22" s="83"/>
      <c r="AT22" s="89"/>
      <c r="AU22" s="89"/>
      <c r="AV22" s="83"/>
      <c r="AW22" s="83"/>
      <c r="AX22" s="83"/>
      <c r="AY22" s="89"/>
      <c r="AZ22" s="89"/>
      <c r="BA22" s="83"/>
      <c r="BB22" s="83"/>
      <c r="BC22" s="83"/>
      <c r="BD22" s="83"/>
      <c r="BE22" s="83"/>
      <c r="BF22" s="83"/>
      <c r="BG22" s="83"/>
      <c r="BH22" s="83"/>
      <c r="BI22" s="83"/>
      <c r="BJ22" s="95"/>
      <c r="BK22" s="97"/>
      <c r="BL22" s="92"/>
      <c r="BM22" s="34"/>
      <c r="BN22" s="83"/>
      <c r="BO22" s="83"/>
      <c r="BP22" s="83"/>
      <c r="BQ22" s="83"/>
      <c r="BR22" s="84"/>
      <c r="BS22" s="83"/>
      <c r="BT22" s="94"/>
      <c r="BU22" s="94"/>
    </row>
    <row r="23" spans="1:73" s="29" customForma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9"/>
      <c r="W23" s="89"/>
      <c r="X23" s="83"/>
      <c r="Y23" s="89"/>
      <c r="Z23" s="89"/>
      <c r="AA23" s="83"/>
      <c r="AB23" s="99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9"/>
      <c r="AO23" s="89"/>
      <c r="AP23" s="83"/>
      <c r="AQ23" s="83"/>
      <c r="AR23" s="83"/>
      <c r="AS23" s="83"/>
      <c r="AT23" s="89"/>
      <c r="AU23" s="89"/>
      <c r="AV23" s="83"/>
      <c r="AW23" s="83"/>
      <c r="AX23" s="83"/>
      <c r="AY23" s="89"/>
      <c r="AZ23" s="89"/>
      <c r="BA23" s="83"/>
      <c r="BB23" s="83"/>
      <c r="BC23" s="83"/>
      <c r="BD23" s="83"/>
      <c r="BE23" s="83"/>
      <c r="BF23" s="83"/>
      <c r="BG23" s="83"/>
      <c r="BH23" s="83"/>
      <c r="BI23" s="83"/>
      <c r="BJ23" s="95"/>
      <c r="BK23" s="97"/>
      <c r="BL23" s="92"/>
      <c r="BM23" s="34"/>
      <c r="BN23" s="83"/>
      <c r="BO23" s="83"/>
      <c r="BP23" s="83"/>
      <c r="BQ23" s="83"/>
      <c r="BR23" s="84"/>
      <c r="BS23" s="83"/>
      <c r="BT23" s="94"/>
      <c r="BU23" s="94"/>
    </row>
    <row r="24" spans="1:73" s="29" customForma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9"/>
      <c r="W24" s="89"/>
      <c r="X24" s="83"/>
      <c r="Y24" s="89"/>
      <c r="Z24" s="89"/>
      <c r="AA24" s="83"/>
      <c r="AB24" s="99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9"/>
      <c r="AO24" s="89"/>
      <c r="AP24" s="83"/>
      <c r="AQ24" s="83"/>
      <c r="AR24" s="83"/>
      <c r="AS24" s="83"/>
      <c r="AT24" s="89"/>
      <c r="AU24" s="89"/>
      <c r="AV24" s="83"/>
      <c r="AW24" s="83"/>
      <c r="AX24" s="83"/>
      <c r="AY24" s="89"/>
      <c r="AZ24" s="89"/>
      <c r="BA24" s="83"/>
      <c r="BB24" s="83"/>
      <c r="BC24" s="83"/>
      <c r="BD24" s="83"/>
      <c r="BE24" s="83"/>
      <c r="BF24" s="83"/>
      <c r="BG24" s="83"/>
      <c r="BH24" s="83"/>
      <c r="BI24" s="83"/>
      <c r="BJ24" s="95"/>
      <c r="BK24" s="97"/>
      <c r="BL24" s="92"/>
      <c r="BM24" s="34"/>
      <c r="BN24" s="83"/>
      <c r="BO24" s="83"/>
      <c r="BP24" s="83"/>
      <c r="BQ24" s="83"/>
      <c r="BR24" s="84"/>
      <c r="BS24" s="83"/>
      <c r="BT24" s="94"/>
      <c r="BU24" s="94"/>
    </row>
    <row r="25" spans="1:73" s="29" customForma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9"/>
      <c r="W25" s="89"/>
      <c r="X25" s="83"/>
      <c r="Y25" s="89"/>
      <c r="Z25" s="89"/>
      <c r="AA25" s="83"/>
      <c r="AB25" s="99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9"/>
      <c r="AO25" s="89"/>
      <c r="AP25" s="83"/>
      <c r="AQ25" s="83"/>
      <c r="AR25" s="83"/>
      <c r="AS25" s="83"/>
      <c r="AT25" s="89"/>
      <c r="AU25" s="89"/>
      <c r="AV25" s="83"/>
      <c r="AW25" s="83"/>
      <c r="AX25" s="83"/>
      <c r="AY25" s="89"/>
      <c r="AZ25" s="89"/>
      <c r="BA25" s="83"/>
      <c r="BB25" s="83"/>
      <c r="BC25" s="83"/>
      <c r="BD25" s="83"/>
      <c r="BE25" s="83"/>
      <c r="BF25" s="83"/>
      <c r="BG25" s="83"/>
      <c r="BH25" s="83"/>
      <c r="BI25" s="83"/>
      <c r="BJ25" s="95"/>
      <c r="BK25" s="97"/>
      <c r="BL25" s="92"/>
      <c r="BM25" s="34"/>
      <c r="BN25" s="83"/>
      <c r="BO25" s="83"/>
      <c r="BP25" s="83"/>
      <c r="BQ25" s="83"/>
      <c r="BR25" s="84"/>
      <c r="BS25" s="83"/>
      <c r="BT25" s="94"/>
      <c r="BU25" s="94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"/>
      <c r="AD26" s="1"/>
      <c r="AG26" s="12"/>
      <c r="AH26" s="12"/>
      <c r="AI26" s="12"/>
      <c r="AJ26" s="1"/>
      <c r="AM26" s="12"/>
      <c r="AR26" s="1"/>
      <c r="AS26" s="1"/>
      <c r="AV26" s="12"/>
      <c r="AW26" s="12"/>
      <c r="AX26" s="12"/>
      <c r="AY26" s="1"/>
      <c r="AZ26" s="1"/>
      <c r="BA26" s="6"/>
      <c r="BB26" s="6"/>
      <c r="BC26" s="12"/>
      <c r="BF26" s="1"/>
      <c r="BI26" s="6"/>
      <c r="BJ26" s="12"/>
      <c r="BL26" s="92" t="s">
        <v>820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90" t="s">
        <v>823</v>
      </c>
      <c r="Z27" s="91" t="s">
        <v>824</v>
      </c>
      <c r="AA27" s="1"/>
      <c r="AD27" s="1"/>
      <c r="AG27" s="12"/>
      <c r="AH27" s="12"/>
      <c r="AI27" s="12"/>
      <c r="AJ27" s="1"/>
      <c r="AM27" s="12"/>
      <c r="AN27" s="90" t="s">
        <v>823</v>
      </c>
      <c r="AO27" s="91" t="s">
        <v>824</v>
      </c>
      <c r="AR27" s="1"/>
      <c r="AS27" s="1"/>
      <c r="AT27" s="90" t="s">
        <v>823</v>
      </c>
      <c r="AU27" s="91" t="s">
        <v>824</v>
      </c>
      <c r="AV27" s="12"/>
      <c r="AW27" s="12"/>
      <c r="AX27" s="12"/>
      <c r="AY27" s="90" t="s">
        <v>823</v>
      </c>
      <c r="AZ27" s="91" t="s">
        <v>824</v>
      </c>
      <c r="BA27" s="6"/>
      <c r="BB27" s="6"/>
      <c r="BC27" s="15" t="s">
        <v>735</v>
      </c>
      <c r="BF27" s="1"/>
      <c r="BI27" s="6"/>
      <c r="BJ27" s="12" t="s">
        <v>829</v>
      </c>
      <c r="BL27" s="92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90"/>
      <c r="Z28" s="91"/>
      <c r="AD28" s="1"/>
      <c r="AG28" s="12"/>
      <c r="AH28" s="12"/>
      <c r="AI28" s="12"/>
      <c r="AJ28" s="1"/>
      <c r="AL28" s="1"/>
      <c r="AM28" s="6"/>
      <c r="AN28" s="90"/>
      <c r="AO28" s="91"/>
      <c r="AR28" s="1"/>
      <c r="AS28" s="6"/>
      <c r="AT28" s="90"/>
      <c r="AU28" s="91"/>
      <c r="AV28" s="12"/>
      <c r="AW28" s="12"/>
      <c r="AX28" s="12"/>
      <c r="AY28" s="90"/>
      <c r="AZ28" s="91"/>
      <c r="BA28" s="6"/>
      <c r="BB28" s="6"/>
      <c r="BC28" s="24" t="s">
        <v>534</v>
      </c>
      <c r="BF28" s="1"/>
      <c r="BI28" s="6"/>
      <c r="BJ28" s="12"/>
      <c r="BL28" s="92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D29" s="1"/>
      <c r="AG29" s="12"/>
      <c r="AH29" s="12"/>
      <c r="AI29" s="12"/>
      <c r="AJ29" s="1"/>
      <c r="AL29" s="1"/>
      <c r="AM29" s="6"/>
      <c r="AR29" s="1"/>
      <c r="AS29" s="6"/>
      <c r="AV29" s="12"/>
      <c r="AW29" s="12"/>
      <c r="AX29" s="12"/>
      <c r="AY29" s="1"/>
      <c r="AZ29" s="1"/>
      <c r="BA29" s="6"/>
      <c r="BB29" s="6"/>
      <c r="BC29" s="12"/>
      <c r="BF29" s="1"/>
      <c r="BI29" s="6"/>
      <c r="BJ29" s="12"/>
      <c r="BL29" s="92" t="s">
        <v>821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D30" s="1"/>
      <c r="AG30" s="12"/>
      <c r="AH30" s="12"/>
      <c r="AI30" s="12"/>
      <c r="AJ30" s="1"/>
      <c r="AL30" s="1"/>
      <c r="AM30" s="6"/>
      <c r="AR30" s="1"/>
      <c r="AS30" s="6"/>
      <c r="AV30" s="12"/>
      <c r="AW30" s="12"/>
      <c r="AX30" s="12"/>
      <c r="AY30" s="1"/>
      <c r="AZ30" s="1"/>
      <c r="BA30" s="6"/>
      <c r="BB30" s="6"/>
      <c r="BC30" s="12"/>
      <c r="BF30" s="1"/>
      <c r="BI30" s="6"/>
      <c r="BJ30" s="12"/>
      <c r="BL30" s="92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D31" s="1"/>
      <c r="AG31" s="12"/>
      <c r="AH31" s="12"/>
      <c r="AI31" s="12"/>
      <c r="AJ31" s="1"/>
      <c r="AL31" s="1"/>
      <c r="AM31" s="6"/>
      <c r="AR31" s="1"/>
      <c r="AS31" s="6"/>
      <c r="AV31" s="12"/>
      <c r="AW31" s="12"/>
      <c r="AX31" s="12"/>
      <c r="AY31" s="1"/>
      <c r="AZ31" s="1"/>
      <c r="BA31" s="6"/>
      <c r="BB31" s="6"/>
      <c r="BC31" s="12"/>
      <c r="BF31" s="1"/>
      <c r="BI31" s="6"/>
      <c r="BJ31" s="12"/>
      <c r="BL31" s="92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D32" s="1"/>
      <c r="AG32" s="12"/>
      <c r="AH32" s="12"/>
      <c r="AI32" s="12"/>
      <c r="AJ32" s="1"/>
      <c r="AL32" s="1"/>
      <c r="AM32" s="6"/>
      <c r="AR32" s="1"/>
      <c r="AS32" s="6"/>
      <c r="AV32" s="12"/>
      <c r="AW32" s="12"/>
      <c r="AX32" s="12"/>
      <c r="AY32" s="1"/>
      <c r="AZ32" s="1"/>
      <c r="BA32" s="6"/>
      <c r="BB32" s="6"/>
      <c r="BC32" s="12"/>
      <c r="BF32" s="1"/>
      <c r="BI32" s="6"/>
      <c r="BJ32" s="12"/>
      <c r="BL32" s="92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D33" s="1"/>
      <c r="AG33" s="12"/>
      <c r="AH33" s="12"/>
      <c r="AI33" s="12"/>
      <c r="AJ33" s="1"/>
      <c r="AL33" s="1"/>
      <c r="AM33" s="6"/>
      <c r="AR33" s="1"/>
      <c r="AS33" s="6"/>
      <c r="AV33" s="12"/>
      <c r="AW33" s="12"/>
      <c r="AX33" s="12"/>
      <c r="AY33" s="1"/>
      <c r="AZ33" s="1"/>
      <c r="BA33" s="6"/>
      <c r="BB33" s="6"/>
      <c r="BC33" s="12"/>
      <c r="BF33" s="1"/>
      <c r="BI33" s="6"/>
      <c r="BJ33" s="12"/>
      <c r="BL33" s="93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D34" s="1"/>
      <c r="AG34" s="12"/>
      <c r="AH34" s="12"/>
      <c r="AI34" s="12"/>
      <c r="AJ34" s="1"/>
      <c r="AL34" s="1"/>
      <c r="AM34" s="6"/>
      <c r="AR34" s="1"/>
      <c r="AS34" s="6"/>
      <c r="AV34" s="12"/>
      <c r="AW34" s="12"/>
      <c r="AX34" s="12"/>
      <c r="AY34" s="1"/>
      <c r="AZ34" s="1"/>
      <c r="BA34" s="6"/>
      <c r="BB34" s="6"/>
      <c r="BC34" s="12"/>
      <c r="BF34" s="1"/>
      <c r="BI34" s="6"/>
      <c r="BJ34" s="12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D35" s="1"/>
      <c r="AG35" s="12"/>
      <c r="AH35" s="12"/>
      <c r="AI35" s="12"/>
      <c r="AJ35" s="1"/>
      <c r="AL35" s="1"/>
      <c r="AM35" s="6"/>
      <c r="AR35" s="1"/>
      <c r="AS35" s="6"/>
      <c r="AV35" s="12"/>
      <c r="AW35" s="12"/>
      <c r="AX35" s="12"/>
      <c r="AY35" s="1"/>
      <c r="AZ35" s="1"/>
      <c r="BA35" s="6"/>
      <c r="BB35" s="6"/>
      <c r="BC35" s="12"/>
      <c r="BF35" s="1"/>
      <c r="BI35" s="6"/>
      <c r="BJ35" s="12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D36" s="1"/>
      <c r="AG36" s="12"/>
      <c r="AH36" s="12"/>
      <c r="AI36" s="12"/>
      <c r="AJ36" s="1"/>
      <c r="AL36" s="1"/>
      <c r="AM36" s="6"/>
      <c r="AR36" s="1"/>
      <c r="AS36" s="6"/>
      <c r="AV36" s="12"/>
      <c r="AW36" s="12"/>
      <c r="AX36" s="12"/>
      <c r="AY36" s="1"/>
      <c r="AZ36" s="1"/>
      <c r="BA36" s="6"/>
      <c r="BB36" s="6"/>
      <c r="BC36" s="12"/>
      <c r="BF36" s="1"/>
      <c r="BI36" s="6"/>
      <c r="BJ36" s="12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D37" s="1"/>
      <c r="AG37" s="12"/>
      <c r="AH37" s="12"/>
      <c r="AI37" s="12"/>
      <c r="AJ37" s="1"/>
      <c r="AL37" s="1"/>
      <c r="AM37" s="6"/>
      <c r="AR37" s="1"/>
      <c r="AS37" s="6"/>
      <c r="AV37" s="12"/>
      <c r="AW37" s="12"/>
      <c r="AX37" s="12"/>
      <c r="AY37" s="1"/>
      <c r="AZ37" s="1"/>
      <c r="BA37" s="6"/>
      <c r="BB37" s="6"/>
      <c r="BC37" s="12"/>
      <c r="BF37" s="1"/>
      <c r="BI37" s="6"/>
      <c r="BJ37" s="12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D38" s="1"/>
      <c r="AG38" s="12"/>
      <c r="AH38" s="12"/>
      <c r="AI38" s="12"/>
      <c r="AJ38" s="1"/>
      <c r="AL38" s="1"/>
      <c r="AM38" s="6"/>
      <c r="AR38" s="1"/>
      <c r="AS38" s="6"/>
      <c r="AV38" s="12"/>
      <c r="AW38" s="12"/>
      <c r="AX38" s="12"/>
      <c r="AZ38" s="1"/>
      <c r="BA38" s="6"/>
      <c r="BB38" s="6"/>
      <c r="BC38" s="12"/>
      <c r="BF38" s="1"/>
      <c r="BI38" s="6"/>
      <c r="BJ38" s="12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A39" s="1"/>
      <c r="AB39" s="6"/>
      <c r="AD39" s="1"/>
      <c r="AH39" s="12"/>
      <c r="AI39" s="12"/>
      <c r="AK39" s="1"/>
      <c r="AP39" s="6"/>
      <c r="AQ39" s="12"/>
      <c r="AR39" s="1"/>
      <c r="AS39" s="1"/>
      <c r="AV39" s="6"/>
      <c r="AW39" s="12"/>
      <c r="AX39" s="12"/>
      <c r="AZ39" s="1"/>
      <c r="BA39" s="1"/>
      <c r="BB39" s="6"/>
      <c r="BC39" s="6"/>
      <c r="BD39" s="12"/>
      <c r="BF39" s="6"/>
      <c r="BG39" s="1"/>
      <c r="BI39" s="6"/>
      <c r="BK39" s="12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A40" s="1"/>
      <c r="AB40" s="6"/>
      <c r="AD40" s="1"/>
      <c r="AH40" s="12"/>
      <c r="AI40" s="12"/>
      <c r="AK40" s="1"/>
      <c r="AP40" s="6"/>
      <c r="AQ40" s="12"/>
      <c r="AR40" s="1"/>
      <c r="AS40" s="1"/>
      <c r="AV40" s="6"/>
      <c r="AW40" s="12"/>
      <c r="AX40" s="12"/>
      <c r="AZ40" s="1"/>
      <c r="BA40" s="1"/>
      <c r="BB40" s="6"/>
      <c r="BC40" s="6"/>
      <c r="BD40" s="12"/>
      <c r="BF40" s="6"/>
      <c r="BG40" s="1"/>
      <c r="BI40" s="6"/>
      <c r="BK40" s="12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A41" s="1"/>
      <c r="AB41" s="6"/>
      <c r="AD41" s="1"/>
      <c r="AH41" s="12"/>
      <c r="AI41" s="12"/>
      <c r="AK41" s="1"/>
      <c r="AP41" s="6"/>
      <c r="AQ41" s="12"/>
      <c r="AR41" s="1"/>
      <c r="AS41" s="1"/>
      <c r="AV41" s="6"/>
      <c r="AW41" s="12"/>
      <c r="AX41" s="12"/>
      <c r="AZ41" s="1"/>
      <c r="BA41" s="1"/>
      <c r="BB41" s="6"/>
      <c r="BC41" s="6"/>
      <c r="BD41" s="12"/>
      <c r="BF41" s="6"/>
      <c r="BG41" s="1"/>
      <c r="BI41" s="6"/>
      <c r="BK41" s="12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A42" s="1"/>
      <c r="AB42" s="6"/>
      <c r="AD42" s="1"/>
      <c r="AH42" s="12"/>
      <c r="AI42" s="12"/>
      <c r="AK42" s="1"/>
      <c r="AP42" s="6"/>
      <c r="AQ42" s="12"/>
      <c r="AR42" s="1"/>
      <c r="AS42" s="1"/>
      <c r="AV42" s="6"/>
      <c r="AW42" s="12"/>
      <c r="AX42" s="12"/>
      <c r="AZ42" s="1"/>
      <c r="BA42" s="1"/>
      <c r="BB42" s="6"/>
      <c r="BC42" s="6"/>
      <c r="BD42" s="12"/>
      <c r="BF42" s="6"/>
      <c r="BG42" s="1"/>
      <c r="BI42" s="6"/>
      <c r="BK42" s="12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A43" s="1"/>
      <c r="AB43" s="6"/>
      <c r="AD43" s="1"/>
      <c r="AH43" s="12"/>
      <c r="AI43" s="12"/>
      <c r="AK43" s="1"/>
      <c r="AP43" s="6"/>
      <c r="AQ43" s="12"/>
      <c r="AR43" s="1"/>
      <c r="AS43" s="1"/>
      <c r="AV43" s="6"/>
      <c r="AW43" s="12"/>
      <c r="AX43" s="12"/>
      <c r="AZ43" s="1"/>
      <c r="BA43" s="1"/>
      <c r="BB43" s="6"/>
      <c r="BC43" s="6"/>
      <c r="BD43" s="12"/>
      <c r="BF43" s="6"/>
      <c r="BG43" s="1"/>
      <c r="BI43" s="6"/>
      <c r="BK43" s="12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A44" s="1"/>
      <c r="AB44" s="6"/>
      <c r="AD44" s="1"/>
      <c r="AH44" s="12"/>
      <c r="AI44" s="12"/>
      <c r="AK44" s="1"/>
      <c r="AP44" s="6"/>
      <c r="AQ44" s="12"/>
      <c r="AR44" s="1"/>
      <c r="AS44" s="1"/>
      <c r="AV44" s="6"/>
      <c r="AW44" s="12"/>
      <c r="AX44" s="12"/>
      <c r="AZ44" s="1"/>
      <c r="BA44" s="1"/>
      <c r="BB44" s="6"/>
      <c r="BC44" s="6"/>
      <c r="BD44" s="12"/>
      <c r="BF44" s="6"/>
      <c r="BG44" s="1"/>
      <c r="BI44" s="6"/>
      <c r="BK44" s="12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A45" s="1"/>
      <c r="AB45" s="6"/>
      <c r="AD45" s="1"/>
      <c r="AH45" s="12"/>
      <c r="AI45" s="12"/>
      <c r="AK45" s="1"/>
      <c r="AP45" s="6"/>
      <c r="AQ45" s="12"/>
      <c r="AR45" s="1"/>
      <c r="AS45" s="1"/>
      <c r="AV45" s="6"/>
      <c r="AW45" s="12"/>
      <c r="AX45" s="12"/>
      <c r="AZ45" s="1"/>
      <c r="BA45" s="1"/>
      <c r="BB45" s="6"/>
      <c r="BC45" s="6"/>
      <c r="BD45" s="12"/>
      <c r="BF45" s="6"/>
      <c r="BG45" s="1"/>
      <c r="BI45" s="6"/>
      <c r="BK45" s="12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A46" s="1"/>
      <c r="AB46" s="6"/>
      <c r="AD46" s="1"/>
      <c r="AH46" s="12"/>
      <c r="AI46" s="12"/>
      <c r="AK46" s="1"/>
      <c r="AP46" s="6"/>
      <c r="AQ46" s="12"/>
      <c r="AR46" s="1"/>
      <c r="AS46" s="1"/>
      <c r="AV46" s="6"/>
      <c r="AW46" s="12"/>
      <c r="AX46" s="12"/>
      <c r="AZ46" s="1"/>
      <c r="BA46" s="1"/>
      <c r="BB46" s="6"/>
      <c r="BC46" s="6"/>
      <c r="BD46" s="12"/>
      <c r="BF46" s="6"/>
      <c r="BG46" s="1"/>
      <c r="BI46" s="6"/>
      <c r="BK46" s="12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A47" s="1"/>
      <c r="AB47" s="6"/>
      <c r="AD47" s="1"/>
      <c r="AH47" s="12"/>
      <c r="AI47" s="12"/>
      <c r="AK47" s="1"/>
      <c r="AP47" s="6"/>
      <c r="AQ47" s="12"/>
      <c r="AR47" s="1"/>
      <c r="AS47" s="1"/>
      <c r="AV47" s="6"/>
      <c r="AW47" s="12"/>
      <c r="AX47" s="12"/>
      <c r="AZ47" s="1"/>
      <c r="BA47" s="1"/>
      <c r="BB47" s="6"/>
      <c r="BC47" s="6"/>
      <c r="BD47" s="12"/>
      <c r="BF47" s="6"/>
      <c r="BG47" s="1"/>
      <c r="BI47" s="6"/>
      <c r="BK47" s="12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A48" s="1"/>
      <c r="AB48" s="6"/>
      <c r="AD48" s="1"/>
      <c r="AH48" s="12"/>
      <c r="AI48" s="12"/>
      <c r="AK48" s="1"/>
      <c r="AP48" s="6"/>
      <c r="AQ48" s="12"/>
      <c r="AR48" s="1"/>
      <c r="AS48" s="1"/>
      <c r="AV48" s="6"/>
      <c r="AW48" s="12"/>
      <c r="AX48" s="12"/>
      <c r="BA48" s="1"/>
      <c r="BB48" s="6"/>
      <c r="BC48" s="6"/>
      <c r="BD48" s="12"/>
      <c r="BF48" s="6"/>
      <c r="BG48" s="1"/>
      <c r="BI48" s="6"/>
      <c r="BK48" s="12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AY21:AY25"/>
    <mergeCell ref="AZ21:AZ25"/>
    <mergeCell ref="A2:B2"/>
    <mergeCell ref="A3:B3"/>
    <mergeCell ref="W21:W25"/>
    <mergeCell ref="AF21:AF25"/>
    <mergeCell ref="AG21:AG25"/>
    <mergeCell ref="AC21:AC25"/>
    <mergeCell ref="AD21:AD25"/>
    <mergeCell ref="AB21:AB25"/>
    <mergeCell ref="B21:B25"/>
    <mergeCell ref="L21:L25"/>
    <mergeCell ref="V21:V25"/>
    <mergeCell ref="F21:F25"/>
    <mergeCell ref="BS21:BS25"/>
    <mergeCell ref="C21:C25"/>
    <mergeCell ref="D21:D25"/>
    <mergeCell ref="Z21:Z25"/>
    <mergeCell ref="AA21:AA25"/>
    <mergeCell ref="BJ21:BJ25"/>
    <mergeCell ref="BK21:BK25"/>
    <mergeCell ref="BI21:BI25"/>
    <mergeCell ref="BF21:BF25"/>
    <mergeCell ref="BE21:BE25"/>
    <mergeCell ref="BB21:BB25"/>
    <mergeCell ref="BA21:BA25"/>
    <mergeCell ref="BG21:BG25"/>
    <mergeCell ref="BH21:BH25"/>
    <mergeCell ref="M21:M25"/>
    <mergeCell ref="E21:E25"/>
    <mergeCell ref="G21:G25"/>
    <mergeCell ref="H21:H25"/>
    <mergeCell ref="I21:I25"/>
    <mergeCell ref="J21:J25"/>
    <mergeCell ref="K21:K25"/>
    <mergeCell ref="O21:O25"/>
    <mergeCell ref="P21:P25"/>
    <mergeCell ref="N21:N25"/>
    <mergeCell ref="Q21:Q25"/>
    <mergeCell ref="R21:R25"/>
    <mergeCell ref="BL26:BL28"/>
    <mergeCell ref="BL29:BL33"/>
    <mergeCell ref="BT18:BU25"/>
    <mergeCell ref="B18:BM20"/>
    <mergeCell ref="S21:S25"/>
    <mergeCell ref="T21:T25"/>
    <mergeCell ref="U21:U25"/>
    <mergeCell ref="BC21:BC25"/>
    <mergeCell ref="BD21:BD25"/>
    <mergeCell ref="Y21:Y25"/>
    <mergeCell ref="AJ21:AJ25"/>
    <mergeCell ref="AK21:AK25"/>
    <mergeCell ref="AP21:AP25"/>
    <mergeCell ref="AQ21:AQ25"/>
    <mergeCell ref="AV21:AV25"/>
    <mergeCell ref="AW21:AW25"/>
    <mergeCell ref="Y27:Y28"/>
    <mergeCell ref="Z27:Z28"/>
    <mergeCell ref="AY27:AY28"/>
    <mergeCell ref="AZ27:AZ28"/>
    <mergeCell ref="AT21:AT25"/>
    <mergeCell ref="AH21:AH25"/>
    <mergeCell ref="AI21:AI25"/>
    <mergeCell ref="AM21:AM25"/>
    <mergeCell ref="AS21:AS25"/>
    <mergeCell ref="AE21:AE25"/>
    <mergeCell ref="AR21:AR25"/>
    <mergeCell ref="AL21:AL25"/>
    <mergeCell ref="AX21:AX25"/>
    <mergeCell ref="AU21:AU25"/>
    <mergeCell ref="AT27:AT28"/>
    <mergeCell ref="AU27:AU28"/>
    <mergeCell ref="AN21:AN25"/>
    <mergeCell ref="AO21:AO25"/>
    <mergeCell ref="AN27:AN28"/>
    <mergeCell ref="AO27:AO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tabSelected="1" zoomScaleNormal="100" workbookViewId="0">
      <selection activeCell="A24" sqref="A24:D24"/>
    </sheetView>
  </sheetViews>
  <sheetFormatPr defaultRowHeight="11.25"/>
  <cols>
    <col min="1" max="1" width="28.28515625" style="1" customWidth="1"/>
    <col min="2" max="2" width="29.85546875" style="1" customWidth="1"/>
    <col min="3" max="3" width="34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40" t="s">
        <v>5</v>
      </c>
      <c r="B2" s="40"/>
      <c r="C2" s="17" t="s">
        <v>830</v>
      </c>
      <c r="BJ2" s="35"/>
      <c r="BV2" s="1"/>
      <c r="BW2" s="1"/>
    </row>
    <row r="3" spans="1:75" ht="21">
      <c r="A3" s="41" t="s">
        <v>6</v>
      </c>
      <c r="B3" s="41"/>
      <c r="C3" s="17" t="s">
        <v>865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833</v>
      </c>
      <c r="C6" s="3" t="s">
        <v>831</v>
      </c>
      <c r="D6" s="3" t="s">
        <v>832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92" t="s">
        <v>821</v>
      </c>
      <c r="BN6" s="1"/>
      <c r="BO6" s="4"/>
      <c r="BP6" s="6"/>
      <c r="BR6" s="1"/>
      <c r="BS6" s="6"/>
    </row>
    <row r="7" spans="1:75">
      <c r="A7" s="7" t="s">
        <v>834</v>
      </c>
      <c r="B7" s="7" t="s">
        <v>851</v>
      </c>
      <c r="C7" s="7" t="s">
        <v>835</v>
      </c>
      <c r="D7" s="7" t="s">
        <v>630</v>
      </c>
      <c r="E7" s="7" t="s">
        <v>806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92"/>
      <c r="BN7" s="1"/>
      <c r="BO7" s="4"/>
      <c r="BP7" s="6"/>
      <c r="BR7" s="1"/>
      <c r="BS7" s="6"/>
    </row>
    <row r="8" spans="1:75">
      <c r="A8" s="1" t="s">
        <v>836</v>
      </c>
      <c r="B8" s="1" t="s">
        <v>852</v>
      </c>
      <c r="C8" s="1" t="s">
        <v>291</v>
      </c>
      <c r="D8" s="1" t="s">
        <v>837</v>
      </c>
      <c r="E8" s="1" t="s">
        <v>806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92"/>
      <c r="BN8" s="1"/>
      <c r="BO8" s="4"/>
      <c r="BP8" s="6"/>
      <c r="BR8" s="1"/>
      <c r="BS8" s="6"/>
    </row>
    <row r="9" spans="1:75">
      <c r="A9" s="1" t="s">
        <v>838</v>
      </c>
      <c r="B9" s="1" t="s">
        <v>853</v>
      </c>
      <c r="C9" s="1" t="s">
        <v>839</v>
      </c>
      <c r="D9" s="1" t="s">
        <v>651</v>
      </c>
      <c r="E9" s="1" t="s">
        <v>806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92"/>
      <c r="BN9" s="1"/>
      <c r="BO9" s="4"/>
      <c r="BP9" s="6"/>
      <c r="BR9" s="1"/>
      <c r="BS9" s="6"/>
    </row>
    <row r="10" spans="1:75" s="1" customFormat="1">
      <c r="A10" s="1" t="s">
        <v>840</v>
      </c>
      <c r="B10" s="1" t="s">
        <v>854</v>
      </c>
      <c r="C10" s="1" t="s">
        <v>841</v>
      </c>
      <c r="D10" s="1" t="s">
        <v>630</v>
      </c>
      <c r="E10" s="1" t="s">
        <v>806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93"/>
      <c r="BM10" s="12"/>
      <c r="BO10" s="4"/>
      <c r="BP10" s="6"/>
      <c r="BS10" s="6"/>
      <c r="BV10" s="6"/>
      <c r="BW10" s="6"/>
    </row>
    <row r="11" spans="1:75" s="1" customFormat="1">
      <c r="A11" s="1" t="s">
        <v>842</v>
      </c>
      <c r="B11" s="1" t="s">
        <v>851</v>
      </c>
      <c r="C11" s="1" t="s">
        <v>843</v>
      </c>
      <c r="D11" s="1" t="s">
        <v>630</v>
      </c>
      <c r="E11" s="1" t="s">
        <v>806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844</v>
      </c>
      <c r="B12" s="1" t="s">
        <v>855</v>
      </c>
      <c r="C12" s="1" t="s">
        <v>849</v>
      </c>
      <c r="D12" s="1" t="s">
        <v>662</v>
      </c>
      <c r="E12" s="1" t="s">
        <v>806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845</v>
      </c>
      <c r="B13" s="1" t="s">
        <v>856</v>
      </c>
      <c r="C13" s="1" t="s">
        <v>846</v>
      </c>
      <c r="D13" s="1" t="s">
        <v>709</v>
      </c>
      <c r="E13" s="1" t="s">
        <v>806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100" t="s">
        <v>859</v>
      </c>
      <c r="B15" s="101"/>
      <c r="C15" s="102"/>
      <c r="D15" s="70" t="s">
        <v>861</v>
      </c>
      <c r="E15" s="70" t="s">
        <v>863</v>
      </c>
      <c r="F15" s="70" t="s">
        <v>863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03"/>
      <c r="B16" s="104"/>
      <c r="C16" s="105"/>
      <c r="D16" s="70"/>
      <c r="E16" s="70"/>
      <c r="F16" s="70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06"/>
      <c r="B17" s="107"/>
      <c r="C17" s="108"/>
      <c r="D17" s="70"/>
      <c r="E17" s="70"/>
      <c r="F17" s="70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8" t="s">
        <v>850</v>
      </c>
      <c r="B18" s="38" t="s">
        <v>857</v>
      </c>
      <c r="C18" s="38" t="s">
        <v>858</v>
      </c>
      <c r="D18" s="38" t="s">
        <v>860</v>
      </c>
      <c r="E18" s="38" t="s">
        <v>862</v>
      </c>
      <c r="F18" s="38" t="s">
        <v>864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8"/>
      <c r="B19" s="38"/>
      <c r="C19" s="38"/>
      <c r="D19" s="38"/>
      <c r="E19" s="38"/>
      <c r="F19" s="38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8"/>
      <c r="B20" s="38"/>
      <c r="C20" s="38"/>
      <c r="D20" s="38"/>
      <c r="E20" s="38"/>
      <c r="F20" s="38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8"/>
      <c r="B21" s="38"/>
      <c r="C21" s="38"/>
      <c r="D21" s="38"/>
      <c r="E21" s="38"/>
      <c r="F21" s="38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109" t="s">
        <v>866</v>
      </c>
      <c r="B24" s="109"/>
      <c r="C24" s="109"/>
      <c r="D24" s="109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F8" sqref="F3:F8"/>
    </sheetView>
  </sheetViews>
  <sheetFormatPr defaultRowHeight="15"/>
  <sheetData>
    <row r="3" spans="3:13">
      <c r="C3" s="1" t="s">
        <v>247</v>
      </c>
      <c r="F3" t="str">
        <f>CONCATENATE(C3,",")</f>
        <v>CD_ITEM,</v>
      </c>
      <c r="K3" s="7" t="s">
        <v>638</v>
      </c>
      <c r="M3" t="str">
        <f>CONCATENATE("'",K3,"',")</f>
        <v>'R20000127',</v>
      </c>
    </row>
    <row r="4" spans="3:13">
      <c r="C4" s="1" t="s">
        <v>833</v>
      </c>
      <c r="F4" t="str">
        <f t="shared" ref="F4:F67" si="0">CONCATENATE(C4,",")</f>
        <v>DT_ULTIMO_RECEBIMENTO,</v>
      </c>
      <c r="K4" s="12" t="s">
        <v>641</v>
      </c>
      <c r="M4" t="str">
        <f t="shared" ref="M4:M12" si="1">CONCATENATE("'",K4,"',")</f>
        <v>'R20000126',</v>
      </c>
    </row>
    <row r="5" spans="3:13">
      <c r="C5" s="1" t="s">
        <v>831</v>
      </c>
      <c r="F5" t="str">
        <f t="shared" si="0"/>
        <v>VL_CMV,</v>
      </c>
      <c r="K5" s="12" t="s">
        <v>645</v>
      </c>
      <c r="M5" t="str">
        <f t="shared" si="1"/>
        <v>'R20000122',</v>
      </c>
    </row>
    <row r="6" spans="3:13">
      <c r="C6" s="1" t="s">
        <v>832</v>
      </c>
      <c r="F6" t="str">
        <f t="shared" si="0"/>
        <v>QT_ULTIMO_RECEBIMENTO,</v>
      </c>
      <c r="K6" s="12" t="s">
        <v>658</v>
      </c>
      <c r="M6" t="str">
        <f t="shared" si="1"/>
        <v>'R20000457',</v>
      </c>
    </row>
    <row r="7" spans="3:13">
      <c r="C7" s="1" t="s">
        <v>8</v>
      </c>
      <c r="F7" t="str">
        <f t="shared" si="0"/>
        <v>CD_FILIAL,</v>
      </c>
      <c r="K7" s="12" t="s">
        <v>671</v>
      </c>
      <c r="M7" t="str">
        <f t="shared" si="1"/>
        <v>'R20000220',</v>
      </c>
    </row>
    <row r="8" spans="3:13">
      <c r="C8" s="1" t="s">
        <v>9</v>
      </c>
      <c r="F8" t="str">
        <f t="shared" si="0"/>
        <v>CD_UNIDADE_EMPRESARIAL,</v>
      </c>
      <c r="K8" s="12" t="s">
        <v>737</v>
      </c>
      <c r="M8" t="str">
        <f t="shared" si="1"/>
        <v>'R20000102',</v>
      </c>
    </row>
    <row r="9" spans="3:13">
      <c r="C9" s="27" t="s">
        <v>250</v>
      </c>
      <c r="F9" t="str">
        <f t="shared" si="0"/>
        <v>VL_UNITARIO,</v>
      </c>
      <c r="K9" s="12" t="s">
        <v>745</v>
      </c>
      <c r="M9" t="str">
        <f t="shared" si="1"/>
        <v>'R20000100',</v>
      </c>
    </row>
    <row r="10" spans="3:13">
      <c r="C10" s="27" t="s">
        <v>348</v>
      </c>
      <c r="F10" t="str">
        <f t="shared" si="0"/>
        <v>VL_MERCADORIA,</v>
      </c>
      <c r="K10" s="12" t="s">
        <v>693</v>
      </c>
      <c r="M10" t="str">
        <f t="shared" si="1"/>
        <v>'R20000499',</v>
      </c>
    </row>
    <row r="11" spans="3:13">
      <c r="C11" s="27" t="s">
        <v>620</v>
      </c>
      <c r="F11" t="str">
        <f t="shared" si="0"/>
        <v>VL_TOTAL_ITEM_NF,</v>
      </c>
      <c r="K11" s="12" t="s">
        <v>707</v>
      </c>
      <c r="M11" t="str">
        <f t="shared" si="1"/>
        <v>'R20000497',</v>
      </c>
    </row>
    <row r="12" spans="3:13">
      <c r="C12" s="27" t="s">
        <v>344</v>
      </c>
      <c r="F12" t="str">
        <f t="shared" si="0"/>
        <v>CD_NATUREZA_OPERACAO,</v>
      </c>
      <c r="K12" s="12" t="s">
        <v>573</v>
      </c>
      <c r="M12" t="str">
        <f t="shared" si="1"/>
        <v>'R20000404',</v>
      </c>
    </row>
    <row r="13" spans="3:13">
      <c r="C13" s="27" t="s">
        <v>345</v>
      </c>
      <c r="F13" t="str">
        <f t="shared" si="0"/>
        <v>SQ_NATUREZA_OPERACAO,</v>
      </c>
    </row>
    <row r="14" spans="3:13">
      <c r="C14" s="27" t="s">
        <v>31</v>
      </c>
      <c r="F14" t="str">
        <f t="shared" si="0"/>
        <v>VL_DESCONTO,</v>
      </c>
    </row>
    <row r="15" spans="3:13">
      <c r="C15" s="28" t="s">
        <v>49</v>
      </c>
      <c r="F15" t="str">
        <f t="shared" si="0"/>
        <v>CD_DEPOSITO,</v>
      </c>
    </row>
    <row r="16" spans="3:13">
      <c r="C16" s="27" t="s">
        <v>16</v>
      </c>
      <c r="F16" t="str">
        <f t="shared" si="0"/>
        <v>VL_DESPESA,</v>
      </c>
    </row>
    <row r="17" spans="3:6">
      <c r="C17" s="27" t="s">
        <v>15</v>
      </c>
      <c r="F17" t="str">
        <f t="shared" si="0"/>
        <v>VL_FRETE,</v>
      </c>
    </row>
    <row r="18" spans="3:6">
      <c r="C18" s="27" t="s">
        <v>52</v>
      </c>
      <c r="F18" t="str">
        <f t="shared" si="0"/>
        <v>VL_DESPESA_ADUANEIRA,</v>
      </c>
    </row>
    <row r="19" spans="3:6">
      <c r="C19" s="27" t="s">
        <v>621</v>
      </c>
      <c r="F19" t="str">
        <f t="shared" si="0"/>
        <v>CD_ITEM_KIT,</v>
      </c>
    </row>
    <row r="20" spans="3:6">
      <c r="C20" s="27" t="s">
        <v>349</v>
      </c>
      <c r="F20" t="str">
        <f t="shared" si="0"/>
        <v>VL_BASE_ICMS,</v>
      </c>
    </row>
    <row r="21" spans="3:6">
      <c r="C21" s="27" t="s">
        <v>595</v>
      </c>
      <c r="F21" t="str">
        <f t="shared" si="0"/>
        <v>VL_PERCENTUAL_ICMS,</v>
      </c>
    </row>
    <row r="22" spans="3:6">
      <c r="C22" s="27" t="s">
        <v>13</v>
      </c>
      <c r="F22" t="str">
        <f t="shared" si="0"/>
        <v>VL_ICMS,</v>
      </c>
    </row>
    <row r="23" spans="3:6">
      <c r="C23" s="27" t="s">
        <v>33</v>
      </c>
      <c r="F23" t="str">
        <f t="shared" si="0"/>
        <v>VL_ICMS_ST,</v>
      </c>
    </row>
    <row r="24" spans="3:6">
      <c r="C24" s="27" t="s">
        <v>596</v>
      </c>
      <c r="F24" t="str">
        <f t="shared" si="0"/>
        <v>VL_ICMS_ST_SEM_CONVENIO,</v>
      </c>
    </row>
    <row r="25" spans="3:6">
      <c r="C25" s="27" t="s">
        <v>603</v>
      </c>
      <c r="F25" t="str">
        <f t="shared" si="0"/>
        <v>VL_ICMS_MERCADORIA,</v>
      </c>
    </row>
    <row r="26" spans="3:6">
      <c r="C26" s="27" t="s">
        <v>350</v>
      </c>
      <c r="F26" t="str">
        <f t="shared" si="0"/>
        <v>VL_ICMS_DESTACADO,</v>
      </c>
    </row>
    <row r="27" spans="3:6">
      <c r="C27" s="33" t="s">
        <v>604</v>
      </c>
      <c r="F27" t="str">
        <f t="shared" si="0"/>
        <v>VL_ICMS_FRETE,</v>
      </c>
    </row>
    <row r="28" spans="3:6">
      <c r="C28" s="33" t="s">
        <v>605</v>
      </c>
      <c r="F28" t="str">
        <f t="shared" si="0"/>
        <v>VL_ICM_OUTROS,</v>
      </c>
    </row>
    <row r="29" spans="3:6">
      <c r="C29" s="27" t="s">
        <v>625</v>
      </c>
      <c r="F29" t="str">
        <f t="shared" si="0"/>
        <v>VL_IVA,</v>
      </c>
    </row>
    <row r="30" spans="3:6">
      <c r="C30" s="27" t="s">
        <v>351</v>
      </c>
      <c r="F30" t="str">
        <f t="shared" si="0"/>
        <v>VL_BASE_IPI,</v>
      </c>
    </row>
    <row r="31" spans="3:6">
      <c r="C31" s="27" t="s">
        <v>594</v>
      </c>
      <c r="F31" t="str">
        <f t="shared" si="0"/>
        <v>VL_PERCENTUAL_IPI,</v>
      </c>
    </row>
    <row r="32" spans="3:6">
      <c r="C32" s="27" t="s">
        <v>34</v>
      </c>
      <c r="F32" t="str">
        <f t="shared" si="0"/>
        <v>VL_IPI,</v>
      </c>
    </row>
    <row r="33" spans="3:6">
      <c r="C33" s="27" t="s">
        <v>352</v>
      </c>
      <c r="F33" t="str">
        <f t="shared" si="0"/>
        <v>VL_IPI_DESTACADO,</v>
      </c>
    </row>
    <row r="34" spans="3:6">
      <c r="C34" s="27" t="s">
        <v>597</v>
      </c>
      <c r="F34" t="str">
        <f t="shared" si="0"/>
        <v>VL_PERCENTUAL_ISS,</v>
      </c>
    </row>
    <row r="35" spans="3:6">
      <c r="C35" s="27" t="s">
        <v>354</v>
      </c>
      <c r="F35" t="str">
        <f t="shared" si="0"/>
        <v>VL_ISS,</v>
      </c>
    </row>
    <row r="36" spans="3:6">
      <c r="C36" s="27" t="s">
        <v>598</v>
      </c>
      <c r="F36" t="str">
        <f t="shared" si="0"/>
        <v>VL_PERCENTUAL_IRPF,</v>
      </c>
    </row>
    <row r="37" spans="3:6">
      <c r="C37" s="27" t="s">
        <v>599</v>
      </c>
      <c r="F37" t="str">
        <f t="shared" si="0"/>
        <v>VL_IRPF,</v>
      </c>
    </row>
    <row r="38" spans="3:6">
      <c r="C38" s="27" t="s">
        <v>612</v>
      </c>
      <c r="F38" t="str">
        <f t="shared" si="0"/>
        <v>VL_PERCENTUAL_PIS,</v>
      </c>
    </row>
    <row r="39" spans="3:6">
      <c r="C39" s="27" t="s">
        <v>365</v>
      </c>
      <c r="F39" t="str">
        <f t="shared" si="0"/>
        <v>VL_PIS,</v>
      </c>
    </row>
    <row r="40" spans="3:6">
      <c r="C40" s="27" t="s">
        <v>609</v>
      </c>
      <c r="F40" t="str">
        <f t="shared" si="0"/>
        <v>VL_PIS_MERCADORIA,</v>
      </c>
    </row>
    <row r="41" spans="3:6">
      <c r="C41" s="27" t="s">
        <v>54</v>
      </c>
      <c r="F41" t="str">
        <f t="shared" si="0"/>
        <v>VL_PIS_IMPORTACAO,</v>
      </c>
    </row>
    <row r="42" spans="3:6">
      <c r="C42" s="27" t="s">
        <v>613</v>
      </c>
      <c r="F42" t="str">
        <f t="shared" si="0"/>
        <v>VL_PERCENTUAL_COFINS,</v>
      </c>
    </row>
    <row r="43" spans="3:6">
      <c r="C43" s="27" t="s">
        <v>366</v>
      </c>
      <c r="F43" t="str">
        <f t="shared" si="0"/>
        <v>VL_COFINS,</v>
      </c>
    </row>
    <row r="44" spans="3:6">
      <c r="C44" s="27" t="s">
        <v>606</v>
      </c>
      <c r="F44" t="str">
        <f t="shared" si="0"/>
        <v>VL_COFINS_MERCADORIA,</v>
      </c>
    </row>
    <row r="45" spans="3:6">
      <c r="C45" s="27" t="s">
        <v>55</v>
      </c>
      <c r="F45" t="str">
        <f t="shared" si="0"/>
        <v>VL_COFINS_IMPORTACAO,</v>
      </c>
    </row>
    <row r="46" spans="3:6">
      <c r="C46" s="27" t="s">
        <v>614</v>
      </c>
      <c r="F46" t="str">
        <f t="shared" si="0"/>
        <v>VL_PERCENTUAL_CSLL,</v>
      </c>
    </row>
    <row r="47" spans="3:6">
      <c r="C47" s="27" t="s">
        <v>367</v>
      </c>
      <c r="F47" t="str">
        <f t="shared" si="0"/>
        <v>VL_CSLL,</v>
      </c>
    </row>
    <row r="48" spans="3:6">
      <c r="C48" s="27" t="s">
        <v>615</v>
      </c>
      <c r="F48" t="str">
        <f t="shared" si="0"/>
        <v>VL_CSLL_MERCADORIA,</v>
      </c>
    </row>
    <row r="49" spans="3:6">
      <c r="C49" s="27" t="s">
        <v>616</v>
      </c>
      <c r="F49" t="str">
        <f t="shared" si="0"/>
        <v>VL_CSLL_FRETE,</v>
      </c>
    </row>
    <row r="50" spans="3:6">
      <c r="C50" s="27" t="s">
        <v>617</v>
      </c>
      <c r="F50" t="str">
        <f t="shared" si="0"/>
        <v>VL_CSLL_OUTROS,</v>
      </c>
    </row>
    <row r="51" spans="3:6">
      <c r="C51" s="27" t="s">
        <v>369</v>
      </c>
      <c r="F51" t="str">
        <f t="shared" si="0"/>
        <v>VL_BASE_IMPOSTO_IMPORTACAO,</v>
      </c>
    </row>
    <row r="52" spans="3:6">
      <c r="C52" s="27" t="s">
        <v>51</v>
      </c>
      <c r="F52" t="str">
        <f t="shared" si="0"/>
        <v>VL_IMPOSTO_IMPORTACAO,</v>
      </c>
    </row>
    <row r="53" spans="3:6">
      <c r="C53" s="27" t="s">
        <v>353</v>
      </c>
      <c r="F53" t="str">
        <f t="shared" si="0"/>
        <v>VL_SERVICO,</v>
      </c>
    </row>
    <row r="54" spans="3:6">
      <c r="C54" s="27" t="s">
        <v>30</v>
      </c>
      <c r="F54" t="str">
        <f t="shared" si="0"/>
        <v>NR_PEDIDO_COMPRA,</v>
      </c>
    </row>
    <row r="55" spans="3:6">
      <c r="C55" s="27" t="s">
        <v>336</v>
      </c>
      <c r="F55" t="str">
        <f t="shared" si="0"/>
        <v>NR_NFR,</v>
      </c>
    </row>
    <row r="56" spans="3:6">
      <c r="C56" s="27" t="s">
        <v>593</v>
      </c>
      <c r="F56" t="str">
        <f t="shared" si="0"/>
        <v>QT_RECEBIDA,</v>
      </c>
    </row>
    <row r="57" spans="3:6">
      <c r="C57" s="27" t="s">
        <v>53</v>
      </c>
      <c r="F57" t="str">
        <f t="shared" si="0"/>
        <v>VL_ADICIONAL_IMPORTACAO,</v>
      </c>
    </row>
    <row r="58" spans="3:6">
      <c r="C58" s="27" t="s">
        <v>56</v>
      </c>
      <c r="F58" t="str">
        <f t="shared" si="0"/>
        <v>VL_CIF_IMPORTACAO,</v>
      </c>
    </row>
    <row r="59" spans="3:6">
      <c r="C59" s="27" t="s">
        <v>622</v>
      </c>
      <c r="F59" t="str">
        <f t="shared" si="0"/>
        <v>VL_CUSTO_IMPORTACAO,</v>
      </c>
    </row>
    <row r="60" spans="3:6">
      <c r="C60" s="27" t="s">
        <v>602</v>
      </c>
      <c r="F60" t="str">
        <f t="shared" si="0"/>
        <v>VL_BASE_ICMS_NAO_REDUTOR,</v>
      </c>
    </row>
    <row r="61" spans="3:6">
      <c r="C61" s="27" t="s">
        <v>619</v>
      </c>
      <c r="F61" t="str">
        <f t="shared" si="0"/>
        <v>VL_PERCENTUAL_REDUTOR_ICMS,</v>
      </c>
    </row>
    <row r="62" spans="3:6">
      <c r="C62" s="27" t="s">
        <v>624</v>
      </c>
      <c r="F62" t="str">
        <f t="shared" si="0"/>
        <v>NR_CNPJ_CPF_ENTREGA,</v>
      </c>
    </row>
    <row r="63" spans="3:6">
      <c r="C63" s="27" t="s">
        <v>618</v>
      </c>
      <c r="F63" t="str">
        <f t="shared" si="0"/>
        <v>QT_NAO_RECEBIDA_DEVOLUCAO,</v>
      </c>
    </row>
    <row r="64" spans="3:6">
      <c r="C64" s="27" t="s">
        <v>590</v>
      </c>
      <c r="F64" t="str">
        <f t="shared" si="0"/>
        <v>CD_NBM,</v>
      </c>
    </row>
    <row r="65" spans="3:6">
      <c r="C65" s="27" t="s">
        <v>591</v>
      </c>
      <c r="F65" t="str">
        <f t="shared" si="0"/>
        <v>SQ_NBM,</v>
      </c>
    </row>
    <row r="66" spans="3:6">
      <c r="C66" s="27" t="s">
        <v>623</v>
      </c>
      <c r="F66" t="str">
        <f t="shared" si="0"/>
        <v>QT_RECEBIDA_FISICA,</v>
      </c>
    </row>
    <row r="67" spans="3:6">
      <c r="C67" s="27" t="s">
        <v>9</v>
      </c>
      <c r="F67" t="str">
        <f t="shared" si="0"/>
        <v>CD_UNIDADE_EMPRESARIAL,</v>
      </c>
    </row>
    <row r="68" spans="3:6">
      <c r="C68" s="27" t="s">
        <v>8</v>
      </c>
      <c r="F68" t="str">
        <f t="shared" ref="F68:F77" si="2">CONCATENATE(C68,",")</f>
        <v>CD_FILIAL,</v>
      </c>
    </row>
    <row r="69" spans="3:6">
      <c r="C69" s="27" t="s">
        <v>361</v>
      </c>
      <c r="F69" t="str">
        <f t="shared" si="2"/>
        <v>DT_ATUALIZACAO,</v>
      </c>
    </row>
    <row r="70" spans="3:6">
      <c r="C70" s="27" t="s">
        <v>355</v>
      </c>
      <c r="F70" t="str">
        <f t="shared" si="2"/>
        <v>VL_DESPESA_ACESSORIA,</v>
      </c>
    </row>
    <row r="71" spans="3:6">
      <c r="C71" s="27" t="s">
        <v>600</v>
      </c>
      <c r="F71" t="str">
        <f t="shared" si="2"/>
        <v>NR_NFR_REFERENCIA,</v>
      </c>
    </row>
    <row r="72" spans="3:6">
      <c r="C72" s="27" t="s">
        <v>601</v>
      </c>
      <c r="F72" t="str">
        <f t="shared" si="2"/>
        <v>NR_ITEM_NFR_REFERENCIA,</v>
      </c>
    </row>
    <row r="73" spans="3:6">
      <c r="C73" s="27" t="s">
        <v>607</v>
      </c>
      <c r="F73" t="str">
        <f t="shared" si="2"/>
        <v>VL_COFINS_FRETE,</v>
      </c>
    </row>
    <row r="74" spans="3:6">
      <c r="C74" s="27" t="s">
        <v>608</v>
      </c>
      <c r="F74" t="str">
        <f t="shared" si="2"/>
        <v>VL_COFINS_OUTROS,</v>
      </c>
    </row>
    <row r="75" spans="3:6">
      <c r="C75" s="27" t="s">
        <v>610</v>
      </c>
      <c r="F75" t="str">
        <f t="shared" si="2"/>
        <v>VL_PIS_FRETE,</v>
      </c>
    </row>
    <row r="76" spans="3:6">
      <c r="C76" s="27" t="s">
        <v>611</v>
      </c>
      <c r="F76" t="str">
        <f t="shared" si="2"/>
        <v>VL_PIS_OUTROS,</v>
      </c>
    </row>
    <row r="77" spans="3:6">
      <c r="C77" s="27" t="s">
        <v>611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2014-08-06T14:00:50Z</dcterms:modified>
</cp:coreProperties>
</file>