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OIL_parameters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tc={C3BAAA68-AA56-6911-7386-C2F7E29C1DD6}</author>
    <author>tc={00540091-00D0-46A1-A217-00DE00800055}</author>
    <author>tc={00FF00CD-00F8-46FF-8C00-002B00CF0026}</author>
    <author>tc={006100CE-00A5-44D3-8950-0096001B0083}</author>
    <author>tc={00E4009B-0000-458E-A9BB-0064002200AF}</author>
    <author>tc={00C4009F-0065-4BE7-9884-0000009600ED}</author>
    <author>tc={0094002A-00E3-4659-8CFF-0076009D0006}</author>
    <author>tc={00B700F0-00BE-4DA2-8B1A-00F9005100C6}</author>
    <author>tc={00E70088-00F0-4345-B3D2-005E0040007F}</author>
  </authors>
  <commentList>
    <comment ref="K2" authorId="0" xr:uid="{C3BAAA68-AA56-6911-7386-C2F7E29C1DD6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Horizontal saturated hydraulic conductivity
</t>
        </r>
      </text>
    </comment>
    <comment ref="C2" authorId="1" xr:uid="{00540091-00D0-46A1-A217-00DE0080005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Soil vertical saturated hydraulic conductivity
</t>
        </r>
      </text>
    </comment>
    <comment ref="D2" authorId="2" xr:uid="{00FF00CD-00F8-46FF-8C00-002B00CF0026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Suction head
</t>
        </r>
      </text>
    </comment>
    <comment ref="E2" authorId="3" xr:uid="{006100CE-00A5-44D3-8950-0096001B0083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Initial soil moisture when not using an initial soil moisture map
</t>
        </r>
      </text>
    </comment>
    <comment ref="F2" authorId="4" xr:uid="{00E4009B-0000-458E-A9BB-0064002200A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Porosity
</t>
        </r>
      </text>
    </comment>
    <comment ref="G2" authorId="5" xr:uid="{00C4009F-0065-4BE7-9884-0000009600ED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Residual porosity
</t>
        </r>
      </text>
    </comment>
    <comment ref="H2" authorId="6" xr:uid="{0094002A-00E3-4659-8CFF-0076009D0006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Unstaturated zone reservoir coefficient (assuming a linear reservoir)
</t>
        </r>
      </text>
    </comment>
    <comment ref="I2" authorId="7" xr:uid="{00B700F0-00BE-4DA2-8B1A-00F9005100C6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Drainable porosity for the perched aquifer
</t>
        </r>
      </text>
    </comment>
    <comment ref="J2" authorId="8" xr:uid="{00E70088-00F0-4345-B3D2-005E0040007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Horizontal saturated hydraulic conductivity
</t>
        </r>
      </text>
    </comment>
  </commentList>
</comments>
</file>

<file path=xl/sharedStrings.xml><?xml version="1.0" encoding="utf-8"?>
<sst xmlns="http://schemas.openxmlformats.org/spreadsheetml/2006/main" count="24" uniqueCount="24">
  <si>
    <t xml:space="preserve">HydroPol2D - Soil Parameters</t>
  </si>
  <si>
    <t>Soil_type</t>
  </si>
  <si>
    <t>Index</t>
  </si>
  <si>
    <r>
      <t>k</t>
    </r>
    <r>
      <rPr>
        <vertAlign val="subscript"/>
        <sz val="12"/>
        <color theme="1"/>
        <rFont val="Garamond"/>
      </rPr>
      <t>sat</t>
    </r>
    <r>
      <rPr>
        <sz val="12"/>
        <color theme="1"/>
        <rFont val="Garamond"/>
      </rPr>
      <t xml:space="preserve"> (mm/h)</t>
    </r>
  </si>
  <si>
    <r>
      <rPr>
        <sz val="12"/>
        <color theme="1"/>
        <rFont val="Calibri"/>
      </rPr>
      <t>ψ</t>
    </r>
    <r>
      <rPr>
        <sz val="12"/>
        <color theme="1"/>
        <rFont val="Garamond"/>
      </rPr>
      <t xml:space="preserve"> (mm)</t>
    </r>
  </si>
  <si>
    <r>
      <t>I</t>
    </r>
    <r>
      <rPr>
        <vertAlign val="subscript"/>
        <sz val="12"/>
        <color theme="1"/>
        <rFont val="Garamond"/>
      </rPr>
      <t>0</t>
    </r>
    <r>
      <rPr>
        <sz val="12"/>
        <color theme="1"/>
        <rFont val="Garamond"/>
      </rPr>
      <t xml:space="preserve"> (mm)</t>
    </r>
  </si>
  <si>
    <r>
      <rPr>
        <sz val="12"/>
        <color theme="1"/>
        <rFont val="Calibri"/>
      </rPr>
      <t>θ</t>
    </r>
    <r>
      <rPr>
        <vertAlign val="subscript"/>
        <sz val="12"/>
        <color theme="1"/>
        <rFont val="Garamond"/>
      </rPr>
      <t>sat</t>
    </r>
    <r>
      <rPr>
        <sz val="12"/>
        <color theme="1"/>
        <rFont val="Garamond"/>
      </rPr>
      <t xml:space="preserve"> (cm</t>
    </r>
    <r>
      <rPr>
        <vertAlign val="superscript"/>
        <sz val="12"/>
        <color theme="1"/>
        <rFont val="Garamond"/>
      </rPr>
      <t>3</t>
    </r>
    <r>
      <rPr>
        <sz val="12"/>
        <color theme="1"/>
        <rFont val="Garamond"/>
      </rPr>
      <t>.cm</t>
    </r>
    <r>
      <rPr>
        <vertAlign val="superscript"/>
        <sz val="12"/>
        <color theme="1"/>
        <rFont val="Garamond"/>
      </rPr>
      <t>-3</t>
    </r>
    <r>
      <rPr>
        <sz val="12"/>
        <color theme="1"/>
        <rFont val="Garamond"/>
      </rPr>
      <t>)</t>
    </r>
  </si>
  <si>
    <r>
      <rPr>
        <sz val="12"/>
        <color theme="1"/>
        <rFont val="Calibri"/>
      </rPr>
      <t>θ</t>
    </r>
    <r>
      <rPr>
        <vertAlign val="subscript"/>
        <sz val="12"/>
        <color theme="1"/>
        <rFont val="Garamond"/>
      </rPr>
      <t>i</t>
    </r>
    <r>
      <rPr>
        <sz val="12"/>
        <color theme="1"/>
        <rFont val="Garamond"/>
      </rPr>
      <t xml:space="preserve"> (cm</t>
    </r>
    <r>
      <rPr>
        <vertAlign val="superscript"/>
        <sz val="12"/>
        <color theme="1"/>
        <rFont val="Garamond"/>
      </rPr>
      <t>3</t>
    </r>
    <r>
      <rPr>
        <sz val="12"/>
        <color theme="1"/>
        <rFont val="Garamond"/>
      </rPr>
      <t>.cm</t>
    </r>
    <r>
      <rPr>
        <vertAlign val="superscript"/>
        <sz val="12"/>
        <color theme="1"/>
        <rFont val="Garamond"/>
      </rPr>
      <t>-3</t>
    </r>
    <r>
      <rPr>
        <sz val="12"/>
        <color theme="1"/>
        <rFont val="Garamond"/>
      </rPr>
      <t>)</t>
    </r>
  </si>
  <si>
    <t xml:space="preserve">k (1/h)</t>
  </si>
  <si>
    <t xml:space="preserve">Sy [-]</t>
  </si>
  <si>
    <r>
      <t>k</t>
    </r>
    <r>
      <rPr>
        <vertAlign val="superscript"/>
        <sz val="12"/>
        <color theme="1"/>
        <rFont val="Garamond"/>
      </rPr>
      <t>g</t>
    </r>
    <r>
      <rPr>
        <vertAlign val="subscript"/>
        <sz val="12"/>
        <color theme="1"/>
        <rFont val="Garamond"/>
      </rPr>
      <t>sat</t>
    </r>
    <r>
      <rPr>
        <sz val="12"/>
        <color theme="1"/>
        <rFont val="Garamond"/>
      </rPr>
      <t xml:space="preserve"> (mm/h)</t>
    </r>
  </si>
  <si>
    <t xml:space="preserve">DTB (m)</t>
  </si>
  <si>
    <t>Clay</t>
  </si>
  <si>
    <t xml:space="preserve">Silty Clay</t>
  </si>
  <si>
    <t xml:space="preserve">Sandy Clay</t>
  </si>
  <si>
    <t xml:space="preserve">Clay Loam</t>
  </si>
  <si>
    <t xml:space="preserve">Silty Clay Loam</t>
  </si>
  <si>
    <t xml:space="preserve">Sandy Clay Loam</t>
  </si>
  <si>
    <t xml:space="preserve">Silty Loam</t>
  </si>
  <si>
    <t>Loam</t>
  </si>
  <si>
    <t xml:space="preserve">Sandy Loam</t>
  </si>
  <si>
    <t>Silt</t>
  </si>
  <si>
    <t xml:space="preserve">Loamy Sand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</si>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</sst>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2.000000"/>
      <color theme="1"/>
      <name val="Garamond"/>
    </font>
    <font>
      <b/>
      <sz val="18.000000"/>
      <color indexed="2"/>
      <name val="Garamond"/>
    </font>
    <font>
      <sz val="11.000000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049989318521683403"/>
        <bgColor theme="0" tint="-0.049989318521683403"/>
      </patternFill>
    </fill>
  </fills>
  <borders count="5">
    <border>
      <left/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2" borderId="0" numFmtId="0" xfId="0" applyFont="1" applyFill="1"/>
    <xf fontId="2" fillId="3" borderId="0" numFmtId="0" xfId="0" applyFont="1" applyFill="1" applyAlignment="1">
      <alignment horizontal="center"/>
    </xf>
    <xf fontId="2" fillId="3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3" borderId="1" numFmtId="0" xfId="0" applyFont="1" applyFill="1" applyBorder="1"/>
    <xf fontId="1" fillId="3" borderId="0" numFmtId="0" xfId="0" applyFont="1" applyFill="1"/>
    <xf fontId="1" fillId="2" borderId="0" numFmtId="0" xfId="0" applyFont="1" applyFill="1" applyAlignment="1">
      <alignment horizontal="center"/>
    </xf>
    <xf fontId="3" fillId="2" borderId="0" numFmtId="0" xfId="0" applyFont="1" applyFill="1" applyAlignment="1">
      <alignment horizontal="center"/>
    </xf>
    <xf fontId="1" fillId="3" borderId="3" numFmtId="0" xfId="0" applyFont="1" applyFill="1" applyBorder="1"/>
    <xf fontId="1" fillId="3" borderId="4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171449</xdr:colOff>
      <xdr:row>0</xdr:row>
      <xdr:rowOff>257175</xdr:rowOff>
    </xdr:from>
    <xdr:to>
      <xdr:col>38</xdr:col>
      <xdr:colOff>392614</xdr:colOff>
      <xdr:row>31</xdr:row>
      <xdr:rowOff>77062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3144499" y="257174"/>
          <a:ext cx="14984915" cy="63445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us Nóbrega" id="{72918DFE-2EE6-5A5B-06BF-AE362253809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personId="{72918DFE-2EE6-5A5B-06BF-AE3622538093}" id="{C3BAAA68-AA56-6911-7386-C2F7E29C1DD6}" done="0">
    <text xml:space="preserve">Horizontal saturated hydraulic conductivity
</text>
  </threadedComment>
  <threadedComment ref="C2" personId="{72918DFE-2EE6-5A5B-06BF-AE3622538093}" id="{00540091-00D0-46A1-A217-00DE00800055}" done="0">
    <text xml:space="preserve">Soil vertical saturated hydraulic conductivity
</text>
  </threadedComment>
  <threadedComment ref="D2" personId="{72918DFE-2EE6-5A5B-06BF-AE3622538093}" id="{00FF00CD-00F8-46FF-8C00-002B00CF0026}" done="0">
    <text xml:space="preserve">Suction head
</text>
  </threadedComment>
  <threadedComment ref="E2" personId="{72918DFE-2EE6-5A5B-06BF-AE3622538093}" id="{006100CE-00A5-44D3-8950-0096001B0083}" done="0">
    <text xml:space="preserve">Initial soil moisture when not using an initial soil moisture map
</text>
  </threadedComment>
  <threadedComment ref="F2" personId="{72918DFE-2EE6-5A5B-06BF-AE3622538093}" id="{00E4009B-0000-458E-A9BB-0064002200AF}" done="0">
    <text xml:space="preserve">Porosity
</text>
  </threadedComment>
  <threadedComment ref="G2" personId="{72918DFE-2EE6-5A5B-06BF-AE3622538093}" id="{00C4009F-0065-4BE7-9884-0000009600ED}" done="0">
    <text xml:space="preserve">Residual porosity
</text>
  </threadedComment>
  <threadedComment ref="H2" personId="{72918DFE-2EE6-5A5B-06BF-AE3622538093}" id="{0094002A-00E3-4659-8CFF-0076009D0006}" done="0">
    <text xml:space="preserve">Unstaturated zone reservoir coefficient (assuming a linear reservoir)
</text>
  </threadedComment>
  <threadedComment ref="I2" personId="{72918DFE-2EE6-5A5B-06BF-AE3622538093}" id="{00B700F0-00BE-4DA2-8B1A-00F9005100C6}" done="0">
    <text xml:space="preserve">Drainable porosity for the perched aquifer
</text>
  </threadedComment>
  <threadedComment ref="J2" personId="{72918DFE-2EE6-5A5B-06BF-AE3622538093}" id="{00E70088-00F0-4345-B3D2-005E0040007F}" done="0">
    <text xml:space="preserve">Horizontal saturated hydraulic conductivity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7" activeCellId="0" sqref="A16:A17"/>
    </sheetView>
  </sheetViews>
  <sheetFormatPr defaultColWidth="8.85546875" defaultRowHeight="14.25"/>
  <cols>
    <col customWidth="1" min="1" max="1" style="1" width="17.42578125"/>
    <col customWidth="1" min="2" max="2" style="1" width="12.5703125"/>
    <col customWidth="1" min="3" max="3" style="1" width="21.7109375"/>
    <col min="4" max="5" style="1" width="8.85546875"/>
    <col customWidth="1" min="6" max="6" style="1" width="16.28515625"/>
    <col customWidth="1" min="7" max="11" style="1" width="19.140625"/>
    <col customWidth="1" min="12" max="13" style="1" width="6.5703125"/>
    <col min="14" max="16384" style="1" width="8.85546875"/>
  </cols>
  <sheetData>
    <row r="1" ht="27.7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</row>
    <row r="2" ht="18.7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/>
      <c r="M2" s="6"/>
    </row>
    <row r="3" ht="18.75">
      <c r="A3" s="7" t="s">
        <v>12</v>
      </c>
      <c r="B3" s="8">
        <v>1</v>
      </c>
      <c r="C3" s="8">
        <v>0.29999999999999999</v>
      </c>
      <c r="D3" s="8">
        <v>316.30000000000001</v>
      </c>
      <c r="E3" s="8">
        <v>10</v>
      </c>
      <c r="F3" s="8">
        <v>0.38500000000000001</v>
      </c>
      <c r="G3" s="8">
        <v>1.0000000000000001e-005</v>
      </c>
      <c r="H3" s="8">
        <v>5.0000000000000002e-005</v>
      </c>
      <c r="I3" s="8">
        <v>2.9999999999999999e-002</v>
      </c>
      <c r="J3" s="8">
        <f>20*C3</f>
        <v>6</v>
      </c>
      <c r="K3" s="7">
        <v>1</v>
      </c>
      <c r="L3" s="5"/>
      <c r="M3" s="6"/>
    </row>
    <row r="4" ht="18.75">
      <c r="A4" s="7" t="s">
        <v>13</v>
      </c>
      <c r="B4" s="8">
        <v>2</v>
      </c>
      <c r="C4" s="8">
        <v>0.5</v>
      </c>
      <c r="D4" s="8">
        <v>292.19999999999999</v>
      </c>
      <c r="E4" s="8">
        <v>10</v>
      </c>
      <c r="F4" s="8">
        <v>0.42299999999999999</v>
      </c>
      <c r="G4" s="8">
        <v>1.e-004</v>
      </c>
      <c r="H4" s="8">
        <v>5.0000000000000002e-005</v>
      </c>
      <c r="I4" s="8">
        <v>4.0000000000000001e-002</v>
      </c>
      <c r="J4" s="8">
        <f>20*C4</f>
        <v>10</v>
      </c>
      <c r="K4" s="7">
        <v>1</v>
      </c>
      <c r="L4" s="5"/>
      <c r="M4" s="6"/>
    </row>
    <row r="5" ht="18.75">
      <c r="A5" s="7" t="s">
        <v>14</v>
      </c>
      <c r="B5" s="8">
        <v>3</v>
      </c>
      <c r="C5" s="8">
        <v>0.59999999999999998</v>
      </c>
      <c r="D5" s="8">
        <v>239</v>
      </c>
      <c r="E5" s="8">
        <v>10</v>
      </c>
      <c r="F5" s="8">
        <v>0.32100000000000001</v>
      </c>
      <c r="G5" s="8">
        <v>1.e-004</v>
      </c>
      <c r="H5" s="8">
        <v>5.0000000000000002e-005</v>
      </c>
      <c r="I5" s="8">
        <v>5.9999999999999998e-002</v>
      </c>
      <c r="J5" s="8">
        <f>20*C5</f>
        <v>12</v>
      </c>
      <c r="K5" s="7">
        <v>1</v>
      </c>
      <c r="L5" s="5"/>
      <c r="M5" s="6"/>
    </row>
    <row r="6" ht="18.75">
      <c r="A6" s="7" t="s">
        <v>15</v>
      </c>
      <c r="B6" s="8">
        <v>4</v>
      </c>
      <c r="C6" s="8">
        <v>1</v>
      </c>
      <c r="D6" s="8">
        <v>208.80000000000001</v>
      </c>
      <c r="E6" s="8">
        <v>10</v>
      </c>
      <c r="F6" s="8">
        <v>0.309</v>
      </c>
      <c r="G6" s="8">
        <v>1.e-004</v>
      </c>
      <c r="H6" s="8">
        <v>5.0000000000000002e-005</v>
      </c>
      <c r="I6" s="8">
        <v>8.0000000000000002e-002</v>
      </c>
      <c r="J6" s="8">
        <f>20*C6</f>
        <v>20</v>
      </c>
      <c r="K6" s="7">
        <v>1</v>
      </c>
      <c r="L6" s="5"/>
      <c r="M6" s="6"/>
    </row>
    <row r="7" ht="18.75">
      <c r="A7" s="7" t="s">
        <v>16</v>
      </c>
      <c r="B7" s="8">
        <v>5</v>
      </c>
      <c r="C7" s="8">
        <v>1</v>
      </c>
      <c r="D7" s="8">
        <v>273</v>
      </c>
      <c r="E7" s="8">
        <v>10</v>
      </c>
      <c r="F7" s="8">
        <v>0.432</v>
      </c>
      <c r="G7" s="8">
        <v>1.e-004</v>
      </c>
      <c r="H7" s="8">
        <v>5.0000000000000002e-005</v>
      </c>
      <c r="I7" s="8">
        <v>8.9999999999999997e-002</v>
      </c>
      <c r="J7" s="8">
        <f>20*C7</f>
        <v>20</v>
      </c>
      <c r="K7" s="7">
        <v>1</v>
      </c>
      <c r="L7" s="5"/>
      <c r="M7" s="6"/>
    </row>
    <row r="8" ht="18.75">
      <c r="A8" s="7" t="s">
        <v>17</v>
      </c>
      <c r="B8" s="8">
        <v>6</v>
      </c>
      <c r="C8" s="8">
        <v>1.5</v>
      </c>
      <c r="D8" s="8">
        <v>218.5</v>
      </c>
      <c r="E8" s="8">
        <v>10</v>
      </c>
      <c r="F8" s="8">
        <v>0.33000000000000002</v>
      </c>
      <c r="G8" s="8">
        <v>1.e-004</v>
      </c>
      <c r="H8" s="8">
        <v>5.0000000000000002e-005</v>
      </c>
      <c r="I8" s="8">
        <v>0.11</v>
      </c>
      <c r="J8" s="8">
        <f>20*C8</f>
        <v>30</v>
      </c>
      <c r="K8" s="7">
        <v>1</v>
      </c>
      <c r="L8" s="5"/>
      <c r="M8" s="6"/>
    </row>
    <row r="9" ht="18.75">
      <c r="A9" s="7" t="s">
        <v>18</v>
      </c>
      <c r="B9" s="8">
        <v>7</v>
      </c>
      <c r="C9" s="8">
        <v>7.5999999999999996</v>
      </c>
      <c r="D9" s="8">
        <v>88.900000000000006</v>
      </c>
      <c r="E9" s="8">
        <v>10</v>
      </c>
      <c r="F9" s="8">
        <v>0.434</v>
      </c>
      <c r="G9" s="8">
        <v>1.e-004</v>
      </c>
      <c r="H9" s="8">
        <v>5.0000000000000002e-005</v>
      </c>
      <c r="I9" s="8">
        <v>0.14000000000000001</v>
      </c>
      <c r="J9" s="8">
        <f>20*C9</f>
        <v>152</v>
      </c>
      <c r="K9" s="7">
        <v>1</v>
      </c>
      <c r="L9" s="5"/>
      <c r="M9" s="6"/>
    </row>
    <row r="10" ht="18.75">
      <c r="A10" s="7" t="s">
        <v>19</v>
      </c>
      <c r="B10" s="8">
        <v>8</v>
      </c>
      <c r="C10" s="8">
        <v>3.3999999999999999</v>
      </c>
      <c r="D10" s="8">
        <v>166.80000000000001</v>
      </c>
      <c r="E10" s="8">
        <v>10</v>
      </c>
      <c r="F10" s="8">
        <v>0.48599999999999999</v>
      </c>
      <c r="G10" s="8">
        <v>1.e-004</v>
      </c>
      <c r="H10" s="8">
        <v>5.0000000000000002e-005</v>
      </c>
      <c r="I10" s="8">
        <v>0.17999999999999999</v>
      </c>
      <c r="J10" s="8">
        <f>20*C10</f>
        <v>68</v>
      </c>
      <c r="K10" s="7">
        <v>1</v>
      </c>
      <c r="L10" s="5"/>
      <c r="M10" s="6"/>
    </row>
    <row r="11" ht="18.75">
      <c r="A11" s="7" t="s">
        <v>20</v>
      </c>
      <c r="B11" s="8">
        <v>9</v>
      </c>
      <c r="C11" s="8">
        <v>10.9</v>
      </c>
      <c r="D11" s="8">
        <v>110.09999999999999</v>
      </c>
      <c r="E11" s="8">
        <v>10</v>
      </c>
      <c r="F11" s="8">
        <v>0.41199999999999998</v>
      </c>
      <c r="G11" s="8">
        <v>1.e-004</v>
      </c>
      <c r="H11" s="8">
        <v>5.0000000000000002e-005</v>
      </c>
      <c r="I11" s="8">
        <v>0.22</v>
      </c>
      <c r="J11" s="8">
        <f>20*C11</f>
        <v>218</v>
      </c>
      <c r="K11" s="7">
        <v>1</v>
      </c>
      <c r="L11" s="5"/>
      <c r="M11" s="6"/>
    </row>
    <row r="12" ht="18.75">
      <c r="A12" s="7" t="s">
        <v>21</v>
      </c>
      <c r="B12" s="8">
        <v>10</v>
      </c>
      <c r="C12" s="8">
        <v>3.3999999999999999</v>
      </c>
      <c r="D12" s="8">
        <v>166.80000000000001</v>
      </c>
      <c r="E12" s="8">
        <v>10</v>
      </c>
      <c r="F12" s="8">
        <v>0.48599999999999999</v>
      </c>
      <c r="G12" s="8">
        <v>1.e-004</v>
      </c>
      <c r="H12" s="8">
        <v>5.0000000000000002e-005</v>
      </c>
      <c r="I12" s="8">
        <v>0.12</v>
      </c>
      <c r="J12" s="8">
        <f>20*C12</f>
        <v>68</v>
      </c>
      <c r="K12" s="7">
        <v>1</v>
      </c>
      <c r="L12" s="5"/>
      <c r="M12" s="6"/>
    </row>
    <row r="13" ht="18.75">
      <c r="A13" s="7" t="s">
        <v>22</v>
      </c>
      <c r="B13" s="8">
        <v>11</v>
      </c>
      <c r="C13" s="8">
        <v>29.899999999999999</v>
      </c>
      <c r="D13" s="8">
        <v>61.299999999999997</v>
      </c>
      <c r="E13" s="8">
        <v>10</v>
      </c>
      <c r="F13" s="8">
        <v>0.40100000000000002</v>
      </c>
      <c r="G13" s="8">
        <v>1.e-004</v>
      </c>
      <c r="H13" s="8">
        <v>5.0000000000000002e-005</v>
      </c>
      <c r="I13" s="8">
        <v>0.25</v>
      </c>
      <c r="J13" s="8">
        <f>20*C13</f>
        <v>598</v>
      </c>
      <c r="K13" s="7">
        <v>1</v>
      </c>
      <c r="L13" s="5"/>
      <c r="M13" s="6"/>
    </row>
    <row r="14" ht="18.75">
      <c r="A14" s="7" t="s">
        <v>23</v>
      </c>
      <c r="B14" s="8">
        <v>12</v>
      </c>
      <c r="C14" s="8">
        <v>117.8</v>
      </c>
      <c r="D14" s="8">
        <v>49.5</v>
      </c>
      <c r="E14" s="8">
        <v>10</v>
      </c>
      <c r="F14" s="8">
        <v>0.41699999999999998</v>
      </c>
      <c r="G14" s="8">
        <v>1.e-004</v>
      </c>
      <c r="H14" s="8">
        <v>5.0000000000000002e-005</v>
      </c>
      <c r="I14" s="8">
        <v>0.29999999999999999</v>
      </c>
      <c r="J14" s="8">
        <f>20*C14</f>
        <v>2356</v>
      </c>
      <c r="K14" s="7">
        <v>1</v>
      </c>
      <c r="L14" s="5"/>
      <c r="M14" s="6"/>
    </row>
    <row r="15">
      <c r="L15" s="5"/>
      <c r="M15" s="6"/>
    </row>
    <row r="16">
      <c r="L16" s="5"/>
      <c r="M16" s="6"/>
    </row>
    <row r="17">
      <c r="L17" s="5"/>
      <c r="M17" s="6"/>
    </row>
    <row r="18">
      <c r="L18" s="5"/>
      <c r="M18" s="6"/>
    </row>
    <row r="19">
      <c r="L19" s="5"/>
      <c r="M19" s="6"/>
    </row>
    <row r="20">
      <c r="L20" s="5"/>
      <c r="M20" s="6"/>
    </row>
    <row r="21">
      <c r="L21" s="5"/>
      <c r="M21" s="6"/>
    </row>
    <row r="22">
      <c r="L22" s="5"/>
      <c r="M22" s="6"/>
    </row>
    <row r="23">
      <c r="L23" s="5"/>
      <c r="M23" s="6"/>
    </row>
    <row r="24">
      <c r="L24" s="5"/>
      <c r="M24" s="6"/>
    </row>
    <row r="25">
      <c r="L25" s="5"/>
      <c r="M25" s="6"/>
    </row>
    <row r="26">
      <c r="L26" s="5"/>
      <c r="M26" s="6"/>
    </row>
    <row r="27">
      <c r="L27" s="5"/>
      <c r="M27" s="6"/>
    </row>
    <row r="28">
      <c r="L28" s="5"/>
      <c r="M28" s="6"/>
    </row>
    <row r="29">
      <c r="L29" s="5"/>
      <c r="M29" s="6"/>
    </row>
    <row r="30">
      <c r="L30" s="5"/>
      <c r="M30" s="6"/>
    </row>
    <row r="31">
      <c r="L31" s="5"/>
      <c r="M31" s="6"/>
    </row>
    <row r="32">
      <c r="L32" s="5"/>
      <c r="M32" s="6"/>
    </row>
    <row r="33">
      <c r="L33" s="5"/>
      <c r="M33" s="6"/>
    </row>
    <row r="34">
      <c r="L34" s="5"/>
      <c r="M34" s="6"/>
    </row>
    <row r="35">
      <c r="L35" s="5"/>
      <c r="M35" s="6"/>
    </row>
    <row r="36">
      <c r="L36" s="5"/>
      <c r="M36" s="6"/>
    </row>
    <row r="37">
      <c r="L37" s="5"/>
      <c r="M37" s="6"/>
    </row>
    <row r="38">
      <c r="L38" s="5"/>
      <c r="M38" s="6"/>
    </row>
    <row r="39">
      <c r="L39" s="5"/>
      <c r="M39" s="6"/>
    </row>
    <row r="40">
      <c r="L40" s="5"/>
      <c r="M40" s="6"/>
    </row>
    <row r="41">
      <c r="L41" s="5"/>
      <c r="M41" s="6"/>
    </row>
    <row r="42">
      <c r="L42" s="5"/>
      <c r="M42" s="6"/>
    </row>
    <row r="43">
      <c r="L43" s="5"/>
      <c r="M43" s="6"/>
    </row>
    <row r="44">
      <c r="L44" s="5"/>
      <c r="M44" s="6"/>
    </row>
    <row r="45">
      <c r="L45" s="5"/>
      <c r="M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0"/>
      <c r="M46" s="6"/>
    </row>
  </sheetData>
  <mergeCells count="1">
    <mergeCell ref="A1:L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created xsi:type="dcterms:W3CDTF">2022-11-27T17:32:15Z</dcterms:created>
  <dcterms:modified xsi:type="dcterms:W3CDTF">2025-06-15T01:16:46Z</dcterms:modified>
</cp:coreProperties>
</file>