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rizontal" sheetId="1" r:id="rId1"/>
    <sheet name="Angular" sheetId="3" r:id="rId2"/>
    <sheet name="Vertical" sheetId="4" r:id="rId3"/>
    <sheet name="Roll Mid Point" sheetId="5" r:id="rId4"/>
    <sheet name="Roll Bottom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P11" i="1" s="1"/>
</calcChain>
</file>

<file path=xl/sharedStrings.xml><?xml version="1.0" encoding="utf-8"?>
<sst xmlns="http://schemas.openxmlformats.org/spreadsheetml/2006/main" count="84" uniqueCount="31">
  <si>
    <t>movement (mm)</t>
  </si>
  <si>
    <t xml:space="preserve">angle </t>
  </si>
  <si>
    <t>minus here means outwards from the other coil - more separation</t>
  </si>
  <si>
    <t>Angular Movement</t>
  </si>
  <si>
    <t>Horizontal with Iron</t>
  </si>
  <si>
    <t>Full coil movement Horizontal</t>
  </si>
  <si>
    <t>L mH/m</t>
  </si>
  <si>
    <t>movement y (mm)</t>
  </si>
  <si>
    <t>Roll Mid Point</t>
  </si>
  <si>
    <t>roll around</t>
  </si>
  <si>
    <t>x</t>
  </si>
  <si>
    <t>y</t>
  </si>
  <si>
    <t>Full coil movement Vertical</t>
  </si>
  <si>
    <t>Magnet analysis</t>
  </si>
  <si>
    <t>Linear movement at midpoint</t>
  </si>
  <si>
    <t>QA 249 mm</t>
  </si>
  <si>
    <t>centered around displacement</t>
  </si>
  <si>
    <t>k</t>
  </si>
  <si>
    <t>m</t>
  </si>
  <si>
    <t>Function y=kx+m, x in unit mm</t>
  </si>
  <si>
    <t>Function y=kx+m, x in unit degrees</t>
  </si>
  <si>
    <t>FIELD IN QA</t>
  </si>
  <si>
    <t>QA 249 mm, 36 turns</t>
  </si>
  <si>
    <t>range -0.15° to 0.15°</t>
  </si>
  <si>
    <t>range -0.1mm to 0.1 mm</t>
  </si>
  <si>
    <t>range -1° to 1°</t>
  </si>
  <si>
    <t>range -0.5° to 0.5°</t>
  </si>
  <si>
    <t>Current change</t>
  </si>
  <si>
    <t>range -0.5mm to 0.5 mm</t>
  </si>
  <si>
    <t>Function deltaI=kx+m, x in unit mm</t>
  </si>
  <si>
    <t>Function Phi=kx+m, x in unit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</si>
</sst>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Horizontal with Iron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Horizontal!$A$11:$A$15</c:f>
              <c:numCache>
                <c:formatCode>General</c:formatCode>
                <c:ptCount val="5"/>
                <c:pt idx="0">
                  <c:v>-0.5</c:v>
                </c:pt>
                <c:pt idx="1">
                  <c:v>-0.25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</c:numCache>
            </c:numRef>
          </c:xVal>
          <c:yVal>
            <c:numRef>
              <c:f>Horizontal!$B$11:$B$15</c:f>
              <c:numCache>
                <c:formatCode>General</c:formatCode>
                <c:ptCount val="5"/>
                <c:pt idx="0">
                  <c:v>5.718</c:v>
                </c:pt>
                <c:pt idx="1">
                  <c:v>5.7210000000000001</c:v>
                </c:pt>
                <c:pt idx="2">
                  <c:v>5.7240000000000002</c:v>
                </c:pt>
                <c:pt idx="3">
                  <c:v>5.7270000000000003</c:v>
                </c:pt>
                <c:pt idx="4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6-4DCE-978C-A1A81A5E4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86448"/>
        <c:axId val="342984480"/>
      </c:scatterChart>
      <c:valAx>
        <c:axId val="34298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84480"/>
        <c:crosses val="autoZero"/>
        <c:crossBetween val="midCat"/>
      </c:valAx>
      <c:valAx>
        <c:axId val="3429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Horizontal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Horizontal!$A$3:$A$7</c:f>
              <c:numCache>
                <c:formatCode>General</c:formatCode>
                <c:ptCount val="5"/>
                <c:pt idx="0">
                  <c:v>-0.5</c:v>
                </c:pt>
                <c:pt idx="1">
                  <c:v>-0.25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</c:numCache>
            </c:numRef>
          </c:xVal>
          <c:yVal>
            <c:numRef>
              <c:f>Horizontal!$B$3:$B$7</c:f>
              <c:numCache>
                <c:formatCode>General</c:formatCode>
                <c:ptCount val="5"/>
                <c:pt idx="0">
                  <c:v>5.3708999999999998</c:v>
                </c:pt>
                <c:pt idx="1">
                  <c:v>5.3745000000000003</c:v>
                </c:pt>
                <c:pt idx="2">
                  <c:v>5.3780999999999999</c:v>
                </c:pt>
                <c:pt idx="3">
                  <c:v>5.3817000000000004</c:v>
                </c:pt>
                <c:pt idx="4">
                  <c:v>5.3852000000000002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5-4200-8EA9-7650ED49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38944"/>
        <c:axId val="475840912"/>
      </c:scatterChart>
      <c:valAx>
        <c:axId val="4758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40912"/>
        <c:crosses val="autoZero"/>
        <c:crossBetween val="midCat"/>
      </c:valAx>
      <c:valAx>
        <c:axId val="4758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Angular movement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Angular!$B$3:$B$7</c:f>
              <c:numCache>
                <c:formatCode>General</c:formatCode>
                <c:ptCount val="5"/>
                <c:pt idx="0">
                  <c:v>7.85E-2</c:v>
                </c:pt>
                <c:pt idx="1">
                  <c:v>3.9300000000000002E-2</c:v>
                </c:pt>
                <c:pt idx="2">
                  <c:v>0</c:v>
                </c:pt>
                <c:pt idx="3">
                  <c:v>-3.9300000000000002E-2</c:v>
                </c:pt>
                <c:pt idx="4">
                  <c:v>-7.85E-2</c:v>
                </c:pt>
              </c:numCache>
            </c:numRef>
          </c:xVal>
          <c:yVal>
            <c:numRef>
              <c:f>Angular!$C$3:$C$7</c:f>
              <c:numCache>
                <c:formatCode>General</c:formatCode>
                <c:ptCount val="5"/>
                <c:pt idx="0">
                  <c:v>5.3822999999999999</c:v>
                </c:pt>
                <c:pt idx="1">
                  <c:v>5.3802000000000003</c:v>
                </c:pt>
                <c:pt idx="2">
                  <c:v>5.3780999999999999</c:v>
                </c:pt>
                <c:pt idx="3">
                  <c:v>5.3760000000000003</c:v>
                </c:pt>
                <c:pt idx="4">
                  <c:v>5.3738999999999999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1-46D0-8582-38B8CD3B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19792"/>
        <c:axId val="475622416"/>
      </c:scatterChart>
      <c:valAx>
        <c:axId val="4756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22416"/>
        <c:crosses val="autoZero"/>
        <c:crossBetween val="midCat"/>
      </c:valAx>
      <c:valAx>
        <c:axId val="4756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1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Vertical!$A$3:$A$7</c:f>
              <c:numCache>
                <c:formatCode>General</c:formatCode>
                <c:ptCount val="5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Vertical!$B$3:$B$7</c:f>
              <c:numCache>
                <c:formatCode>General</c:formatCode>
                <c:ptCount val="5"/>
                <c:pt idx="0">
                  <c:v>5.3758999999999997</c:v>
                </c:pt>
                <c:pt idx="1">
                  <c:v>5.3769999999999998</c:v>
                </c:pt>
                <c:pt idx="2">
                  <c:v>5.3780999999999999</c:v>
                </c:pt>
                <c:pt idx="3">
                  <c:v>5.3792</c:v>
                </c:pt>
                <c:pt idx="4">
                  <c:v>5.3803999999999998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B-4EE7-BCD0-D2E05CD3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82504"/>
        <c:axId val="517882832"/>
      </c:scatterChart>
      <c:valAx>
        <c:axId val="51788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2832"/>
        <c:crosses val="autoZero"/>
        <c:crossBetween val="midCat"/>
      </c:valAx>
      <c:valAx>
        <c:axId val="5178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16</xdr:row>
      <xdr:rowOff>95250</xdr:rowOff>
    </xdr:from>
    <xdr:to>
      <xdr:col>9</xdr:col>
      <xdr:colOff>285750</xdr:colOff>
      <xdr:row>30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0</xdr:row>
      <xdr:rowOff>166687</xdr:rowOff>
    </xdr:from>
    <xdr:to>
      <xdr:col>9</xdr:col>
      <xdr:colOff>276225</xdr:colOff>
      <xdr:row>15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137515</xdr:colOff>
      <xdr:row>12</xdr:row>
      <xdr:rowOff>171450</xdr:rowOff>
    </xdr:from>
    <xdr:to>
      <xdr:col>17</xdr:col>
      <xdr:colOff>553390</xdr:colOff>
      <xdr:row>37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6015" y="2457450"/>
          <a:ext cx="5664150" cy="463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42862</xdr:rowOff>
    </xdr:from>
    <xdr:to>
      <xdr:col>12</xdr:col>
      <xdr:colOff>133350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20</xdr:row>
      <xdr:rowOff>161925</xdr:rowOff>
    </xdr:from>
    <xdr:to>
      <xdr:col>9</xdr:col>
      <xdr:colOff>115816</xdr:colOff>
      <xdr:row>42</xdr:row>
      <xdr:rowOff>67445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3971925"/>
          <a:ext cx="5002141" cy="40965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133350</xdr:rowOff>
    </xdr:from>
    <xdr:to>
      <xdr:col>10</xdr:col>
      <xdr:colOff>319087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190501</xdr:colOff>
      <xdr:row>18</xdr:row>
      <xdr:rowOff>140748</xdr:rowOff>
    </xdr:from>
    <xdr:to>
      <xdr:col>9</xdr:col>
      <xdr:colOff>190501</xdr:colOff>
      <xdr:row>39</xdr:row>
      <xdr:rowOff>134120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3569748"/>
          <a:ext cx="4876800" cy="39938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180976</xdr:colOff>
      <xdr:row>10</xdr:row>
      <xdr:rowOff>13636</xdr:rowOff>
    </xdr:from>
    <xdr:to>
      <xdr:col>7</xdr:col>
      <xdr:colOff>561976</xdr:colOff>
      <xdr:row>30</xdr:row>
      <xdr:rowOff>10295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6" y="1918636"/>
          <a:ext cx="4648200" cy="38066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19050</xdr:rowOff>
    </xdr:from>
    <xdr:to>
      <xdr:col>9</xdr:col>
      <xdr:colOff>526671</xdr:colOff>
      <xdr:row>37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5050"/>
          <a:ext cx="6013071" cy="492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I1" zoomScaleNormal="100" workbookViewId="0">
      <selection activeCell="T12" sqref="T12"/>
    </sheetView>
  </sheetViews>
  <sheetFormatPr defaultRowHeight="15" x14ac:dyDescent="0.25"/>
  <cols>
    <col min="1" max="1" width="18.5703125" customWidth="1"/>
    <col min="3" max="3" width="10.85546875" customWidth="1"/>
    <col min="5" max="5" width="12.28515625" customWidth="1"/>
    <col min="15" max="15" width="23.85546875" customWidth="1"/>
  </cols>
  <sheetData>
    <row r="1" spans="1:19" x14ac:dyDescent="0.25">
      <c r="A1" s="1" t="s">
        <v>5</v>
      </c>
      <c r="L1" s="2" t="s">
        <v>21</v>
      </c>
      <c r="R1" s="2" t="s">
        <v>27</v>
      </c>
    </row>
    <row r="2" spans="1:19" x14ac:dyDescent="0.25">
      <c r="A2" t="s">
        <v>0</v>
      </c>
      <c r="B2" t="s">
        <v>6</v>
      </c>
      <c r="L2" t="s">
        <v>13</v>
      </c>
      <c r="R2" t="s">
        <v>13</v>
      </c>
    </row>
    <row r="3" spans="1:19" x14ac:dyDescent="0.25">
      <c r="A3">
        <v>-0.5</v>
      </c>
      <c r="B3">
        <v>5.3708999999999998</v>
      </c>
      <c r="L3" t="s">
        <v>14</v>
      </c>
      <c r="R3" t="s">
        <v>14</v>
      </c>
    </row>
    <row r="4" spans="1:19" x14ac:dyDescent="0.25">
      <c r="A4">
        <v>-0.25</v>
      </c>
      <c r="B4">
        <v>5.3745000000000003</v>
      </c>
      <c r="L4" t="s">
        <v>15</v>
      </c>
    </row>
    <row r="5" spans="1:19" x14ac:dyDescent="0.25">
      <c r="A5">
        <v>0</v>
      </c>
      <c r="B5">
        <v>5.3780999999999999</v>
      </c>
      <c r="L5" t="s">
        <v>16</v>
      </c>
      <c r="R5" t="s">
        <v>16</v>
      </c>
    </row>
    <row r="6" spans="1:19" x14ac:dyDescent="0.25">
      <c r="A6">
        <v>0.25</v>
      </c>
      <c r="B6">
        <v>5.3817000000000004</v>
      </c>
      <c r="L6" t="s">
        <v>28</v>
      </c>
      <c r="R6" t="s">
        <v>28</v>
      </c>
    </row>
    <row r="7" spans="1:19" x14ac:dyDescent="0.25">
      <c r="A7">
        <v>0.5</v>
      </c>
      <c r="B7">
        <v>5.3852000000000002</v>
      </c>
      <c r="L7" t="s">
        <v>30</v>
      </c>
      <c r="R7" t="s">
        <v>29</v>
      </c>
    </row>
    <row r="8" spans="1:19" x14ac:dyDescent="0.25">
      <c r="L8" t="s">
        <v>17</v>
      </c>
      <c r="M8" t="s">
        <v>18</v>
      </c>
      <c r="O8" t="s">
        <v>10</v>
      </c>
      <c r="R8" t="s">
        <v>17</v>
      </c>
      <c r="S8" t="s">
        <v>18</v>
      </c>
    </row>
    <row r="9" spans="1:19" x14ac:dyDescent="0.25">
      <c r="A9" s="2" t="s">
        <v>4</v>
      </c>
      <c r="L9">
        <v>-4.6073904286773604E-3</v>
      </c>
      <c r="M9">
        <v>0.99157927433090098</v>
      </c>
      <c r="O9">
        <v>-0.03</v>
      </c>
      <c r="R9">
        <v>-8.0174101133916693</v>
      </c>
      <c r="S9">
        <v>3.48992815421256E-3</v>
      </c>
    </row>
    <row r="10" spans="1:19" x14ac:dyDescent="0.25">
      <c r="A10" t="s">
        <v>0</v>
      </c>
      <c r="B10" t="s">
        <v>6</v>
      </c>
    </row>
    <row r="11" spans="1:19" x14ac:dyDescent="0.25">
      <c r="A11">
        <v>-0.5</v>
      </c>
      <c r="B11">
        <v>5.718</v>
      </c>
      <c r="O11">
        <f>L9*O9+M9</f>
        <v>0.99171749604376136</v>
      </c>
      <c r="P11">
        <f>O11-M9</f>
        <v>1.3822171286037577E-4</v>
      </c>
    </row>
    <row r="12" spans="1:19" x14ac:dyDescent="0.25">
      <c r="A12">
        <v>-0.25</v>
      </c>
      <c r="B12">
        <v>5.7210000000000001</v>
      </c>
    </row>
    <row r="13" spans="1:19" x14ac:dyDescent="0.25">
      <c r="A13">
        <v>0</v>
      </c>
      <c r="B13">
        <v>5.7240000000000002</v>
      </c>
    </row>
    <row r="14" spans="1:19" x14ac:dyDescent="0.25">
      <c r="A14">
        <v>0.25</v>
      </c>
      <c r="B14">
        <v>5.7270000000000003</v>
      </c>
    </row>
    <row r="15" spans="1:19" x14ac:dyDescent="0.25">
      <c r="A15">
        <v>0.5</v>
      </c>
      <c r="B15">
        <v>5.73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opLeftCell="C1" workbookViewId="0">
      <selection activeCell="M8" sqref="M8"/>
    </sheetView>
  </sheetViews>
  <sheetFormatPr defaultRowHeight="15" x14ac:dyDescent="0.25"/>
  <sheetData>
    <row r="1" spans="1:18" x14ac:dyDescent="0.25">
      <c r="A1" s="2" t="s">
        <v>3</v>
      </c>
      <c r="B1" t="s">
        <v>2</v>
      </c>
      <c r="O1" s="2" t="s">
        <v>21</v>
      </c>
    </row>
    <row r="2" spans="1:18" x14ac:dyDescent="0.25">
      <c r="A2" t="s">
        <v>1</v>
      </c>
      <c r="B2" t="s">
        <v>0</v>
      </c>
      <c r="C2" t="s">
        <v>6</v>
      </c>
      <c r="O2" t="s">
        <v>13</v>
      </c>
    </row>
    <row r="3" spans="1:18" x14ac:dyDescent="0.25">
      <c r="A3">
        <v>0.15</v>
      </c>
      <c r="B3">
        <v>7.85E-2</v>
      </c>
      <c r="C3">
        <v>5.3822999999999999</v>
      </c>
      <c r="O3" t="s">
        <v>14</v>
      </c>
    </row>
    <row r="4" spans="1:18" x14ac:dyDescent="0.25">
      <c r="A4">
        <v>7.4999999999999997E-2</v>
      </c>
      <c r="B4">
        <v>3.9300000000000002E-2</v>
      </c>
      <c r="C4">
        <v>5.3802000000000003</v>
      </c>
      <c r="O4" t="s">
        <v>15</v>
      </c>
    </row>
    <row r="5" spans="1:18" x14ac:dyDescent="0.25">
      <c r="A5">
        <v>0</v>
      </c>
      <c r="B5">
        <v>0</v>
      </c>
      <c r="C5">
        <v>5.3780999999999999</v>
      </c>
      <c r="O5" t="s">
        <v>16</v>
      </c>
    </row>
    <row r="6" spans="1:18" x14ac:dyDescent="0.25">
      <c r="A6">
        <v>-7.4999999999999997E-2</v>
      </c>
      <c r="B6">
        <v>-3.9300000000000002E-2</v>
      </c>
      <c r="C6">
        <v>5.3760000000000003</v>
      </c>
      <c r="O6" t="s">
        <v>23</v>
      </c>
    </row>
    <row r="7" spans="1:18" x14ac:dyDescent="0.25">
      <c r="A7">
        <v>-0.15</v>
      </c>
      <c r="B7">
        <v>-7.85E-2</v>
      </c>
      <c r="C7">
        <v>5.3738999999999999</v>
      </c>
      <c r="O7" t="s">
        <v>20</v>
      </c>
    </row>
    <row r="8" spans="1:18" x14ac:dyDescent="0.25">
      <c r="O8" t="s">
        <v>17</v>
      </c>
      <c r="P8" t="s">
        <v>18</v>
      </c>
      <c r="R8" t="s">
        <v>10</v>
      </c>
    </row>
    <row r="9" spans="1:18" x14ac:dyDescent="0.25">
      <c r="O9">
        <v>2.41963599094157E-3</v>
      </c>
      <c r="P9">
        <v>0.99156977119456702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D1" zoomScaleNormal="100" workbookViewId="0">
      <selection activeCell="N24" sqref="N24"/>
    </sheetView>
  </sheetViews>
  <sheetFormatPr defaultRowHeight="15" x14ac:dyDescent="0.25"/>
  <cols>
    <col min="13" max="13" width="14.28515625" customWidth="1"/>
  </cols>
  <sheetData>
    <row r="1" spans="1:16" x14ac:dyDescent="0.25">
      <c r="A1" s="1" t="s">
        <v>12</v>
      </c>
      <c r="M1" s="2" t="s">
        <v>21</v>
      </c>
    </row>
    <row r="2" spans="1:16" x14ac:dyDescent="0.25">
      <c r="A2" t="s">
        <v>7</v>
      </c>
      <c r="B2" t="s">
        <v>6</v>
      </c>
      <c r="M2" t="s">
        <v>13</v>
      </c>
    </row>
    <row r="3" spans="1:16" x14ac:dyDescent="0.25">
      <c r="A3">
        <v>-0.1</v>
      </c>
      <c r="B3">
        <v>5.3758999999999997</v>
      </c>
      <c r="M3" t="s">
        <v>14</v>
      </c>
    </row>
    <row r="4" spans="1:16" x14ac:dyDescent="0.25">
      <c r="A4">
        <v>-0.05</v>
      </c>
      <c r="B4">
        <v>5.3769999999999998</v>
      </c>
      <c r="M4" t="s">
        <v>15</v>
      </c>
    </row>
    <row r="5" spans="1:16" x14ac:dyDescent="0.25">
      <c r="A5">
        <v>0</v>
      </c>
      <c r="B5">
        <v>5.3780999999999999</v>
      </c>
      <c r="M5" t="s">
        <v>16</v>
      </c>
    </row>
    <row r="6" spans="1:16" x14ac:dyDescent="0.25">
      <c r="A6">
        <v>0.05</v>
      </c>
      <c r="B6">
        <v>5.3792</v>
      </c>
      <c r="M6" t="s">
        <v>24</v>
      </c>
    </row>
    <row r="7" spans="1:16" x14ac:dyDescent="0.25">
      <c r="A7">
        <v>0.1</v>
      </c>
      <c r="B7">
        <v>5.3803999999999998</v>
      </c>
      <c r="M7" t="s">
        <v>19</v>
      </c>
    </row>
    <row r="8" spans="1:16" x14ac:dyDescent="0.25">
      <c r="M8" t="s">
        <v>17</v>
      </c>
      <c r="N8" t="s">
        <v>18</v>
      </c>
      <c r="P8" t="s">
        <v>10</v>
      </c>
    </row>
    <row r="9" spans="1:16" x14ac:dyDescent="0.25">
      <c r="M9">
        <v>4.4814454819995598E-3</v>
      </c>
      <c r="N9">
        <v>0.99156999645976496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J27" sqref="J27"/>
    </sheetView>
  </sheetViews>
  <sheetFormatPr defaultRowHeight="15" x14ac:dyDescent="0.25"/>
  <sheetData>
    <row r="1" spans="1:13" x14ac:dyDescent="0.25">
      <c r="A1" s="2" t="s">
        <v>8</v>
      </c>
      <c r="J1" s="2" t="s">
        <v>21</v>
      </c>
    </row>
    <row r="2" spans="1:13" x14ac:dyDescent="0.25">
      <c r="A2" t="s">
        <v>1</v>
      </c>
      <c r="B2" t="s">
        <v>6</v>
      </c>
      <c r="D2" t="s">
        <v>9</v>
      </c>
      <c r="J2" t="s">
        <v>13</v>
      </c>
    </row>
    <row r="3" spans="1:13" x14ac:dyDescent="0.25">
      <c r="A3">
        <v>1</v>
      </c>
      <c r="B3">
        <v>5.3829000000000002</v>
      </c>
      <c r="D3" t="s">
        <v>10</v>
      </c>
      <c r="E3">
        <v>60</v>
      </c>
      <c r="J3" t="s">
        <v>14</v>
      </c>
    </row>
    <row r="4" spans="1:13" x14ac:dyDescent="0.25">
      <c r="A4">
        <v>0.5</v>
      </c>
      <c r="B4">
        <v>5.3804999999999996</v>
      </c>
      <c r="D4" t="s">
        <v>11</v>
      </c>
      <c r="E4">
        <v>0</v>
      </c>
      <c r="J4" t="s">
        <v>15</v>
      </c>
    </row>
    <row r="5" spans="1:13" x14ac:dyDescent="0.25">
      <c r="A5">
        <v>0</v>
      </c>
      <c r="B5">
        <v>5.3780999999999999</v>
      </c>
      <c r="J5" t="s">
        <v>16</v>
      </c>
    </row>
    <row r="6" spans="1:13" x14ac:dyDescent="0.25">
      <c r="A6">
        <v>-0.5</v>
      </c>
      <c r="B6">
        <v>5.3757999999999999</v>
      </c>
      <c r="J6" t="s">
        <v>25</v>
      </c>
    </row>
    <row r="7" spans="1:13" x14ac:dyDescent="0.25">
      <c r="A7">
        <v>-1</v>
      </c>
      <c r="B7">
        <v>5.3735999999999997</v>
      </c>
      <c r="J7" t="s">
        <v>20</v>
      </c>
    </row>
    <row r="8" spans="1:13" x14ac:dyDescent="0.25">
      <c r="J8" t="s">
        <v>17</v>
      </c>
      <c r="K8" t="s">
        <v>18</v>
      </c>
      <c r="M8" t="s">
        <v>10</v>
      </c>
    </row>
    <row r="9" spans="1:13" x14ac:dyDescent="0.25">
      <c r="J9">
        <v>-2.2736331121667899E-3</v>
      </c>
      <c r="K9">
        <v>0.99158159852196504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Normal="100" workbookViewId="0">
      <selection activeCell="L14" sqref="L14"/>
    </sheetView>
  </sheetViews>
  <sheetFormatPr defaultRowHeight="15" x14ac:dyDescent="0.25"/>
  <sheetData>
    <row r="1" spans="1:13" x14ac:dyDescent="0.25">
      <c r="A1" s="2" t="s">
        <v>8</v>
      </c>
      <c r="J1" s="2" t="s">
        <v>21</v>
      </c>
    </row>
    <row r="2" spans="1:13" x14ac:dyDescent="0.25">
      <c r="A2" t="s">
        <v>1</v>
      </c>
      <c r="B2" t="s">
        <v>6</v>
      </c>
      <c r="D2" t="s">
        <v>9</v>
      </c>
      <c r="J2" t="s">
        <v>13</v>
      </c>
    </row>
    <row r="3" spans="1:13" x14ac:dyDescent="0.25">
      <c r="A3">
        <v>0.5</v>
      </c>
      <c r="B3">
        <v>5.3746</v>
      </c>
      <c r="D3" t="s">
        <v>10</v>
      </c>
      <c r="E3">
        <v>15.6</v>
      </c>
      <c r="J3" t="s">
        <v>14</v>
      </c>
    </row>
    <row r="4" spans="1:13" x14ac:dyDescent="0.25">
      <c r="A4">
        <v>0.25</v>
      </c>
      <c r="B4">
        <v>5.3764000000000003</v>
      </c>
      <c r="D4" t="s">
        <v>11</v>
      </c>
      <c r="E4">
        <v>-59</v>
      </c>
      <c r="J4" t="s">
        <v>22</v>
      </c>
    </row>
    <row r="5" spans="1:13" x14ac:dyDescent="0.25">
      <c r="A5">
        <v>0</v>
      </c>
      <c r="B5">
        <v>5.3780999999999999</v>
      </c>
      <c r="J5" t="s">
        <v>16</v>
      </c>
    </row>
    <row r="6" spans="1:13" x14ac:dyDescent="0.25">
      <c r="A6">
        <v>-0.25</v>
      </c>
      <c r="B6">
        <v>5.3798000000000004</v>
      </c>
      <c r="J6" t="s">
        <v>26</v>
      </c>
    </row>
    <row r="7" spans="1:13" x14ac:dyDescent="0.25">
      <c r="A7">
        <v>-0.5</v>
      </c>
      <c r="B7">
        <v>5.3814000000000002</v>
      </c>
      <c r="J7" t="s">
        <v>20</v>
      </c>
    </row>
    <row r="8" spans="1:13" x14ac:dyDescent="0.25">
      <c r="J8" t="s">
        <v>17</v>
      </c>
      <c r="K8" t="s">
        <v>18</v>
      </c>
      <c r="M8" t="s">
        <v>10</v>
      </c>
    </row>
    <row r="9" spans="1:13" x14ac:dyDescent="0.25">
      <c r="J9">
        <v>3.6706902879718901E-3</v>
      </c>
      <c r="K9">
        <v>0.99157512473853004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Horizontal</vt:lpstr>
      <vt:lpstr>Angular</vt:lpstr>
      <vt:lpstr>Vertical</vt:lpstr>
      <vt:lpstr>Roll Mid Point</vt:lpstr>
      <vt:lpstr>Roll Bottom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2019-02-27T15:56:21Z</dcterms:modified>
</cp:coreProperties>
</file>