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ong.q\Desktop\cs398\cs398\"/>
    </mc:Choice>
  </mc:AlternateContent>
  <bookViews>
    <workbookView xWindow="3120" yWindow="3120" windowWidth="21600" windowHeight="115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" i="1" l="1"/>
  <c r="D15" i="1"/>
  <c r="E15" i="1" s="1"/>
  <c r="F14" i="1"/>
  <c r="D14" i="1"/>
  <c r="E14" i="1" s="1"/>
  <c r="F13" i="1"/>
  <c r="D13" i="1"/>
  <c r="E13" i="1" s="1"/>
  <c r="F3" i="1" l="1"/>
  <c r="F4" i="1"/>
  <c r="F5" i="1"/>
  <c r="F6" i="1"/>
  <c r="F7" i="1"/>
  <c r="F8" i="1"/>
  <c r="F9" i="1"/>
  <c r="F2" i="1"/>
  <c r="E6" i="1"/>
  <c r="E7" i="1"/>
  <c r="E8" i="1"/>
  <c r="E2" i="1"/>
  <c r="D3" i="1"/>
  <c r="E3" i="1" s="1"/>
  <c r="D4" i="1"/>
  <c r="E4" i="1" s="1"/>
  <c r="D5" i="1"/>
  <c r="E5" i="1" s="1"/>
  <c r="D6" i="1"/>
  <c r="D7" i="1"/>
  <c r="D8" i="1"/>
  <c r="D9" i="1"/>
  <c r="E9" i="1" s="1"/>
  <c r="D2" i="1"/>
</calcChain>
</file>

<file path=xl/sharedStrings.xml><?xml version="1.0" encoding="utf-8"?>
<sst xmlns="http://schemas.openxmlformats.org/spreadsheetml/2006/main" count="34" uniqueCount="26">
  <si>
    <t>100/50</t>
  </si>
  <si>
    <t>500/50</t>
  </si>
  <si>
    <t>1000/50</t>
  </si>
  <si>
    <t>10000/50</t>
  </si>
  <si>
    <t>30000/50</t>
  </si>
  <si>
    <t>1000/500</t>
  </si>
  <si>
    <t>10000/500</t>
  </si>
  <si>
    <t>30000/500</t>
  </si>
  <si>
    <t>CPU</t>
  </si>
  <si>
    <t>GPU</t>
  </si>
  <si>
    <t>CPU(2)</t>
  </si>
  <si>
    <t>CPU(3)</t>
  </si>
  <si>
    <t>CPU(4)</t>
  </si>
  <si>
    <t>CPU(5)</t>
  </si>
  <si>
    <t>GPU(2)</t>
  </si>
  <si>
    <t>GPU(3)</t>
  </si>
  <si>
    <t>GPU(4)</t>
  </si>
  <si>
    <t>GPU(5)</t>
  </si>
  <si>
    <t>GPU percentage</t>
  </si>
  <si>
    <t>Gain</t>
  </si>
  <si>
    <t>CPU Percentage</t>
  </si>
  <si>
    <t>BlkSize2</t>
  </si>
  <si>
    <t>BlkSize4</t>
  </si>
  <si>
    <t>BlkSize8</t>
  </si>
  <si>
    <t>BlkSize16</t>
  </si>
  <si>
    <t>BlkSize32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</si>
</sst>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 Iterations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5782407407407409"/>
          <c:w val="0.87753018372703417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100/50</c:v>
                </c:pt>
                <c:pt idx="1">
                  <c:v>500/50</c:v>
                </c:pt>
                <c:pt idx="2">
                  <c:v>1000/50</c:v>
                </c:pt>
                <c:pt idx="3">
                  <c:v>10000/50</c:v>
                </c:pt>
                <c:pt idx="4">
                  <c:v>30000/50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1.09E-3</c:v>
                </c:pt>
                <c:pt idx="1">
                  <c:v>2.9420000000000002E-2</c:v>
                </c:pt>
                <c:pt idx="2">
                  <c:v>0.11419</c:v>
                </c:pt>
                <c:pt idx="3">
                  <c:v>13.158110000000001</c:v>
                </c:pt>
                <c:pt idx="4">
                  <c:v>117.89205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3F8-476F-B4D2-E2A880A2244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100/50</c:v>
                </c:pt>
                <c:pt idx="1">
                  <c:v>500/50</c:v>
                </c:pt>
                <c:pt idx="2">
                  <c:v>1000/50</c:v>
                </c:pt>
                <c:pt idx="3">
                  <c:v>10000/50</c:v>
                </c:pt>
                <c:pt idx="4">
                  <c:v>30000/50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1.9220000000000001E-2</c:v>
                </c:pt>
                <c:pt idx="1">
                  <c:v>1.8849999999999999E-2</c:v>
                </c:pt>
                <c:pt idx="2">
                  <c:v>2.5850000000000001E-2</c:v>
                </c:pt>
                <c:pt idx="3">
                  <c:v>0.70870999999999995</c:v>
                </c:pt>
                <c:pt idx="4">
                  <c:v>6.0787699999999996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3F8-476F-B4D2-E2A880A22447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Gain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100/50</c:v>
                </c:pt>
                <c:pt idx="1">
                  <c:v>500/50</c:v>
                </c:pt>
                <c:pt idx="2">
                  <c:v>1000/50</c:v>
                </c:pt>
                <c:pt idx="3">
                  <c:v>10000/50</c:v>
                </c:pt>
                <c:pt idx="4">
                  <c:v>30000/50</c:v>
                </c:pt>
              </c:strCache>
            </c:strRef>
          </c:cat>
          <c:val>
            <c:numRef>
              <c:f>Sheet1!$F$2:$F$6</c:f>
              <c:numCache>
                <c:formatCode>General</c:formatCode>
                <c:ptCount val="5"/>
                <c:pt idx="0">
                  <c:v>5.6711758584807486</c:v>
                </c:pt>
                <c:pt idx="1">
                  <c:v>156.07427055702919</c:v>
                </c:pt>
                <c:pt idx="2">
                  <c:v>441.74081237911025</c:v>
                </c:pt>
                <c:pt idx="3">
                  <c:v>1856.6282400417663</c:v>
                </c:pt>
                <c:pt idx="4">
                  <c:v>1939.406327266865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3F8-476F-B4D2-E2A880A22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160192"/>
        <c:axId val="420164112"/>
      </c:barChart>
      <c:catAx>
        <c:axId val="42016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164112"/>
        <c:crosses val="autoZero"/>
        <c:auto val="1"/>
        <c:lblAlgn val="ctr"/>
        <c:lblOffset val="100"/>
        <c:noMultiLvlLbl val="0"/>
      </c:catAx>
      <c:valAx>
        <c:axId val="42016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16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500 Iterations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1000/500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(Sheet1!$B$12:$C$12,Sheet1!$F$12)</c:f>
              <c:strCache>
                <c:ptCount val="3"/>
                <c:pt idx="0">
                  <c:v>CPU</c:v>
                </c:pt>
                <c:pt idx="1">
                  <c:v>GPU</c:v>
                </c:pt>
                <c:pt idx="2">
                  <c:v>Gain</c:v>
                </c:pt>
              </c:strCache>
            </c:strRef>
          </c:cat>
          <c:val>
            <c:numRef>
              <c:f>(Sheet1!$B$13:$C$13,Sheet1!$F$13)</c:f>
              <c:numCache>
                <c:formatCode>General</c:formatCode>
                <c:ptCount val="3"/>
                <c:pt idx="0">
                  <c:v>1.7857400000000001</c:v>
                </c:pt>
                <c:pt idx="1">
                  <c:v>0.24898999999999999</c:v>
                </c:pt>
                <c:pt idx="2">
                  <c:v>717.19346158480266</c:v>
                </c:pt>
              </c:numCache>
            </c:numRef>
          </c:val>
        </c:ser>
        <c:ser>
          <c:idx val="1"/>
          <c:order val="1"/>
          <c:tx>
            <c:strRef>
              <c:f>Sheet1!$A$14</c:f>
              <c:strCache>
                <c:ptCount val="1"/>
                <c:pt idx="0">
                  <c:v>10000/500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(Sheet1!$B$12:$C$12,Sheet1!$F$12)</c:f>
              <c:strCache>
                <c:ptCount val="3"/>
                <c:pt idx="0">
                  <c:v>CPU</c:v>
                </c:pt>
                <c:pt idx="1">
                  <c:v>GPU</c:v>
                </c:pt>
                <c:pt idx="2">
                  <c:v>Gain</c:v>
                </c:pt>
              </c:strCache>
            </c:strRef>
          </c:cat>
          <c:val>
            <c:numRef>
              <c:f>(Sheet1!$B$14:$C$14,Sheet1!$F$14)</c:f>
              <c:numCache>
                <c:formatCode>General</c:formatCode>
                <c:ptCount val="3"/>
                <c:pt idx="0">
                  <c:v>138.95653999999999</c:v>
                </c:pt>
                <c:pt idx="1">
                  <c:v>6.4573499999999999</c:v>
                </c:pt>
                <c:pt idx="2">
                  <c:v>2151.9127815589986</c:v>
                </c:pt>
              </c:numCache>
            </c:numRef>
          </c:val>
        </c:ser>
        <c:ser>
          <c:idx val="2"/>
          <c:order val="2"/>
          <c:tx>
            <c:strRef>
              <c:f>Sheet1!$A$15</c:f>
              <c:strCache>
                <c:ptCount val="1"/>
                <c:pt idx="0">
                  <c:v>30000/500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(Sheet1!$B$12:$C$12,Sheet1!$F$12)</c:f>
              <c:strCache>
                <c:ptCount val="3"/>
                <c:pt idx="0">
                  <c:v>CPU</c:v>
                </c:pt>
                <c:pt idx="1">
                  <c:v>GPU</c:v>
                </c:pt>
                <c:pt idx="2">
                  <c:v>Gain</c:v>
                </c:pt>
              </c:strCache>
            </c:strRef>
          </c:cat>
          <c:val>
            <c:numRef>
              <c:f>(Sheet1!$B$15:$C$15,Sheet1!$F$15)</c:f>
              <c:numCache>
                <c:formatCode>General</c:formatCode>
                <c:ptCount val="3"/>
                <c:pt idx="0">
                  <c:v>1204.62012</c:v>
                </c:pt>
                <c:pt idx="1">
                  <c:v>56.079439999999998</c:v>
                </c:pt>
                <c:pt idx="2">
                  <c:v>2148.0601803441691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550304"/>
        <c:axId val="470548736"/>
      </c:barChart>
      <c:catAx>
        <c:axId val="47055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548736"/>
        <c:crosses val="autoZero"/>
        <c:auto val="1"/>
        <c:lblAlgn val="ctr"/>
        <c:lblOffset val="100"/>
        <c:noMultiLvlLbl val="0"/>
      </c:catAx>
      <c:valAx>
        <c:axId val="47054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55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</a:t>
            </a:r>
            <a:r>
              <a:rPr lang="en-US" baseline="0"/>
              <a:t> Size Comparisons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Sheet1!$A$36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Sheet1!$B$35:$E$35</c:f>
              <c:strCache>
                <c:ptCount val="4"/>
                <c:pt idx="0">
                  <c:v>BlkSize2</c:v>
                </c:pt>
                <c:pt idx="1">
                  <c:v>BlkSize4</c:v>
                </c:pt>
                <c:pt idx="2">
                  <c:v>BlkSize8</c:v>
                </c:pt>
                <c:pt idx="3">
                  <c:v>BlkSize16</c:v>
                </c:pt>
              </c:strCache>
            </c:strRef>
          </c:cat>
          <c:val>
            <c:numRef>
              <c:f>Sheet1!$B$36:$E$36</c:f>
              <c:numCache>
                <c:formatCode>General</c:formatCode>
                <c:ptCount val="4"/>
                <c:pt idx="0">
                  <c:v>1.8360000000000001E-2</c:v>
                </c:pt>
                <c:pt idx="1">
                  <c:v>1.8249999999999999E-2</c:v>
                </c:pt>
                <c:pt idx="2">
                  <c:v>1.823E-2</c:v>
                </c:pt>
                <c:pt idx="3">
                  <c:v>1.8190000000000001E-2</c:v>
                </c:pt>
              </c:numCache>
            </c:numRef>
          </c:val>
        </c:ser>
        <c:ser>
          <c:idx val="1"/>
          <c:order val="1"/>
          <c:tx>
            <c:strRef>
              <c:f>Sheet1!$A$37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Sheet1!$B$35:$E$35</c:f>
              <c:strCache>
                <c:ptCount val="4"/>
                <c:pt idx="0">
                  <c:v>BlkSize2</c:v>
                </c:pt>
                <c:pt idx="1">
                  <c:v>BlkSize4</c:v>
                </c:pt>
                <c:pt idx="2">
                  <c:v>BlkSize8</c:v>
                </c:pt>
                <c:pt idx="3">
                  <c:v>BlkSize16</c:v>
                </c:pt>
              </c:strCache>
            </c:strRef>
          </c:cat>
          <c:val>
            <c:numRef>
              <c:f>Sheet1!$B$37:$E$37</c:f>
              <c:numCache>
                <c:formatCode>General</c:formatCode>
                <c:ptCount val="4"/>
                <c:pt idx="0">
                  <c:v>3.7240000000000002E-2</c:v>
                </c:pt>
                <c:pt idx="1">
                  <c:v>2.2069999999999999E-2</c:v>
                </c:pt>
                <c:pt idx="2">
                  <c:v>1.8679999999999999E-2</c:v>
                </c:pt>
                <c:pt idx="3">
                  <c:v>1.882E-2</c:v>
                </c:pt>
              </c:numCache>
            </c:numRef>
          </c:val>
        </c:ser>
        <c:ser>
          <c:idx val="2"/>
          <c:order val="2"/>
          <c:tx>
            <c:strRef>
              <c:f>Sheet1!$A$38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Sheet1!$B$35:$E$35</c:f>
              <c:strCache>
                <c:ptCount val="4"/>
                <c:pt idx="0">
                  <c:v>BlkSize2</c:v>
                </c:pt>
                <c:pt idx="1">
                  <c:v>BlkSize4</c:v>
                </c:pt>
                <c:pt idx="2">
                  <c:v>BlkSize8</c:v>
                </c:pt>
                <c:pt idx="3">
                  <c:v>BlkSize16</c:v>
                </c:pt>
              </c:strCache>
            </c:strRef>
          </c:cat>
          <c:val>
            <c:numRef>
              <c:f>Sheet1!$B$38:$E$38</c:f>
              <c:numCache>
                <c:formatCode>General</c:formatCode>
                <c:ptCount val="4"/>
                <c:pt idx="0">
                  <c:v>9.3869999999999995E-2</c:v>
                </c:pt>
                <c:pt idx="1">
                  <c:v>3.175E-2</c:v>
                </c:pt>
                <c:pt idx="2">
                  <c:v>2.7029999999999998E-2</c:v>
                </c:pt>
                <c:pt idx="3">
                  <c:v>2.5139999999999999E-2</c:v>
                </c:pt>
              </c:numCache>
            </c:numRef>
          </c:val>
        </c:ser>
        <c:ser>
          <c:idx val="3"/>
          <c:order val="3"/>
          <c:tx>
            <c:strRef>
              <c:f>Sheet1!$A$39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Sheet1!$B$35:$E$35</c:f>
              <c:strCache>
                <c:ptCount val="4"/>
                <c:pt idx="0">
                  <c:v>BlkSize2</c:v>
                </c:pt>
                <c:pt idx="1">
                  <c:v>BlkSize4</c:v>
                </c:pt>
                <c:pt idx="2">
                  <c:v>BlkSize8</c:v>
                </c:pt>
                <c:pt idx="3">
                  <c:v>BlkSize16</c:v>
                </c:pt>
              </c:strCache>
            </c:strRef>
          </c:cat>
          <c:val>
            <c:numRef>
              <c:f>Sheet1!$B$39:$E$39</c:f>
              <c:numCache>
                <c:formatCode>General</c:formatCode>
                <c:ptCount val="4"/>
                <c:pt idx="0">
                  <c:v>6.0198600000000004</c:v>
                </c:pt>
                <c:pt idx="1">
                  <c:v>1.6216200000000001</c:v>
                </c:pt>
                <c:pt idx="2">
                  <c:v>0.80115000000000003</c:v>
                </c:pt>
                <c:pt idx="3">
                  <c:v>0.71187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058792"/>
        <c:axId val="561055656"/>
      </c:barChart>
      <c:catAx>
        <c:axId val="561058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055656"/>
        <c:crosses val="autoZero"/>
        <c:auto val="1"/>
        <c:lblAlgn val="ctr"/>
        <c:lblOffset val="100"/>
        <c:noMultiLvlLbl val="0"/>
      </c:catAx>
      <c:valAx>
        <c:axId val="56105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058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13</xdr:row>
      <xdr:rowOff>52387</xdr:rowOff>
    </xdr:from>
    <xdr:to>
      <xdr:col>14</xdr:col>
      <xdr:colOff>561975</xdr:colOff>
      <xdr:row>27</xdr:row>
      <xdr:rowOff>128587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314325</xdr:colOff>
      <xdr:row>15</xdr:row>
      <xdr:rowOff>157162</xdr:rowOff>
    </xdr:from>
    <xdr:to>
      <xdr:col>6</xdr:col>
      <xdr:colOff>133350</xdr:colOff>
      <xdr:row>30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85725</xdr:colOff>
      <xdr:row>42</xdr:row>
      <xdr:rowOff>166687</xdr:rowOff>
    </xdr:from>
    <xdr:to>
      <xdr:col>15</xdr:col>
      <xdr:colOff>195262</xdr:colOff>
      <xdr:row>61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"/>
  <sheetViews>
    <sheetView tabSelected="1" topLeftCell="A28" workbookViewId="0">
      <selection activeCell="H37" sqref="H37"/>
    </sheetView>
  </sheetViews>
  <sheetFormatPr defaultRowHeight="15" x14ac:dyDescent="0.25"/>
  <cols>
    <col min="1" max="1" width="9.42578125" customWidth="1"/>
    <col min="4" max="4" width="14.42578125" customWidth="1"/>
    <col min="5" max="5" width="15.5703125" customWidth="1"/>
    <col min="6" max="6" width="13.85546875" customWidth="1"/>
  </cols>
  <sheetData>
    <row r="1" spans="1:29" x14ac:dyDescent="0.25">
      <c r="B1" t="s">
        <v>8</v>
      </c>
      <c r="C1" t="s">
        <v>9</v>
      </c>
      <c r="D1" t="s">
        <v>20</v>
      </c>
      <c r="E1" t="s">
        <v>18</v>
      </c>
      <c r="F1" t="s">
        <v>19</v>
      </c>
    </row>
    <row r="2" spans="1:29" x14ac:dyDescent="0.25">
      <c r="A2" t="s">
        <v>0</v>
      </c>
      <c r="B2">
        <v>1.09E-3</v>
      </c>
      <c r="C2">
        <v>1.9220000000000001E-2</v>
      </c>
      <c r="D2" s="1">
        <f>B2/(B2+C2) * 100</f>
        <v>5.3668143771541112</v>
      </c>
      <c r="E2" s="1">
        <f>100-D2</f>
        <v>94.633185622845886</v>
      </c>
      <c r="F2">
        <f t="shared" ref="F2:F9" si="0">(B2/C2) * 100</f>
        <v>5.6711758584807486</v>
      </c>
    </row>
    <row r="3" spans="1:29" x14ac:dyDescent="0.25">
      <c r="A3" t="s">
        <v>1</v>
      </c>
      <c r="B3">
        <v>2.9420000000000002E-2</v>
      </c>
      <c r="C3">
        <v>1.8849999999999999E-2</v>
      </c>
      <c r="D3" s="1">
        <f t="shared" ref="D3:D9" si="1">B3/(B3+C3) * 100</f>
        <v>60.94882950072509</v>
      </c>
      <c r="E3" s="1">
        <f t="shared" ref="E3:E9" si="2">100-D3</f>
        <v>39.05117049927491</v>
      </c>
      <c r="F3">
        <f t="shared" si="0"/>
        <v>156.07427055702919</v>
      </c>
    </row>
    <row r="4" spans="1:29" x14ac:dyDescent="0.25">
      <c r="A4" t="s">
        <v>2</v>
      </c>
      <c r="B4">
        <v>0.11419</v>
      </c>
      <c r="C4">
        <v>2.5850000000000001E-2</v>
      </c>
      <c r="D4" s="1">
        <f t="shared" si="1"/>
        <v>81.540988289060266</v>
      </c>
      <c r="E4" s="1">
        <f t="shared" si="2"/>
        <v>18.459011710939734</v>
      </c>
      <c r="F4">
        <f t="shared" si="0"/>
        <v>441.74081237911025</v>
      </c>
    </row>
    <row r="5" spans="1:29" x14ac:dyDescent="0.25">
      <c r="A5" t="s">
        <v>3</v>
      </c>
      <c r="B5">
        <v>13.158110000000001</v>
      </c>
      <c r="C5">
        <v>0.70870999999999995</v>
      </c>
      <c r="D5" s="1">
        <f t="shared" si="1"/>
        <v>94.889167090940816</v>
      </c>
      <c r="E5" s="1">
        <f t="shared" si="2"/>
        <v>5.1108329090591837</v>
      </c>
      <c r="F5">
        <f t="shared" si="0"/>
        <v>1856.6282400417663</v>
      </c>
      <c r="U5" t="s">
        <v>10</v>
      </c>
      <c r="V5" t="s">
        <v>11</v>
      </c>
      <c r="W5" t="s">
        <v>12</v>
      </c>
      <c r="X5" t="s">
        <v>13</v>
      </c>
      <c r="Z5" t="s">
        <v>14</v>
      </c>
      <c r="AA5" t="s">
        <v>15</v>
      </c>
      <c r="AB5" t="s">
        <v>16</v>
      </c>
      <c r="AC5" t="s">
        <v>17</v>
      </c>
    </row>
    <row r="6" spans="1:29" x14ac:dyDescent="0.25">
      <c r="A6" t="s">
        <v>4</v>
      </c>
      <c r="B6">
        <v>117.89205</v>
      </c>
      <c r="C6">
        <v>6.0787699999999996</v>
      </c>
      <c r="D6" s="1">
        <f t="shared" si="1"/>
        <v>95.096612251173298</v>
      </c>
      <c r="E6" s="1">
        <f t="shared" si="2"/>
        <v>4.9033877488267024</v>
      </c>
      <c r="F6">
        <f t="shared" si="0"/>
        <v>1939.406327266865</v>
      </c>
      <c r="U6">
        <v>1.0499999999999999E-3</v>
      </c>
      <c r="V6">
        <v>1.08E-3</v>
      </c>
      <c r="W6">
        <v>1.0499999999999999E-3</v>
      </c>
      <c r="X6">
        <v>1.0499999999999999E-3</v>
      </c>
      <c r="Z6">
        <v>1.848E-2</v>
      </c>
      <c r="AA6">
        <v>1.848E-2</v>
      </c>
      <c r="AB6">
        <v>1.8460000000000001E-2</v>
      </c>
      <c r="AC6">
        <v>1.866E-2</v>
      </c>
    </row>
    <row r="7" spans="1:29" x14ac:dyDescent="0.25">
      <c r="A7" t="s">
        <v>5</v>
      </c>
      <c r="B7">
        <v>1.7857400000000001</v>
      </c>
      <c r="C7">
        <v>0.24898999999999999</v>
      </c>
      <c r="D7" s="1">
        <f t="shared" si="1"/>
        <v>87.762995581723374</v>
      </c>
      <c r="E7" s="1">
        <f t="shared" si="2"/>
        <v>12.237004418276626</v>
      </c>
      <c r="F7">
        <f t="shared" si="0"/>
        <v>717.19346158480266</v>
      </c>
      <c r="U7">
        <v>2.7119999999999998E-2</v>
      </c>
      <c r="V7">
        <v>2.7109999999999999E-2</v>
      </c>
      <c r="W7">
        <v>2.7089999999999999E-2</v>
      </c>
      <c r="X7">
        <v>2.7060000000000001E-2</v>
      </c>
      <c r="Z7">
        <v>1.874E-2</v>
      </c>
      <c r="AA7">
        <v>1.864E-2</v>
      </c>
      <c r="AB7">
        <v>1.8540000000000001E-2</v>
      </c>
      <c r="AC7">
        <v>1.8669999999999999E-2</v>
      </c>
    </row>
    <row r="8" spans="1:29" x14ac:dyDescent="0.25">
      <c r="A8" t="s">
        <v>6</v>
      </c>
      <c r="B8">
        <v>138.95653999999999</v>
      </c>
      <c r="C8">
        <v>6.4573499999999999</v>
      </c>
      <c r="D8" s="1">
        <f t="shared" si="1"/>
        <v>95.55933068017093</v>
      </c>
      <c r="E8" s="1">
        <f t="shared" si="2"/>
        <v>4.4406693198290697</v>
      </c>
      <c r="F8">
        <f t="shared" si="0"/>
        <v>2151.9127815589986</v>
      </c>
      <c r="U8">
        <v>0.11353000000000001</v>
      </c>
      <c r="V8">
        <v>0.13048999999999999</v>
      </c>
      <c r="W8">
        <v>0.11382</v>
      </c>
      <c r="X8">
        <v>0.11472</v>
      </c>
      <c r="Z8">
        <v>2.5760000000000002E-2</v>
      </c>
      <c r="AA8">
        <v>2.6620000000000001E-2</v>
      </c>
      <c r="AB8">
        <v>2.63E-2</v>
      </c>
      <c r="AC8">
        <v>2.6179999999999998E-2</v>
      </c>
    </row>
    <row r="9" spans="1:29" x14ac:dyDescent="0.25">
      <c r="A9" t="s">
        <v>7</v>
      </c>
      <c r="B9">
        <v>1204.62012</v>
      </c>
      <c r="C9">
        <v>56.079439999999998</v>
      </c>
      <c r="D9" s="1">
        <f t="shared" si="1"/>
        <v>95.551720506668531</v>
      </c>
      <c r="E9" s="1">
        <f t="shared" si="2"/>
        <v>4.4482794933314693</v>
      </c>
      <c r="F9">
        <f t="shared" si="0"/>
        <v>2148.0601803441691</v>
      </c>
      <c r="U9">
        <v>13.15456</v>
      </c>
      <c r="V9">
        <v>14.02886</v>
      </c>
      <c r="W9">
        <v>13.92146</v>
      </c>
      <c r="X9">
        <v>13.634980000000001</v>
      </c>
      <c r="Z9">
        <v>0.70843</v>
      </c>
      <c r="AA9">
        <v>0.73016000000000003</v>
      </c>
      <c r="AB9">
        <v>0.73695999999999995</v>
      </c>
      <c r="AC9">
        <v>0.70045000000000002</v>
      </c>
    </row>
    <row r="10" spans="1:29" x14ac:dyDescent="0.25">
      <c r="U10">
        <v>129.61705000000001</v>
      </c>
      <c r="Z10">
        <v>5.91221</v>
      </c>
    </row>
    <row r="11" spans="1:29" x14ac:dyDescent="0.25">
      <c r="U11">
        <v>1.7590600000000001</v>
      </c>
      <c r="Z11">
        <v>0.24398</v>
      </c>
    </row>
    <row r="12" spans="1:29" x14ac:dyDescent="0.25">
      <c r="B12" t="s">
        <v>8</v>
      </c>
      <c r="C12" t="s">
        <v>9</v>
      </c>
      <c r="D12" t="s">
        <v>20</v>
      </c>
      <c r="E12" t="s">
        <v>18</v>
      </c>
      <c r="F12" t="s">
        <v>19</v>
      </c>
      <c r="U12">
        <v>138.98479</v>
      </c>
      <c r="Z12">
        <v>6.5299699999999996</v>
      </c>
    </row>
    <row r="13" spans="1:29" x14ac:dyDescent="0.25">
      <c r="A13" t="s">
        <v>5</v>
      </c>
      <c r="B13">
        <v>1.7857400000000001</v>
      </c>
      <c r="C13">
        <v>0.24898999999999999</v>
      </c>
      <c r="D13" s="1">
        <f t="shared" ref="D13:D15" si="3">B13/(B13+C13) * 100</f>
        <v>87.762995581723374</v>
      </c>
      <c r="E13" s="1">
        <f t="shared" ref="E13:E15" si="4">100-D13</f>
        <v>12.237004418276626</v>
      </c>
      <c r="F13">
        <f t="shared" ref="F13:F15" si="5">(B13/C13) * 100</f>
        <v>717.19346158480266</v>
      </c>
      <c r="U13">
        <v>1219.04492</v>
      </c>
      <c r="Z13">
        <v>56.250030000000002</v>
      </c>
    </row>
    <row r="14" spans="1:29" x14ac:dyDescent="0.25">
      <c r="A14" t="s">
        <v>6</v>
      </c>
      <c r="B14">
        <v>138.95653999999999</v>
      </c>
      <c r="C14">
        <v>6.4573499999999999</v>
      </c>
      <c r="D14" s="1">
        <f t="shared" si="3"/>
        <v>95.55933068017093</v>
      </c>
      <c r="E14" s="1">
        <f t="shared" si="4"/>
        <v>4.4406693198290697</v>
      </c>
      <c r="F14">
        <f t="shared" si="5"/>
        <v>2151.9127815589986</v>
      </c>
    </row>
    <row r="15" spans="1:29" x14ac:dyDescent="0.25">
      <c r="A15" t="s">
        <v>7</v>
      </c>
      <c r="B15">
        <v>1204.62012</v>
      </c>
      <c r="C15">
        <v>56.079439999999998</v>
      </c>
      <c r="D15" s="1">
        <f t="shared" si="3"/>
        <v>95.551720506668531</v>
      </c>
      <c r="E15" s="1">
        <f t="shared" si="4"/>
        <v>4.4482794933314693</v>
      </c>
      <c r="F15">
        <f t="shared" si="5"/>
        <v>2148.0601803441691</v>
      </c>
    </row>
    <row r="35" spans="1:6" x14ac:dyDescent="0.25">
      <c r="B35" s="2" t="s">
        <v>21</v>
      </c>
      <c r="C35" s="2" t="s">
        <v>22</v>
      </c>
      <c r="D35" s="2" t="s">
        <v>23</v>
      </c>
      <c r="E35" s="2" t="s">
        <v>24</v>
      </c>
      <c r="F35" s="2" t="s">
        <v>25</v>
      </c>
    </row>
    <row r="36" spans="1:6" x14ac:dyDescent="0.25">
      <c r="A36" s="2">
        <v>100</v>
      </c>
      <c r="B36">
        <v>1.8360000000000001E-2</v>
      </c>
      <c r="C36">
        <v>1.8249999999999999E-2</v>
      </c>
      <c r="D36">
        <v>1.823E-2</v>
      </c>
      <c r="E36">
        <v>1.8190000000000001E-2</v>
      </c>
      <c r="F36">
        <v>1.9220000000000001E-2</v>
      </c>
    </row>
    <row r="37" spans="1:6" x14ac:dyDescent="0.25">
      <c r="A37" s="2">
        <v>500</v>
      </c>
      <c r="B37">
        <v>3.7240000000000002E-2</v>
      </c>
      <c r="C37">
        <v>2.2069999999999999E-2</v>
      </c>
      <c r="D37">
        <v>1.8679999999999999E-2</v>
      </c>
      <c r="E37">
        <v>1.882E-2</v>
      </c>
      <c r="F37">
        <v>1.8849999999999999E-2</v>
      </c>
    </row>
    <row r="38" spans="1:6" x14ac:dyDescent="0.25">
      <c r="A38" s="2">
        <v>1000</v>
      </c>
      <c r="B38">
        <v>9.3869999999999995E-2</v>
      </c>
      <c r="C38">
        <v>3.175E-2</v>
      </c>
      <c r="D38">
        <v>2.7029999999999998E-2</v>
      </c>
      <c r="E38">
        <v>2.5139999999999999E-2</v>
      </c>
      <c r="F38">
        <v>2.5850000000000001E-2</v>
      </c>
    </row>
    <row r="39" spans="1:6" x14ac:dyDescent="0.25">
      <c r="A39" s="2">
        <v>10000</v>
      </c>
      <c r="B39">
        <v>6.0198600000000004</v>
      </c>
      <c r="C39">
        <v>1.6216200000000001</v>
      </c>
      <c r="D39">
        <v>0.80115000000000003</v>
      </c>
      <c r="E39">
        <v>0.71187</v>
      </c>
      <c r="F39">
        <v>0.70870999999999995</v>
      </c>
    </row>
    <row r="40" spans="1:6" x14ac:dyDescent="0.25">
      <c r="A40" s="2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DigiPen Institute of Technology Singapore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Quanyi Marcus YONG</dc:creator>
  <cp:lastModifiedBy>Quanyi Marcus YONG</cp:lastModifiedBy>
  <dcterms:created xsi:type="dcterms:W3CDTF">2020-09-22T02:51:54Z</dcterms:created>
  <dcterms:modified xsi:type="dcterms:W3CDTF">2020-10-01T03:54:20Z</dcterms:modified>
</cp:coreProperties>
</file>