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298f450ac95753/Dokumentumok/"/>
    </mc:Choice>
  </mc:AlternateContent>
  <xr:revisionPtr revIDLastSave="344" documentId="8_{D2B6DBCD-A9A5-4FC1-9FAE-DC7F24D81D96}" xr6:coauthVersionLast="45" xr6:coauthVersionMax="45" xr10:uidLastSave="{DB56D677-5F15-4E1D-884A-53DEF6639211}"/>
  <bookViews>
    <workbookView xWindow="-110" yWindow="-110" windowWidth="38620" windowHeight="21360" xr2:uid="{7009105A-40DF-4E26-8FEA-000B67C45B91}"/>
  </bookViews>
  <sheets>
    <sheet name="Full join" sheetId="10" r:id="rId1"/>
    <sheet name="vue1.0.0" sheetId="1" r:id="rId2"/>
    <sheet name="vue2.0.1" sheetId="5" r:id="rId3"/>
    <sheet name="vue2.4.0" sheetId="9" r:id="rId4"/>
    <sheet name="vue-latest" sheetId="6" r:id="rId5"/>
  </sheets>
  <definedNames>
    <definedName name="_xlchart.v1.0" hidden="1">'Full join'!$I$1</definedName>
    <definedName name="_xlchart.v1.1" hidden="1">'Full join'!$I$2:$I$91</definedName>
    <definedName name="_xlchart.v1.2" hidden="1">'Full join'!$I$1</definedName>
    <definedName name="_xlchart.v1.3" hidden="1">'Full join'!$I$2:$I$91</definedName>
    <definedName name="_xlchart.v1.4" hidden="1">'vue1.0.0'!$A$2:$A$68</definedName>
    <definedName name="_xlchart.v1.5" hidden="1">'vue1.0.0'!$D$1</definedName>
    <definedName name="_xlchart.v1.6" hidden="1">'vue1.0.0'!$D$2:$D$68</definedName>
    <definedName name="_xlchart.v1.7" hidden="1">'vue-latest'!$A$2:$A$195</definedName>
    <definedName name="_xlchart.v1.8" hidden="1">'vue-latest'!$D$1</definedName>
    <definedName name="_xlchart.v1.9" hidden="1">'vue-latest'!$D$2:$D$195</definedName>
    <definedName name="_xlcn.WorksheetConnection_Hestiadata.xlsxvue_1_0_01" hidden="1">vue_1_0_0[]</definedName>
    <definedName name="_xlcn.WorksheetConnection_Hestiadata.xlsxvue_2_0_11" hidden="1">vue_2_0_1[]</definedName>
    <definedName name="_xlcn.WorksheetConnection_Hestiadata.xlsxvue_latest1" hidden="1">vue_latest[]</definedName>
    <definedName name="KülsőAdatok_1" localSheetId="1" hidden="1">'vue1.0.0'!$A$1:$F$68</definedName>
    <definedName name="KülsőAdatok_1" localSheetId="2" hidden="1">'vue2.0.1'!$A$1:$F$98</definedName>
    <definedName name="KülsőAdatok_1" localSheetId="4" hidden="1">'vue-latest'!$A$1:$F$195</definedName>
    <definedName name="KülsőAdatok_3" localSheetId="0" hidden="1">'Full join'!$A$1:$O$91</definedName>
    <definedName name="KülsőAdatok_3" localSheetId="3" hidden="1">'vue2.4.0'!$A$1:$H$170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ue_latest" name="vue_latest" connection="WorksheetConnection_Hestia-data.xlsx!vue_latest"/>
          <x15:modelTable id="vue_2_0_1" name="vue_2_0_1" connection="WorksheetConnection_Hestia-data.xlsx!vue_2_0_1"/>
          <x15:modelTable id="vue_1_0_0" name="vue_1_0_0" connection="WorksheetConnection_Hestia-data.xlsx!vue_1_0_0"/>
        </x15:modelTables>
        <x15:modelRelationships>
          <x15:modelRelationship fromTable="vue_1_0_0" fromColumn="Path" toTable="vue_2_0_1" toColumn="Path"/>
          <x15:modelRelationship fromTable="vue_1_0_0" fromColumn="Path" toTable="vue_latest" toColumn="Path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9" i="10" l="1"/>
  <c r="G126" i="10"/>
  <c r="H126" i="10"/>
  <c r="F126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E92" i="10"/>
  <c r="F92" i="10"/>
  <c r="H92" i="10"/>
  <c r="G92" i="10"/>
  <c r="I5" i="6"/>
  <c r="I92" i="10" l="1"/>
  <c r="I4" i="6"/>
  <c r="I8" i="5"/>
  <c r="I7" i="5"/>
  <c r="I5" i="5"/>
  <c r="I4" i="5"/>
  <c r="I3" i="6"/>
  <c r="I7" i="6"/>
  <c r="I6" i="6"/>
  <c r="I6" i="1" l="1"/>
  <c r="I5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52DAB7-884A-4CDB-896D-8103C92B36A3}" keepAlive="1" name="Lekérdezés - 2 0 1 - latest join" description="A munkafüzetben levő „2 0 1 - latest join” lekérdezés kapcsolata" type="5" refreshedVersion="6" background="1" saveData="1">
    <dbPr connection="Provider=Microsoft.Mashup.OleDb.1;Data Source=$Workbook$;Location=&quot;2 0 1 - latest join&quot;;Extended Properties=&quot;&quot;" command="SELECT * FROM [2 0 1 - latest join]"/>
  </connection>
  <connection id="2" xr16:uid="{FC40447C-4893-4640-90B9-958EBA782090}" keepAlive="1" name="Lekérdezés - Full join on vuew" description="A munkafüzetben levő „Full join on vuew” lekérdezés kapcsolata" type="5" refreshedVersion="6" background="1" saveData="1">
    <dbPr connection="Provider=Microsoft.Mashup.OleDb.1;Data Source=$Workbook$;Location=&quot;Full join on vuew&quot;;Extended Properties=&quot;&quot;" command="SELECT * FROM [Full join on vuew]"/>
  </connection>
  <connection id="3" xr16:uid="{D72A2868-0243-4EC2-A03C-04E1EBE8EA1A}" keepAlive="1" name="Lekérdezés - Full join on vuew (2)" description="A munkafüzetben levő „Full join on vuew (2)” lekérdezés kapcsolata" type="5" refreshedVersion="6" background="1" saveData="1">
    <dbPr connection="Provider=Microsoft.Mashup.OleDb.1;Data Source=$Workbook$;Location=&quot;Full join on vuew (2)&quot;;Extended Properties=&quot;&quot;" command="SELECT * FROM [Full join on vuew (2)]"/>
  </connection>
  <connection id="4" xr16:uid="{EDCD2D2E-39F7-4B7A-BCF0-3E1A24037124}" keepAlive="1" name="Lekérdezés - vue-1 0 0" description="A munkafüzetben levő „vue-1 0 0” lekérdezés kapcsolata" type="5" refreshedVersion="6" background="1" saveData="1">
    <dbPr connection="Provider=Microsoft.Mashup.OleDb.1;Data Source=$Workbook$;Location=&quot;vue-1 0 0&quot;;Extended Properties=&quot;&quot;" command="SELECT * FROM [vue-1 0 0]"/>
  </connection>
  <connection id="5" xr16:uid="{C883BECC-93AF-4FAF-9EBE-7762D6E7842A}" keepAlive="1" name="Lekérdezés - vue-2 0 1" description="A munkafüzetben levő „vue-2 0 1” lekérdezés kapcsolata" type="5" refreshedVersion="6" background="1" saveData="1">
    <dbPr connection="Provider=Microsoft.Mashup.OleDb.1;Data Source=$Workbook$;Location=&quot;vue-2 0 1&quot;;Extended Properties=&quot;&quot;" command="SELECT * FROM [vue-2 0 1]"/>
  </connection>
  <connection id="6" xr16:uid="{EACE8A4A-B880-4D0F-9274-1B38B64B2FE7}" keepAlive="1" name="Lekérdezés - vue-2 4 0" description="A munkafüzetben levő „vue-2 4 0” lekérdezés kapcsolata" type="5" refreshedVersion="6" background="1" saveData="1">
    <dbPr connection="Provider=Microsoft.Mashup.OleDb.1;Data Source=$Workbook$;Location=&quot;vue-2 4 0&quot;;Extended Properties=&quot;&quot;" command="SELECT * FROM [vue-2 4 0]"/>
  </connection>
  <connection id="7" xr16:uid="{C9FF03F8-0503-4195-B084-9F5DF4E7DE20}" keepAlive="1" name="Lekérdezés - vue-latest" description="A munkafüzetben levő „vue-latest” lekérdezés kapcsolata" type="5" refreshedVersion="6" background="1" saveData="1">
    <dbPr connection="Provider=Microsoft.Mashup.OleDb.1;Data Source=$Workbook$;Location=vue-latest;Extended Properties=&quot;&quot;" command="SELECT * FROM [vue-latest]"/>
  </connection>
  <connection id="8" xr16:uid="{0232B2CA-0F66-4579-8B6C-1C7CBFDA42CB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7A4F4365-10F7-4F1B-B3D0-B568EF3A8D0A}" name="WorksheetConnection_Hestia-data.xlsx!vue_1_0_0" type="102" refreshedVersion="6" minRefreshableVersion="5">
    <extLst>
      <ext xmlns:x15="http://schemas.microsoft.com/office/spreadsheetml/2010/11/main" uri="{DE250136-89BD-433C-8126-D09CA5730AF9}">
        <x15:connection id="vue_1_0_0">
          <x15:rangePr sourceName="_xlcn.WorksheetConnection_Hestiadata.xlsxvue_1_0_01"/>
        </x15:connection>
      </ext>
    </extLst>
  </connection>
  <connection id="10" xr16:uid="{09B44E6E-5F74-4DC0-9B6E-42EC01885D87}" name="WorksheetConnection_Hestia-data.xlsx!vue_2_0_1" type="102" refreshedVersion="6" minRefreshableVersion="5">
    <extLst>
      <ext xmlns:x15="http://schemas.microsoft.com/office/spreadsheetml/2010/11/main" uri="{DE250136-89BD-433C-8126-D09CA5730AF9}">
        <x15:connection id="vue_2_0_1">
          <x15:rangePr sourceName="_xlcn.WorksheetConnection_Hestiadata.xlsxvue_2_0_11"/>
        </x15:connection>
      </ext>
    </extLst>
  </connection>
  <connection id="11" xr16:uid="{490BDC5C-9976-44E1-B448-8949E60A546A}" name="WorksheetConnection_Hestia-data.xlsx!vue_latest" type="102" refreshedVersion="6" minRefreshableVersion="5">
    <extLst>
      <ext xmlns:x15="http://schemas.microsoft.com/office/spreadsheetml/2010/11/main" uri="{DE250136-89BD-433C-8126-D09CA5730AF9}">
        <x15:connection id="vue_latest">
          <x15:rangePr sourceName="_xlcn.WorksheetConnection_Hestiadata.xlsxvue_latest1"/>
        </x15:connection>
      </ext>
    </extLst>
  </connection>
</connections>
</file>

<file path=xl/sharedStrings.xml><?xml version="1.0" encoding="utf-8"?>
<sst xmlns="http://schemas.openxmlformats.org/spreadsheetml/2006/main" count="1915" uniqueCount="635">
  <si>
    <t>Filename</t>
  </si>
  <si>
    <t>Path</t>
  </si>
  <si>
    <t>Lifetime Authors</t>
  </si>
  <si>
    <t>Lifetime Changes</t>
  </si>
  <si>
    <t>Line Count</t>
  </si>
  <si>
    <t>Coverage Percentage</t>
  </si>
  <si>
    <t>watcher.js</t>
  </si>
  <si>
    <t>/home/marczinusd/dev/vue/src/watcher.js</t>
  </si>
  <si>
    <t>compile-props.js</t>
  </si>
  <si>
    <t>/home/marczinusd/dev/vue/src/compiler/compile-props.js</t>
  </si>
  <si>
    <t>transclude.js</t>
  </si>
  <si>
    <t>/home/marczinusd/dev/vue/src/compiler/transclude.js</t>
  </si>
  <si>
    <t>dom.js</t>
  </si>
  <si>
    <t>/home/marczinusd/dev/vue/src/api/dom.js</t>
  </si>
  <si>
    <t>events.js</t>
  </si>
  <si>
    <t>/home/marczinusd/dev/vue/src/api/events.js</t>
  </si>
  <si>
    <t>global.js</t>
  </si>
  <si>
    <t>/home/marczinusd/dev/vue/src/api/global.js</t>
  </si>
  <si>
    <t>lifecycle.js</t>
  </si>
  <si>
    <t>/home/marczinusd/dev/vue/src/api/lifecycle.js</t>
  </si>
  <si>
    <t>data.js</t>
  </si>
  <si>
    <t>/home/marczinusd/dev/vue/src/api/data.js</t>
  </si>
  <si>
    <t>prop.js</t>
  </si>
  <si>
    <t>/home/marczinusd/dev/vue/src/directives/internal/prop.js</t>
  </si>
  <si>
    <t>class.js</t>
  </si>
  <si>
    <t>/home/marczinusd/dev/vue/src/directives/internal/class.js</t>
  </si>
  <si>
    <t>index.js</t>
  </si>
  <si>
    <t>/home/marczinusd/dev/vue/src/directives/internal/index.js</t>
  </si>
  <si>
    <t>style.js</t>
  </si>
  <si>
    <t>/home/marczinusd/dev/vue/src/directives/internal/style.js</t>
  </si>
  <si>
    <t>component.js</t>
  </si>
  <si>
    <t>/home/marczinusd/dev/vue/src/directives/internal/component.js</t>
  </si>
  <si>
    <t>transition.js</t>
  </si>
  <si>
    <t>/home/marczinusd/dev/vue/src/directives/internal/transition.js</t>
  </si>
  <si>
    <t>/home/marczinusd/dev/vue/src/directives/element/index.js</t>
  </si>
  <si>
    <t>compile.js</t>
  </si>
  <si>
    <t>/home/marczinusd/dev/vue/src/compiler/compile.js</t>
  </si>
  <si>
    <t>slot.js</t>
  </si>
  <si>
    <t>/home/marczinusd/dev/vue/src/directives/element/slot.js</t>
  </si>
  <si>
    <t>html.js</t>
  </si>
  <si>
    <t>/home/marczinusd/dev/vue/src/directives/public/html.js</t>
  </si>
  <si>
    <t>show.js</t>
  </si>
  <si>
    <t>/home/marczinusd/dev/vue/src/directives/public/show.js</t>
  </si>
  <si>
    <t>for.js</t>
  </si>
  <si>
    <t>/home/marczinusd/dev/vue/src/directives/public/for.js</t>
  </si>
  <si>
    <t>on.js</t>
  </si>
  <si>
    <t>/home/marczinusd/dev/vue/src/directives/public/on.js</t>
  </si>
  <si>
    <t>text.js</t>
  </si>
  <si>
    <t>/home/marczinusd/dev/vue/src/directives/public/text.js</t>
  </si>
  <si>
    <t>/home/marczinusd/dev/vue/src/directives/public/index.js</t>
  </si>
  <si>
    <t>ref.js</t>
  </si>
  <si>
    <t>/home/marczinusd/dev/vue/src/directives/public/ref.js</t>
  </si>
  <si>
    <t>cloak.js</t>
  </si>
  <si>
    <t>/home/marczinusd/dev/vue/src/directives/public/cloak.js</t>
  </si>
  <si>
    <t>bind.js</t>
  </si>
  <si>
    <t>/home/marczinusd/dev/vue/src/directives/public/bind.js</t>
  </si>
  <si>
    <t>el.js</t>
  </si>
  <si>
    <t>/home/marczinusd/dev/vue/src/directives/public/el.js</t>
  </si>
  <si>
    <t>if.js</t>
  </si>
  <si>
    <t>/home/marczinusd/dev/vue/src/directives/public/if.js</t>
  </si>
  <si>
    <t>select.js</t>
  </si>
  <si>
    <t>/home/marczinusd/dev/vue/src/directives/public/model/select.js</t>
  </si>
  <si>
    <t>checkbox.js</t>
  </si>
  <si>
    <t>/home/marczinusd/dev/vue/src/directives/public/model/checkbox.js</t>
  </si>
  <si>
    <t>radio.js</t>
  </si>
  <si>
    <t>/home/marczinusd/dev/vue/src/directives/public/model/radio.js</t>
  </si>
  <si>
    <t>partial.js</t>
  </si>
  <si>
    <t>/home/marczinusd/dev/vue/src/directives/element/partial.js</t>
  </si>
  <si>
    <t>/home/marczinusd/dev/vue/src/directives/public/model/text.js</t>
  </si>
  <si>
    <t>/home/marczinusd/dev/vue/src/compiler/index.js</t>
  </si>
  <si>
    <t>expression.js</t>
  </si>
  <si>
    <t>/home/marczinusd/dev/vue/src/parsers/expression.js</t>
  </si>
  <si>
    <t>directive.js</t>
  </si>
  <si>
    <t>/home/marczinusd/dev/vue/src/directive.js</t>
  </si>
  <si>
    <t>cache.js</t>
  </si>
  <si>
    <t>/home/marczinusd/dev/vue/src/cache.js</t>
  </si>
  <si>
    <t>config.js</t>
  </si>
  <si>
    <t>/home/marczinusd/dev/vue/src/config.js</t>
  </si>
  <si>
    <t>vue.js</t>
  </si>
  <si>
    <t>/home/marczinusd/dev/vue/src/vue.js</t>
  </si>
  <si>
    <t>batcher.js</t>
  </si>
  <si>
    <t>/home/marczinusd/dev/vue/src/batcher.js</t>
  </si>
  <si>
    <t>/home/marczinusd/dev/vue/src/observer/index.js</t>
  </si>
  <si>
    <t>array.js</t>
  </si>
  <si>
    <t>/home/marczinusd/dev/vue/src/observer/array.js</t>
  </si>
  <si>
    <t>dep.js</t>
  </si>
  <si>
    <t>/home/marczinusd/dev/vue/src/observer/dep.js</t>
  </si>
  <si>
    <t>/home/marczinusd/dev/vue/src/transition/index.js</t>
  </si>
  <si>
    <t>/home/marczinusd/dev/vue/src/transition/transition.js</t>
  </si>
  <si>
    <t>queue.js</t>
  </si>
  <si>
    <t>/home/marczinusd/dev/vue/src/transition/queue.js</t>
  </si>
  <si>
    <t>init.js</t>
  </si>
  <si>
    <t>/home/marczinusd/dev/vue/src/instance/init.js</t>
  </si>
  <si>
    <t>/home/marczinusd/dev/vue/src/instance/events.js</t>
  </si>
  <si>
    <t>/home/marczinusd/dev/vue/src/instance/lifecycle.js</t>
  </si>
  <si>
    <t>template.js</t>
  </si>
  <si>
    <t>/home/marczinusd/dev/vue/src/parsers/template.js</t>
  </si>
  <si>
    <t>state.js</t>
  </si>
  <si>
    <t>/home/marczinusd/dev/vue/src/instance/state.js</t>
  </si>
  <si>
    <t>fragment.js</t>
  </si>
  <si>
    <t>/home/marczinusd/dev/vue/src/fragment/fragment.js</t>
  </si>
  <si>
    <t>factory.js</t>
  </si>
  <si>
    <t>/home/marczinusd/dev/vue/src/fragment/factory.js</t>
  </si>
  <si>
    <t>/home/marczinusd/dev/vue/src/filters/index.js</t>
  </si>
  <si>
    <t>array-filters.js</t>
  </si>
  <si>
    <t>/home/marczinusd/dev/vue/src/filters/array-filters.js</t>
  </si>
  <si>
    <t>/home/marczinusd/dev/vue/src/util/dom.js</t>
  </si>
  <si>
    <t>env.js</t>
  </si>
  <si>
    <t>/home/marczinusd/dev/vue/src/util/env.js</t>
  </si>
  <si>
    <t>/home/marczinusd/dev/vue/src/util/index.js</t>
  </si>
  <si>
    <t>/home/marczinusd/dev/vue/src/util/component.js</t>
  </si>
  <si>
    <t>lang.js</t>
  </si>
  <si>
    <t>/home/marczinusd/dev/vue/src/util/lang.js</t>
  </si>
  <si>
    <t>debug.js</t>
  </si>
  <si>
    <t>/home/marczinusd/dev/vue/src/util/debug.js</t>
  </si>
  <si>
    <t>options.js</t>
  </si>
  <si>
    <t>/home/marczinusd/dev/vue/src/util/options.js</t>
  </si>
  <si>
    <t>/home/marczinusd/dev/vue/src/parsers/text.js</t>
  </si>
  <si>
    <t>path.js</t>
  </si>
  <si>
    <t>/home/marczinusd/dev/vue/src/parsers/path.js</t>
  </si>
  <si>
    <t>/home/marczinusd/dev/vue/src/parsers/directive.js</t>
  </si>
  <si>
    <t>misc.js</t>
  </si>
  <si>
    <t>/home/marczinusd/dev/vue/src/instance/misc.js</t>
  </si>
  <si>
    <t>/home/marczinusd/dev/vue/src/directives/public/model/index.js</t>
  </si>
  <si>
    <t>Correl: changes - line count</t>
  </si>
  <si>
    <t>Correl: changes - authors</t>
  </si>
  <si>
    <t>Cov: changes - line count</t>
  </si>
  <si>
    <t>Cov: changes - authors</t>
  </si>
  <si>
    <t>web-runtime-with-compiler.js</t>
  </si>
  <si>
    <t>/home/marczinusd/dev/vue/src/entries/web-runtime-with-compiler.js</t>
  </si>
  <si>
    <t>/home/marczinusd/dev/vue/src/platforms/web/compiler/index.js</t>
  </si>
  <si>
    <t>node-ops.js</t>
  </si>
  <si>
    <t>/home/marczinusd/dev/vue/src/platforms/web/runtime/node-ops.js</t>
  </si>
  <si>
    <t>transition-util.js</t>
  </si>
  <si>
    <t>/home/marczinusd/dev/vue/src/platforms/web/runtime/transition-util.js</t>
  </si>
  <si>
    <t>patch.js</t>
  </si>
  <si>
    <t>/home/marczinusd/dev/vue/src/platforms/web/runtime/patch.js</t>
  </si>
  <si>
    <t>class-util.js</t>
  </si>
  <si>
    <t>/home/marczinusd/dev/vue/src/platforms/web/runtime/class-util.js</t>
  </si>
  <si>
    <t>compat.js</t>
  </si>
  <si>
    <t>/home/marczinusd/dev/vue/src/platforms/web/util/compat.js</t>
  </si>
  <si>
    <t>attrs.js</t>
  </si>
  <si>
    <t>/home/marczinusd/dev/vue/src/platforms/web/util/attrs.js</t>
  </si>
  <si>
    <t>/home/marczinusd/dev/vue/src/platforms/web/util/index.js</t>
  </si>
  <si>
    <t>/home/marczinusd/dev/vue/src/platforms/web/util/class.js</t>
  </si>
  <si>
    <t>/home/marczinusd/dev/vue/src/platforms/web/server/directives/show.js</t>
  </si>
  <si>
    <t>element.js</t>
  </si>
  <si>
    <t>/home/marczinusd/dev/vue/src/platforms/web/util/element.js</t>
  </si>
  <si>
    <t>/home/marczinusd/dev/vue/src/core/vdom/modules/index.js</t>
  </si>
  <si>
    <t>directives.js</t>
  </si>
  <si>
    <t>/home/marczinusd/dev/vue/src/core/vdom/modules/directives.js</t>
  </si>
  <si>
    <t>entity-decoder.js</t>
  </si>
  <si>
    <t>/home/marczinusd/dev/vue/src/compiler/parser/entity-decoder.js</t>
  </si>
  <si>
    <t>html-parser.js</t>
  </si>
  <si>
    <t>/home/marczinusd/dev/vue/src/compiler/parser/html-parser.js</t>
  </si>
  <si>
    <t>/home/marczinusd/dev/vue/src/compiler/parser/index.js</t>
  </si>
  <si>
    <t>filter-parser.js</t>
  </si>
  <si>
    <t>/home/marczinusd/dev/vue/src/compiler/parser/filter-parser.js</t>
  </si>
  <si>
    <t>text-parser.js</t>
  </si>
  <si>
    <t>/home/marczinusd/dev/vue/src/compiler/parser/text-parser.js</t>
  </si>
  <si>
    <t>/home/marczinusd/dev/vue/src/compiler/directives/bind.js</t>
  </si>
  <si>
    <t>/home/marczinusd/dev/vue/src/compiler/directives/index.js</t>
  </si>
  <si>
    <t>/home/marczinusd/dev/vue/src/core/vdom/modules/ref.js</t>
  </si>
  <si>
    <t>/home/marczinusd/dev/vue/src/platforms/web/server/directives/index.js</t>
  </si>
  <si>
    <t>dom-props.js</t>
  </si>
  <si>
    <t>/home/marczinusd/dev/vue/src/platforms/web/server/modules/dom-props.js</t>
  </si>
  <si>
    <t>/home/marczinusd/dev/vue/src/platforms/web/server/modules/class.js</t>
  </si>
  <si>
    <t>/home/marczinusd/dev/vue/src/platforms/web/compiler/modules/class.js</t>
  </si>
  <si>
    <t>/home/marczinusd/dev/vue/src/platforms/web/compiler/directives/index.js</t>
  </si>
  <si>
    <t>/home/marczinusd/dev/vue/src/platforms/web/compiler/directives/text.js</t>
  </si>
  <si>
    <t>model.js</t>
  </si>
  <si>
    <t>/home/marczinusd/dev/vue/src/platforms/web/compiler/directives/model.js</t>
  </si>
  <si>
    <t>/home/marczinusd/dev/vue/src/platforms/web/compiler/directives/html.js</t>
  </si>
  <si>
    <t>/home/marczinusd/dev/vue/src/platforms/web/runtime/modules/transition.js</t>
  </si>
  <si>
    <t>/home/marczinusd/dev/vue/src/platforms/web/runtime/modules/style.js</t>
  </si>
  <si>
    <t>/home/marczinusd/dev/vue/src/platforms/web/runtime/modules/attrs.js</t>
  </si>
  <si>
    <t>/home/marczinusd/dev/vue/src/platforms/web/runtime/modules/index.js</t>
  </si>
  <si>
    <t>/home/marczinusd/dev/vue/src/platforms/web/runtime/modules/class.js</t>
  </si>
  <si>
    <t>/home/marczinusd/dev/vue/src/platforms/web/runtime/modules/events.js</t>
  </si>
  <si>
    <t>/home/marczinusd/dev/vue/src/platforms/web/runtime/modules/dom-props.js</t>
  </si>
  <si>
    <t>/home/marczinusd/dev/vue/src/platforms/web/runtime/components/transition.js</t>
  </si>
  <si>
    <t>transition-group.js</t>
  </si>
  <si>
    <t>/home/marczinusd/dev/vue/src/platforms/web/runtime/components/transition-group.js</t>
  </si>
  <si>
    <t>/home/marczinusd/dev/vue/src/platforms/web/runtime/components/index.js</t>
  </si>
  <si>
    <t>/home/marczinusd/dev/vue/src/platforms/web/runtime/directives/index.js</t>
  </si>
  <si>
    <t>/home/marczinusd/dev/vue/src/platforms/web/runtime/directives/model.js</t>
  </si>
  <si>
    <t>/home/marczinusd/dev/vue/src/platforms/web/runtime/directives/show.js</t>
  </si>
  <si>
    <t>/home/marczinusd/dev/vue/src/platforms/web/server/modules/style.js</t>
  </si>
  <si>
    <t>/home/marczinusd/dev/vue/src/platforms/web/server/modules/attrs.js</t>
  </si>
  <si>
    <t>/home/marczinusd/dev/vue/src/platforms/web/server/modules/index.js</t>
  </si>
  <si>
    <t>/home/marczinusd/dev/vue/src/compiler/codegen/index.js</t>
  </si>
  <si>
    <t>/home/marczinusd/dev/vue/src/platforms/web/compiler/modules/index.js</t>
  </si>
  <si>
    <t>/home/marczinusd/dev/vue/src/compiler/codegen/events.js</t>
  </si>
  <si>
    <t>mixin.js</t>
  </si>
  <si>
    <t>/home/marczinusd/dev/vue/src/core/global-api/mixin.js</t>
  </si>
  <si>
    <t>/home/marczinusd/dev/vue/src/core/observer/array.js</t>
  </si>
  <si>
    <t>/home/marczinusd/dev/vue/src/core/observer/index.js</t>
  </si>
  <si>
    <t>/home/marczinusd/dev/vue/src/core/observer/watcher.js</t>
  </si>
  <si>
    <t>helpers.js</t>
  </si>
  <si>
    <t>/home/marczinusd/dev/vue/src/compiler/helpers.js</t>
  </si>
  <si>
    <t>optimizer.js</t>
  </si>
  <si>
    <t>/home/marczinusd/dev/vue/src/compiler/optimizer.js</t>
  </si>
  <si>
    <t>error-detector.js</t>
  </si>
  <si>
    <t>/home/marczinusd/dev/vue/src/compiler/error-detector.js</t>
  </si>
  <si>
    <t>/home/marczinusd/dev/vue/src/core/config.js</t>
  </si>
  <si>
    <t>/home/marczinusd/dev/vue/src/core/index.js</t>
  </si>
  <si>
    <t>scheduler.js</t>
  </si>
  <si>
    <t>/home/marczinusd/dev/vue/src/core/observer/scheduler.js</t>
  </si>
  <si>
    <t>util.js</t>
  </si>
  <si>
    <t>/home/marczinusd/dev/vue/src/shared/util.js</t>
  </si>
  <si>
    <t>create-renderer.js</t>
  </si>
  <si>
    <t>/home/marczinusd/dev/vue/src/server/create-renderer.js</t>
  </si>
  <si>
    <t>write.js</t>
  </si>
  <si>
    <t>/home/marczinusd/dev/vue/src/server/write.js</t>
  </si>
  <si>
    <t>run-in-vm.js</t>
  </si>
  <si>
    <t>/home/marczinusd/dev/vue/src/server/run-in-vm.js</t>
  </si>
  <si>
    <t>render.js</t>
  </si>
  <si>
    <t>/home/marczinusd/dev/vue/src/server/render.js</t>
  </si>
  <si>
    <t>render-stream.js</t>
  </si>
  <si>
    <t>/home/marczinusd/dev/vue/src/server/render-stream.js</t>
  </si>
  <si>
    <t>create-bundle-renderer.js</t>
  </si>
  <si>
    <t>/home/marczinusd/dev/vue/src/server/create-bundle-renderer.js</t>
  </si>
  <si>
    <t>web-server-renderer.js</t>
  </si>
  <si>
    <t>/home/marczinusd/dev/vue/src/entries/web-server-renderer.js</t>
  </si>
  <si>
    <t>web-runtime.js</t>
  </si>
  <si>
    <t>/home/marczinusd/dev/vue/src/entries/web-runtime.js</t>
  </si>
  <si>
    <t>web-compiler.js</t>
  </si>
  <si>
    <t>/home/marczinusd/dev/vue/src/entries/web-compiler.js</t>
  </si>
  <si>
    <t>parser.js</t>
  </si>
  <si>
    <t>/home/marczinusd/dev/vue/src/sfc/parser.js</t>
  </si>
  <si>
    <t>/home/marczinusd/dev/vue/src/core/observer/dep.js</t>
  </si>
  <si>
    <t>create-component.js</t>
  </si>
  <si>
    <t>/home/marczinusd/dev/vue/src/core/vdom/create-component.js</t>
  </si>
  <si>
    <t>vnode.js</t>
  </si>
  <si>
    <t>/home/marczinusd/dev/vue/src/core/vdom/vnode.js</t>
  </si>
  <si>
    <t>assets.js</t>
  </si>
  <si>
    <t>/home/marczinusd/dev/vue/src/core/global-api/assets.js</t>
  </si>
  <si>
    <t>/home/marczinusd/dev/vue/src/core/global-api/index.js</t>
  </si>
  <si>
    <t>extend.js</t>
  </si>
  <si>
    <t>/home/marczinusd/dev/vue/src/core/global-api/extend.js</t>
  </si>
  <si>
    <t>/home/marczinusd/dev/vue/src/core/components/index.js</t>
  </si>
  <si>
    <t>keep-alive.js</t>
  </si>
  <si>
    <t>/home/marczinusd/dev/vue/src/core/components/keep-alive.js</t>
  </si>
  <si>
    <t>/home/marczinusd/dev/vue/src/core/util/options.js</t>
  </si>
  <si>
    <t>/home/marczinusd/dev/vue/src/core/util/debug.js</t>
  </si>
  <si>
    <t>/home/marczinusd/dev/vue/src/core/util/lang.js</t>
  </si>
  <si>
    <t>props.js</t>
  </si>
  <si>
    <t>/home/marczinusd/dev/vue/src/core/util/props.js</t>
  </si>
  <si>
    <t>/home/marczinusd/dev/vue/src/core/util/index.js</t>
  </si>
  <si>
    <t>/home/marczinusd/dev/vue/src/core/util/env.js</t>
  </si>
  <si>
    <t>/home/marczinusd/dev/vue/src/core/instance/state.js</t>
  </si>
  <si>
    <t>/home/marczinusd/dev/vue/src/core/instance/lifecycle.js</t>
  </si>
  <si>
    <t>/home/marczinusd/dev/vue/src/core/instance/render.js</t>
  </si>
  <si>
    <t>/home/marczinusd/dev/vue/src/core/instance/index.js</t>
  </si>
  <si>
    <t>/home/marczinusd/dev/vue/src/core/instance/events.js</t>
  </si>
  <si>
    <t>/home/marczinusd/dev/vue/src/core/instance/init.js</t>
  </si>
  <si>
    <t>proxy.js</t>
  </si>
  <si>
    <t>/home/marczinusd/dev/vue/src/core/instance/proxy.js</t>
  </si>
  <si>
    <t>/home/marczinusd/dev/vue/src/core/vdom/helpers.js</t>
  </si>
  <si>
    <t>create-element.js</t>
  </si>
  <si>
    <t>/home/marczinusd/dev/vue/src/core/vdom/create-element.js</t>
  </si>
  <si>
    <t>/home/marczinusd/dev/vue/src/core/vdom/patch.js</t>
  </si>
  <si>
    <t>use.js</t>
  </si>
  <si>
    <t>/home/marczinusd/dev/vue/src/core/global-api/use.js</t>
  </si>
  <si>
    <t>/home/marczinusd/dev/vue/src/platforms/web/compiler/modules/style.js</t>
  </si>
  <si>
    <t>render-context.js</t>
  </si>
  <si>
    <t>/home/marczinusd/dev/vue/src/server/render-context.js</t>
  </si>
  <si>
    <t>-1</t>
  </si>
  <si>
    <t>100</t>
  </si>
  <si>
    <t>/home/marczinusd/dev/vue/src/platforms/web/compiler/util.js</t>
  </si>
  <si>
    <t>/home/marczinusd/dev/vue/src/platforms/web/compiler/options.js</t>
  </si>
  <si>
    <t>/home/marczinusd/dev/vue/src/platforms/weex/util/element.js</t>
  </si>
  <si>
    <t>/home/marczinusd/dev/vue/src/platforms/weex/util/parser.js</t>
  </si>
  <si>
    <t>/home/marczinusd/dev/vue/src/platforms/weex/util/index.js</t>
  </si>
  <si>
    <t>text-node.js</t>
  </si>
  <si>
    <t>/home/marczinusd/dev/vue/src/platforms/weex/runtime/text-node.js</t>
  </si>
  <si>
    <t>/home/marczinusd/dev/vue/src/platforms/weex/runtime/patch.js</t>
  </si>
  <si>
    <t>97.1830985915493</t>
  </si>
  <si>
    <t>/home/marczinusd/dev/vue/src/platforms/weex/runtime/index.js</t>
  </si>
  <si>
    <t>/home/marczinusd/dev/vue/src/platforms/weex/compiler/index.js</t>
  </si>
  <si>
    <t>/home/marczinusd/dev/vue/src/platforms/web/server/directives/model.js</t>
  </si>
  <si>
    <t>84.44444444444444</t>
  </si>
  <si>
    <t>/home/marczinusd/dev/vue/src/platforms/weex/runtime/node-ops.js</t>
  </si>
  <si>
    <t>/home/marczinusd/dev/vue/src/platforms/web/runtime/index.js</t>
  </si>
  <si>
    <t>bind-object-props.js</t>
  </si>
  <si>
    <t>/home/marczinusd/dev/vue/src/core/instance/render-helpers/bind-object-props.js</t>
  </si>
  <si>
    <t>resolve-scoped-slots.js</t>
  </si>
  <si>
    <t>/home/marczinusd/dev/vue/src/core/instance/render-helpers/resolve-scoped-slots.js</t>
  </si>
  <si>
    <t>/home/marczinusd/dev/vue/src/core/instance/render-helpers/index.js</t>
  </si>
  <si>
    <t>bind-dynamic-keys.js</t>
  </si>
  <si>
    <t>/home/marczinusd/dev/vue/src/core/instance/render-helpers/bind-dynamic-keys.js</t>
  </si>
  <si>
    <t>render-slot.js</t>
  </si>
  <si>
    <t>/home/marczinusd/dev/vue/src/core/instance/render-helpers/render-slot.js</t>
  </si>
  <si>
    <t>render-list.js</t>
  </si>
  <si>
    <t>/home/marczinusd/dev/vue/src/core/instance/render-helpers/render-list.js</t>
  </si>
  <si>
    <t>bind-object-listeners.js</t>
  </si>
  <si>
    <t>/home/marczinusd/dev/vue/src/core/instance/render-helpers/bind-object-listeners.js</t>
  </si>
  <si>
    <t>render-static.js</t>
  </si>
  <si>
    <t>/home/marczinusd/dev/vue/src/core/instance/render-helpers/render-static.js</t>
  </si>
  <si>
    <t>resolve-slots.js</t>
  </si>
  <si>
    <t>/home/marczinusd/dev/vue/src/core/instance/render-helpers/resolve-slots.js</t>
  </si>
  <si>
    <t>check-keycodes.js</t>
  </si>
  <si>
    <t>/home/marczinusd/dev/vue/src/core/instance/render-helpers/check-keycodes.js</t>
  </si>
  <si>
    <t>compiler.js</t>
  </si>
  <si>
    <t>/home/marczinusd/dev/vue/src/platforms/web/server/compiler.js</t>
  </si>
  <si>
    <t>/home/marczinusd/dev/vue/src/platforms/web/server/util.js</t>
  </si>
  <si>
    <t>/home/marczinusd/dev/vue/src/platforms/web/util/style.js</t>
  </si>
  <si>
    <t>resolve-filter.js</t>
  </si>
  <si>
    <t>/home/marczinusd/dev/vue/src/core/instance/render-helpers/resolve-filter.js</t>
  </si>
  <si>
    <t>/home/marczinusd/dev/vue/src/platforms/weex/runtime/modules/class.js</t>
  </si>
  <si>
    <t>/home/marczinusd/dev/vue/src/platforms/weex/runtime/modules/index.js</t>
  </si>
  <si>
    <t>/home/marczinusd/dev/vue/src/platforms/weex/runtime/modules/attrs.js</t>
  </si>
  <si>
    <t>/home/marczinusd/dev/vue/src/platforms/weex/runtime/modules/style.js</t>
  </si>
  <si>
    <t>/home/marczinusd/dev/vue/src/platforms/weex/runtime/modules/transition.js</t>
  </si>
  <si>
    <t>/home/marczinusd/dev/vue/src/platforms/weex/compiler/directives/model.js</t>
  </si>
  <si>
    <t>/home/marczinusd/dev/vue/src/platforms/weex/compiler/directives/index.js</t>
  </si>
  <si>
    <t>/home/marczinusd/dev/vue/src/platforms/weex/compiler/modules/class.js</t>
  </si>
  <si>
    <t>/home/marczinusd/dev/vue/src/platforms/weex/compiler/modules/index.js</t>
  </si>
  <si>
    <t>/home/marczinusd/dev/vue/src/platforms/weex/runtime/modules/events.js</t>
  </si>
  <si>
    <t>/home/marczinusd/dev/vue/src/platforms/weex/compiler/modules/props.js</t>
  </si>
  <si>
    <t>/home/marczinusd/dev/vue/src/platforms/weex/compiler/modules/style.js</t>
  </si>
  <si>
    <t>v-on.js</t>
  </si>
  <si>
    <t>/home/marczinusd/dev/vue/src/platforms/weex/compiler/modules/recycle-list/v-on.js</t>
  </si>
  <si>
    <t>recycle-list.js</t>
  </si>
  <si>
    <t>/home/marczinusd/dev/vue/src/platforms/weex/compiler/modules/recycle-list/recycle-list.js</t>
  </si>
  <si>
    <t>v-once.js</t>
  </si>
  <si>
    <t>/home/marczinusd/dev/vue/src/platforms/weex/compiler/modules/recycle-list/v-once.js</t>
  </si>
  <si>
    <t>/home/marczinusd/dev/vue/src/platforms/weex/compiler/modules/recycle-list/text.js</t>
  </si>
  <si>
    <t>component-root.js</t>
  </si>
  <si>
    <t>/home/marczinusd/dev/vue/src/platforms/weex/compiler/modules/recycle-list/component-root.js</t>
  </si>
  <si>
    <t>v-bind.js</t>
  </si>
  <si>
    <t>/home/marczinusd/dev/vue/src/platforms/weex/compiler/modules/recycle-list/v-bind.js</t>
  </si>
  <si>
    <t>/home/marczinusd/dev/vue/src/platforms/weex/compiler/modules/recycle-list/index.js</t>
  </si>
  <si>
    <t>v-if.js</t>
  </si>
  <si>
    <t>/home/marczinusd/dev/vue/src/platforms/weex/compiler/modules/recycle-list/v-if.js</t>
  </si>
  <si>
    <t>append.js</t>
  </si>
  <si>
    <t>/home/marczinusd/dev/vue/src/platforms/weex/compiler/modules/append.js</t>
  </si>
  <si>
    <t>render-component-template.js</t>
  </si>
  <si>
    <t>/home/marczinusd/dev/vue/src/platforms/weex/runtime/recycle-list/render-component-template.js</t>
  </si>
  <si>
    <t>virtual-component.js</t>
  </si>
  <si>
    <t>/home/marczinusd/dev/vue/src/platforms/weex/runtime/recycle-list/virtual-component.js</t>
  </si>
  <si>
    <t>richtext.js</t>
  </si>
  <si>
    <t>/home/marczinusd/dev/vue/src/platforms/weex/runtime/components/richtext.js</t>
  </si>
  <si>
    <t>98.79518072289157</t>
  </si>
  <si>
    <t>/home/marczinusd/dev/vue/src/platforms/web/compiler/modules/model.js</t>
  </si>
  <si>
    <t>/home/marczinusd/dev/vue/src/platforms/weex/runtime/directives/index.js</t>
  </si>
  <si>
    <t>/home/marczinusd/dev/vue/src/platforms/weex/runtime/components/index.js</t>
  </si>
  <si>
    <t>/home/marczinusd/dev/vue/src/platforms/weex/runtime/components/transition-group.js</t>
  </si>
  <si>
    <t>/home/marczinusd/dev/vue/src/platforms/weex/runtime/components/transition.js</t>
  </si>
  <si>
    <t>is-async-placeholder.js</t>
  </si>
  <si>
    <t>/home/marczinusd/dev/vue/src/core/vdom/helpers/is-async-placeholder.js</t>
  </si>
  <si>
    <t>normalize-children.js</t>
  </si>
  <si>
    <t>/home/marczinusd/dev/vue/src/core/vdom/helpers/normalize-children.js</t>
  </si>
  <si>
    <t>modules.js</t>
  </si>
  <si>
    <t>/home/marczinusd/dev/vue/src/server/optimizing-compiler/modules.js</t>
  </si>
  <si>
    <t>3.4482758620689653</t>
  </si>
  <si>
    <t>/home/marczinusd/dev/vue/src/server/optimizing-compiler/index.js</t>
  </si>
  <si>
    <t>runtime-helpers.js</t>
  </si>
  <si>
    <t>/home/marczinusd/dev/vue/src/server/optimizing-compiler/runtime-helpers.js</t>
  </si>
  <si>
    <t>codegen.js</t>
  </si>
  <si>
    <t>/home/marczinusd/dev/vue/src/server/optimizing-compiler/codegen.js</t>
  </si>
  <si>
    <t>48.45360824742268</t>
  </si>
  <si>
    <t>/home/marczinusd/dev/vue/src/server/optimizing-compiler/optimizer.js</t>
  </si>
  <si>
    <t>server.js</t>
  </si>
  <si>
    <t>/home/marczinusd/dev/vue/src/server/webpack-plugin/server.js</t>
  </si>
  <si>
    <t>client.js</t>
  </si>
  <si>
    <t>/home/marczinusd/dev/vue/src/server/webpack-plugin/client.js</t>
  </si>
  <si>
    <t>/home/marczinusd/dev/vue/src/server/webpack-plugin/util.js</t>
  </si>
  <si>
    <t>template-stream.js</t>
  </si>
  <si>
    <t>/home/marczinusd/dev/vue/src/server/template-renderer/template-stream.js</t>
  </si>
  <si>
    <t>create-functional-component.js</t>
  </si>
  <si>
    <t>/home/marczinusd/dev/vue/src/core/vdom/create-functional-component.js</t>
  </si>
  <si>
    <t>traverse.js</t>
  </si>
  <si>
    <t>/home/marczinusd/dev/vue/src/core/observer/traverse.js</t>
  </si>
  <si>
    <t>/home/marczinusd/dev/vue/src/server/template-renderer/index.js</t>
  </si>
  <si>
    <t>parse-template.js</t>
  </si>
  <si>
    <t>/home/marczinusd/dev/vue/src/server/template-renderer/parse-template.js</t>
  </si>
  <si>
    <t>create-async-file-mapper.js</t>
  </si>
  <si>
    <t>/home/marczinusd/dev/vue/src/server/template-renderer/create-async-file-mapper.js</t>
  </si>
  <si>
    <t>/home/marczinusd/dev/vue/src/server/util.js</t>
  </si>
  <si>
    <t>create-basic-renderer.js</t>
  </si>
  <si>
    <t>/home/marczinusd/dev/vue/src/server/create-basic-renderer.js</t>
  </si>
  <si>
    <t>constants.js</t>
  </si>
  <si>
    <t>/home/marczinusd/dev/vue/src/shared/constants.js</t>
  </si>
  <si>
    <t>0</t>
  </si>
  <si>
    <t>codeframe.js</t>
  </si>
  <si>
    <t>/home/marczinusd/dev/vue/src/compiler/codeframe.js</t>
  </si>
  <si>
    <t>to-function.js</t>
  </si>
  <si>
    <t>/home/marczinusd/dev/vue/src/compiler/to-function.js</t>
  </si>
  <si>
    <t>90.625</t>
  </si>
  <si>
    <t>create-compiler.js</t>
  </si>
  <si>
    <t>/home/marczinusd/dev/vue/src/compiler/create-compiler.js</t>
  </si>
  <si>
    <t>create-bundle-runner.js</t>
  </si>
  <si>
    <t>/home/marczinusd/dev/vue/src/server/bundle-renderer/create-bundle-runner.js</t>
  </si>
  <si>
    <t>/home/marczinusd/dev/vue/src/server/bundle-renderer/create-bundle-renderer.js</t>
  </si>
  <si>
    <t>source-map-support.js</t>
  </si>
  <si>
    <t>/home/marczinusd/dev/vue/src/server/bundle-renderer/source-map-support.js</t>
  </si>
  <si>
    <t>/home/marczinusd/dev/vue/src/platforms/weex/compiler/modules/recycle-list/component.js</t>
  </si>
  <si>
    <t>inject.js</t>
  </si>
  <si>
    <t>/home/marczinusd/dev/vue/src/core/instance/inject.js</t>
  </si>
  <si>
    <t>entry-framework.js</t>
  </si>
  <si>
    <t>/home/marczinusd/dev/vue/src/platforms/weex/entry-framework.js</t>
  </si>
  <si>
    <t>entry-runtime-factory.js</t>
  </si>
  <si>
    <t>/home/marczinusd/dev/vue/src/platforms/weex/entry-runtime-factory.js</t>
  </si>
  <si>
    <t>/home/marczinusd/dev/vue/src/compiler/directives/model.js</t>
  </si>
  <si>
    <t>/home/marczinusd/dev/vue/src/compiler/directives/on.js</t>
  </si>
  <si>
    <t>entry-compiler.js</t>
  </si>
  <si>
    <t>/home/marczinusd/dev/vue/src/platforms/weex/entry-compiler.js</t>
  </si>
  <si>
    <t>extract-props.js</t>
  </si>
  <si>
    <t>/home/marczinusd/dev/vue/src/core/vdom/helpers/extract-props.js</t>
  </si>
  <si>
    <t>/home/marczinusd/dev/vue/src/core/vdom/helpers/index.js</t>
  </si>
  <si>
    <t>get-first-component-child.js</t>
  </si>
  <si>
    <t>/home/marczinusd/dev/vue/src/core/vdom/helpers/get-first-component-child.js</t>
  </si>
  <si>
    <t>normalize-scoped-slots.js</t>
  </si>
  <si>
    <t>/home/marczinusd/dev/vue/src/core/vdom/helpers/normalize-scoped-slots.js</t>
  </si>
  <si>
    <t>96.66666666666667</t>
  </si>
  <si>
    <t>resolve-async-component.js</t>
  </si>
  <si>
    <t>/home/marczinusd/dev/vue/src/core/vdom/helpers/resolve-async-component.js</t>
  </si>
  <si>
    <t>98.52941176470588</t>
  </si>
  <si>
    <t>merge-hook.js</t>
  </si>
  <si>
    <t>/home/marczinusd/dev/vue/src/core/vdom/helpers/merge-hook.js</t>
  </si>
  <si>
    <t>update-listeners.js</t>
  </si>
  <si>
    <t>/home/marczinusd/dev/vue/src/core/vdom/helpers/update-listeners.js</t>
  </si>
  <si>
    <t>entry-runtime.js</t>
  </si>
  <si>
    <t>/home/marczinusd/dev/vue/src/platforms/web/entry-runtime.js</t>
  </si>
  <si>
    <t>entry-server-basic-renderer.js</t>
  </si>
  <si>
    <t>/home/marczinusd/dev/vue/src/platforms/web/entry-server-basic-renderer.js</t>
  </si>
  <si>
    <t>entry-runtime-with-compiler.js</t>
  </si>
  <si>
    <t>/home/marczinusd/dev/vue/src/platforms/web/entry-runtime-with-compiler.js</t>
  </si>
  <si>
    <t>91.42857142857143</t>
  </si>
  <si>
    <t>error.js</t>
  </si>
  <si>
    <t>/home/marczinusd/dev/vue/src/core/util/error.js</t>
  </si>
  <si>
    <t>perf.js</t>
  </si>
  <si>
    <t>/home/marczinusd/dev/vue/src/core/util/perf.js</t>
  </si>
  <si>
    <t>85.29411764705883</t>
  </si>
  <si>
    <t>next-tick.js</t>
  </si>
  <si>
    <t>/home/marczinusd/dev/vue/src/core/util/next-tick.js</t>
  </si>
  <si>
    <t>entry-server-renderer.js</t>
  </si>
  <si>
    <t>/home/marczinusd/dev/vue/src/platforms/web/entry-server-renderer.js</t>
  </si>
  <si>
    <t>/home/marczinusd/dev/vue/src/platforms/web/entry-compiler.js</t>
  </si>
  <si>
    <t>v-for.js</t>
  </si>
  <si>
    <t>/home/marczinusd/dev/vue/src/platforms/weex/compiler/modules/recycle-list/v-for.js</t>
  </si>
  <si>
    <t>Id</t>
  </si>
  <si>
    <t>vue-latest.Lifetime Authors</t>
  </si>
  <si>
    <t>vue-latest.Lifetime Changes</t>
  </si>
  <si>
    <t>vue-latest.Line Count</t>
  </si>
  <si>
    <t>vue-latest.Coverage Percentage</t>
  </si>
  <si>
    <t/>
  </si>
  <si>
    <t>Column1</t>
  </si>
  <si>
    <t>4bd846e9-d01f-47e7-96c8-ed657eae6724</t>
  </si>
  <si>
    <t>81a18fdd-b776-49ae-a18e-7dff88c58764</t>
  </si>
  <si>
    <t>8757b43f-0ee0-4b75-b68e-0d1e267c8efa</t>
  </si>
  <si>
    <t>4729fda4-02c1-485f-88f2-e637301ed3f8</t>
  </si>
  <si>
    <t>24fb5a76-7310-48a9-820f-553bfb36ebdc</t>
  </si>
  <si>
    <t>d960bff2-63cb-4089-a336-d1aaeadd1d85</t>
  </si>
  <si>
    <t>d4ded1f0-fef6-4c2d-9334-07502e95ed3c</t>
  </si>
  <si>
    <t>66e15415-f870-43f1-bc8f-c5fde60c67e2</t>
  </si>
  <si>
    <t>f064e4c7-4ead-4019-8ce9-7bb50587ad07</t>
  </si>
  <si>
    <t>fef09fdc-86e8-4fc6-9064-4b73364e1e5f</t>
  </si>
  <si>
    <t>a51935b9-916c-4f87-b3f9-e4f00b5a4385</t>
  </si>
  <si>
    <t>5fdfe5e5-1458-4276-b2de-ac4e3a64394e</t>
  </si>
  <si>
    <t>b9c0a999-d190-4fcf-9e55-92e3f8fb3334</t>
  </si>
  <si>
    <t>44d82c83-cf0e-4c6a-ad40-5ceb389c0943</t>
  </si>
  <si>
    <t>ec5c73bb-5dd4-4dd9-9cff-32bd3d41cab5</t>
  </si>
  <si>
    <t>e988b9a7-fa70-43ae-98c7-1bf0443f79c3</t>
  </si>
  <si>
    <t>75547b55-3020-4a4f-b007-23c3ea3d6504</t>
  </si>
  <si>
    <t>6b7869e7-f209-4a50-b9c4-be25b1f471e4</t>
  </si>
  <si>
    <t>fe638f33-fb64-4b88-9622-5fb536c415fc</t>
  </si>
  <si>
    <t>01aa8692-0021-4df3-a253-aa8a36562060</t>
  </si>
  <si>
    <t>2f237f8d-ac1a-428c-8503-f5bfd61548f5</t>
  </si>
  <si>
    <t>97a913c3-0a3e-47a8-8009-f843721f8c13</t>
  </si>
  <si>
    <t>9e42b5cb-a11b-4069-8c6a-bad9b8bf252d</t>
  </si>
  <si>
    <t>886990f1-4a48-40f6-9aa3-639a156ab3b3</t>
  </si>
  <si>
    <t>e9574c93-ea92-425e-9224-c2b492b5153f</t>
  </si>
  <si>
    <t>c641e378-1ab3-4c6e-9e4e-8f3a7a5c3095</t>
  </si>
  <si>
    <t>7a02b1a9-c7ab-4210-9652-5dbdddac8840</t>
  </si>
  <si>
    <t>152aa6dd-8ebd-4638-9b49-f81886de68d0</t>
  </si>
  <si>
    <t>ad60eb83-abe3-4f8a-96cb-2ab7781f7de5</t>
  </si>
  <si>
    <t>9a967149-4608-4eea-bace-9fb5c0bbe0ca</t>
  </si>
  <si>
    <t>541ffaaa-e09c-4d47-9aaf-fb3636bf34a8</t>
  </si>
  <si>
    <t>a9a6f700-1cd7-443c-951e-d9894f2e435f</t>
  </si>
  <si>
    <t>d2b41feb-677a-4fd6-8647-0518755ccace</t>
  </si>
  <si>
    <t>82cdfb79-bfef-40d6-b3f4-b156154213db</t>
  </si>
  <si>
    <t>30071636-f294-4cf0-abf7-bd60fa0dfe8c</t>
  </si>
  <si>
    <t>b31e6da6-635f-4114-8073-f065103d9a56</t>
  </si>
  <si>
    <t>118a4b47-5f4b-46fb-888f-d61f06b768cc</t>
  </si>
  <si>
    <t>cf44744d-d0d2-40cd-b444-f0f6c4871a5c</t>
  </si>
  <si>
    <t>484a232b-99d0-4d29-8a58-7629025fefb3</t>
  </si>
  <si>
    <t>63a45e00-683d-4a96-bc3e-36b34a67563b</t>
  </si>
  <si>
    <t>8ee07573-ca08-405d-9335-b0c6f3656e04</t>
  </si>
  <si>
    <t>9cb89bdf-137f-40c0-b600-b79acfbeedc4</t>
  </si>
  <si>
    <t>105ebf92-310d-49c3-9b92-69c31f3b3269</t>
  </si>
  <si>
    <t>83f72d03-d676-4924-9445-f54a3863e6b5</t>
  </si>
  <si>
    <t>44d8ed55-3c9f-42bc-8a6a-3ab8c020362d</t>
  </si>
  <si>
    <t>589d1ac2-23df-4029-b6ec-111bac71e3ac</t>
  </si>
  <si>
    <t>7ac4e68c-fd7d-486f-b748-2f4196a0a745</t>
  </si>
  <si>
    <t>210fce9e-afb2-4c48-b587-e0df39869a93</t>
  </si>
  <si>
    <t>57fb75d6-d575-418d-8c40-ee4c6620c577</t>
  </si>
  <si>
    <t>bc715870-5266-4171-a4f8-a3d9bfbb1caa</t>
  </si>
  <si>
    <t>9b07abf2-fe11-472f-81a5-ed55d9a7cdba</t>
  </si>
  <si>
    <t>d56fe649-91d0-4f93-9808-c5ad3e2da922</t>
  </si>
  <si>
    <t>cb43a898-a5a7-4138-8fec-559b0517a398</t>
  </si>
  <si>
    <t>43a73ffc-1bce-4088-a4f4-61c7c1d487f0</t>
  </si>
  <si>
    <t>50f1858d-b75a-4f12-b0bd-6cb64e866948</t>
  </si>
  <si>
    <t>b4920133-5dd5-49f9-8d1c-a8d77151e6a4</t>
  </si>
  <si>
    <t>69f96e57-b5d9-4180-9f5d-8bb423d8a857</t>
  </si>
  <si>
    <t>3f0f2fda-3c26-4470-a3dc-9de1f6419726</t>
  </si>
  <si>
    <t>3624ea38-34f5-4005-a3f6-26ce57595852</t>
  </si>
  <si>
    <t>410723c6-bfcd-4322-a529-b28e6941bfc0</t>
  </si>
  <si>
    <t>34fef035-c099-4106-8710-7f743fc447dc</t>
  </si>
  <si>
    <t>3d9e68f4-3045-487c-ae2b-f49e16b86b9a</t>
  </si>
  <si>
    <t>283c6167-e946-4e2f-8450-a0087373cc62</t>
  </si>
  <si>
    <t>821463c7-9e83-4f4a-ab2a-5b3ddd4629e5</t>
  </si>
  <si>
    <t>5d19e158-b576-46bb-87ff-1ce9f82aa0e8</t>
  </si>
  <si>
    <t>798df759-bce2-458b-81b6-cd3d14dbe9d7</t>
  </si>
  <si>
    <t>60902d5c-ba7b-4e09-bef4-8a20365371b1</t>
  </si>
  <si>
    <t>9866bb65-9d92-4815-8305-5de342710871</t>
  </si>
  <si>
    <t>43ea932a-f9e5-4522-817a-a04c2485747c</t>
  </si>
  <si>
    <t>256de438-1213-4bcf-a16d-322fc8704fe4</t>
  </si>
  <si>
    <t>d6f8fd1c-4f4f-45e2-8409-7cd4883b4786</t>
  </si>
  <si>
    <t>a61a27e9-a30c-4ad6-a7ab-810395e2cf8d</t>
  </si>
  <si>
    <t>2c17ddbe-f9ab-487e-8dd2-55402c693ce4</t>
  </si>
  <si>
    <t>e88c2b54-6f80-4bf8-8715-649ea6d6412f</t>
  </si>
  <si>
    <t>ddb9a9f8-d135-499f-a169-0d0f4ca1730c</t>
  </si>
  <si>
    <t>eddb26df-7608-48ed-bc09-eeec342a74ec</t>
  </si>
  <si>
    <t>c07d6e3d-595f-45a3-9130-53e097bb5a9b</t>
  </si>
  <si>
    <t>2fd60e33-9fc1-4a55-b441-b5ffba69ffed</t>
  </si>
  <si>
    <t>e777526b-6cac-4739-b6c7-d9fcb9d36abb</t>
  </si>
  <si>
    <t>a730c7f7-54c6-474a-8f2d-a95c09c779cc</t>
  </si>
  <si>
    <t>4ed9d78d-2c17-4c8e-9888-8d5ebc7e0060</t>
  </si>
  <si>
    <t>f2bb011c-6b22-4559-a803-85383a77f84a</t>
  </si>
  <si>
    <t>9ee22b9d-669e-43ed-9acd-68681b653954</t>
  </si>
  <si>
    <t>93bc23d1-8bc1-490a-878f-b4adc436da55</t>
  </si>
  <si>
    <t>8e6b88db-6730-4c2b-949d-c5b881d6bad3</t>
  </si>
  <si>
    <t>d8a34aee-acaa-4ead-8c8a-452bf03ba50f</t>
  </si>
  <si>
    <t>eb6646f3-510b-4132-ba48-721352f0896b</t>
  </si>
  <si>
    <t>eae8a1c2-9fe1-4ff5-8eaf-90af39dd09db</t>
  </si>
  <si>
    <t>368b69f1-2778-4dd7-ac0f-091ef8e2e89a</t>
  </si>
  <si>
    <t>c6f1d9a9-eeff-4e22-969a-d8a7b9a3b6e5</t>
  </si>
  <si>
    <t>ba4ba7da-4cfc-4982-9b81-268be941d4bc</t>
  </si>
  <si>
    <t>f1eb4835-d851-4aea-adf7-18930a0ed895</t>
  </si>
  <si>
    <t>d6dd89f6-5fe5-4c78-9fc9-bb8f422c7a52</t>
  </si>
  <si>
    <t>02f6a37d-1249-4466-8264-65eef23ff7f4</t>
  </si>
  <si>
    <t>d1590169-58b3-4b38-84e5-f932f2b65941</t>
  </si>
  <si>
    <t>df1012c1-9be3-45fd-8751-92d5d29e775b</t>
  </si>
  <si>
    <t>24310d11-3b67-4ae6-9cd6-a158a9409974</t>
  </si>
  <si>
    <t>53b577db-c930-468b-8e66-186b9a434aac</t>
  </si>
  <si>
    <t>3d2d9385-e916-4ec7-a8d6-242d08359d61</t>
  </si>
  <si>
    <t>e5dee541-7f0b-47df-adb1-692eabbeeb28</t>
  </si>
  <si>
    <t>09fdbdd2-1055-4cca-ad10-7d35ce5e1595</t>
  </si>
  <si>
    <t>28dbf857-0ca0-42b4-b73d-24abae62e949</t>
  </si>
  <si>
    <t>0725b619-4cce-462d-8a15-760bbb1e6b59</t>
  </si>
  <si>
    <t>81a4a490-a9fc-4a1b-9512-084d75757501</t>
  </si>
  <si>
    <t>28ab1162-0093-46bb-8095-f42965cbe69b</t>
  </si>
  <si>
    <t>6105f973-a75e-4dd1-aad4-3ea742439bd2</t>
  </si>
  <si>
    <t>b50861cc-f127-42bf-b495-9a40599864b0</t>
  </si>
  <si>
    <t>d65d4e83-340d-4ae8-93ab-557a1e47b2ed</t>
  </si>
  <si>
    <t>ef15fd7f-f814-4234-9502-8a8cfec9233c</t>
  </si>
  <si>
    <t>a890f41c-c1d9-4ae5-a32c-469a65b73386</t>
  </si>
  <si>
    <t>04670762-abff-4a7f-b67e-f662356a9f15</t>
  </si>
  <si>
    <t>34e93a3d-1e8d-4199-982b-34d3d5820653</t>
  </si>
  <si>
    <t>72291726-7d3e-454d-82da-6afe1f8c2e0e</t>
  </si>
  <si>
    <t>63dc17d6-20d9-463b-87a5-6d3314929ef4</t>
  </si>
  <si>
    <t>601b3a7b-792f-4e67-8e8f-727b619b1a5d</t>
  </si>
  <si>
    <t>fdb04dd0-22ea-4a2f-b42c-40c7a0ab7acb</t>
  </si>
  <si>
    <t>1fcd75dc-a724-4081-a993-c3b85ba92dc4</t>
  </si>
  <si>
    <t>523ab37b-960f-4b3d-954c-b9f57cacb36e</t>
  </si>
  <si>
    <t>ea46e353-31a7-433c-990e-5630bee6b9d3</t>
  </si>
  <si>
    <t>5d5325b2-92f6-49ac-89cc-1522b41e2add</t>
  </si>
  <si>
    <t>1dd701ad-41cb-43ce-8833-b6dcfd916286</t>
  </si>
  <si>
    <t>bd9be85d-8982-459c-acf5-814920c274f5</t>
  </si>
  <si>
    <t>2c35d301-fcc5-4ca2-b8d8-0e77e348923c</t>
  </si>
  <si>
    <t>f872359d-e535-44c5-bbb1-c7a5d31467aa</t>
  </si>
  <si>
    <t>0095ef87-3754-4437-8ecc-493942347382</t>
  </si>
  <si>
    <t>e2bc4fb0-5d65-40bd-af36-f1e5897155bd</t>
  </si>
  <si>
    <t>574898b9-1f42-4876-bfff-c31cf5b6e1e1</t>
  </si>
  <si>
    <t>802f69b2-4e84-4088-a5fc-73de9ee3fb31</t>
  </si>
  <si>
    <t>61a0e83c-5ec4-4816-bde8-24d40387c9cc</t>
  </si>
  <si>
    <t>dbc42bf1-1ce0-4fa7-9e7a-90a12d62fdc7</t>
  </si>
  <si>
    <t>1564aecf-00c9-4d62-9cd1-ebf36d63983b</t>
  </si>
  <si>
    <t>5ceffa66-8c19-4135-91b0-99944d6fb033</t>
  </si>
  <si>
    <t>2daa44be-1114-4a21-a12e-9edd62ed49d2</t>
  </si>
  <si>
    <t>506953f8-0c34-4f0f-b4cc-7946b32e4adc</t>
  </si>
  <si>
    <t>ef451eb0-97d5-47ca-a000-07724a16e9bb</t>
  </si>
  <si>
    <t>902dfede-189a-4ca0-ad9d-484ba51d2572</t>
  </si>
  <si>
    <t>83531cba-7b52-4695-89d9-4fb73ee6142a</t>
  </si>
  <si>
    <t>efcf171b-0092-4e4d-a73c-36e068b312a4</t>
  </si>
  <si>
    <t>1eaeaeca-0d56-494f-af2d-f4bea06b8b61</t>
  </si>
  <si>
    <t>a45f9a97-8a17-427e-90c0-d1d431ff8e7a</t>
  </si>
  <si>
    <t>cddc03b7-d57a-42d1-842c-14d0cfc1eb2b</t>
  </si>
  <si>
    <t>da347a5d-74f2-46d6-a8ad-6947d7016e9d</t>
  </si>
  <si>
    <t>783bdff1-9ba0-4f1f-ba2f-f0982f61100d</t>
  </si>
  <si>
    <t>02d2ef79-198e-4bbb-a38b-7ce31ebab984</t>
  </si>
  <si>
    <t>a8109d7f-e60f-401e-a3b3-c337530dbda3</t>
  </si>
  <si>
    <t>1d44133e-50f6-4bc4-9f64-c29e6abb6fbb</t>
  </si>
  <si>
    <t>bb44da0e-1341-45e6-aa2e-cd7385bd46c0</t>
  </si>
  <si>
    <t>e7a9deec-a938-40ce-bcfe-4a397babe40e</t>
  </si>
  <si>
    <t>5da7361b-78a6-4fb6-a0bb-c4ada1103485</t>
  </si>
  <si>
    <t>f742960c-9161-408f-ac7a-aa528b8b6f63</t>
  </si>
  <si>
    <t>a9aeb440-1615-4514-8fd5-9b20996e20c0</t>
  </si>
  <si>
    <t>447e3884-e619-4045-8c9b-640b0967ca14</t>
  </si>
  <si>
    <t>1b53936d-22ba-48c8-9286-1cfef78600f9</t>
  </si>
  <si>
    <t>4fcf4b26-0385-4656-9e51-3b00a95492a6</t>
  </si>
  <si>
    <t>c31acdf1-c854-455b-9e18-893e0707eb09</t>
  </si>
  <si>
    <t>86803a8e-0128-4896-824f-fb86dbd0d206</t>
  </si>
  <si>
    <t>ff850949-2dd6-4839-962b-28201b57e3a1</t>
  </si>
  <si>
    <t>79fc8376-314f-445f-911a-116d097d7ca4</t>
  </si>
  <si>
    <t>95cf9a5c-76e0-48bc-84b5-8948e8e9131f</t>
  </si>
  <si>
    <t>887798c5-3579-4281-9569-dce7c0ea0b8c</t>
  </si>
  <si>
    <t>9d15b3b5-83a5-4dc8-aa48-877094a160fb</t>
  </si>
  <si>
    <t>4357850f-18ef-4b23-a0d7-35adb2e4f7d9</t>
  </si>
  <si>
    <t>a33eaa3c-fc4b-4e08-847d-6dab58fab225</t>
  </si>
  <si>
    <t>ac35348d-3af9-4dc6-a295-a3fc65abd0ea</t>
  </si>
  <si>
    <t>c3d39551-29f2-429d-8e1b-7920cb0d4b66</t>
  </si>
  <si>
    <t>697f0140-8a2e-41b4-a9ad-d6dafe55d24e</t>
  </si>
  <si>
    <t>afc25600-da08-4fae-bccb-22a6adf58d95</t>
  </si>
  <si>
    <t>dbdf7c69-d601-4775-8a4e-6082dc89f809</t>
  </si>
  <si>
    <t>da42e16e-e10f-4275-bfae-50f9a43ca051</t>
  </si>
  <si>
    <t>vue-2.0.0.Lifetime Authors</t>
  </si>
  <si>
    <t>vue-2 4 0.Lifetime Authors</t>
  </si>
  <si>
    <t>vue-2 4 0.Lifetime Changes</t>
  </si>
  <si>
    <t>vue-2.0.0Line Count</t>
  </si>
  <si>
    <t>vue-2 4 0.Line Count</t>
  </si>
  <si>
    <t>vue-2.0.0.Coverage Percentage</t>
  </si>
  <si>
    <t>vue-2 4 0.Coverage Percentage</t>
  </si>
  <si>
    <t>Cor: changes - line count</t>
  </si>
  <si>
    <t>Cor: changes - authors</t>
  </si>
  <si>
    <t>Cor: authors - line count</t>
  </si>
  <si>
    <t>Lifetime changes delta</t>
  </si>
  <si>
    <t>Total no of commits</t>
  </si>
  <si>
    <t>vue2.0.0.Lifetime Changes</t>
  </si>
  <si>
    <t>v2.0.0</t>
  </si>
  <si>
    <t>v2.4.0</t>
  </si>
  <si>
    <t>dev</t>
  </si>
  <si>
    <t>Correlation of change delta and starting no of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</si>
</sst>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" fillId="2" borderId="1" xfId="1"/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2" applyFont="1"/>
    <xf numFmtId="0" fontId="0" fillId="0" borderId="0" xfId="0" applyAlignment="1">
      <alignment horizontal="center"/>
    </xf>
  </cellXfs>
  <cellStyles count="3">
    <cellStyle name="Normál" xfId="0" builtinId="0"/>
    <cellStyle name="Számítás" xfId="1" builtinId="22"/>
    <cellStyle name="Százalék" xfId="2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Lifetime changes over 3 major 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join'!$F$1</c:f>
              <c:strCache>
                <c:ptCount val="1"/>
                <c:pt idx="0">
                  <c:v>vue2.0.0.Lifetime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'Full join'!$A$2:$A$91</c15:sqref>
                  </c15:fullRef>
                </c:ext>
              </c:extLst>
              <c:f>'Full join'!$A$2:$A$26</c:f>
              <c:strCache>
                <c:ptCount val="25"/>
                <c:pt idx="0">
                  <c:v>index.js</c:v>
                </c:pt>
                <c:pt idx="1">
                  <c:v>index.js</c:v>
                </c:pt>
                <c:pt idx="2">
                  <c:v>render.js</c:v>
                </c:pt>
                <c:pt idx="3">
                  <c:v>create-component.js</c:v>
                </c:pt>
                <c:pt idx="4">
                  <c:v>patch.js</c:v>
                </c:pt>
                <c:pt idx="5">
                  <c:v>transition.js</c:v>
                </c:pt>
                <c:pt idx="6">
                  <c:v>lifecycle.js</c:v>
                </c:pt>
                <c:pt idx="7">
                  <c:v>index.js</c:v>
                </c:pt>
                <c:pt idx="8">
                  <c:v>render.js</c:v>
                </c:pt>
                <c:pt idx="9">
                  <c:v>transition.js</c:v>
                </c:pt>
                <c:pt idx="10">
                  <c:v>util.js</c:v>
                </c:pt>
                <c:pt idx="11">
                  <c:v>create-element.js</c:v>
                </c:pt>
                <c:pt idx="12">
                  <c:v>watcher.js</c:v>
                </c:pt>
                <c:pt idx="13">
                  <c:v>config.js</c:v>
                </c:pt>
                <c:pt idx="14">
                  <c:v>helpers.js</c:v>
                </c:pt>
                <c:pt idx="15">
                  <c:v>model.js</c:v>
                </c:pt>
                <c:pt idx="16">
                  <c:v>vnode.js</c:v>
                </c:pt>
                <c:pt idx="17">
                  <c:v>state.js</c:v>
                </c:pt>
                <c:pt idx="18">
                  <c:v>html-parser.js</c:v>
                </c:pt>
                <c:pt idx="19">
                  <c:v>env.js</c:v>
                </c:pt>
                <c:pt idx="20">
                  <c:v>model.js</c:v>
                </c:pt>
                <c:pt idx="21">
                  <c:v>show.js</c:v>
                </c:pt>
                <c:pt idx="22">
                  <c:v>index.js</c:v>
                </c:pt>
                <c:pt idx="23">
                  <c:v>options.js</c:v>
                </c:pt>
                <c:pt idx="24">
                  <c:v>create-renderer.js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join'!$F$2:$F$91</c15:sqref>
                  </c15:fullRef>
                </c:ext>
              </c:extLst>
              <c:f>'Full join'!$F$2:$F$26</c:f>
              <c:numCache>
                <c:formatCode>General</c:formatCode>
                <c:ptCount val="25"/>
                <c:pt idx="0">
                  <c:v>93</c:v>
                </c:pt>
                <c:pt idx="1">
                  <c:v>72</c:v>
                </c:pt>
                <c:pt idx="2">
                  <c:v>67</c:v>
                </c:pt>
                <c:pt idx="3">
                  <c:v>56</c:v>
                </c:pt>
                <c:pt idx="4">
                  <c:v>54</c:v>
                </c:pt>
                <c:pt idx="5">
                  <c:v>47</c:v>
                </c:pt>
                <c:pt idx="6">
                  <c:v>45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25</c:v>
                </c:pt>
                <c:pt idx="13">
                  <c:v>25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F-4E5D-BFE3-F73308FFEA46}"/>
            </c:ext>
          </c:extLst>
        </c:ser>
        <c:ser>
          <c:idx val="1"/>
          <c:order val="1"/>
          <c:tx>
            <c:strRef>
              <c:f>'Full join'!$G$1</c:f>
              <c:strCache>
                <c:ptCount val="1"/>
                <c:pt idx="0">
                  <c:v>vue-2 4 0.Lifetime Changes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'Full join'!$A$2:$A$91</c15:sqref>
                  </c15:fullRef>
                </c:ext>
              </c:extLst>
              <c:f>'Full join'!$A$2:$A$26</c:f>
              <c:strCache>
                <c:ptCount val="25"/>
                <c:pt idx="0">
                  <c:v>index.js</c:v>
                </c:pt>
                <c:pt idx="1">
                  <c:v>index.js</c:v>
                </c:pt>
                <c:pt idx="2">
                  <c:v>render.js</c:v>
                </c:pt>
                <c:pt idx="3">
                  <c:v>create-component.js</c:v>
                </c:pt>
                <c:pt idx="4">
                  <c:v>patch.js</c:v>
                </c:pt>
                <c:pt idx="5">
                  <c:v>transition.js</c:v>
                </c:pt>
                <c:pt idx="6">
                  <c:v>lifecycle.js</c:v>
                </c:pt>
                <c:pt idx="7">
                  <c:v>index.js</c:v>
                </c:pt>
                <c:pt idx="8">
                  <c:v>render.js</c:v>
                </c:pt>
                <c:pt idx="9">
                  <c:v>transition.js</c:v>
                </c:pt>
                <c:pt idx="10">
                  <c:v>util.js</c:v>
                </c:pt>
                <c:pt idx="11">
                  <c:v>create-element.js</c:v>
                </c:pt>
                <c:pt idx="12">
                  <c:v>watcher.js</c:v>
                </c:pt>
                <c:pt idx="13">
                  <c:v>config.js</c:v>
                </c:pt>
                <c:pt idx="14">
                  <c:v>helpers.js</c:v>
                </c:pt>
                <c:pt idx="15">
                  <c:v>model.js</c:v>
                </c:pt>
                <c:pt idx="16">
                  <c:v>vnode.js</c:v>
                </c:pt>
                <c:pt idx="17">
                  <c:v>state.js</c:v>
                </c:pt>
                <c:pt idx="18">
                  <c:v>html-parser.js</c:v>
                </c:pt>
                <c:pt idx="19">
                  <c:v>env.js</c:v>
                </c:pt>
                <c:pt idx="20">
                  <c:v>model.js</c:v>
                </c:pt>
                <c:pt idx="21">
                  <c:v>show.js</c:v>
                </c:pt>
                <c:pt idx="22">
                  <c:v>index.js</c:v>
                </c:pt>
                <c:pt idx="23">
                  <c:v>options.js</c:v>
                </c:pt>
                <c:pt idx="24">
                  <c:v>create-renderer.js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join'!$G$2:$G$91</c15:sqref>
                  </c15:fullRef>
                </c:ext>
              </c:extLst>
              <c:f>'Full join'!$G$2:$G$26</c:f>
              <c:numCache>
                <c:formatCode>General</c:formatCode>
                <c:ptCount val="25"/>
                <c:pt idx="0">
                  <c:v>149</c:v>
                </c:pt>
                <c:pt idx="1">
                  <c:v>121</c:v>
                </c:pt>
                <c:pt idx="2">
                  <c:v>105</c:v>
                </c:pt>
                <c:pt idx="3">
                  <c:v>91</c:v>
                </c:pt>
                <c:pt idx="4">
                  <c:v>92</c:v>
                </c:pt>
                <c:pt idx="5">
                  <c:v>68</c:v>
                </c:pt>
                <c:pt idx="6">
                  <c:v>76</c:v>
                </c:pt>
                <c:pt idx="7">
                  <c:v>47</c:v>
                </c:pt>
                <c:pt idx="8">
                  <c:v>60</c:v>
                </c:pt>
                <c:pt idx="9">
                  <c:v>49</c:v>
                </c:pt>
                <c:pt idx="10">
                  <c:v>50</c:v>
                </c:pt>
                <c:pt idx="11">
                  <c:v>46</c:v>
                </c:pt>
                <c:pt idx="12">
                  <c:v>34</c:v>
                </c:pt>
                <c:pt idx="13">
                  <c:v>41</c:v>
                </c:pt>
                <c:pt idx="14">
                  <c:v>36</c:v>
                </c:pt>
                <c:pt idx="15">
                  <c:v>41</c:v>
                </c:pt>
                <c:pt idx="16">
                  <c:v>37</c:v>
                </c:pt>
                <c:pt idx="17">
                  <c:v>48</c:v>
                </c:pt>
                <c:pt idx="18">
                  <c:v>44</c:v>
                </c:pt>
                <c:pt idx="19">
                  <c:v>38</c:v>
                </c:pt>
                <c:pt idx="20">
                  <c:v>34</c:v>
                </c:pt>
                <c:pt idx="21">
                  <c:v>22</c:v>
                </c:pt>
                <c:pt idx="22">
                  <c:v>21</c:v>
                </c:pt>
                <c:pt idx="23">
                  <c:v>31</c:v>
                </c:pt>
                <c:pt idx="2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F-4E5D-BFE3-F73308FFEA46}"/>
            </c:ext>
          </c:extLst>
        </c:ser>
        <c:ser>
          <c:idx val="2"/>
          <c:order val="2"/>
          <c:tx>
            <c:strRef>
              <c:f>'Full join'!$H$1</c:f>
              <c:strCache>
                <c:ptCount val="1"/>
                <c:pt idx="0">
                  <c:v>vue-latest.Lifetime Changes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'Full join'!$A$2:$A$91</c15:sqref>
                  </c15:fullRef>
                </c:ext>
              </c:extLst>
              <c:f>'Full join'!$A$2:$A$26</c:f>
              <c:strCache>
                <c:ptCount val="25"/>
                <c:pt idx="0">
                  <c:v>index.js</c:v>
                </c:pt>
                <c:pt idx="1">
                  <c:v>index.js</c:v>
                </c:pt>
                <c:pt idx="2">
                  <c:v>render.js</c:v>
                </c:pt>
                <c:pt idx="3">
                  <c:v>create-component.js</c:v>
                </c:pt>
                <c:pt idx="4">
                  <c:v>patch.js</c:v>
                </c:pt>
                <c:pt idx="5">
                  <c:v>transition.js</c:v>
                </c:pt>
                <c:pt idx="6">
                  <c:v>lifecycle.js</c:v>
                </c:pt>
                <c:pt idx="7">
                  <c:v>index.js</c:v>
                </c:pt>
                <c:pt idx="8">
                  <c:v>render.js</c:v>
                </c:pt>
                <c:pt idx="9">
                  <c:v>transition.js</c:v>
                </c:pt>
                <c:pt idx="10">
                  <c:v>util.js</c:v>
                </c:pt>
                <c:pt idx="11">
                  <c:v>create-element.js</c:v>
                </c:pt>
                <c:pt idx="12">
                  <c:v>watcher.js</c:v>
                </c:pt>
                <c:pt idx="13">
                  <c:v>config.js</c:v>
                </c:pt>
                <c:pt idx="14">
                  <c:v>helpers.js</c:v>
                </c:pt>
                <c:pt idx="15">
                  <c:v>model.js</c:v>
                </c:pt>
                <c:pt idx="16">
                  <c:v>vnode.js</c:v>
                </c:pt>
                <c:pt idx="17">
                  <c:v>state.js</c:v>
                </c:pt>
                <c:pt idx="18">
                  <c:v>html-parser.js</c:v>
                </c:pt>
                <c:pt idx="19">
                  <c:v>env.js</c:v>
                </c:pt>
                <c:pt idx="20">
                  <c:v>model.js</c:v>
                </c:pt>
                <c:pt idx="21">
                  <c:v>show.js</c:v>
                </c:pt>
                <c:pt idx="22">
                  <c:v>index.js</c:v>
                </c:pt>
                <c:pt idx="23">
                  <c:v>options.js</c:v>
                </c:pt>
                <c:pt idx="24">
                  <c:v>create-renderer.js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join'!$H$2:$H$91</c15:sqref>
                  </c15:fullRef>
                </c:ext>
              </c:extLst>
              <c:f>'Full join'!$H$2:$H$26</c:f>
              <c:numCache>
                <c:formatCode>General</c:formatCode>
                <c:ptCount val="25"/>
                <c:pt idx="0">
                  <c:v>206</c:v>
                </c:pt>
                <c:pt idx="1">
                  <c:v>160</c:v>
                </c:pt>
                <c:pt idx="2">
                  <c:v>122</c:v>
                </c:pt>
                <c:pt idx="3">
                  <c:v>112</c:v>
                </c:pt>
                <c:pt idx="4">
                  <c:v>119</c:v>
                </c:pt>
                <c:pt idx="5">
                  <c:v>73</c:v>
                </c:pt>
                <c:pt idx="6">
                  <c:v>96</c:v>
                </c:pt>
                <c:pt idx="7">
                  <c:v>48</c:v>
                </c:pt>
                <c:pt idx="8">
                  <c:v>72</c:v>
                </c:pt>
                <c:pt idx="9">
                  <c:v>54</c:v>
                </c:pt>
                <c:pt idx="10">
                  <c:v>65</c:v>
                </c:pt>
                <c:pt idx="11">
                  <c:v>55</c:v>
                </c:pt>
                <c:pt idx="12">
                  <c:v>40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49</c:v>
                </c:pt>
                <c:pt idx="17">
                  <c:v>71</c:v>
                </c:pt>
                <c:pt idx="18">
                  <c:v>61</c:v>
                </c:pt>
                <c:pt idx="19">
                  <c:v>54</c:v>
                </c:pt>
                <c:pt idx="20">
                  <c:v>43</c:v>
                </c:pt>
                <c:pt idx="21">
                  <c:v>24</c:v>
                </c:pt>
                <c:pt idx="22">
                  <c:v>22</c:v>
                </c:pt>
                <c:pt idx="23">
                  <c:v>53</c:v>
                </c:pt>
                <c:pt idx="2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F-4E5D-BFE3-F73308FF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54111"/>
        <c:axId val="513996015"/>
      </c:lineChart>
      <c:catAx>
        <c:axId val="3629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6015"/>
        <c:crosses val="autoZero"/>
        <c:auto val="1"/>
        <c:lblAlgn val="ctr"/>
        <c:lblOffset val="100"/>
        <c:noMultiLvlLbl val="0"/>
      </c:catAx>
      <c:valAx>
        <c:axId val="5139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count over 3 major 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join'!$J$1</c:f>
              <c:strCache>
                <c:ptCount val="1"/>
                <c:pt idx="0">
                  <c:v>vue-2.0.0Line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join'!$A$2:$A$11</c:f>
              <c:strCache>
                <c:ptCount val="10"/>
                <c:pt idx="0">
                  <c:v>index.js</c:v>
                </c:pt>
                <c:pt idx="1">
                  <c:v>index.js</c:v>
                </c:pt>
                <c:pt idx="2">
                  <c:v>render.js</c:v>
                </c:pt>
                <c:pt idx="3">
                  <c:v>create-component.js</c:v>
                </c:pt>
                <c:pt idx="4">
                  <c:v>patch.js</c:v>
                </c:pt>
                <c:pt idx="5">
                  <c:v>transition.js</c:v>
                </c:pt>
                <c:pt idx="6">
                  <c:v>lifecycle.js</c:v>
                </c:pt>
                <c:pt idx="7">
                  <c:v>index.js</c:v>
                </c:pt>
                <c:pt idx="8">
                  <c:v>render.js</c:v>
                </c:pt>
                <c:pt idx="9">
                  <c:v>transition.js</c:v>
                </c:pt>
              </c:strCache>
            </c:strRef>
          </c:cat>
          <c:val>
            <c:numRef>
              <c:f>'Full join'!$J$2:$J$11</c:f>
              <c:numCache>
                <c:formatCode>General</c:formatCode>
                <c:ptCount val="10"/>
                <c:pt idx="0">
                  <c:v>467</c:v>
                </c:pt>
                <c:pt idx="1">
                  <c:v>246</c:v>
                </c:pt>
                <c:pt idx="2">
                  <c:v>253</c:v>
                </c:pt>
                <c:pt idx="3">
                  <c:v>296</c:v>
                </c:pt>
                <c:pt idx="4">
                  <c:v>524</c:v>
                </c:pt>
                <c:pt idx="5">
                  <c:v>270</c:v>
                </c:pt>
                <c:pt idx="6">
                  <c:v>201</c:v>
                </c:pt>
                <c:pt idx="7">
                  <c:v>13</c:v>
                </c:pt>
                <c:pt idx="8">
                  <c:v>236</c:v>
                </c:pt>
                <c:pt idx="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3-486B-BD4E-7EB7BA356E7B}"/>
            </c:ext>
          </c:extLst>
        </c:ser>
        <c:ser>
          <c:idx val="1"/>
          <c:order val="1"/>
          <c:tx>
            <c:strRef>
              <c:f>'Full join'!$K$1</c:f>
              <c:strCache>
                <c:ptCount val="1"/>
                <c:pt idx="0">
                  <c:v>vue-2 4 0.Line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join'!$A$2:$A$11</c:f>
              <c:strCache>
                <c:ptCount val="10"/>
                <c:pt idx="0">
                  <c:v>index.js</c:v>
                </c:pt>
                <c:pt idx="1">
                  <c:v>index.js</c:v>
                </c:pt>
                <c:pt idx="2">
                  <c:v>render.js</c:v>
                </c:pt>
                <c:pt idx="3">
                  <c:v>create-component.js</c:v>
                </c:pt>
                <c:pt idx="4">
                  <c:v>patch.js</c:v>
                </c:pt>
                <c:pt idx="5">
                  <c:v>transition.js</c:v>
                </c:pt>
                <c:pt idx="6">
                  <c:v>lifecycle.js</c:v>
                </c:pt>
                <c:pt idx="7">
                  <c:v>index.js</c:v>
                </c:pt>
                <c:pt idx="8">
                  <c:v>render.js</c:v>
                </c:pt>
                <c:pt idx="9">
                  <c:v>transition.js</c:v>
                </c:pt>
              </c:strCache>
            </c:strRef>
          </c:cat>
          <c:val>
            <c:numRef>
              <c:f>'Full join'!$K$2:$K$11</c:f>
              <c:numCache>
                <c:formatCode>General</c:formatCode>
                <c:ptCount val="10"/>
                <c:pt idx="0">
                  <c:v>606</c:v>
                </c:pt>
                <c:pt idx="1">
                  <c:v>492</c:v>
                </c:pt>
                <c:pt idx="2">
                  <c:v>145</c:v>
                </c:pt>
                <c:pt idx="3">
                  <c:v>251</c:v>
                </c:pt>
                <c:pt idx="4">
                  <c:v>679</c:v>
                </c:pt>
                <c:pt idx="5">
                  <c:v>339</c:v>
                </c:pt>
                <c:pt idx="6">
                  <c:v>324</c:v>
                </c:pt>
                <c:pt idx="7">
                  <c:v>20</c:v>
                </c:pt>
                <c:pt idx="8">
                  <c:v>372</c:v>
                </c:pt>
                <c:pt idx="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3-486B-BD4E-7EB7BA356E7B}"/>
            </c:ext>
          </c:extLst>
        </c:ser>
        <c:ser>
          <c:idx val="2"/>
          <c:order val="2"/>
          <c:tx>
            <c:strRef>
              <c:f>'Full join'!$L$1</c:f>
              <c:strCache>
                <c:ptCount val="1"/>
                <c:pt idx="0">
                  <c:v>vue-latest.Line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join'!$A$2:$A$11</c:f>
              <c:strCache>
                <c:ptCount val="10"/>
                <c:pt idx="0">
                  <c:v>index.js</c:v>
                </c:pt>
                <c:pt idx="1">
                  <c:v>index.js</c:v>
                </c:pt>
                <c:pt idx="2">
                  <c:v>render.js</c:v>
                </c:pt>
                <c:pt idx="3">
                  <c:v>create-component.js</c:v>
                </c:pt>
                <c:pt idx="4">
                  <c:v>patch.js</c:v>
                </c:pt>
                <c:pt idx="5">
                  <c:v>transition.js</c:v>
                </c:pt>
                <c:pt idx="6">
                  <c:v>lifecycle.js</c:v>
                </c:pt>
                <c:pt idx="7">
                  <c:v>index.js</c:v>
                </c:pt>
                <c:pt idx="8">
                  <c:v>render.js</c:v>
                </c:pt>
                <c:pt idx="9">
                  <c:v>transition.js</c:v>
                </c:pt>
              </c:strCache>
            </c:strRef>
          </c:cat>
          <c:val>
            <c:numRef>
              <c:f>'Full join'!$L$2:$L$11</c:f>
              <c:numCache>
                <c:formatCode>General</c:formatCode>
                <c:ptCount val="10"/>
                <c:pt idx="0">
                  <c:v>975</c:v>
                </c:pt>
                <c:pt idx="1">
                  <c:v>618</c:v>
                </c:pt>
                <c:pt idx="2">
                  <c:v>129</c:v>
                </c:pt>
                <c:pt idx="3">
                  <c:v>270</c:v>
                </c:pt>
                <c:pt idx="4">
                  <c:v>803</c:v>
                </c:pt>
                <c:pt idx="5">
                  <c:v>343</c:v>
                </c:pt>
                <c:pt idx="6">
                  <c:v>350</c:v>
                </c:pt>
                <c:pt idx="7">
                  <c:v>26</c:v>
                </c:pt>
                <c:pt idx="8">
                  <c:v>437</c:v>
                </c:pt>
                <c:pt idx="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3-486B-BD4E-7EB7BA356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0847"/>
        <c:axId val="1530392911"/>
      </c:lineChart>
      <c:catAx>
        <c:axId val="21329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92911"/>
        <c:crosses val="autoZero"/>
        <c:auto val="1"/>
        <c:lblAlgn val="ctr"/>
        <c:lblOffset val="100"/>
        <c:noMultiLvlLbl val="0"/>
      </c:catAx>
      <c:valAx>
        <c:axId val="15303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join'!$M$1</c:f>
              <c:strCache>
                <c:ptCount val="1"/>
                <c:pt idx="0">
                  <c:v>vue-2.0.0.Coverage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join'!$A$2:$A$14</c:f>
              <c:strCache>
                <c:ptCount val="13"/>
                <c:pt idx="0">
                  <c:v>index.js</c:v>
                </c:pt>
                <c:pt idx="1">
                  <c:v>index.js</c:v>
                </c:pt>
                <c:pt idx="2">
                  <c:v>render.js</c:v>
                </c:pt>
                <c:pt idx="3">
                  <c:v>create-component.js</c:v>
                </c:pt>
                <c:pt idx="4">
                  <c:v>patch.js</c:v>
                </c:pt>
                <c:pt idx="5">
                  <c:v>transition.js</c:v>
                </c:pt>
                <c:pt idx="6">
                  <c:v>lifecycle.js</c:v>
                </c:pt>
                <c:pt idx="7">
                  <c:v>index.js</c:v>
                </c:pt>
                <c:pt idx="8">
                  <c:v>render.js</c:v>
                </c:pt>
                <c:pt idx="9">
                  <c:v>transition.js</c:v>
                </c:pt>
                <c:pt idx="10">
                  <c:v>util.js</c:v>
                </c:pt>
                <c:pt idx="11">
                  <c:v>create-element.js</c:v>
                </c:pt>
                <c:pt idx="12">
                  <c:v>watcher.js</c:v>
                </c:pt>
              </c:strCache>
            </c:strRef>
          </c:cat>
          <c:val>
            <c:numRef>
              <c:f>'Full join'!$M$2:$M$14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0-4C91-8D84-5FE74DAD9F3F}"/>
            </c:ext>
          </c:extLst>
        </c:ser>
        <c:ser>
          <c:idx val="1"/>
          <c:order val="1"/>
          <c:tx>
            <c:strRef>
              <c:f>'Full join'!$N$1</c:f>
              <c:strCache>
                <c:ptCount val="1"/>
                <c:pt idx="0">
                  <c:v>vue-2 4 0.Coverage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join'!$A$2:$A$14</c:f>
              <c:strCache>
                <c:ptCount val="13"/>
                <c:pt idx="0">
                  <c:v>index.js</c:v>
                </c:pt>
                <c:pt idx="1">
                  <c:v>index.js</c:v>
                </c:pt>
                <c:pt idx="2">
                  <c:v>render.js</c:v>
                </c:pt>
                <c:pt idx="3">
                  <c:v>create-component.js</c:v>
                </c:pt>
                <c:pt idx="4">
                  <c:v>patch.js</c:v>
                </c:pt>
                <c:pt idx="5">
                  <c:v>transition.js</c:v>
                </c:pt>
                <c:pt idx="6">
                  <c:v>lifecycle.js</c:v>
                </c:pt>
                <c:pt idx="7">
                  <c:v>index.js</c:v>
                </c:pt>
                <c:pt idx="8">
                  <c:v>render.js</c:v>
                </c:pt>
                <c:pt idx="9">
                  <c:v>transition.js</c:v>
                </c:pt>
                <c:pt idx="10">
                  <c:v>util.js</c:v>
                </c:pt>
                <c:pt idx="11">
                  <c:v>create-element.js</c:v>
                </c:pt>
                <c:pt idx="12">
                  <c:v>watcher.js</c:v>
                </c:pt>
              </c:strCache>
            </c:strRef>
          </c:cat>
          <c:val>
            <c:numRef>
              <c:f>'Full join'!$N$2:$N$14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0-4C91-8D84-5FE74DA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96415"/>
        <c:axId val="51413827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'Full join'!$O$1</c15:sqref>
                        </c15:formulaRef>
                      </c:ext>
                    </c:extLst>
                    <c:strCache>
                      <c:ptCount val="1"/>
                      <c:pt idx="0">
                        <c:v>vue-latest.Coverage Percentage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'Full join'!$A$2:$A$14</c15:sqref>
                        </c15:formulaRef>
                      </c:ext>
                    </c:extLst>
                    <c:strCache>
                      <c:ptCount val="13"/>
                      <c:pt idx="0">
                        <c:v>index.js</c:v>
                      </c:pt>
                      <c:pt idx="1">
                        <c:v>index.js</c:v>
                      </c:pt>
                      <c:pt idx="2">
                        <c:v>render.js</c:v>
                      </c:pt>
                      <c:pt idx="3">
                        <c:v>create-component.js</c:v>
                      </c:pt>
                      <c:pt idx="4">
                        <c:v>patch.js</c:v>
                      </c:pt>
                      <c:pt idx="5">
                        <c:v>transition.js</c:v>
                      </c:pt>
                      <c:pt idx="6">
                        <c:v>lifecycle.js</c:v>
                      </c:pt>
                      <c:pt idx="7">
                        <c:v>index.js</c:v>
                      </c:pt>
                      <c:pt idx="8">
                        <c:v>render.js</c:v>
                      </c:pt>
                      <c:pt idx="9">
                        <c:v>transition.js</c:v>
                      </c:pt>
                      <c:pt idx="10">
                        <c:v>util.js</c:v>
                      </c:pt>
                      <c:pt idx="11">
                        <c:v>create-element.js</c:v>
                      </c:pt>
                      <c:pt idx="12">
                        <c:v>watcher.js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'Full join'!$O$2:$O$14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30-4C91-8D84-5FE74DAD9F3F}"/>
                  </c:ext>
                </c:extLst>
              </c15:ser>
            </c15:filteredLineSeries>
          </c:ext>
        </c:extLst>
      </c:lineChart>
      <c:catAx>
        <c:axId val="57399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38271"/>
        <c:crosses val="autoZero"/>
        <c:auto val="1"/>
        <c:lblAlgn val="ctr"/>
        <c:lblOffset val="100"/>
        <c:noMultiLvlLbl val="0"/>
      </c:catAx>
      <c:valAx>
        <c:axId val="514138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9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join'!$F$1</c:f>
              <c:strCache>
                <c:ptCount val="1"/>
                <c:pt idx="0">
                  <c:v>vue2.0.0.Lifetime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join'!$A$2:$A$92</c:f>
              <c:strCache>
                <c:ptCount val="90"/>
                <c:pt idx="0">
                  <c:v>index.js</c:v>
                </c:pt>
                <c:pt idx="1">
                  <c:v>index.js</c:v>
                </c:pt>
                <c:pt idx="2">
                  <c:v>render.js</c:v>
                </c:pt>
                <c:pt idx="3">
                  <c:v>create-component.js</c:v>
                </c:pt>
                <c:pt idx="4">
                  <c:v>patch.js</c:v>
                </c:pt>
                <c:pt idx="5">
                  <c:v>transition.js</c:v>
                </c:pt>
                <c:pt idx="6">
                  <c:v>lifecycle.js</c:v>
                </c:pt>
                <c:pt idx="7">
                  <c:v>index.js</c:v>
                </c:pt>
                <c:pt idx="8">
                  <c:v>render.js</c:v>
                </c:pt>
                <c:pt idx="9">
                  <c:v>transition.js</c:v>
                </c:pt>
                <c:pt idx="10">
                  <c:v>util.js</c:v>
                </c:pt>
                <c:pt idx="11">
                  <c:v>create-element.js</c:v>
                </c:pt>
                <c:pt idx="12">
                  <c:v>watcher.js</c:v>
                </c:pt>
                <c:pt idx="13">
                  <c:v>config.js</c:v>
                </c:pt>
                <c:pt idx="14">
                  <c:v>helpers.js</c:v>
                </c:pt>
                <c:pt idx="15">
                  <c:v>model.js</c:v>
                </c:pt>
                <c:pt idx="16">
                  <c:v>vnode.js</c:v>
                </c:pt>
                <c:pt idx="17">
                  <c:v>state.js</c:v>
                </c:pt>
                <c:pt idx="18">
                  <c:v>html-parser.js</c:v>
                </c:pt>
                <c:pt idx="19">
                  <c:v>env.js</c:v>
                </c:pt>
                <c:pt idx="20">
                  <c:v>model.js</c:v>
                </c:pt>
                <c:pt idx="21">
                  <c:v>show.js</c:v>
                </c:pt>
                <c:pt idx="22">
                  <c:v>index.js</c:v>
                </c:pt>
                <c:pt idx="23">
                  <c:v>options.js</c:v>
                </c:pt>
                <c:pt idx="24">
                  <c:v>create-renderer.js</c:v>
                </c:pt>
                <c:pt idx="25">
                  <c:v>props.js</c:v>
                </c:pt>
                <c:pt idx="26">
                  <c:v>index.js</c:v>
                </c:pt>
                <c:pt idx="27">
                  <c:v>style.js</c:v>
                </c:pt>
                <c:pt idx="28">
                  <c:v>transition-group.js</c:v>
                </c:pt>
                <c:pt idx="29">
                  <c:v>events.js</c:v>
                </c:pt>
                <c:pt idx="30">
                  <c:v>directives.js</c:v>
                </c:pt>
                <c:pt idx="31">
                  <c:v>render-stream.js</c:v>
                </c:pt>
                <c:pt idx="32">
                  <c:v>index.js</c:v>
                </c:pt>
                <c:pt idx="33">
                  <c:v>element.js</c:v>
                </c:pt>
                <c:pt idx="34">
                  <c:v>init.js</c:v>
                </c:pt>
                <c:pt idx="35">
                  <c:v>text-parser.js</c:v>
                </c:pt>
                <c:pt idx="36">
                  <c:v>attrs.js</c:v>
                </c:pt>
                <c:pt idx="37">
                  <c:v>optimizer.js</c:v>
                </c:pt>
                <c:pt idx="38">
                  <c:v>keep-alive.js</c:v>
                </c:pt>
                <c:pt idx="39">
                  <c:v>scheduler.js</c:v>
                </c:pt>
                <c:pt idx="40">
                  <c:v>attrs.js</c:v>
                </c:pt>
                <c:pt idx="41">
                  <c:v>class-util.js</c:v>
                </c:pt>
                <c:pt idx="42">
                  <c:v>attrs.js</c:v>
                </c:pt>
                <c:pt idx="43">
                  <c:v>style.js</c:v>
                </c:pt>
                <c:pt idx="44">
                  <c:v>extend.js</c:v>
                </c:pt>
                <c:pt idx="45">
                  <c:v>node-ops.js</c:v>
                </c:pt>
                <c:pt idx="46">
                  <c:v>class.js</c:v>
                </c:pt>
                <c:pt idx="47">
                  <c:v>debug.js</c:v>
                </c:pt>
                <c:pt idx="48">
                  <c:v>proxy.js</c:v>
                </c:pt>
                <c:pt idx="49">
                  <c:v>index.js</c:v>
                </c:pt>
                <c:pt idx="50">
                  <c:v>index.js</c:v>
                </c:pt>
                <c:pt idx="51">
                  <c:v>events.js</c:v>
                </c:pt>
                <c:pt idx="52">
                  <c:v>error-detector.js</c:v>
                </c:pt>
                <c:pt idx="53">
                  <c:v>html.js</c:v>
                </c:pt>
                <c:pt idx="54">
                  <c:v>class.js</c:v>
                </c:pt>
                <c:pt idx="55">
                  <c:v>mixin.js</c:v>
                </c:pt>
                <c:pt idx="56">
                  <c:v>assets.js</c:v>
                </c:pt>
                <c:pt idx="57">
                  <c:v>lang.js</c:v>
                </c:pt>
                <c:pt idx="58">
                  <c:v>transition-util.js</c:v>
                </c:pt>
                <c:pt idx="59">
                  <c:v>use.js</c:v>
                </c:pt>
                <c:pt idx="60">
                  <c:v>index.js</c:v>
                </c:pt>
                <c:pt idx="61">
                  <c:v>class.js</c:v>
                </c:pt>
                <c:pt idx="62">
                  <c:v>events.js</c:v>
                </c:pt>
                <c:pt idx="63">
                  <c:v>index.js</c:v>
                </c:pt>
                <c:pt idx="64">
                  <c:v>text.js</c:v>
                </c:pt>
                <c:pt idx="65">
                  <c:v>dep.js</c:v>
                </c:pt>
                <c:pt idx="66">
                  <c:v>class.js</c:v>
                </c:pt>
                <c:pt idx="67">
                  <c:v>array.js</c:v>
                </c:pt>
                <c:pt idx="68">
                  <c:v>style.js</c:v>
                </c:pt>
                <c:pt idx="69">
                  <c:v>ref.js</c:v>
                </c:pt>
                <c:pt idx="70">
                  <c:v>dom-props.js</c:v>
                </c:pt>
                <c:pt idx="71">
                  <c:v>patch.js</c:v>
                </c:pt>
                <c:pt idx="72">
                  <c:v>entity-decoder.js</c:v>
                </c:pt>
                <c:pt idx="73">
                  <c:v>bind.js</c:v>
                </c:pt>
                <c:pt idx="74">
                  <c:v>index.js</c:v>
                </c:pt>
                <c:pt idx="75">
                  <c:v>index.js</c:v>
                </c:pt>
                <c:pt idx="76">
                  <c:v>show.js</c:v>
                </c:pt>
                <c:pt idx="77">
                  <c:v>filter-parser.js</c:v>
                </c:pt>
                <c:pt idx="78">
                  <c:v>index.js</c:v>
                </c:pt>
                <c:pt idx="79">
                  <c:v>index.js</c:v>
                </c:pt>
                <c:pt idx="80">
                  <c:v>index.js</c:v>
                </c:pt>
                <c:pt idx="81">
                  <c:v>write.js</c:v>
                </c:pt>
                <c:pt idx="82">
                  <c:v>parser.js</c:v>
                </c:pt>
                <c:pt idx="83">
                  <c:v>index.js</c:v>
                </c:pt>
                <c:pt idx="84">
                  <c:v>index.js</c:v>
                </c:pt>
                <c:pt idx="85">
                  <c:v>compat.js</c:v>
                </c:pt>
                <c:pt idx="86">
                  <c:v>dom-props.js</c:v>
                </c:pt>
                <c:pt idx="87">
                  <c:v>index.js</c:v>
                </c:pt>
                <c:pt idx="88">
                  <c:v>index.js</c:v>
                </c:pt>
                <c:pt idx="89">
                  <c:v>index.js</c:v>
                </c:pt>
              </c:strCache>
            </c:strRef>
          </c:cat>
          <c:val>
            <c:numRef>
              <c:f>'Full join'!$F$2:$F$92</c:f>
              <c:numCache>
                <c:formatCode>General</c:formatCode>
                <c:ptCount val="90"/>
                <c:pt idx="0">
                  <c:v>93</c:v>
                </c:pt>
                <c:pt idx="1">
                  <c:v>72</c:v>
                </c:pt>
                <c:pt idx="2">
                  <c:v>67</c:v>
                </c:pt>
                <c:pt idx="3">
                  <c:v>56</c:v>
                </c:pt>
                <c:pt idx="4">
                  <c:v>54</c:v>
                </c:pt>
                <c:pt idx="5">
                  <c:v>47</c:v>
                </c:pt>
                <c:pt idx="6">
                  <c:v>45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25</c:v>
                </c:pt>
                <c:pt idx="13">
                  <c:v>25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80C-9E1B-ADADE855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7087"/>
        <c:axId val="366042879"/>
      </c:lineChart>
      <c:lineChart>
        <c:grouping val="standard"/>
        <c:varyColors val="0"/>
        <c:ser>
          <c:idx val="1"/>
          <c:order val="1"/>
          <c:tx>
            <c:strRef>
              <c:f>'Full join'!$I$1</c:f>
              <c:strCache>
                <c:ptCount val="1"/>
                <c:pt idx="0">
                  <c:v>Lifetime changes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join'!$A$2:$A$92</c:f>
              <c:strCache>
                <c:ptCount val="90"/>
                <c:pt idx="0">
                  <c:v>index.js</c:v>
                </c:pt>
                <c:pt idx="1">
                  <c:v>index.js</c:v>
                </c:pt>
                <c:pt idx="2">
                  <c:v>render.js</c:v>
                </c:pt>
                <c:pt idx="3">
                  <c:v>create-component.js</c:v>
                </c:pt>
                <c:pt idx="4">
                  <c:v>patch.js</c:v>
                </c:pt>
                <c:pt idx="5">
                  <c:v>transition.js</c:v>
                </c:pt>
                <c:pt idx="6">
                  <c:v>lifecycle.js</c:v>
                </c:pt>
                <c:pt idx="7">
                  <c:v>index.js</c:v>
                </c:pt>
                <c:pt idx="8">
                  <c:v>render.js</c:v>
                </c:pt>
                <c:pt idx="9">
                  <c:v>transition.js</c:v>
                </c:pt>
                <c:pt idx="10">
                  <c:v>util.js</c:v>
                </c:pt>
                <c:pt idx="11">
                  <c:v>create-element.js</c:v>
                </c:pt>
                <c:pt idx="12">
                  <c:v>watcher.js</c:v>
                </c:pt>
                <c:pt idx="13">
                  <c:v>config.js</c:v>
                </c:pt>
                <c:pt idx="14">
                  <c:v>helpers.js</c:v>
                </c:pt>
                <c:pt idx="15">
                  <c:v>model.js</c:v>
                </c:pt>
                <c:pt idx="16">
                  <c:v>vnode.js</c:v>
                </c:pt>
                <c:pt idx="17">
                  <c:v>state.js</c:v>
                </c:pt>
                <c:pt idx="18">
                  <c:v>html-parser.js</c:v>
                </c:pt>
                <c:pt idx="19">
                  <c:v>env.js</c:v>
                </c:pt>
                <c:pt idx="20">
                  <c:v>model.js</c:v>
                </c:pt>
                <c:pt idx="21">
                  <c:v>show.js</c:v>
                </c:pt>
                <c:pt idx="22">
                  <c:v>index.js</c:v>
                </c:pt>
                <c:pt idx="23">
                  <c:v>options.js</c:v>
                </c:pt>
                <c:pt idx="24">
                  <c:v>create-renderer.js</c:v>
                </c:pt>
                <c:pt idx="25">
                  <c:v>props.js</c:v>
                </c:pt>
                <c:pt idx="26">
                  <c:v>index.js</c:v>
                </c:pt>
                <c:pt idx="27">
                  <c:v>style.js</c:v>
                </c:pt>
                <c:pt idx="28">
                  <c:v>transition-group.js</c:v>
                </c:pt>
                <c:pt idx="29">
                  <c:v>events.js</c:v>
                </c:pt>
                <c:pt idx="30">
                  <c:v>directives.js</c:v>
                </c:pt>
                <c:pt idx="31">
                  <c:v>render-stream.js</c:v>
                </c:pt>
                <c:pt idx="32">
                  <c:v>index.js</c:v>
                </c:pt>
                <c:pt idx="33">
                  <c:v>element.js</c:v>
                </c:pt>
                <c:pt idx="34">
                  <c:v>init.js</c:v>
                </c:pt>
                <c:pt idx="35">
                  <c:v>text-parser.js</c:v>
                </c:pt>
                <c:pt idx="36">
                  <c:v>attrs.js</c:v>
                </c:pt>
                <c:pt idx="37">
                  <c:v>optimizer.js</c:v>
                </c:pt>
                <c:pt idx="38">
                  <c:v>keep-alive.js</c:v>
                </c:pt>
                <c:pt idx="39">
                  <c:v>scheduler.js</c:v>
                </c:pt>
                <c:pt idx="40">
                  <c:v>attrs.js</c:v>
                </c:pt>
                <c:pt idx="41">
                  <c:v>class-util.js</c:v>
                </c:pt>
                <c:pt idx="42">
                  <c:v>attrs.js</c:v>
                </c:pt>
                <c:pt idx="43">
                  <c:v>style.js</c:v>
                </c:pt>
                <c:pt idx="44">
                  <c:v>extend.js</c:v>
                </c:pt>
                <c:pt idx="45">
                  <c:v>node-ops.js</c:v>
                </c:pt>
                <c:pt idx="46">
                  <c:v>class.js</c:v>
                </c:pt>
                <c:pt idx="47">
                  <c:v>debug.js</c:v>
                </c:pt>
                <c:pt idx="48">
                  <c:v>proxy.js</c:v>
                </c:pt>
                <c:pt idx="49">
                  <c:v>index.js</c:v>
                </c:pt>
                <c:pt idx="50">
                  <c:v>index.js</c:v>
                </c:pt>
                <c:pt idx="51">
                  <c:v>events.js</c:v>
                </c:pt>
                <c:pt idx="52">
                  <c:v>error-detector.js</c:v>
                </c:pt>
                <c:pt idx="53">
                  <c:v>html.js</c:v>
                </c:pt>
                <c:pt idx="54">
                  <c:v>class.js</c:v>
                </c:pt>
                <c:pt idx="55">
                  <c:v>mixin.js</c:v>
                </c:pt>
                <c:pt idx="56">
                  <c:v>assets.js</c:v>
                </c:pt>
                <c:pt idx="57">
                  <c:v>lang.js</c:v>
                </c:pt>
                <c:pt idx="58">
                  <c:v>transition-util.js</c:v>
                </c:pt>
                <c:pt idx="59">
                  <c:v>use.js</c:v>
                </c:pt>
                <c:pt idx="60">
                  <c:v>index.js</c:v>
                </c:pt>
                <c:pt idx="61">
                  <c:v>class.js</c:v>
                </c:pt>
                <c:pt idx="62">
                  <c:v>events.js</c:v>
                </c:pt>
                <c:pt idx="63">
                  <c:v>index.js</c:v>
                </c:pt>
                <c:pt idx="64">
                  <c:v>text.js</c:v>
                </c:pt>
                <c:pt idx="65">
                  <c:v>dep.js</c:v>
                </c:pt>
                <c:pt idx="66">
                  <c:v>class.js</c:v>
                </c:pt>
                <c:pt idx="67">
                  <c:v>array.js</c:v>
                </c:pt>
                <c:pt idx="68">
                  <c:v>style.js</c:v>
                </c:pt>
                <c:pt idx="69">
                  <c:v>ref.js</c:v>
                </c:pt>
                <c:pt idx="70">
                  <c:v>dom-props.js</c:v>
                </c:pt>
                <c:pt idx="71">
                  <c:v>patch.js</c:v>
                </c:pt>
                <c:pt idx="72">
                  <c:v>entity-decoder.js</c:v>
                </c:pt>
                <c:pt idx="73">
                  <c:v>bind.js</c:v>
                </c:pt>
                <c:pt idx="74">
                  <c:v>index.js</c:v>
                </c:pt>
                <c:pt idx="75">
                  <c:v>index.js</c:v>
                </c:pt>
                <c:pt idx="76">
                  <c:v>show.js</c:v>
                </c:pt>
                <c:pt idx="77">
                  <c:v>filter-parser.js</c:v>
                </c:pt>
                <c:pt idx="78">
                  <c:v>index.js</c:v>
                </c:pt>
                <c:pt idx="79">
                  <c:v>index.js</c:v>
                </c:pt>
                <c:pt idx="80">
                  <c:v>index.js</c:v>
                </c:pt>
                <c:pt idx="81">
                  <c:v>write.js</c:v>
                </c:pt>
                <c:pt idx="82">
                  <c:v>parser.js</c:v>
                </c:pt>
                <c:pt idx="83">
                  <c:v>index.js</c:v>
                </c:pt>
                <c:pt idx="84">
                  <c:v>index.js</c:v>
                </c:pt>
                <c:pt idx="85">
                  <c:v>compat.js</c:v>
                </c:pt>
                <c:pt idx="86">
                  <c:v>dom-props.js</c:v>
                </c:pt>
                <c:pt idx="87">
                  <c:v>index.js</c:v>
                </c:pt>
                <c:pt idx="88">
                  <c:v>index.js</c:v>
                </c:pt>
                <c:pt idx="89">
                  <c:v>index.js</c:v>
                </c:pt>
              </c:strCache>
            </c:strRef>
          </c:cat>
          <c:val>
            <c:numRef>
              <c:f>'Full join'!$I$2:$I$92</c:f>
              <c:numCache>
                <c:formatCode>General</c:formatCode>
                <c:ptCount val="90"/>
                <c:pt idx="0">
                  <c:v>113</c:v>
                </c:pt>
                <c:pt idx="1">
                  <c:v>88</c:v>
                </c:pt>
                <c:pt idx="2">
                  <c:v>55</c:v>
                </c:pt>
                <c:pt idx="3">
                  <c:v>56</c:v>
                </c:pt>
                <c:pt idx="4">
                  <c:v>65</c:v>
                </c:pt>
                <c:pt idx="5">
                  <c:v>26</c:v>
                </c:pt>
                <c:pt idx="6">
                  <c:v>51</c:v>
                </c:pt>
                <c:pt idx="7">
                  <c:v>17</c:v>
                </c:pt>
                <c:pt idx="8">
                  <c:v>42</c:v>
                </c:pt>
                <c:pt idx="9">
                  <c:v>24</c:v>
                </c:pt>
                <c:pt idx="10">
                  <c:v>36</c:v>
                </c:pt>
                <c:pt idx="11">
                  <c:v>27</c:v>
                </c:pt>
                <c:pt idx="12">
                  <c:v>15</c:v>
                </c:pt>
                <c:pt idx="13">
                  <c:v>19</c:v>
                </c:pt>
                <c:pt idx="14">
                  <c:v>23</c:v>
                </c:pt>
                <c:pt idx="15">
                  <c:v>30</c:v>
                </c:pt>
                <c:pt idx="16">
                  <c:v>28</c:v>
                </c:pt>
                <c:pt idx="17">
                  <c:v>51</c:v>
                </c:pt>
                <c:pt idx="18">
                  <c:v>41</c:v>
                </c:pt>
                <c:pt idx="19">
                  <c:v>35</c:v>
                </c:pt>
                <c:pt idx="20">
                  <c:v>24</c:v>
                </c:pt>
                <c:pt idx="21">
                  <c:v>5</c:v>
                </c:pt>
                <c:pt idx="22">
                  <c:v>4</c:v>
                </c:pt>
                <c:pt idx="23">
                  <c:v>35</c:v>
                </c:pt>
                <c:pt idx="24">
                  <c:v>27</c:v>
                </c:pt>
                <c:pt idx="25">
                  <c:v>21</c:v>
                </c:pt>
                <c:pt idx="26">
                  <c:v>29</c:v>
                </c:pt>
                <c:pt idx="27">
                  <c:v>13</c:v>
                </c:pt>
                <c:pt idx="28">
                  <c:v>12</c:v>
                </c:pt>
                <c:pt idx="29">
                  <c:v>39</c:v>
                </c:pt>
                <c:pt idx="30">
                  <c:v>11</c:v>
                </c:pt>
                <c:pt idx="31">
                  <c:v>5</c:v>
                </c:pt>
                <c:pt idx="32">
                  <c:v>1</c:v>
                </c:pt>
                <c:pt idx="33">
                  <c:v>9</c:v>
                </c:pt>
                <c:pt idx="34">
                  <c:v>21</c:v>
                </c:pt>
                <c:pt idx="35">
                  <c:v>4</c:v>
                </c:pt>
                <c:pt idx="36">
                  <c:v>13</c:v>
                </c:pt>
                <c:pt idx="37">
                  <c:v>17</c:v>
                </c:pt>
                <c:pt idx="38">
                  <c:v>19</c:v>
                </c:pt>
                <c:pt idx="39">
                  <c:v>16</c:v>
                </c:pt>
                <c:pt idx="40">
                  <c:v>15</c:v>
                </c:pt>
                <c:pt idx="41">
                  <c:v>6</c:v>
                </c:pt>
                <c:pt idx="42">
                  <c:v>10</c:v>
                </c:pt>
                <c:pt idx="43">
                  <c:v>13</c:v>
                </c:pt>
                <c:pt idx="44">
                  <c:v>8</c:v>
                </c:pt>
                <c:pt idx="45">
                  <c:v>5</c:v>
                </c:pt>
                <c:pt idx="46">
                  <c:v>6</c:v>
                </c:pt>
                <c:pt idx="47">
                  <c:v>14</c:v>
                </c:pt>
                <c:pt idx="48">
                  <c:v>12</c:v>
                </c:pt>
                <c:pt idx="49">
                  <c:v>1</c:v>
                </c:pt>
                <c:pt idx="50">
                  <c:v>5</c:v>
                </c:pt>
                <c:pt idx="51">
                  <c:v>18</c:v>
                </c:pt>
                <c:pt idx="52">
                  <c:v>11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8</c:v>
                </c:pt>
                <c:pt idx="58">
                  <c:v>14</c:v>
                </c:pt>
                <c:pt idx="59">
                  <c:v>4</c:v>
                </c:pt>
                <c:pt idx="60">
                  <c:v>9</c:v>
                </c:pt>
                <c:pt idx="61">
                  <c:v>6</c:v>
                </c:pt>
                <c:pt idx="62">
                  <c:v>29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3</c:v>
                </c:pt>
                <c:pt idx="67">
                  <c:v>4</c:v>
                </c:pt>
                <c:pt idx="68">
                  <c:v>6</c:v>
                </c:pt>
                <c:pt idx="69">
                  <c:v>6</c:v>
                </c:pt>
                <c:pt idx="70">
                  <c:v>29</c:v>
                </c:pt>
                <c:pt idx="71">
                  <c:v>0</c:v>
                </c:pt>
                <c:pt idx="72">
                  <c:v>4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6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6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80C-9E1B-ADADE855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28463"/>
        <c:axId val="366042463"/>
      </c:lineChart>
      <c:catAx>
        <c:axId val="533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42879"/>
        <c:crosses val="autoZero"/>
        <c:auto val="1"/>
        <c:lblAlgn val="ctr"/>
        <c:lblOffset val="100"/>
        <c:noMultiLvlLbl val="0"/>
      </c:catAx>
      <c:valAx>
        <c:axId val="3660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7087"/>
        <c:crosses val="autoZero"/>
        <c:crossBetween val="between"/>
      </c:valAx>
      <c:valAx>
        <c:axId val="366042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28463"/>
        <c:crosses val="max"/>
        <c:crossBetween val="between"/>
      </c:valAx>
      <c:catAx>
        <c:axId val="56562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424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'vue1.0.0'!$D$1</c:f>
              <c:strCache>
                <c:ptCount val="1"/>
                <c:pt idx="0">
                  <c:v>Lifetime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'vue1.0.0'!$A$2:$A$68</c:f>
              <c:strCache>
                <c:ptCount val="67"/>
                <c:pt idx="0">
                  <c:v>compile.js</c:v>
                </c:pt>
                <c:pt idx="1">
                  <c:v>directive.js</c:v>
                </c:pt>
                <c:pt idx="2">
                  <c:v>init.js</c:v>
                </c:pt>
                <c:pt idx="3">
                  <c:v>watcher.js</c:v>
                </c:pt>
                <c:pt idx="4">
                  <c:v>vue.js</c:v>
                </c:pt>
                <c:pt idx="5">
                  <c:v>lifecycle.js</c:v>
                </c:pt>
                <c:pt idx="6">
                  <c:v>data.js</c:v>
                </c:pt>
                <c:pt idx="7">
                  <c:v>lang.js</c:v>
                </c:pt>
                <c:pt idx="8">
                  <c:v>dom.js</c:v>
                </c:pt>
                <c:pt idx="9">
                  <c:v>transclude.js</c:v>
                </c:pt>
                <c:pt idx="10">
                  <c:v>global.js</c:v>
                </c:pt>
                <c:pt idx="11">
                  <c:v>compile-props.js</c:v>
                </c:pt>
                <c:pt idx="12">
                  <c:v>index.js</c:v>
                </c:pt>
                <c:pt idx="13">
                  <c:v>options.js</c:v>
                </c:pt>
                <c:pt idx="14">
                  <c:v>index.js</c:v>
                </c:pt>
                <c:pt idx="15">
                  <c:v>config.js</c:v>
                </c:pt>
                <c:pt idx="16">
                  <c:v>events.js</c:v>
                </c:pt>
                <c:pt idx="17">
                  <c:v>array-filters.js</c:v>
                </c:pt>
                <c:pt idx="18">
                  <c:v>env.js</c:v>
                </c:pt>
                <c:pt idx="19">
                  <c:v>transition.js</c:v>
                </c:pt>
                <c:pt idx="20">
                  <c:v>batcher.js</c:v>
                </c:pt>
                <c:pt idx="21">
                  <c:v>debug.js</c:v>
                </c:pt>
                <c:pt idx="22">
                  <c:v>dom.js</c:v>
                </c:pt>
                <c:pt idx="23">
                  <c:v>lifecycle.js</c:v>
                </c:pt>
                <c:pt idx="24">
                  <c:v>index.js</c:v>
                </c:pt>
                <c:pt idx="25">
                  <c:v>path.js</c:v>
                </c:pt>
                <c:pt idx="26">
                  <c:v>events.js</c:v>
                </c:pt>
                <c:pt idx="27">
                  <c:v>text.js</c:v>
                </c:pt>
                <c:pt idx="28">
                  <c:v>for.js</c:v>
                </c:pt>
                <c:pt idx="29">
                  <c:v>expression.js</c:v>
                </c:pt>
                <c:pt idx="30">
                  <c:v>array.js</c:v>
                </c:pt>
                <c:pt idx="31">
                  <c:v>component.js</c:v>
                </c:pt>
                <c:pt idx="32">
                  <c:v>bind.js</c:v>
                </c:pt>
                <c:pt idx="33">
                  <c:v>misc.js</c:v>
                </c:pt>
                <c:pt idx="34">
                  <c:v>template.js</c:v>
                </c:pt>
                <c:pt idx="35">
                  <c:v>fragment.js</c:v>
                </c:pt>
                <c:pt idx="36">
                  <c:v>index.js</c:v>
                </c:pt>
                <c:pt idx="37">
                  <c:v>directive.js</c:v>
                </c:pt>
                <c:pt idx="38">
                  <c:v>dep.js</c:v>
                </c:pt>
                <c:pt idx="39">
                  <c:v>component.js</c:v>
                </c:pt>
                <c:pt idx="40">
                  <c:v>factory.js</c:v>
                </c:pt>
                <c:pt idx="41">
                  <c:v>class.js</c:v>
                </c:pt>
                <c:pt idx="42">
                  <c:v>cache.js</c:v>
                </c:pt>
                <c:pt idx="43">
                  <c:v>prop.js</c:v>
                </c:pt>
                <c:pt idx="44">
                  <c:v>style.js</c:v>
                </c:pt>
                <c:pt idx="45">
                  <c:v>slot.js</c:v>
                </c:pt>
                <c:pt idx="46">
                  <c:v>on.js</c:v>
                </c:pt>
                <c:pt idx="47">
                  <c:v>partial.js</c:v>
                </c:pt>
                <c:pt idx="48">
                  <c:v>state.js</c:v>
                </c:pt>
                <c:pt idx="49">
                  <c:v>index.js</c:v>
                </c:pt>
                <c:pt idx="50">
                  <c:v>index.js</c:v>
                </c:pt>
                <c:pt idx="51">
                  <c:v>if.js</c:v>
                </c:pt>
                <c:pt idx="52">
                  <c:v>checkbox.js</c:v>
                </c:pt>
                <c:pt idx="53">
                  <c:v>radio.js</c:v>
                </c:pt>
                <c:pt idx="54">
                  <c:v>text.js</c:v>
                </c:pt>
                <c:pt idx="55">
                  <c:v>transition.js</c:v>
                </c:pt>
                <c:pt idx="56">
                  <c:v>show.js</c:v>
                </c:pt>
                <c:pt idx="57">
                  <c:v>select.js</c:v>
                </c:pt>
                <c:pt idx="58">
                  <c:v>queue.js</c:v>
                </c:pt>
                <c:pt idx="59">
                  <c:v>index.js</c:v>
                </c:pt>
                <c:pt idx="60">
                  <c:v>cloak.js</c:v>
                </c:pt>
                <c:pt idx="61">
                  <c:v>el.js</c:v>
                </c:pt>
                <c:pt idx="62">
                  <c:v>index.js</c:v>
                </c:pt>
                <c:pt idx="63">
                  <c:v>index.js</c:v>
                </c:pt>
                <c:pt idx="64">
                  <c:v>html.js</c:v>
                </c:pt>
                <c:pt idx="65">
                  <c:v>text.js</c:v>
                </c:pt>
                <c:pt idx="66">
                  <c:v>ref.js</c:v>
                </c:pt>
              </c:strCache>
            </c:strRef>
          </c:cat>
          <c:val>
            <c:numRef>
              <c:f>'vue1.0.0'!$D$2:$D$68</c:f>
              <c:numCache>
                <c:formatCode>General</c:formatCode>
                <c:ptCount val="67"/>
                <c:pt idx="0">
                  <c:v>123</c:v>
                </c:pt>
                <c:pt idx="1">
                  <c:v>102</c:v>
                </c:pt>
                <c:pt idx="2">
                  <c:v>80</c:v>
                </c:pt>
                <c:pt idx="3">
                  <c:v>72</c:v>
                </c:pt>
                <c:pt idx="4">
                  <c:v>52</c:v>
                </c:pt>
                <c:pt idx="5">
                  <c:v>49</c:v>
                </c:pt>
                <c:pt idx="6">
                  <c:v>45</c:v>
                </c:pt>
                <c:pt idx="7">
                  <c:v>44</c:v>
                </c:pt>
                <c:pt idx="8">
                  <c:v>42</c:v>
                </c:pt>
                <c:pt idx="9">
                  <c:v>40</c:v>
                </c:pt>
                <c:pt idx="10">
                  <c:v>39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4-4D1F-BE59-1E919303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52960"/>
        <c:axId val="675141248"/>
      </c:lineChart>
      <c:lineChart>
        <c:grouping val="percentStacked"/>
        <c:varyColors val="0"/>
        <c:ser>
          <c:idx val="1"/>
          <c:order val="1"/>
          <c:tx>
            <c:strRef>
              <c:f>'vue1.0.0'!$F$1</c:f>
              <c:strCache>
                <c:ptCount val="1"/>
                <c:pt idx="0">
                  <c:v>Coverage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'vue1.0.0'!$A$2:$A$68</c:f>
              <c:strCache>
                <c:ptCount val="67"/>
                <c:pt idx="0">
                  <c:v>compile.js</c:v>
                </c:pt>
                <c:pt idx="1">
                  <c:v>directive.js</c:v>
                </c:pt>
                <c:pt idx="2">
                  <c:v>init.js</c:v>
                </c:pt>
                <c:pt idx="3">
                  <c:v>watcher.js</c:v>
                </c:pt>
                <c:pt idx="4">
                  <c:v>vue.js</c:v>
                </c:pt>
                <c:pt idx="5">
                  <c:v>lifecycle.js</c:v>
                </c:pt>
                <c:pt idx="6">
                  <c:v>data.js</c:v>
                </c:pt>
                <c:pt idx="7">
                  <c:v>lang.js</c:v>
                </c:pt>
                <c:pt idx="8">
                  <c:v>dom.js</c:v>
                </c:pt>
                <c:pt idx="9">
                  <c:v>transclude.js</c:v>
                </c:pt>
                <c:pt idx="10">
                  <c:v>global.js</c:v>
                </c:pt>
                <c:pt idx="11">
                  <c:v>compile-props.js</c:v>
                </c:pt>
                <c:pt idx="12">
                  <c:v>index.js</c:v>
                </c:pt>
                <c:pt idx="13">
                  <c:v>options.js</c:v>
                </c:pt>
                <c:pt idx="14">
                  <c:v>index.js</c:v>
                </c:pt>
                <c:pt idx="15">
                  <c:v>config.js</c:v>
                </c:pt>
                <c:pt idx="16">
                  <c:v>events.js</c:v>
                </c:pt>
                <c:pt idx="17">
                  <c:v>array-filters.js</c:v>
                </c:pt>
                <c:pt idx="18">
                  <c:v>env.js</c:v>
                </c:pt>
                <c:pt idx="19">
                  <c:v>transition.js</c:v>
                </c:pt>
                <c:pt idx="20">
                  <c:v>batcher.js</c:v>
                </c:pt>
                <c:pt idx="21">
                  <c:v>debug.js</c:v>
                </c:pt>
                <c:pt idx="22">
                  <c:v>dom.js</c:v>
                </c:pt>
                <c:pt idx="23">
                  <c:v>lifecycle.js</c:v>
                </c:pt>
                <c:pt idx="24">
                  <c:v>index.js</c:v>
                </c:pt>
                <c:pt idx="25">
                  <c:v>path.js</c:v>
                </c:pt>
                <c:pt idx="26">
                  <c:v>events.js</c:v>
                </c:pt>
                <c:pt idx="27">
                  <c:v>text.js</c:v>
                </c:pt>
                <c:pt idx="28">
                  <c:v>for.js</c:v>
                </c:pt>
                <c:pt idx="29">
                  <c:v>expression.js</c:v>
                </c:pt>
                <c:pt idx="30">
                  <c:v>array.js</c:v>
                </c:pt>
                <c:pt idx="31">
                  <c:v>component.js</c:v>
                </c:pt>
                <c:pt idx="32">
                  <c:v>bind.js</c:v>
                </c:pt>
                <c:pt idx="33">
                  <c:v>misc.js</c:v>
                </c:pt>
                <c:pt idx="34">
                  <c:v>template.js</c:v>
                </c:pt>
                <c:pt idx="35">
                  <c:v>fragment.js</c:v>
                </c:pt>
                <c:pt idx="36">
                  <c:v>index.js</c:v>
                </c:pt>
                <c:pt idx="37">
                  <c:v>directive.js</c:v>
                </c:pt>
                <c:pt idx="38">
                  <c:v>dep.js</c:v>
                </c:pt>
                <c:pt idx="39">
                  <c:v>component.js</c:v>
                </c:pt>
                <c:pt idx="40">
                  <c:v>factory.js</c:v>
                </c:pt>
                <c:pt idx="41">
                  <c:v>class.js</c:v>
                </c:pt>
                <c:pt idx="42">
                  <c:v>cache.js</c:v>
                </c:pt>
                <c:pt idx="43">
                  <c:v>prop.js</c:v>
                </c:pt>
                <c:pt idx="44">
                  <c:v>style.js</c:v>
                </c:pt>
                <c:pt idx="45">
                  <c:v>slot.js</c:v>
                </c:pt>
                <c:pt idx="46">
                  <c:v>on.js</c:v>
                </c:pt>
                <c:pt idx="47">
                  <c:v>partial.js</c:v>
                </c:pt>
                <c:pt idx="48">
                  <c:v>state.js</c:v>
                </c:pt>
                <c:pt idx="49">
                  <c:v>index.js</c:v>
                </c:pt>
                <c:pt idx="50">
                  <c:v>index.js</c:v>
                </c:pt>
                <c:pt idx="51">
                  <c:v>if.js</c:v>
                </c:pt>
                <c:pt idx="52">
                  <c:v>checkbox.js</c:v>
                </c:pt>
                <c:pt idx="53">
                  <c:v>radio.js</c:v>
                </c:pt>
                <c:pt idx="54">
                  <c:v>text.js</c:v>
                </c:pt>
                <c:pt idx="55">
                  <c:v>transition.js</c:v>
                </c:pt>
                <c:pt idx="56">
                  <c:v>show.js</c:v>
                </c:pt>
                <c:pt idx="57">
                  <c:v>select.js</c:v>
                </c:pt>
                <c:pt idx="58">
                  <c:v>queue.js</c:v>
                </c:pt>
                <c:pt idx="59">
                  <c:v>index.js</c:v>
                </c:pt>
                <c:pt idx="60">
                  <c:v>cloak.js</c:v>
                </c:pt>
                <c:pt idx="61">
                  <c:v>el.js</c:v>
                </c:pt>
                <c:pt idx="62">
                  <c:v>index.js</c:v>
                </c:pt>
                <c:pt idx="63">
                  <c:v>index.js</c:v>
                </c:pt>
                <c:pt idx="64">
                  <c:v>html.js</c:v>
                </c:pt>
                <c:pt idx="65">
                  <c:v>text.js</c:v>
                </c:pt>
                <c:pt idx="66">
                  <c:v>ref.js</c:v>
                </c:pt>
              </c:strCache>
            </c:strRef>
          </c:cat>
          <c:val>
            <c:numRef>
              <c:f>'vue1.0.0'!$F$2:$F$68</c:f>
              <c:numCache>
                <c:formatCode>General</c:formatCode>
                <c:ptCount val="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4-4D1F-BE59-1E919303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97744"/>
        <c:axId val="679018768"/>
      </c:lineChart>
      <c:catAx>
        <c:axId val="6823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1248"/>
        <c:crosses val="autoZero"/>
        <c:auto val="1"/>
        <c:lblAlgn val="ctr"/>
        <c:lblOffset val="100"/>
        <c:noMultiLvlLbl val="0"/>
      </c:catAx>
      <c:valAx>
        <c:axId val="6751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2960"/>
        <c:crosses val="autoZero"/>
        <c:crossBetween val="between"/>
      </c:valAx>
      <c:valAx>
        <c:axId val="6790187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97744"/>
        <c:crosses val="max"/>
        <c:crossBetween val="between"/>
      </c:valAx>
      <c:catAx>
        <c:axId val="86139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01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'vue1.0.0'!$E$1</c:f>
              <c:strCache>
                <c:ptCount val="1"/>
                <c:pt idx="0">
                  <c:v>Line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'vue1.0.0'!$A$2:$A$68</c:f>
              <c:strCache>
                <c:ptCount val="67"/>
                <c:pt idx="0">
                  <c:v>compile.js</c:v>
                </c:pt>
                <c:pt idx="1">
                  <c:v>directive.js</c:v>
                </c:pt>
                <c:pt idx="2">
                  <c:v>init.js</c:v>
                </c:pt>
                <c:pt idx="3">
                  <c:v>watcher.js</c:v>
                </c:pt>
                <c:pt idx="4">
                  <c:v>vue.js</c:v>
                </c:pt>
                <c:pt idx="5">
                  <c:v>lifecycle.js</c:v>
                </c:pt>
                <c:pt idx="6">
                  <c:v>data.js</c:v>
                </c:pt>
                <c:pt idx="7">
                  <c:v>lang.js</c:v>
                </c:pt>
                <c:pt idx="8">
                  <c:v>dom.js</c:v>
                </c:pt>
                <c:pt idx="9">
                  <c:v>transclude.js</c:v>
                </c:pt>
                <c:pt idx="10">
                  <c:v>global.js</c:v>
                </c:pt>
                <c:pt idx="11">
                  <c:v>compile-props.js</c:v>
                </c:pt>
                <c:pt idx="12">
                  <c:v>index.js</c:v>
                </c:pt>
                <c:pt idx="13">
                  <c:v>options.js</c:v>
                </c:pt>
                <c:pt idx="14">
                  <c:v>index.js</c:v>
                </c:pt>
                <c:pt idx="15">
                  <c:v>config.js</c:v>
                </c:pt>
                <c:pt idx="16">
                  <c:v>events.js</c:v>
                </c:pt>
                <c:pt idx="17">
                  <c:v>array-filters.js</c:v>
                </c:pt>
                <c:pt idx="18">
                  <c:v>env.js</c:v>
                </c:pt>
                <c:pt idx="19">
                  <c:v>transition.js</c:v>
                </c:pt>
                <c:pt idx="20">
                  <c:v>batcher.js</c:v>
                </c:pt>
                <c:pt idx="21">
                  <c:v>debug.js</c:v>
                </c:pt>
                <c:pt idx="22">
                  <c:v>dom.js</c:v>
                </c:pt>
                <c:pt idx="23">
                  <c:v>lifecycle.js</c:v>
                </c:pt>
                <c:pt idx="24">
                  <c:v>index.js</c:v>
                </c:pt>
                <c:pt idx="25">
                  <c:v>path.js</c:v>
                </c:pt>
                <c:pt idx="26">
                  <c:v>events.js</c:v>
                </c:pt>
                <c:pt idx="27">
                  <c:v>text.js</c:v>
                </c:pt>
                <c:pt idx="28">
                  <c:v>for.js</c:v>
                </c:pt>
                <c:pt idx="29">
                  <c:v>expression.js</c:v>
                </c:pt>
                <c:pt idx="30">
                  <c:v>array.js</c:v>
                </c:pt>
                <c:pt idx="31">
                  <c:v>component.js</c:v>
                </c:pt>
                <c:pt idx="32">
                  <c:v>bind.js</c:v>
                </c:pt>
                <c:pt idx="33">
                  <c:v>misc.js</c:v>
                </c:pt>
                <c:pt idx="34">
                  <c:v>template.js</c:v>
                </c:pt>
                <c:pt idx="35">
                  <c:v>fragment.js</c:v>
                </c:pt>
                <c:pt idx="36">
                  <c:v>index.js</c:v>
                </c:pt>
                <c:pt idx="37">
                  <c:v>directive.js</c:v>
                </c:pt>
                <c:pt idx="38">
                  <c:v>dep.js</c:v>
                </c:pt>
                <c:pt idx="39">
                  <c:v>component.js</c:v>
                </c:pt>
                <c:pt idx="40">
                  <c:v>factory.js</c:v>
                </c:pt>
                <c:pt idx="41">
                  <c:v>class.js</c:v>
                </c:pt>
                <c:pt idx="42">
                  <c:v>cache.js</c:v>
                </c:pt>
                <c:pt idx="43">
                  <c:v>prop.js</c:v>
                </c:pt>
                <c:pt idx="44">
                  <c:v>style.js</c:v>
                </c:pt>
                <c:pt idx="45">
                  <c:v>slot.js</c:v>
                </c:pt>
                <c:pt idx="46">
                  <c:v>on.js</c:v>
                </c:pt>
                <c:pt idx="47">
                  <c:v>partial.js</c:v>
                </c:pt>
                <c:pt idx="48">
                  <c:v>state.js</c:v>
                </c:pt>
                <c:pt idx="49">
                  <c:v>index.js</c:v>
                </c:pt>
                <c:pt idx="50">
                  <c:v>index.js</c:v>
                </c:pt>
                <c:pt idx="51">
                  <c:v>if.js</c:v>
                </c:pt>
                <c:pt idx="52">
                  <c:v>checkbox.js</c:v>
                </c:pt>
                <c:pt idx="53">
                  <c:v>radio.js</c:v>
                </c:pt>
                <c:pt idx="54">
                  <c:v>text.js</c:v>
                </c:pt>
                <c:pt idx="55">
                  <c:v>transition.js</c:v>
                </c:pt>
                <c:pt idx="56">
                  <c:v>show.js</c:v>
                </c:pt>
                <c:pt idx="57">
                  <c:v>select.js</c:v>
                </c:pt>
                <c:pt idx="58">
                  <c:v>queue.js</c:v>
                </c:pt>
                <c:pt idx="59">
                  <c:v>index.js</c:v>
                </c:pt>
                <c:pt idx="60">
                  <c:v>cloak.js</c:v>
                </c:pt>
                <c:pt idx="61">
                  <c:v>el.js</c:v>
                </c:pt>
                <c:pt idx="62">
                  <c:v>index.js</c:v>
                </c:pt>
                <c:pt idx="63">
                  <c:v>index.js</c:v>
                </c:pt>
                <c:pt idx="64">
                  <c:v>html.js</c:v>
                </c:pt>
                <c:pt idx="65">
                  <c:v>text.js</c:v>
                </c:pt>
                <c:pt idx="66">
                  <c:v>ref.js</c:v>
                </c:pt>
              </c:strCache>
            </c:strRef>
          </c:cat>
          <c:val>
            <c:numRef>
              <c:f>'vue1.0.0'!$E$2:$E$68</c:f>
              <c:numCache>
                <c:formatCode>General</c:formatCode>
                <c:ptCount val="67"/>
                <c:pt idx="0">
                  <c:v>709</c:v>
                </c:pt>
                <c:pt idx="1">
                  <c:v>320</c:v>
                </c:pt>
                <c:pt idx="2">
                  <c:v>114</c:v>
                </c:pt>
                <c:pt idx="3">
                  <c:v>344</c:v>
                </c:pt>
                <c:pt idx="4">
                  <c:v>96</c:v>
                </c:pt>
                <c:pt idx="5">
                  <c:v>68</c:v>
                </c:pt>
                <c:pt idx="6">
                  <c:v>174</c:v>
                </c:pt>
                <c:pt idx="7">
                  <c:v>388</c:v>
                </c:pt>
                <c:pt idx="8">
                  <c:v>362</c:v>
                </c:pt>
                <c:pt idx="9">
                  <c:v>148</c:v>
                </c:pt>
                <c:pt idx="10">
                  <c:v>152</c:v>
                </c:pt>
                <c:pt idx="11">
                  <c:v>206</c:v>
                </c:pt>
                <c:pt idx="12">
                  <c:v>235</c:v>
                </c:pt>
                <c:pt idx="13">
                  <c:v>352</c:v>
                </c:pt>
                <c:pt idx="14">
                  <c:v>79</c:v>
                </c:pt>
                <c:pt idx="15">
                  <c:v>104</c:v>
                </c:pt>
                <c:pt idx="16">
                  <c:v>163</c:v>
                </c:pt>
                <c:pt idx="17">
                  <c:v>105</c:v>
                </c:pt>
                <c:pt idx="18">
                  <c:v>85</c:v>
                </c:pt>
                <c:pt idx="19">
                  <c:v>367</c:v>
                </c:pt>
                <c:pt idx="20">
                  <c:v>105</c:v>
                </c:pt>
                <c:pt idx="21">
                  <c:v>47</c:v>
                </c:pt>
                <c:pt idx="22">
                  <c:v>204</c:v>
                </c:pt>
                <c:pt idx="23">
                  <c:v>215</c:v>
                </c:pt>
                <c:pt idx="24">
                  <c:v>118</c:v>
                </c:pt>
                <c:pt idx="25">
                  <c:v>358</c:v>
                </c:pt>
                <c:pt idx="26">
                  <c:v>169</c:v>
                </c:pt>
                <c:pt idx="27">
                  <c:v>160</c:v>
                </c:pt>
                <c:pt idx="28">
                  <c:v>598</c:v>
                </c:pt>
                <c:pt idx="29">
                  <c:v>264</c:v>
                </c:pt>
                <c:pt idx="30">
                  <c:v>96</c:v>
                </c:pt>
                <c:pt idx="31">
                  <c:v>150</c:v>
                </c:pt>
                <c:pt idx="32">
                  <c:v>106</c:v>
                </c:pt>
                <c:pt idx="33">
                  <c:v>93</c:v>
                </c:pt>
                <c:pt idx="34">
                  <c:v>288</c:v>
                </c:pt>
                <c:pt idx="35">
                  <c:v>175</c:v>
                </c:pt>
                <c:pt idx="36">
                  <c:v>9</c:v>
                </c:pt>
                <c:pt idx="37">
                  <c:v>134</c:v>
                </c:pt>
                <c:pt idx="38">
                  <c:v>61</c:v>
                </c:pt>
                <c:pt idx="39">
                  <c:v>338</c:v>
                </c:pt>
                <c:pt idx="40">
                  <c:v>56</c:v>
                </c:pt>
                <c:pt idx="41">
                  <c:v>69</c:v>
                </c:pt>
                <c:pt idx="42">
                  <c:v>112</c:v>
                </c:pt>
                <c:pt idx="43">
                  <c:v>64</c:v>
                </c:pt>
                <c:pt idx="44">
                  <c:v>108</c:v>
                </c:pt>
                <c:pt idx="45">
                  <c:v>124</c:v>
                </c:pt>
                <c:pt idx="46">
                  <c:v>123</c:v>
                </c:pt>
                <c:pt idx="47">
                  <c:v>43</c:v>
                </c:pt>
                <c:pt idx="48">
                  <c:v>241</c:v>
                </c:pt>
                <c:pt idx="49">
                  <c:v>5</c:v>
                </c:pt>
                <c:pt idx="50">
                  <c:v>24</c:v>
                </c:pt>
                <c:pt idx="51">
                  <c:v>66</c:v>
                </c:pt>
                <c:pt idx="52">
                  <c:v>62</c:v>
                </c:pt>
                <c:pt idx="53">
                  <c:v>34</c:v>
                </c:pt>
                <c:pt idx="54">
                  <c:v>127</c:v>
                </c:pt>
                <c:pt idx="55">
                  <c:v>20</c:v>
                </c:pt>
                <c:pt idx="56">
                  <c:v>26</c:v>
                </c:pt>
                <c:pt idx="57">
                  <c:v>118</c:v>
                </c:pt>
                <c:pt idx="58">
                  <c:v>35</c:v>
                </c:pt>
                <c:pt idx="59">
                  <c:v>82</c:v>
                </c:pt>
                <c:pt idx="60">
                  <c:v>8</c:v>
                </c:pt>
                <c:pt idx="61">
                  <c:v>27</c:v>
                </c:pt>
                <c:pt idx="62">
                  <c:v>4</c:v>
                </c:pt>
                <c:pt idx="63">
                  <c:v>2</c:v>
                </c:pt>
                <c:pt idx="64">
                  <c:v>40</c:v>
                </c:pt>
                <c:pt idx="65">
                  <c:v>14</c:v>
                </c:pt>
                <c:pt idx="6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E-4CA1-8AAD-F3BB1563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5679408"/>
        <c:axId val="679015856"/>
      </c:barChart>
      <c:lineChart>
        <c:grouping val="standard"/>
        <c:varyColors val="0"/>
        <c:ser>
          <c:idx val="0"/>
          <c:order val="0"/>
          <c:tx>
            <c:strRef>
              <c:f>'vue1.0.0'!$D$1</c:f>
              <c:strCache>
                <c:ptCount val="1"/>
                <c:pt idx="0">
                  <c:v>Lifetime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'vue1.0.0'!$A$2:$A$68</c:f>
              <c:strCache>
                <c:ptCount val="67"/>
                <c:pt idx="0">
                  <c:v>compile.js</c:v>
                </c:pt>
                <c:pt idx="1">
                  <c:v>directive.js</c:v>
                </c:pt>
                <c:pt idx="2">
                  <c:v>init.js</c:v>
                </c:pt>
                <c:pt idx="3">
                  <c:v>watcher.js</c:v>
                </c:pt>
                <c:pt idx="4">
                  <c:v>vue.js</c:v>
                </c:pt>
                <c:pt idx="5">
                  <c:v>lifecycle.js</c:v>
                </c:pt>
                <c:pt idx="6">
                  <c:v>data.js</c:v>
                </c:pt>
                <c:pt idx="7">
                  <c:v>lang.js</c:v>
                </c:pt>
                <c:pt idx="8">
                  <c:v>dom.js</c:v>
                </c:pt>
                <c:pt idx="9">
                  <c:v>transclude.js</c:v>
                </c:pt>
                <c:pt idx="10">
                  <c:v>global.js</c:v>
                </c:pt>
                <c:pt idx="11">
                  <c:v>compile-props.js</c:v>
                </c:pt>
                <c:pt idx="12">
                  <c:v>index.js</c:v>
                </c:pt>
                <c:pt idx="13">
                  <c:v>options.js</c:v>
                </c:pt>
                <c:pt idx="14">
                  <c:v>index.js</c:v>
                </c:pt>
                <c:pt idx="15">
                  <c:v>config.js</c:v>
                </c:pt>
                <c:pt idx="16">
                  <c:v>events.js</c:v>
                </c:pt>
                <c:pt idx="17">
                  <c:v>array-filters.js</c:v>
                </c:pt>
                <c:pt idx="18">
                  <c:v>env.js</c:v>
                </c:pt>
                <c:pt idx="19">
                  <c:v>transition.js</c:v>
                </c:pt>
                <c:pt idx="20">
                  <c:v>batcher.js</c:v>
                </c:pt>
                <c:pt idx="21">
                  <c:v>debug.js</c:v>
                </c:pt>
                <c:pt idx="22">
                  <c:v>dom.js</c:v>
                </c:pt>
                <c:pt idx="23">
                  <c:v>lifecycle.js</c:v>
                </c:pt>
                <c:pt idx="24">
                  <c:v>index.js</c:v>
                </c:pt>
                <c:pt idx="25">
                  <c:v>path.js</c:v>
                </c:pt>
                <c:pt idx="26">
                  <c:v>events.js</c:v>
                </c:pt>
                <c:pt idx="27">
                  <c:v>text.js</c:v>
                </c:pt>
                <c:pt idx="28">
                  <c:v>for.js</c:v>
                </c:pt>
                <c:pt idx="29">
                  <c:v>expression.js</c:v>
                </c:pt>
                <c:pt idx="30">
                  <c:v>array.js</c:v>
                </c:pt>
                <c:pt idx="31">
                  <c:v>component.js</c:v>
                </c:pt>
                <c:pt idx="32">
                  <c:v>bind.js</c:v>
                </c:pt>
                <c:pt idx="33">
                  <c:v>misc.js</c:v>
                </c:pt>
                <c:pt idx="34">
                  <c:v>template.js</c:v>
                </c:pt>
                <c:pt idx="35">
                  <c:v>fragment.js</c:v>
                </c:pt>
                <c:pt idx="36">
                  <c:v>index.js</c:v>
                </c:pt>
                <c:pt idx="37">
                  <c:v>directive.js</c:v>
                </c:pt>
                <c:pt idx="38">
                  <c:v>dep.js</c:v>
                </c:pt>
                <c:pt idx="39">
                  <c:v>component.js</c:v>
                </c:pt>
                <c:pt idx="40">
                  <c:v>factory.js</c:v>
                </c:pt>
                <c:pt idx="41">
                  <c:v>class.js</c:v>
                </c:pt>
                <c:pt idx="42">
                  <c:v>cache.js</c:v>
                </c:pt>
                <c:pt idx="43">
                  <c:v>prop.js</c:v>
                </c:pt>
                <c:pt idx="44">
                  <c:v>style.js</c:v>
                </c:pt>
                <c:pt idx="45">
                  <c:v>slot.js</c:v>
                </c:pt>
                <c:pt idx="46">
                  <c:v>on.js</c:v>
                </c:pt>
                <c:pt idx="47">
                  <c:v>partial.js</c:v>
                </c:pt>
                <c:pt idx="48">
                  <c:v>state.js</c:v>
                </c:pt>
                <c:pt idx="49">
                  <c:v>index.js</c:v>
                </c:pt>
                <c:pt idx="50">
                  <c:v>index.js</c:v>
                </c:pt>
                <c:pt idx="51">
                  <c:v>if.js</c:v>
                </c:pt>
                <c:pt idx="52">
                  <c:v>checkbox.js</c:v>
                </c:pt>
                <c:pt idx="53">
                  <c:v>radio.js</c:v>
                </c:pt>
                <c:pt idx="54">
                  <c:v>text.js</c:v>
                </c:pt>
                <c:pt idx="55">
                  <c:v>transition.js</c:v>
                </c:pt>
                <c:pt idx="56">
                  <c:v>show.js</c:v>
                </c:pt>
                <c:pt idx="57">
                  <c:v>select.js</c:v>
                </c:pt>
                <c:pt idx="58">
                  <c:v>queue.js</c:v>
                </c:pt>
                <c:pt idx="59">
                  <c:v>index.js</c:v>
                </c:pt>
                <c:pt idx="60">
                  <c:v>cloak.js</c:v>
                </c:pt>
                <c:pt idx="61">
                  <c:v>el.js</c:v>
                </c:pt>
                <c:pt idx="62">
                  <c:v>index.js</c:v>
                </c:pt>
                <c:pt idx="63">
                  <c:v>index.js</c:v>
                </c:pt>
                <c:pt idx="64">
                  <c:v>html.js</c:v>
                </c:pt>
                <c:pt idx="65">
                  <c:v>text.js</c:v>
                </c:pt>
                <c:pt idx="66">
                  <c:v>ref.js</c:v>
                </c:pt>
              </c:strCache>
            </c:strRef>
          </c:cat>
          <c:val>
            <c:numRef>
              <c:f>'vue1.0.0'!$D$2:$D$68</c:f>
              <c:numCache>
                <c:formatCode>General</c:formatCode>
                <c:ptCount val="67"/>
                <c:pt idx="0">
                  <c:v>123</c:v>
                </c:pt>
                <c:pt idx="1">
                  <c:v>102</c:v>
                </c:pt>
                <c:pt idx="2">
                  <c:v>80</c:v>
                </c:pt>
                <c:pt idx="3">
                  <c:v>72</c:v>
                </c:pt>
                <c:pt idx="4">
                  <c:v>52</c:v>
                </c:pt>
                <c:pt idx="5">
                  <c:v>49</c:v>
                </c:pt>
                <c:pt idx="6">
                  <c:v>45</c:v>
                </c:pt>
                <c:pt idx="7">
                  <c:v>44</c:v>
                </c:pt>
                <c:pt idx="8">
                  <c:v>42</c:v>
                </c:pt>
                <c:pt idx="9">
                  <c:v>40</c:v>
                </c:pt>
                <c:pt idx="10">
                  <c:v>39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E-4CA1-8AAD-F3BB1563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371120"/>
        <c:axId val="679017936"/>
      </c:lineChart>
      <c:catAx>
        <c:axId val="6793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17936"/>
        <c:crosses val="autoZero"/>
        <c:auto val="1"/>
        <c:lblAlgn val="ctr"/>
        <c:lblOffset val="100"/>
        <c:noMultiLvlLbl val="0"/>
      </c:catAx>
      <c:valAx>
        <c:axId val="6790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1120"/>
        <c:crosses val="autoZero"/>
        <c:crossBetween val="between"/>
      </c:valAx>
      <c:valAx>
        <c:axId val="67901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679408"/>
        <c:crosses val="max"/>
        <c:crossBetween val="between"/>
      </c:valAx>
      <c:catAx>
        <c:axId val="115567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01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'vue1.0.0'!$C$1</c:f>
              <c:strCache>
                <c:ptCount val="1"/>
                <c:pt idx="0">
                  <c:v>Lifetime Authors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'vue1.0.0'!$A$2:$A$68</c:f>
              <c:strCache>
                <c:ptCount val="67"/>
                <c:pt idx="0">
                  <c:v>compile.js</c:v>
                </c:pt>
                <c:pt idx="1">
                  <c:v>directive.js</c:v>
                </c:pt>
                <c:pt idx="2">
                  <c:v>init.js</c:v>
                </c:pt>
                <c:pt idx="3">
                  <c:v>watcher.js</c:v>
                </c:pt>
                <c:pt idx="4">
                  <c:v>vue.js</c:v>
                </c:pt>
                <c:pt idx="5">
                  <c:v>lifecycle.js</c:v>
                </c:pt>
                <c:pt idx="6">
                  <c:v>data.js</c:v>
                </c:pt>
                <c:pt idx="7">
                  <c:v>lang.js</c:v>
                </c:pt>
                <c:pt idx="8">
                  <c:v>dom.js</c:v>
                </c:pt>
                <c:pt idx="9">
                  <c:v>transclude.js</c:v>
                </c:pt>
                <c:pt idx="10">
                  <c:v>global.js</c:v>
                </c:pt>
                <c:pt idx="11">
                  <c:v>compile-props.js</c:v>
                </c:pt>
                <c:pt idx="12">
                  <c:v>index.js</c:v>
                </c:pt>
                <c:pt idx="13">
                  <c:v>options.js</c:v>
                </c:pt>
                <c:pt idx="14">
                  <c:v>index.js</c:v>
                </c:pt>
                <c:pt idx="15">
                  <c:v>config.js</c:v>
                </c:pt>
                <c:pt idx="16">
                  <c:v>events.js</c:v>
                </c:pt>
                <c:pt idx="17">
                  <c:v>array-filters.js</c:v>
                </c:pt>
                <c:pt idx="18">
                  <c:v>env.js</c:v>
                </c:pt>
                <c:pt idx="19">
                  <c:v>transition.js</c:v>
                </c:pt>
                <c:pt idx="20">
                  <c:v>batcher.js</c:v>
                </c:pt>
                <c:pt idx="21">
                  <c:v>debug.js</c:v>
                </c:pt>
                <c:pt idx="22">
                  <c:v>dom.js</c:v>
                </c:pt>
                <c:pt idx="23">
                  <c:v>lifecycle.js</c:v>
                </c:pt>
                <c:pt idx="24">
                  <c:v>index.js</c:v>
                </c:pt>
                <c:pt idx="25">
                  <c:v>path.js</c:v>
                </c:pt>
                <c:pt idx="26">
                  <c:v>events.js</c:v>
                </c:pt>
                <c:pt idx="27">
                  <c:v>text.js</c:v>
                </c:pt>
                <c:pt idx="28">
                  <c:v>for.js</c:v>
                </c:pt>
                <c:pt idx="29">
                  <c:v>expression.js</c:v>
                </c:pt>
                <c:pt idx="30">
                  <c:v>array.js</c:v>
                </c:pt>
                <c:pt idx="31">
                  <c:v>component.js</c:v>
                </c:pt>
                <c:pt idx="32">
                  <c:v>bind.js</c:v>
                </c:pt>
                <c:pt idx="33">
                  <c:v>misc.js</c:v>
                </c:pt>
                <c:pt idx="34">
                  <c:v>template.js</c:v>
                </c:pt>
                <c:pt idx="35">
                  <c:v>fragment.js</c:v>
                </c:pt>
                <c:pt idx="36">
                  <c:v>index.js</c:v>
                </c:pt>
                <c:pt idx="37">
                  <c:v>directive.js</c:v>
                </c:pt>
                <c:pt idx="38">
                  <c:v>dep.js</c:v>
                </c:pt>
                <c:pt idx="39">
                  <c:v>component.js</c:v>
                </c:pt>
                <c:pt idx="40">
                  <c:v>factory.js</c:v>
                </c:pt>
                <c:pt idx="41">
                  <c:v>class.js</c:v>
                </c:pt>
                <c:pt idx="42">
                  <c:v>cache.js</c:v>
                </c:pt>
                <c:pt idx="43">
                  <c:v>prop.js</c:v>
                </c:pt>
                <c:pt idx="44">
                  <c:v>style.js</c:v>
                </c:pt>
                <c:pt idx="45">
                  <c:v>slot.js</c:v>
                </c:pt>
                <c:pt idx="46">
                  <c:v>on.js</c:v>
                </c:pt>
                <c:pt idx="47">
                  <c:v>partial.js</c:v>
                </c:pt>
                <c:pt idx="48">
                  <c:v>state.js</c:v>
                </c:pt>
                <c:pt idx="49">
                  <c:v>index.js</c:v>
                </c:pt>
                <c:pt idx="50">
                  <c:v>index.js</c:v>
                </c:pt>
                <c:pt idx="51">
                  <c:v>if.js</c:v>
                </c:pt>
                <c:pt idx="52">
                  <c:v>checkbox.js</c:v>
                </c:pt>
                <c:pt idx="53">
                  <c:v>radio.js</c:v>
                </c:pt>
                <c:pt idx="54">
                  <c:v>text.js</c:v>
                </c:pt>
                <c:pt idx="55">
                  <c:v>transition.js</c:v>
                </c:pt>
                <c:pt idx="56">
                  <c:v>show.js</c:v>
                </c:pt>
                <c:pt idx="57">
                  <c:v>select.js</c:v>
                </c:pt>
                <c:pt idx="58">
                  <c:v>queue.js</c:v>
                </c:pt>
                <c:pt idx="59">
                  <c:v>index.js</c:v>
                </c:pt>
                <c:pt idx="60">
                  <c:v>cloak.js</c:v>
                </c:pt>
                <c:pt idx="61">
                  <c:v>el.js</c:v>
                </c:pt>
                <c:pt idx="62">
                  <c:v>index.js</c:v>
                </c:pt>
                <c:pt idx="63">
                  <c:v>index.js</c:v>
                </c:pt>
                <c:pt idx="64">
                  <c:v>html.js</c:v>
                </c:pt>
                <c:pt idx="65">
                  <c:v>text.js</c:v>
                </c:pt>
                <c:pt idx="66">
                  <c:v>ref.js</c:v>
                </c:pt>
              </c:strCache>
            </c:strRef>
          </c:cat>
          <c:val>
            <c:numRef>
              <c:f>'vue1.0.0'!$C$2:$C$68</c:f>
              <c:numCache>
                <c:formatCode>General</c:formatCode>
                <c:ptCount val="6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E-40E1-8807-46CBED08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0635216"/>
        <c:axId val="860632720"/>
      </c:barChart>
      <c:lineChart>
        <c:grouping val="standard"/>
        <c:varyColors val="0"/>
        <c:ser>
          <c:idx val="1"/>
          <c:order val="0"/>
          <c:tx>
            <c:strRef>
              <c:f>'vue1.0.0'!$D$1</c:f>
              <c:strCache>
                <c:ptCount val="1"/>
                <c:pt idx="0">
                  <c:v>Lifetime Changes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'vue1.0.0'!$A$2:$A$68</c:f>
              <c:strCache>
                <c:ptCount val="67"/>
                <c:pt idx="0">
                  <c:v>compile.js</c:v>
                </c:pt>
                <c:pt idx="1">
                  <c:v>directive.js</c:v>
                </c:pt>
                <c:pt idx="2">
                  <c:v>init.js</c:v>
                </c:pt>
                <c:pt idx="3">
                  <c:v>watcher.js</c:v>
                </c:pt>
                <c:pt idx="4">
                  <c:v>vue.js</c:v>
                </c:pt>
                <c:pt idx="5">
                  <c:v>lifecycle.js</c:v>
                </c:pt>
                <c:pt idx="6">
                  <c:v>data.js</c:v>
                </c:pt>
                <c:pt idx="7">
                  <c:v>lang.js</c:v>
                </c:pt>
                <c:pt idx="8">
                  <c:v>dom.js</c:v>
                </c:pt>
                <c:pt idx="9">
                  <c:v>transclude.js</c:v>
                </c:pt>
                <c:pt idx="10">
                  <c:v>global.js</c:v>
                </c:pt>
                <c:pt idx="11">
                  <c:v>compile-props.js</c:v>
                </c:pt>
                <c:pt idx="12">
                  <c:v>index.js</c:v>
                </c:pt>
                <c:pt idx="13">
                  <c:v>options.js</c:v>
                </c:pt>
                <c:pt idx="14">
                  <c:v>index.js</c:v>
                </c:pt>
                <c:pt idx="15">
                  <c:v>config.js</c:v>
                </c:pt>
                <c:pt idx="16">
                  <c:v>events.js</c:v>
                </c:pt>
                <c:pt idx="17">
                  <c:v>array-filters.js</c:v>
                </c:pt>
                <c:pt idx="18">
                  <c:v>env.js</c:v>
                </c:pt>
                <c:pt idx="19">
                  <c:v>transition.js</c:v>
                </c:pt>
                <c:pt idx="20">
                  <c:v>batcher.js</c:v>
                </c:pt>
                <c:pt idx="21">
                  <c:v>debug.js</c:v>
                </c:pt>
                <c:pt idx="22">
                  <c:v>dom.js</c:v>
                </c:pt>
                <c:pt idx="23">
                  <c:v>lifecycle.js</c:v>
                </c:pt>
                <c:pt idx="24">
                  <c:v>index.js</c:v>
                </c:pt>
                <c:pt idx="25">
                  <c:v>path.js</c:v>
                </c:pt>
                <c:pt idx="26">
                  <c:v>events.js</c:v>
                </c:pt>
                <c:pt idx="27">
                  <c:v>text.js</c:v>
                </c:pt>
                <c:pt idx="28">
                  <c:v>for.js</c:v>
                </c:pt>
                <c:pt idx="29">
                  <c:v>expression.js</c:v>
                </c:pt>
                <c:pt idx="30">
                  <c:v>array.js</c:v>
                </c:pt>
                <c:pt idx="31">
                  <c:v>component.js</c:v>
                </c:pt>
                <c:pt idx="32">
                  <c:v>bind.js</c:v>
                </c:pt>
                <c:pt idx="33">
                  <c:v>misc.js</c:v>
                </c:pt>
                <c:pt idx="34">
                  <c:v>template.js</c:v>
                </c:pt>
                <c:pt idx="35">
                  <c:v>fragment.js</c:v>
                </c:pt>
                <c:pt idx="36">
                  <c:v>index.js</c:v>
                </c:pt>
                <c:pt idx="37">
                  <c:v>directive.js</c:v>
                </c:pt>
                <c:pt idx="38">
                  <c:v>dep.js</c:v>
                </c:pt>
                <c:pt idx="39">
                  <c:v>component.js</c:v>
                </c:pt>
                <c:pt idx="40">
                  <c:v>factory.js</c:v>
                </c:pt>
                <c:pt idx="41">
                  <c:v>class.js</c:v>
                </c:pt>
                <c:pt idx="42">
                  <c:v>cache.js</c:v>
                </c:pt>
                <c:pt idx="43">
                  <c:v>prop.js</c:v>
                </c:pt>
                <c:pt idx="44">
                  <c:v>style.js</c:v>
                </c:pt>
                <c:pt idx="45">
                  <c:v>slot.js</c:v>
                </c:pt>
                <c:pt idx="46">
                  <c:v>on.js</c:v>
                </c:pt>
                <c:pt idx="47">
                  <c:v>partial.js</c:v>
                </c:pt>
                <c:pt idx="48">
                  <c:v>state.js</c:v>
                </c:pt>
                <c:pt idx="49">
                  <c:v>index.js</c:v>
                </c:pt>
                <c:pt idx="50">
                  <c:v>index.js</c:v>
                </c:pt>
                <c:pt idx="51">
                  <c:v>if.js</c:v>
                </c:pt>
                <c:pt idx="52">
                  <c:v>checkbox.js</c:v>
                </c:pt>
                <c:pt idx="53">
                  <c:v>radio.js</c:v>
                </c:pt>
                <c:pt idx="54">
                  <c:v>text.js</c:v>
                </c:pt>
                <c:pt idx="55">
                  <c:v>transition.js</c:v>
                </c:pt>
                <c:pt idx="56">
                  <c:v>show.js</c:v>
                </c:pt>
                <c:pt idx="57">
                  <c:v>select.js</c:v>
                </c:pt>
                <c:pt idx="58">
                  <c:v>queue.js</c:v>
                </c:pt>
                <c:pt idx="59">
                  <c:v>index.js</c:v>
                </c:pt>
                <c:pt idx="60">
                  <c:v>cloak.js</c:v>
                </c:pt>
                <c:pt idx="61">
                  <c:v>el.js</c:v>
                </c:pt>
                <c:pt idx="62">
                  <c:v>index.js</c:v>
                </c:pt>
                <c:pt idx="63">
                  <c:v>index.js</c:v>
                </c:pt>
                <c:pt idx="64">
                  <c:v>html.js</c:v>
                </c:pt>
                <c:pt idx="65">
                  <c:v>text.js</c:v>
                </c:pt>
                <c:pt idx="66">
                  <c:v>ref.js</c:v>
                </c:pt>
              </c:strCache>
            </c:strRef>
          </c:cat>
          <c:val>
            <c:numRef>
              <c:f>'vue1.0.0'!$D$2:$D$68</c:f>
              <c:numCache>
                <c:formatCode>General</c:formatCode>
                <c:ptCount val="67"/>
                <c:pt idx="0">
                  <c:v>123</c:v>
                </c:pt>
                <c:pt idx="1">
                  <c:v>102</c:v>
                </c:pt>
                <c:pt idx="2">
                  <c:v>80</c:v>
                </c:pt>
                <c:pt idx="3">
                  <c:v>72</c:v>
                </c:pt>
                <c:pt idx="4">
                  <c:v>52</c:v>
                </c:pt>
                <c:pt idx="5">
                  <c:v>49</c:v>
                </c:pt>
                <c:pt idx="6">
                  <c:v>45</c:v>
                </c:pt>
                <c:pt idx="7">
                  <c:v>44</c:v>
                </c:pt>
                <c:pt idx="8">
                  <c:v>42</c:v>
                </c:pt>
                <c:pt idx="9">
                  <c:v>40</c:v>
                </c:pt>
                <c:pt idx="10">
                  <c:v>39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E-40E1-8807-46CBED08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73104"/>
        <c:axId val="671199792"/>
      </c:lineChart>
      <c:catAx>
        <c:axId val="3375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99792"/>
        <c:crosses val="autoZero"/>
        <c:auto val="1"/>
        <c:lblAlgn val="ctr"/>
        <c:lblOffset val="100"/>
        <c:noMultiLvlLbl val="0"/>
      </c:catAx>
      <c:valAx>
        <c:axId val="6711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73104"/>
        <c:crosses val="autoZero"/>
        <c:crossBetween val="between"/>
      </c:valAx>
      <c:valAx>
        <c:axId val="86063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35216"/>
        <c:crosses val="max"/>
        <c:crossBetween val="between"/>
      </c:valAx>
      <c:catAx>
        <c:axId val="86063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063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'vue1.0.0'!$D$1</c:f>
              <c:strCache>
                <c:ptCount val="1"/>
                <c:pt idx="0">
                  <c:v>Lifetime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'vue1.0.0'!$A$2:$A$68</c:f>
              <c:strCache>
                <c:ptCount val="67"/>
                <c:pt idx="0">
                  <c:v>compile.js</c:v>
                </c:pt>
                <c:pt idx="1">
                  <c:v>directive.js</c:v>
                </c:pt>
                <c:pt idx="2">
                  <c:v>init.js</c:v>
                </c:pt>
                <c:pt idx="3">
                  <c:v>watcher.js</c:v>
                </c:pt>
                <c:pt idx="4">
                  <c:v>vue.js</c:v>
                </c:pt>
                <c:pt idx="5">
                  <c:v>lifecycle.js</c:v>
                </c:pt>
                <c:pt idx="6">
                  <c:v>data.js</c:v>
                </c:pt>
                <c:pt idx="7">
                  <c:v>lang.js</c:v>
                </c:pt>
                <c:pt idx="8">
                  <c:v>dom.js</c:v>
                </c:pt>
                <c:pt idx="9">
                  <c:v>transclude.js</c:v>
                </c:pt>
                <c:pt idx="10">
                  <c:v>global.js</c:v>
                </c:pt>
                <c:pt idx="11">
                  <c:v>compile-props.js</c:v>
                </c:pt>
                <c:pt idx="12">
                  <c:v>index.js</c:v>
                </c:pt>
                <c:pt idx="13">
                  <c:v>options.js</c:v>
                </c:pt>
                <c:pt idx="14">
                  <c:v>index.js</c:v>
                </c:pt>
                <c:pt idx="15">
                  <c:v>config.js</c:v>
                </c:pt>
                <c:pt idx="16">
                  <c:v>events.js</c:v>
                </c:pt>
                <c:pt idx="17">
                  <c:v>array-filters.js</c:v>
                </c:pt>
                <c:pt idx="18">
                  <c:v>env.js</c:v>
                </c:pt>
                <c:pt idx="19">
                  <c:v>transition.js</c:v>
                </c:pt>
                <c:pt idx="20">
                  <c:v>batcher.js</c:v>
                </c:pt>
                <c:pt idx="21">
                  <c:v>debug.js</c:v>
                </c:pt>
                <c:pt idx="22">
                  <c:v>dom.js</c:v>
                </c:pt>
                <c:pt idx="23">
                  <c:v>lifecycle.js</c:v>
                </c:pt>
                <c:pt idx="24">
                  <c:v>index.js</c:v>
                </c:pt>
                <c:pt idx="25">
                  <c:v>path.js</c:v>
                </c:pt>
                <c:pt idx="26">
                  <c:v>events.js</c:v>
                </c:pt>
                <c:pt idx="27">
                  <c:v>text.js</c:v>
                </c:pt>
                <c:pt idx="28">
                  <c:v>for.js</c:v>
                </c:pt>
                <c:pt idx="29">
                  <c:v>expression.js</c:v>
                </c:pt>
                <c:pt idx="30">
                  <c:v>array.js</c:v>
                </c:pt>
                <c:pt idx="31">
                  <c:v>component.js</c:v>
                </c:pt>
                <c:pt idx="32">
                  <c:v>bind.js</c:v>
                </c:pt>
                <c:pt idx="33">
                  <c:v>misc.js</c:v>
                </c:pt>
                <c:pt idx="34">
                  <c:v>template.js</c:v>
                </c:pt>
                <c:pt idx="35">
                  <c:v>fragment.js</c:v>
                </c:pt>
                <c:pt idx="36">
                  <c:v>index.js</c:v>
                </c:pt>
                <c:pt idx="37">
                  <c:v>directive.js</c:v>
                </c:pt>
                <c:pt idx="38">
                  <c:v>dep.js</c:v>
                </c:pt>
                <c:pt idx="39">
                  <c:v>component.js</c:v>
                </c:pt>
                <c:pt idx="40">
                  <c:v>factory.js</c:v>
                </c:pt>
                <c:pt idx="41">
                  <c:v>class.js</c:v>
                </c:pt>
                <c:pt idx="42">
                  <c:v>cache.js</c:v>
                </c:pt>
                <c:pt idx="43">
                  <c:v>prop.js</c:v>
                </c:pt>
                <c:pt idx="44">
                  <c:v>style.js</c:v>
                </c:pt>
                <c:pt idx="45">
                  <c:v>slot.js</c:v>
                </c:pt>
                <c:pt idx="46">
                  <c:v>on.js</c:v>
                </c:pt>
                <c:pt idx="47">
                  <c:v>partial.js</c:v>
                </c:pt>
                <c:pt idx="48">
                  <c:v>state.js</c:v>
                </c:pt>
                <c:pt idx="49">
                  <c:v>index.js</c:v>
                </c:pt>
                <c:pt idx="50">
                  <c:v>index.js</c:v>
                </c:pt>
                <c:pt idx="51">
                  <c:v>if.js</c:v>
                </c:pt>
                <c:pt idx="52">
                  <c:v>checkbox.js</c:v>
                </c:pt>
                <c:pt idx="53">
                  <c:v>radio.js</c:v>
                </c:pt>
                <c:pt idx="54">
                  <c:v>text.js</c:v>
                </c:pt>
                <c:pt idx="55">
                  <c:v>transition.js</c:v>
                </c:pt>
                <c:pt idx="56">
                  <c:v>show.js</c:v>
                </c:pt>
                <c:pt idx="57">
                  <c:v>select.js</c:v>
                </c:pt>
                <c:pt idx="58">
                  <c:v>queue.js</c:v>
                </c:pt>
                <c:pt idx="59">
                  <c:v>index.js</c:v>
                </c:pt>
                <c:pt idx="60">
                  <c:v>cloak.js</c:v>
                </c:pt>
                <c:pt idx="61">
                  <c:v>el.js</c:v>
                </c:pt>
                <c:pt idx="62">
                  <c:v>index.js</c:v>
                </c:pt>
                <c:pt idx="63">
                  <c:v>index.js</c:v>
                </c:pt>
                <c:pt idx="64">
                  <c:v>html.js</c:v>
                </c:pt>
                <c:pt idx="65">
                  <c:v>text.js</c:v>
                </c:pt>
                <c:pt idx="66">
                  <c:v>ref.js</c:v>
                </c:pt>
              </c:strCache>
            </c:strRef>
          </c:cat>
          <c:val>
            <c:numRef>
              <c:f>'vue1.0.0'!$D$2:$D$68</c:f>
              <c:numCache>
                <c:formatCode>General</c:formatCode>
                <c:ptCount val="67"/>
                <c:pt idx="0">
                  <c:v>123</c:v>
                </c:pt>
                <c:pt idx="1">
                  <c:v>102</c:v>
                </c:pt>
                <c:pt idx="2">
                  <c:v>80</c:v>
                </c:pt>
                <c:pt idx="3">
                  <c:v>72</c:v>
                </c:pt>
                <c:pt idx="4">
                  <c:v>52</c:v>
                </c:pt>
                <c:pt idx="5">
                  <c:v>49</c:v>
                </c:pt>
                <c:pt idx="6">
                  <c:v>45</c:v>
                </c:pt>
                <c:pt idx="7">
                  <c:v>44</c:v>
                </c:pt>
                <c:pt idx="8">
                  <c:v>42</c:v>
                </c:pt>
                <c:pt idx="9">
                  <c:v>40</c:v>
                </c:pt>
                <c:pt idx="10">
                  <c:v>39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0-4478-881C-57E6444B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52960"/>
        <c:axId val="675141248"/>
      </c:lineChart>
      <c:lineChart>
        <c:grouping val="percentStacked"/>
        <c:varyColors val="0"/>
        <c:ser>
          <c:idx val="1"/>
          <c:order val="1"/>
          <c:tx>
            <c:strRef>
              <c:f>'vue1.0.0'!$F$1</c:f>
              <c:strCache>
                <c:ptCount val="1"/>
                <c:pt idx="0">
                  <c:v>Coverage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'vue1.0.0'!$A$2:$A$68</c:f>
              <c:strCache>
                <c:ptCount val="67"/>
                <c:pt idx="0">
                  <c:v>compile.js</c:v>
                </c:pt>
                <c:pt idx="1">
                  <c:v>directive.js</c:v>
                </c:pt>
                <c:pt idx="2">
                  <c:v>init.js</c:v>
                </c:pt>
                <c:pt idx="3">
                  <c:v>watcher.js</c:v>
                </c:pt>
                <c:pt idx="4">
                  <c:v>vue.js</c:v>
                </c:pt>
                <c:pt idx="5">
                  <c:v>lifecycle.js</c:v>
                </c:pt>
                <c:pt idx="6">
                  <c:v>data.js</c:v>
                </c:pt>
                <c:pt idx="7">
                  <c:v>lang.js</c:v>
                </c:pt>
                <c:pt idx="8">
                  <c:v>dom.js</c:v>
                </c:pt>
                <c:pt idx="9">
                  <c:v>transclude.js</c:v>
                </c:pt>
                <c:pt idx="10">
                  <c:v>global.js</c:v>
                </c:pt>
                <c:pt idx="11">
                  <c:v>compile-props.js</c:v>
                </c:pt>
                <c:pt idx="12">
                  <c:v>index.js</c:v>
                </c:pt>
                <c:pt idx="13">
                  <c:v>options.js</c:v>
                </c:pt>
                <c:pt idx="14">
                  <c:v>index.js</c:v>
                </c:pt>
                <c:pt idx="15">
                  <c:v>config.js</c:v>
                </c:pt>
                <c:pt idx="16">
                  <c:v>events.js</c:v>
                </c:pt>
                <c:pt idx="17">
                  <c:v>array-filters.js</c:v>
                </c:pt>
                <c:pt idx="18">
                  <c:v>env.js</c:v>
                </c:pt>
                <c:pt idx="19">
                  <c:v>transition.js</c:v>
                </c:pt>
                <c:pt idx="20">
                  <c:v>batcher.js</c:v>
                </c:pt>
                <c:pt idx="21">
                  <c:v>debug.js</c:v>
                </c:pt>
                <c:pt idx="22">
                  <c:v>dom.js</c:v>
                </c:pt>
                <c:pt idx="23">
                  <c:v>lifecycle.js</c:v>
                </c:pt>
                <c:pt idx="24">
                  <c:v>index.js</c:v>
                </c:pt>
                <c:pt idx="25">
                  <c:v>path.js</c:v>
                </c:pt>
                <c:pt idx="26">
                  <c:v>events.js</c:v>
                </c:pt>
                <c:pt idx="27">
                  <c:v>text.js</c:v>
                </c:pt>
                <c:pt idx="28">
                  <c:v>for.js</c:v>
                </c:pt>
                <c:pt idx="29">
                  <c:v>expression.js</c:v>
                </c:pt>
                <c:pt idx="30">
                  <c:v>array.js</c:v>
                </c:pt>
                <c:pt idx="31">
                  <c:v>component.js</c:v>
                </c:pt>
                <c:pt idx="32">
                  <c:v>bind.js</c:v>
                </c:pt>
                <c:pt idx="33">
                  <c:v>misc.js</c:v>
                </c:pt>
                <c:pt idx="34">
                  <c:v>template.js</c:v>
                </c:pt>
                <c:pt idx="35">
                  <c:v>fragment.js</c:v>
                </c:pt>
                <c:pt idx="36">
                  <c:v>index.js</c:v>
                </c:pt>
                <c:pt idx="37">
                  <c:v>directive.js</c:v>
                </c:pt>
                <c:pt idx="38">
                  <c:v>dep.js</c:v>
                </c:pt>
                <c:pt idx="39">
                  <c:v>component.js</c:v>
                </c:pt>
                <c:pt idx="40">
                  <c:v>factory.js</c:v>
                </c:pt>
                <c:pt idx="41">
                  <c:v>class.js</c:v>
                </c:pt>
                <c:pt idx="42">
                  <c:v>cache.js</c:v>
                </c:pt>
                <c:pt idx="43">
                  <c:v>prop.js</c:v>
                </c:pt>
                <c:pt idx="44">
                  <c:v>style.js</c:v>
                </c:pt>
                <c:pt idx="45">
                  <c:v>slot.js</c:v>
                </c:pt>
                <c:pt idx="46">
                  <c:v>on.js</c:v>
                </c:pt>
                <c:pt idx="47">
                  <c:v>partial.js</c:v>
                </c:pt>
                <c:pt idx="48">
                  <c:v>state.js</c:v>
                </c:pt>
                <c:pt idx="49">
                  <c:v>index.js</c:v>
                </c:pt>
                <c:pt idx="50">
                  <c:v>index.js</c:v>
                </c:pt>
                <c:pt idx="51">
                  <c:v>if.js</c:v>
                </c:pt>
                <c:pt idx="52">
                  <c:v>checkbox.js</c:v>
                </c:pt>
                <c:pt idx="53">
                  <c:v>radio.js</c:v>
                </c:pt>
                <c:pt idx="54">
                  <c:v>text.js</c:v>
                </c:pt>
                <c:pt idx="55">
                  <c:v>transition.js</c:v>
                </c:pt>
                <c:pt idx="56">
                  <c:v>show.js</c:v>
                </c:pt>
                <c:pt idx="57">
                  <c:v>select.js</c:v>
                </c:pt>
                <c:pt idx="58">
                  <c:v>queue.js</c:v>
                </c:pt>
                <c:pt idx="59">
                  <c:v>index.js</c:v>
                </c:pt>
                <c:pt idx="60">
                  <c:v>cloak.js</c:v>
                </c:pt>
                <c:pt idx="61">
                  <c:v>el.js</c:v>
                </c:pt>
                <c:pt idx="62">
                  <c:v>index.js</c:v>
                </c:pt>
                <c:pt idx="63">
                  <c:v>index.js</c:v>
                </c:pt>
                <c:pt idx="64">
                  <c:v>html.js</c:v>
                </c:pt>
                <c:pt idx="65">
                  <c:v>text.js</c:v>
                </c:pt>
                <c:pt idx="66">
                  <c:v>ref.js</c:v>
                </c:pt>
              </c:strCache>
            </c:strRef>
          </c:cat>
          <c:val>
            <c:numRef>
              <c:f>'vue1.0.0'!$F$2:$F$68</c:f>
              <c:numCache>
                <c:formatCode>General</c:formatCode>
                <c:ptCount val="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0-4478-881C-57E6444B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97744"/>
        <c:axId val="679018768"/>
      </c:lineChart>
      <c:catAx>
        <c:axId val="6823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1248"/>
        <c:crosses val="autoZero"/>
        <c:auto val="1"/>
        <c:lblAlgn val="ctr"/>
        <c:lblOffset val="100"/>
        <c:noMultiLvlLbl val="0"/>
      </c:catAx>
      <c:valAx>
        <c:axId val="6751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2960"/>
        <c:crosses val="autoZero"/>
        <c:crossBetween val="between"/>
      </c:valAx>
      <c:valAx>
        <c:axId val="6790187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97744"/>
        <c:crosses val="max"/>
        <c:crossBetween val="between"/>
      </c:valAx>
      <c:catAx>
        <c:axId val="86139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01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Lifetime changes delta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Lifetime changes delta histogram</a:t>
          </a:r>
        </a:p>
      </cx:txPr>
    </cx:title>
    <cx:plotArea>
      <cx:plotAreaRegion>
        <cx:series layoutId="clusteredColumn" uniqueId="{74E5D887-7F20-4237-8D40-CD879993759E}">
          <cx:tx>
            <cx:txData>
              <cx:f>_xlchart.v1.0</cx:f>
              <cx:v>Lifetime changes delta</cx:v>
            </cx:txData>
          </cx:tx>
          <cx:dataLabels/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Lifetime changes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Lifetime changes histogram</a:t>
          </a:r>
        </a:p>
      </cx:txPr>
    </cx:title>
    <cx:plotArea>
      <cx:plotAreaRegion>
        <cx:series layoutId="clusteredColumn" uniqueId="{B815DCA1-5D45-4188-9923-D73CB1423A3E}">
          <cx:tx>
            <cx:txData>
              <cx:f>_xlchart.v1.5</cx:f>
              <cx:v>Lifetime Changes</cx:v>
            </cx:txData>
          </cx:tx>
          <cx:dataLabels/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Lifetime changes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Lifetime changes histogram</a:t>
          </a:r>
        </a:p>
      </cx:txPr>
    </cx:title>
    <cx:plotArea>
      <cx:plotAreaRegion>
        <cx:series layoutId="clusteredColumn" uniqueId="{2E8D33A2-3DD3-4E47-BB67-C9E55D8EA2FC}">
          <cx:tx>
            <cx:txData>
              <cx:f>_xlchart.v1.8</cx:f>
              <cx:v>Lifetime Changes</cx:v>
            </cx:txData>
          </cx:tx>
          <cx:dataLabels/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85911</xdr:colOff>
      <xdr:row>92</xdr:row>
      <xdr:rowOff>164912</xdr:rowOff>
    </xdr:from>
    <xdr:to>
      <xdr:col>2</xdr:col>
      <xdr:colOff>1438461</xdr:colOff>
      <xdr:row>123</xdr:row>
      <xdr:rowOff>70222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89A3915-AD5B-46AA-AD41-C9EAEABFF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1694142</xdr:colOff>
      <xdr:row>92</xdr:row>
      <xdr:rowOff>161923</xdr:rowOff>
    </xdr:from>
    <xdr:to>
      <xdr:col>9</xdr:col>
      <xdr:colOff>37353</xdr:colOff>
      <xdr:row>121</xdr:row>
      <xdr:rowOff>44824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32FC436-DEED-43F5-9F3A-A6307E9A3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393700</xdr:colOff>
      <xdr:row>92</xdr:row>
      <xdr:rowOff>136524</xdr:rowOff>
    </xdr:from>
    <xdr:to>
      <xdr:col>13</xdr:col>
      <xdr:colOff>1733550</xdr:colOff>
      <xdr:row>123</xdr:row>
      <xdr:rowOff>19050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73C6E02-44E9-4E8E-BB6D-A26140773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1655295</xdr:colOff>
      <xdr:row>140</xdr:row>
      <xdr:rowOff>31936</xdr:rowOff>
    </xdr:from>
    <xdr:to>
      <xdr:col>6</xdr:col>
      <xdr:colOff>1385421</xdr:colOff>
      <xdr:row>159</xdr:row>
      <xdr:rowOff>111312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 6">
              <a:extLst>
                <a:ext uri="{FF2B5EF4-FFF2-40B4-BE49-F238E27FC236}">
                  <a16:creationId xmlns:a16="http://schemas.microsoft.com/office/drawing/2014/main" id="{44B872FF-5EA6-4B93-9AF6-A5774AB20B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4530" y="26178995"/>
              <a:ext cx="5086538" cy="3627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15</xdr:col>
      <xdr:colOff>215900</xdr:colOff>
      <xdr:row>6</xdr:row>
      <xdr:rowOff>15874</xdr:rowOff>
    </xdr:from>
    <xdr:to>
      <xdr:col>28</xdr:col>
      <xdr:colOff>371475</xdr:colOff>
      <xdr:row>33</xdr:row>
      <xdr:rowOff>126999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00651E8-B0D3-4F85-9306-B721347B9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219074</xdr:colOff>
      <xdr:row>1</xdr:row>
      <xdr:rowOff>28574</xdr:rowOff>
    </xdr:from>
    <xdr:to>
      <xdr:col>24</xdr:col>
      <xdr:colOff>450850</xdr:colOff>
      <xdr:row>23</xdr:row>
      <xdr:rowOff>82550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BF5F51B-9075-4883-8903-A6092EEF7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130174</xdr:colOff>
      <xdr:row>54</xdr:row>
      <xdr:rowOff>155574</xdr:rowOff>
    </xdr:from>
    <xdr:to>
      <xdr:col>17</xdr:col>
      <xdr:colOff>127000</xdr:colOff>
      <xdr:row>83</xdr:row>
      <xdr:rowOff>50799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BB1F600-AE32-4AC7-A074-55BD6C831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142874</xdr:colOff>
      <xdr:row>24</xdr:row>
      <xdr:rowOff>111124</xdr:rowOff>
    </xdr:from>
    <xdr:to>
      <xdr:col>17</xdr:col>
      <xdr:colOff>69849</xdr:colOff>
      <xdr:row>54</xdr:row>
      <xdr:rowOff>50799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9A56289-0AB4-4487-AF73-1B41C332D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8</xdr:row>
      <xdr:rowOff>34925</xdr:rowOff>
    </xdr:from>
    <xdr:to>
      <xdr:col>11</xdr:col>
      <xdr:colOff>85725</xdr:colOff>
      <xdr:row>23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311CC072-16AD-4684-87C8-D766A5DC7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6325" y="1508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9</xdr:row>
      <xdr:rowOff>82550</xdr:rowOff>
    </xdr:from>
    <xdr:to>
      <xdr:col>23</xdr:col>
      <xdr:colOff>377826</xdr:colOff>
      <xdr:row>31</xdr:row>
      <xdr:rowOff>136526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6E34E96-ECFB-474A-B916-D156F947D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19</xdr:row>
      <xdr:rowOff>123824</xdr:rowOff>
    </xdr:from>
    <xdr:to>
      <xdr:col>17</xdr:col>
      <xdr:colOff>566947</xdr:colOff>
      <xdr:row>35</xdr:row>
      <xdr:rowOff>44449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7EB94CFA-BAF2-45EC-B4DA-F638D1714615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9825" y="3622674"/>
              <a:ext cx="8215522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3" connectionId="2" xr16:uid="{6C781353-B5DE-4B0B-8536-9398501FB2AB}" autoFormatId="16" applyNumberFormats="0" applyBorderFormats="0" applyFontFormats="0" applyPatternFormats="0" applyAlignmentFormats="0" applyWidthHeightFormats="0">
  <queryTableRefresh nextId="18">
    <queryTableFields count="15">
      <queryTableField id="1" name="Filename" tableColumnId="1"/>
      <queryTableField id="2" name="Path" tableColumnId="2"/>
      <queryTableField id="4" name="vue-2.0.0.Lifetime Authors" tableColumnId="4"/>
      <queryTableField id="6" name="vue-2 4 0.Lifetime Authors" tableColumnId="6"/>
      <queryTableField id="5" name="vue-latest.Lifetime Authors" tableColumnId="5"/>
      <queryTableField id="7" name="vue2.2.0.Lifetime Changes" tableColumnId="7"/>
      <queryTableField id="8" name="vue-2 4 0.Lifetime Changes" tableColumnId="8"/>
      <queryTableField id="9" name="vue-latest.Lifetime Changes" tableColumnId="9"/>
      <queryTableField id="17" dataBound="0" tableColumnId="3"/>
      <queryTableField id="10" name="vue-2.0.0Line Count" tableColumnId="10"/>
      <queryTableField id="11" name="vue-2 4 0.Line Count" tableColumnId="11"/>
      <queryTableField id="12" name="vue-latest.Line Count" tableColumnId="12"/>
      <queryTableField id="13" name="vue-2.0.0.Coverage Percentage" tableColumnId="13"/>
      <queryTableField id="14" name="vue-2 4 0.Coverage Percentage" tableColumnId="14"/>
      <queryTableField id="15" name="vue-latest.Coverage Percentage" tableColumnId="15"/>
    </queryTableFields>
    <queryTableDeletedFields count="1">
      <deletedField name="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4" xr16:uid="{4DEE2C17-6AC4-4A45-870B-160C6FB774D3}" autoFormatId="16" applyNumberFormats="0" applyBorderFormats="0" applyFontFormats="0" applyPatternFormats="0" applyAlignmentFormats="0" applyWidthHeightFormats="0">
  <queryTableRefresh nextId="9">
    <queryTableFields count="6">
      <queryTableField id="1" name="Filename" tableColumnId="1"/>
      <queryTableField id="2" name="Path" tableColumnId="2"/>
      <queryTableField id="3" name="Lifetime Authors" tableColumnId="3"/>
      <queryTableField id="4" name="Lifetime Changes" tableColumnId="4"/>
      <queryTableField id="5" name="Line Count" tableColumnId="5"/>
      <queryTableField id="6" name="Coverage Percentage" tableColumnId="6"/>
    </queryTableFields>
    <queryTableDeletedFields count="2">
      <deletedField name="Column1"/>
      <deletedField name="Id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5" xr16:uid="{4CAE8F39-CA6A-4696-A767-0D995341B8C4}" autoFormatId="16" applyNumberFormats="0" applyBorderFormats="0" applyFontFormats="0" applyPatternFormats="0" applyAlignmentFormats="0" applyWidthHeightFormats="0">
  <queryTableRefresh nextId="10">
    <queryTableFields count="6">
      <queryTableField id="1" name="Filename" tableColumnId="1"/>
      <queryTableField id="2" name="Path" tableColumnId="2"/>
      <queryTableField id="3" name="Lifetime Authors" tableColumnId="3"/>
      <queryTableField id="4" name="Lifetime Changes" tableColumnId="4"/>
      <queryTableField id="5" name="Line Count" tableColumnId="5"/>
      <queryTableField id="6" name="Coverage Percentage" tableColumnId="6"/>
    </queryTableFields>
    <queryTableDeletedFields count="3">
      <deletedField name="Id"/>
      <deletedField name="Column1"/>
      <deletedField name="Id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3" connectionId="6" xr16:uid="{513F01D6-DD26-4454-9A49-7A38ECF1FB37}" autoFormatId="16" applyNumberFormats="0" applyBorderFormats="0" applyFontFormats="0" applyPatternFormats="0" applyAlignmentFormats="0" applyWidthHeightFormats="0">
  <queryTableRefresh nextId="9">
    <queryTableFields count="8">
      <queryTableField id="1" name="Filename" tableColumnId="1"/>
      <queryTableField id="2" name="Path" tableColumnId="2"/>
      <queryTableField id="3" name="Lifetime Authors" tableColumnId="3"/>
      <queryTableField id="4" name="Lifetime Changes" tableColumnId="4"/>
      <queryTableField id="5" name="Line Count" tableColumnId="5"/>
      <queryTableField id="6" name="Coverage Percentage" tableColumnId="6"/>
      <queryTableField id="7" name="Id" tableColumnId="7"/>
      <queryTableField id="8" name="Column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7" xr16:uid="{FFFABE19-82AE-4BCB-BC05-FA7DF46D5717}" autoFormatId="16" applyNumberFormats="0" applyBorderFormats="0" applyFontFormats="0" applyPatternFormats="0" applyAlignmentFormats="0" applyWidthHeightFormats="0">
  <queryTableRefresh nextId="9">
    <queryTableFields count="6">
      <queryTableField id="1" name="Filename" tableColumnId="1"/>
      <queryTableField id="2" name="Path" tableColumnId="2"/>
      <queryTableField id="3" name="Lifetime Authors" tableColumnId="3"/>
      <queryTableField id="4" name="Lifetime Changes" tableColumnId="4"/>
      <queryTableField id="5" name="Line Count" tableColumnId="5"/>
      <queryTableField id="6" name="Coverage Percentage" tableColumnId="6"/>
    </queryTableFields>
    <queryTableDeletedFields count="2">
      <deletedField name="Id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32224A-8E53-4707-8695-A9912D41D591}" name="Full_join_on_vuew" displayName="Full_join_on_vuew" ref="A1:O92" tableType="queryTable" totalsRowCount="1">
  <autoFilter ref="A1:O91" xr:uid="{A382686F-178F-412E-B80A-A957211D2925}"/>
  <tableColumns count="15">
    <tableColumn id="1" xr3:uid="{F4AF88D9-295F-4A69-9DD0-2D010DE5009F}" uniqueName="1" name="Filename" queryTableFieldId="1" dataDxfId="6" totalsRowDxfId="2"/>
    <tableColumn id="2" xr3:uid="{BA415AD6-3658-4DBF-8F12-FB3D5803EFA8}" uniqueName="2" name="Path" queryTableFieldId="2" dataDxfId="5" totalsRowDxfId="1"/>
    <tableColumn id="4" xr3:uid="{84D7A18F-2EE0-4F8A-8E12-5232D06CC251}" uniqueName="4" name="vue-2.0.0.Lifetime Authors" queryTableFieldId="4"/>
    <tableColumn id="6" xr3:uid="{41B92B90-7DC5-4445-9B70-B7E40898F0EF}" uniqueName="6" name="vue-2 4 0.Lifetime Authors" queryTableFieldId="6"/>
    <tableColumn id="5" xr3:uid="{BF4823E9-BBCC-4254-8E47-8C2C3C37FD12}" uniqueName="5" name="vue-latest.Lifetime Authors" totalsRowFunction="average" queryTableFieldId="5" totalsRowCellStyle="Számítás"/>
    <tableColumn id="7" xr3:uid="{265D9115-E51B-49EA-A759-2661A0A961EC}" uniqueName="7" name="vue2.0.0.Lifetime Changes" totalsRowFunction="average" queryTableFieldId="7" totalsRowCellStyle="Számítás"/>
    <tableColumn id="8" xr3:uid="{81DE0848-2709-4B8A-9C06-AFAC5E8435A7}" uniqueName="8" name="vue-2 4 0.Lifetime Changes" totalsRowFunction="average" queryTableFieldId="8" totalsRowCellStyle="Számítás"/>
    <tableColumn id="9" xr3:uid="{1CA8980A-7EF3-4D4D-B890-88BAA7423F79}" uniqueName="9" name="vue-latest.Lifetime Changes" totalsRowFunction="average" queryTableFieldId="9" totalsRowCellStyle="Számítás"/>
    <tableColumn id="3" xr3:uid="{C300E742-7B3A-4C7D-9E1F-55C01EA0B7DF}" uniqueName="3" name="Lifetime changes delta" totalsRowFunction="average" queryTableFieldId="17" dataDxfId="3" dataCellStyle="Számítás" totalsRowCellStyle="Számítás">
      <calculatedColumnFormula>H2-F2</calculatedColumnFormula>
    </tableColumn>
    <tableColumn id="10" xr3:uid="{FD21D4FF-87A9-42DC-BC30-65DA06206AAC}" uniqueName="10" name="vue-2.0.0Line Count" queryTableFieldId="10"/>
    <tableColumn id="11" xr3:uid="{33C7ABF6-5FED-476C-B40C-E990425F596D}" uniqueName="11" name="vue-2 4 0.Line Count" queryTableFieldId="11"/>
    <tableColumn id="12" xr3:uid="{BEF0930E-BD81-474B-9B83-E17EB1D046AA}" uniqueName="12" name="vue-latest.Line Count" queryTableFieldId="12"/>
    <tableColumn id="13" xr3:uid="{5CE72B10-CBDE-44FC-877A-CD9288688C12}" uniqueName="13" name="vue-2.0.0.Coverage Percentage" queryTableFieldId="13"/>
    <tableColumn id="14" xr3:uid="{D2EE81C0-66CD-4EE8-808B-240AE953D964}" uniqueName="14" name="vue-2 4 0.Coverage Percentage" queryTableFieldId="14"/>
    <tableColumn id="15" xr3:uid="{9CB890DA-90B8-4EF5-9B60-C29F2A4E9A98}" uniqueName="15" name="vue-latest.Coverage Percentage" queryTableFieldId="15" dataDxfId="4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02EA9-7182-446A-AB58-8791B8DFE5B7}" name="vue_1_0_0" displayName="vue_1_0_0" ref="A1:F68" tableType="queryTable" totalsRowShown="0">
  <autoFilter ref="A1:F68" xr:uid="{C82B4924-4172-466B-84B3-E722DA9561B1}"/>
  <sortState xmlns:xlrd2="http://schemas.microsoft.com/office/spreadsheetml/2017/richdata2" ref="A2:F68">
    <sortCondition descending="1" ref="D1:D68"/>
  </sortState>
  <tableColumns count="6">
    <tableColumn id="1" xr3:uid="{213EA09B-5FD0-4F5C-9221-1E860F972D2D}" uniqueName="1" name="Filename" queryTableFieldId="1" dataDxfId="17"/>
    <tableColumn id="2" xr3:uid="{CD17D9A9-D35E-4926-ADFF-FB66DF8719FA}" uniqueName="2" name="Path" queryTableFieldId="2" dataDxfId="16"/>
    <tableColumn id="3" xr3:uid="{0EA6EE9E-0B86-49C3-8993-7FB688FDDCC3}" uniqueName="3" name="Lifetime Authors" queryTableFieldId="3"/>
    <tableColumn id="4" xr3:uid="{D6003F12-3825-4078-AB68-9E394DB7C390}" uniqueName="4" name="Lifetime Changes" queryTableFieldId="4"/>
    <tableColumn id="5" xr3:uid="{5EE4B787-9FE9-4840-8CE9-C4CDA50825EF}" uniqueName="5" name="Line Count" queryTableFieldId="5"/>
    <tableColumn id="6" xr3:uid="{EFE7D313-A1D9-4D52-97C7-D9FA9489967A}" uniqueName="6" name="Coverage Percentage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676D14-E0ED-4D7D-8796-E3687EEE0DDC}" name="vue_2_0_1" displayName="vue_2_0_1" ref="A1:F98" tableType="queryTable" totalsRowShown="0">
  <autoFilter ref="A1:F98" xr:uid="{9B551304-0A0A-4D13-A36F-AE5AB58D24DA}"/>
  <sortState xmlns:xlrd2="http://schemas.microsoft.com/office/spreadsheetml/2017/richdata2" ref="A2:F98">
    <sortCondition descending="1" ref="D1:D98"/>
  </sortState>
  <tableColumns count="6">
    <tableColumn id="1" xr3:uid="{CEBEDEB8-CFF8-4B3B-AADF-C1678ACC9E4C}" uniqueName="1" name="Filename" queryTableFieldId="1" dataDxfId="15"/>
    <tableColumn id="2" xr3:uid="{9D3CABC3-1601-4FA6-8A2B-AAFE7007B9FE}" uniqueName="2" name="Path" queryTableFieldId="2" dataDxfId="14"/>
    <tableColumn id="3" xr3:uid="{FFF5FEF1-B092-42F4-B582-314A69E549AD}" uniqueName="3" name="Lifetime Authors" queryTableFieldId="3"/>
    <tableColumn id="4" xr3:uid="{E14C16D7-016C-423C-9F01-82D1FD58D858}" uniqueName="4" name="Lifetime Changes" queryTableFieldId="4"/>
    <tableColumn id="5" xr3:uid="{7DD57FD7-F003-4497-881D-F2CAE35A505A}" uniqueName="5" name="Line Count" queryTableFieldId="5"/>
    <tableColumn id="6" xr3:uid="{5C684354-C4CA-4FF6-9331-2BD5E77C6C30}" uniqueName="6" name="Coverage Percentage" queryTableField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9CB3A6-78F6-42E0-AC85-C4294AC665F4}" name="vue_2_4_0" displayName="vue_2_4_0" ref="A1:H170" tableType="queryTable" totalsRowShown="0">
  <autoFilter ref="A1:H170" xr:uid="{C4F50921-B69F-4E0F-90AC-5CC31C175332}"/>
  <tableColumns count="8">
    <tableColumn id="1" xr3:uid="{05EBEF3E-06AD-4D65-9C8A-337908858278}" uniqueName="1" name="Filename" queryTableFieldId="1" dataDxfId="13"/>
    <tableColumn id="2" xr3:uid="{5F3E902C-74B9-4A8D-AF5A-233BBBAD4BB7}" uniqueName="2" name="Path" queryTableFieldId="2" dataDxfId="12"/>
    <tableColumn id="3" xr3:uid="{C6A4D646-DD9B-4780-B3E5-BF429714B2C0}" uniqueName="3" name="Lifetime Authors" queryTableFieldId="3"/>
    <tableColumn id="4" xr3:uid="{FE6AC2C9-629D-482A-BCF0-32BE7F85C165}" uniqueName="4" name="Lifetime Changes" queryTableFieldId="4"/>
    <tableColumn id="5" xr3:uid="{CAC60362-A7EB-4635-9A83-BA9637733BCE}" uniqueName="5" name="Line Count" queryTableFieldId="5"/>
    <tableColumn id="6" xr3:uid="{2B765E62-95CF-416F-8E42-26EBE893DCA2}" uniqueName="6" name="Coverage Percentage" queryTableFieldId="6"/>
    <tableColumn id="7" xr3:uid="{83117739-64CE-420C-B779-813EC5F5E2A6}" uniqueName="7" name="Id" queryTableFieldId="7" dataDxfId="11"/>
    <tableColumn id="8" xr3:uid="{2D097EF6-48C4-43EE-95A2-299265E05907}" uniqueName="8" name="Column1" queryTableFieldId="8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3B3FB9-8EAC-4B5B-B066-422DA6874D02}" name="vue_latest" displayName="vue_latest" ref="A1:F195" tableType="queryTable" totalsRowShown="0">
  <autoFilter ref="A1:F195" xr:uid="{75D63840-5E40-444E-95F4-1974776ECC6D}"/>
  <sortState xmlns:xlrd2="http://schemas.microsoft.com/office/spreadsheetml/2017/richdata2" ref="A2:F195">
    <sortCondition descending="1" ref="D1:D195"/>
  </sortState>
  <tableColumns count="6">
    <tableColumn id="1" xr3:uid="{A69AB8BD-B4AC-416B-80C7-D652B96CD077}" uniqueName="1" name="Filename" queryTableFieldId="1" dataDxfId="9"/>
    <tableColumn id="2" xr3:uid="{DFBAC2B7-1762-48DF-83DE-2B14F7F80963}" uniqueName="2" name="Path" queryTableFieldId="2" dataDxfId="8"/>
    <tableColumn id="3" xr3:uid="{B3AAA26C-890A-4A1D-BB30-E4DE9F9DD7A4}" uniqueName="3" name="Lifetime Authors" queryTableFieldId="3"/>
    <tableColumn id="4" xr3:uid="{E1B5134D-3B50-456C-B291-25B2C8F65C4C}" uniqueName="4" name="Lifetime Changes" queryTableFieldId="4"/>
    <tableColumn id="5" xr3:uid="{00EBCFAB-E25A-46E4-BB0D-3B5273C1DF57}" uniqueName="5" name="Line Count" queryTableFieldId="5"/>
    <tableColumn id="6" xr3:uid="{4CA9548C-95E8-440A-B80A-0411C64DC9A7}" uniqueName="6" name="Coverage Percentage" queryTableFieldId="6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3530-362D-4380-AA90-C4F8D2331709}">
  <dimension ref="A1:O129"/>
  <sheetViews>
    <sheetView tabSelected="1" zoomScale="85" zoomScaleNormal="85" workbookViewId="0">
      <selection activeCell="G129" sqref="G129"/>
    </sheetView>
  </sheetViews>
  <sheetFormatPr defaultRowHeight="14.5" x14ac:dyDescent="0.35"/>
  <cols>
    <col min="1" max="1" width="18.1796875" bestFit="1" customWidth="1"/>
    <col min="2" max="2" width="77.1796875" bestFit="1" customWidth="1"/>
    <col min="3" max="3" width="25.54296875" bestFit="1" customWidth="1"/>
    <col min="4" max="4" width="25.36328125" bestFit="1" customWidth="1"/>
    <col min="5" max="5" width="26.1796875" bestFit="1" customWidth="1"/>
    <col min="6" max="6" width="25.1796875" bestFit="1" customWidth="1"/>
    <col min="7" max="7" width="25.6328125" bestFit="1" customWidth="1"/>
    <col min="8" max="8" width="26.453125" bestFit="1" customWidth="1"/>
    <col min="9" max="9" width="26.453125" customWidth="1"/>
    <col min="10" max="10" width="19.90625" bestFit="1" customWidth="1"/>
    <col min="11" max="11" width="20.26953125" bestFit="1" customWidth="1"/>
    <col min="12" max="12" width="21.08984375" bestFit="1" customWidth="1"/>
    <col min="13" max="13" width="29.26953125" bestFit="1" customWidth="1"/>
    <col min="14" max="14" width="29.08984375" bestFit="1" customWidth="1"/>
    <col min="15" max="15" width="29.90625" bestFit="1" customWidth="1"/>
  </cols>
  <sheetData>
    <row r="1" spans="1:15" x14ac:dyDescent="0.35">
      <c r="A1" t="s">
        <v>0</v>
      </c>
      <c r="B1" t="s">
        <v>1</v>
      </c>
      <c r="C1" t="s">
        <v>618</v>
      </c>
      <c r="D1" t="s">
        <v>619</v>
      </c>
      <c r="E1" t="s">
        <v>443</v>
      </c>
      <c r="F1" t="s">
        <v>630</v>
      </c>
      <c r="G1" t="s">
        <v>620</v>
      </c>
      <c r="H1" t="s">
        <v>444</v>
      </c>
      <c r="I1" t="s">
        <v>628</v>
      </c>
      <c r="J1" t="s">
        <v>621</v>
      </c>
      <c r="K1" t="s">
        <v>622</v>
      </c>
      <c r="L1" t="s">
        <v>445</v>
      </c>
      <c r="M1" t="s">
        <v>623</v>
      </c>
      <c r="N1" t="s">
        <v>624</v>
      </c>
      <c r="O1" t="s">
        <v>446</v>
      </c>
    </row>
    <row r="2" spans="1:15" x14ac:dyDescent="0.35">
      <c r="A2" s="1" t="s">
        <v>26</v>
      </c>
      <c r="B2" s="1" t="s">
        <v>155</v>
      </c>
      <c r="C2">
        <v>5</v>
      </c>
      <c r="D2">
        <v>12</v>
      </c>
      <c r="E2">
        <v>26</v>
      </c>
      <c r="F2">
        <v>93</v>
      </c>
      <c r="G2">
        <v>149</v>
      </c>
      <c r="H2">
        <v>206</v>
      </c>
      <c r="I2" s="2">
        <f t="shared" ref="I2:I33" si="0">H2-F2</f>
        <v>113</v>
      </c>
      <c r="J2">
        <v>467</v>
      </c>
      <c r="K2">
        <v>606</v>
      </c>
      <c r="L2">
        <v>975</v>
      </c>
      <c r="M2">
        <v>100</v>
      </c>
      <c r="N2">
        <v>100</v>
      </c>
      <c r="O2" s="1" t="s">
        <v>268</v>
      </c>
    </row>
    <row r="3" spans="1:15" x14ac:dyDescent="0.35">
      <c r="A3" s="1" t="s">
        <v>26</v>
      </c>
      <c r="B3" s="1" t="s">
        <v>190</v>
      </c>
      <c r="C3">
        <v>2</v>
      </c>
      <c r="D3">
        <v>11</v>
      </c>
      <c r="E3">
        <v>22</v>
      </c>
      <c r="F3">
        <v>72</v>
      </c>
      <c r="G3">
        <v>121</v>
      </c>
      <c r="H3">
        <v>160</v>
      </c>
      <c r="I3" s="2">
        <f t="shared" si="0"/>
        <v>88</v>
      </c>
      <c r="J3">
        <v>246</v>
      </c>
      <c r="K3">
        <v>492</v>
      </c>
      <c r="L3">
        <v>618</v>
      </c>
      <c r="M3">
        <v>100</v>
      </c>
      <c r="N3">
        <v>100</v>
      </c>
      <c r="O3" s="1" t="s">
        <v>268</v>
      </c>
    </row>
    <row r="4" spans="1:15" x14ac:dyDescent="0.35">
      <c r="A4" s="1" t="s">
        <v>216</v>
      </c>
      <c r="B4" s="1" t="s">
        <v>252</v>
      </c>
      <c r="C4">
        <v>2</v>
      </c>
      <c r="D4">
        <v>5</v>
      </c>
      <c r="E4">
        <v>8</v>
      </c>
      <c r="F4">
        <v>67</v>
      </c>
      <c r="G4">
        <v>105</v>
      </c>
      <c r="H4">
        <v>122</v>
      </c>
      <c r="I4" s="2">
        <f t="shared" si="0"/>
        <v>55</v>
      </c>
      <c r="J4">
        <v>253</v>
      </c>
      <c r="K4">
        <v>145</v>
      </c>
      <c r="L4">
        <v>129</v>
      </c>
      <c r="M4">
        <v>100</v>
      </c>
      <c r="N4">
        <v>100</v>
      </c>
      <c r="O4" s="1" t="s">
        <v>268</v>
      </c>
    </row>
    <row r="5" spans="1:15" x14ac:dyDescent="0.35">
      <c r="A5" s="1" t="s">
        <v>231</v>
      </c>
      <c r="B5" s="1" t="s">
        <v>232</v>
      </c>
      <c r="C5">
        <v>4</v>
      </c>
      <c r="D5">
        <v>8</v>
      </c>
      <c r="E5">
        <v>12</v>
      </c>
      <c r="F5">
        <v>56</v>
      </c>
      <c r="G5">
        <v>91</v>
      </c>
      <c r="H5">
        <v>112</v>
      </c>
      <c r="I5" s="2">
        <f t="shared" si="0"/>
        <v>56</v>
      </c>
      <c r="J5">
        <v>296</v>
      </c>
      <c r="K5">
        <v>251</v>
      </c>
      <c r="L5">
        <v>270</v>
      </c>
      <c r="M5">
        <v>100</v>
      </c>
      <c r="N5">
        <v>100</v>
      </c>
      <c r="O5" s="1" t="s">
        <v>268</v>
      </c>
    </row>
    <row r="6" spans="1:15" x14ac:dyDescent="0.35">
      <c r="A6" s="1" t="s">
        <v>135</v>
      </c>
      <c r="B6" s="1" t="s">
        <v>261</v>
      </c>
      <c r="C6">
        <v>2</v>
      </c>
      <c r="D6">
        <v>8</v>
      </c>
      <c r="E6">
        <v>18</v>
      </c>
      <c r="F6">
        <v>54</v>
      </c>
      <c r="G6">
        <v>92</v>
      </c>
      <c r="H6">
        <v>119</v>
      </c>
      <c r="I6" s="2">
        <f t="shared" si="0"/>
        <v>65</v>
      </c>
      <c r="J6">
        <v>524</v>
      </c>
      <c r="K6">
        <v>679</v>
      </c>
      <c r="L6">
        <v>803</v>
      </c>
      <c r="M6">
        <v>100</v>
      </c>
      <c r="N6">
        <v>100</v>
      </c>
      <c r="O6" s="1" t="s">
        <v>268</v>
      </c>
    </row>
    <row r="7" spans="1:15" x14ac:dyDescent="0.35">
      <c r="A7" s="1" t="s">
        <v>32</v>
      </c>
      <c r="B7" s="1" t="s">
        <v>173</v>
      </c>
      <c r="C7">
        <v>1</v>
      </c>
      <c r="D7">
        <v>4</v>
      </c>
      <c r="E7">
        <v>6</v>
      </c>
      <c r="F7">
        <v>47</v>
      </c>
      <c r="G7">
        <v>68</v>
      </c>
      <c r="H7">
        <v>73</v>
      </c>
      <c r="I7" s="2">
        <f t="shared" si="0"/>
        <v>26</v>
      </c>
      <c r="J7">
        <v>270</v>
      </c>
      <c r="K7">
        <v>339</v>
      </c>
      <c r="L7">
        <v>343</v>
      </c>
      <c r="M7">
        <v>100</v>
      </c>
      <c r="N7">
        <v>100</v>
      </c>
      <c r="O7" s="1" t="s">
        <v>268</v>
      </c>
    </row>
    <row r="8" spans="1:15" x14ac:dyDescent="0.35">
      <c r="A8" s="1" t="s">
        <v>18</v>
      </c>
      <c r="B8" s="1" t="s">
        <v>251</v>
      </c>
      <c r="C8">
        <v>3</v>
      </c>
      <c r="D8">
        <v>6</v>
      </c>
      <c r="E8">
        <v>12</v>
      </c>
      <c r="F8">
        <v>45</v>
      </c>
      <c r="G8">
        <v>76</v>
      </c>
      <c r="H8">
        <v>96</v>
      </c>
      <c r="I8" s="2">
        <f t="shared" si="0"/>
        <v>51</v>
      </c>
      <c r="J8">
        <v>201</v>
      </c>
      <c r="K8">
        <v>324</v>
      </c>
      <c r="L8">
        <v>350</v>
      </c>
      <c r="M8">
        <v>100</v>
      </c>
      <c r="N8">
        <v>100</v>
      </c>
      <c r="O8" s="1" t="s">
        <v>268</v>
      </c>
    </row>
    <row r="9" spans="1:15" x14ac:dyDescent="0.35">
      <c r="A9" s="1" t="s">
        <v>26</v>
      </c>
      <c r="B9" s="1" t="s">
        <v>205</v>
      </c>
      <c r="C9">
        <v>1</v>
      </c>
      <c r="D9">
        <v>3</v>
      </c>
      <c r="E9">
        <v>3</v>
      </c>
      <c r="F9">
        <v>31</v>
      </c>
      <c r="G9">
        <v>47</v>
      </c>
      <c r="H9">
        <v>48</v>
      </c>
      <c r="I9" s="2">
        <f t="shared" si="0"/>
        <v>17</v>
      </c>
      <c r="J9">
        <v>13</v>
      </c>
      <c r="K9">
        <v>20</v>
      </c>
      <c r="L9">
        <v>26</v>
      </c>
      <c r="M9">
        <v>100</v>
      </c>
      <c r="N9">
        <v>100</v>
      </c>
      <c r="O9" s="1" t="s">
        <v>268</v>
      </c>
    </row>
    <row r="10" spans="1:15" x14ac:dyDescent="0.35">
      <c r="A10" s="1" t="s">
        <v>216</v>
      </c>
      <c r="B10" s="1" t="s">
        <v>217</v>
      </c>
      <c r="C10">
        <v>2</v>
      </c>
      <c r="D10">
        <v>5</v>
      </c>
      <c r="E10">
        <v>7</v>
      </c>
      <c r="F10">
        <v>30</v>
      </c>
      <c r="G10">
        <v>60</v>
      </c>
      <c r="H10">
        <v>72</v>
      </c>
      <c r="I10" s="2">
        <f t="shared" si="0"/>
        <v>42</v>
      </c>
      <c r="J10">
        <v>236</v>
      </c>
      <c r="K10">
        <v>372</v>
      </c>
      <c r="L10">
        <v>437</v>
      </c>
      <c r="M10">
        <v>100</v>
      </c>
      <c r="N10">
        <v>100</v>
      </c>
      <c r="O10" s="1" t="s">
        <v>268</v>
      </c>
    </row>
    <row r="11" spans="1:15" x14ac:dyDescent="0.35">
      <c r="A11" s="1" t="s">
        <v>32</v>
      </c>
      <c r="B11" s="1" t="s">
        <v>180</v>
      </c>
      <c r="C11">
        <v>1</v>
      </c>
      <c r="D11">
        <v>6</v>
      </c>
      <c r="E11">
        <v>10</v>
      </c>
      <c r="F11">
        <v>30</v>
      </c>
      <c r="G11">
        <v>49</v>
      </c>
      <c r="H11">
        <v>54</v>
      </c>
      <c r="I11" s="2">
        <f t="shared" si="0"/>
        <v>24</v>
      </c>
      <c r="J11">
        <v>162</v>
      </c>
      <c r="K11">
        <v>192</v>
      </c>
      <c r="L11">
        <v>198</v>
      </c>
      <c r="M11">
        <v>100</v>
      </c>
      <c r="N11">
        <v>100</v>
      </c>
      <c r="O11" s="1" t="s">
        <v>268</v>
      </c>
    </row>
    <row r="12" spans="1:15" x14ac:dyDescent="0.35">
      <c r="A12" s="1" t="s">
        <v>208</v>
      </c>
      <c r="B12" s="1" t="s">
        <v>209</v>
      </c>
      <c r="C12">
        <v>3</v>
      </c>
      <c r="D12">
        <v>11</v>
      </c>
      <c r="E12">
        <v>17</v>
      </c>
      <c r="F12">
        <v>29</v>
      </c>
      <c r="G12">
        <v>50</v>
      </c>
      <c r="H12">
        <v>65</v>
      </c>
      <c r="I12" s="2">
        <f t="shared" si="0"/>
        <v>36</v>
      </c>
      <c r="J12">
        <v>220</v>
      </c>
      <c r="K12">
        <v>282</v>
      </c>
      <c r="L12">
        <v>343</v>
      </c>
      <c r="M12">
        <v>100</v>
      </c>
      <c r="N12">
        <v>100</v>
      </c>
      <c r="O12" s="1" t="s">
        <v>268</v>
      </c>
    </row>
    <row r="13" spans="1:15" x14ac:dyDescent="0.35">
      <c r="A13" s="1" t="s">
        <v>259</v>
      </c>
      <c r="B13" s="1" t="s">
        <v>260</v>
      </c>
      <c r="C13">
        <v>3</v>
      </c>
      <c r="D13">
        <v>8</v>
      </c>
      <c r="E13">
        <v>11</v>
      </c>
      <c r="F13">
        <v>28</v>
      </c>
      <c r="G13">
        <v>46</v>
      </c>
      <c r="H13">
        <v>55</v>
      </c>
      <c r="I13" s="2">
        <f t="shared" si="0"/>
        <v>27</v>
      </c>
      <c r="J13">
        <v>67</v>
      </c>
      <c r="K13">
        <v>139</v>
      </c>
      <c r="L13">
        <v>166</v>
      </c>
      <c r="M13">
        <v>100</v>
      </c>
      <c r="N13">
        <v>100</v>
      </c>
      <c r="O13" s="1" t="s">
        <v>268</v>
      </c>
    </row>
    <row r="14" spans="1:15" x14ac:dyDescent="0.35">
      <c r="A14" s="1" t="s">
        <v>6</v>
      </c>
      <c r="B14" s="1" t="s">
        <v>197</v>
      </c>
      <c r="C14">
        <v>3</v>
      </c>
      <c r="D14">
        <v>6</v>
      </c>
      <c r="E14">
        <v>7</v>
      </c>
      <c r="F14">
        <v>25</v>
      </c>
      <c r="G14">
        <v>34</v>
      </c>
      <c r="H14">
        <v>40</v>
      </c>
      <c r="I14" s="2">
        <f t="shared" si="0"/>
        <v>15</v>
      </c>
      <c r="J14">
        <v>259</v>
      </c>
      <c r="K14">
        <v>269</v>
      </c>
      <c r="L14">
        <v>243</v>
      </c>
      <c r="M14">
        <v>100</v>
      </c>
      <c r="N14">
        <v>100</v>
      </c>
      <c r="O14" s="1" t="s">
        <v>268</v>
      </c>
    </row>
    <row r="15" spans="1:15" x14ac:dyDescent="0.35">
      <c r="A15" s="1" t="s">
        <v>76</v>
      </c>
      <c r="B15" s="1" t="s">
        <v>204</v>
      </c>
      <c r="C15">
        <v>1</v>
      </c>
      <c r="D15">
        <v>5</v>
      </c>
      <c r="E15">
        <v>6</v>
      </c>
      <c r="F15">
        <v>25</v>
      </c>
      <c r="G15">
        <v>41</v>
      </c>
      <c r="H15">
        <v>44</v>
      </c>
      <c r="I15" s="2">
        <f t="shared" si="0"/>
        <v>19</v>
      </c>
      <c r="J15">
        <v>115</v>
      </c>
      <c r="K15">
        <v>119</v>
      </c>
      <c r="L15">
        <v>130</v>
      </c>
      <c r="M15">
        <v>100</v>
      </c>
      <c r="N15">
        <v>0</v>
      </c>
      <c r="O15" s="1" t="s">
        <v>384</v>
      </c>
    </row>
    <row r="16" spans="1:15" x14ac:dyDescent="0.35">
      <c r="A16" s="1" t="s">
        <v>198</v>
      </c>
      <c r="B16" s="1" t="s">
        <v>199</v>
      </c>
      <c r="C16">
        <v>1</v>
      </c>
      <c r="D16">
        <v>6</v>
      </c>
      <c r="E16">
        <v>9</v>
      </c>
      <c r="F16">
        <v>23</v>
      </c>
      <c r="G16">
        <v>36</v>
      </c>
      <c r="H16">
        <v>46</v>
      </c>
      <c r="I16" s="2">
        <f t="shared" si="0"/>
        <v>23</v>
      </c>
      <c r="J16">
        <v>95</v>
      </c>
      <c r="K16">
        <v>119</v>
      </c>
      <c r="L16">
        <v>231</v>
      </c>
      <c r="M16">
        <v>100</v>
      </c>
      <c r="N16">
        <v>100</v>
      </c>
      <c r="O16" s="1" t="s">
        <v>268</v>
      </c>
    </row>
    <row r="17" spans="1:15" x14ac:dyDescent="0.35">
      <c r="A17" s="1" t="s">
        <v>170</v>
      </c>
      <c r="B17" s="1" t="s">
        <v>171</v>
      </c>
      <c r="C17">
        <v>2</v>
      </c>
      <c r="D17">
        <v>6</v>
      </c>
      <c r="E17">
        <v>10</v>
      </c>
      <c r="F17">
        <v>22</v>
      </c>
      <c r="G17">
        <v>41</v>
      </c>
      <c r="H17">
        <v>52</v>
      </c>
      <c r="I17" s="2">
        <f t="shared" si="0"/>
        <v>30</v>
      </c>
      <c r="J17">
        <v>153</v>
      </c>
      <c r="K17">
        <v>164</v>
      </c>
      <c r="L17">
        <v>175</v>
      </c>
      <c r="M17">
        <v>100</v>
      </c>
      <c r="N17">
        <v>100</v>
      </c>
      <c r="O17" s="1" t="s">
        <v>268</v>
      </c>
    </row>
    <row r="18" spans="1:15" x14ac:dyDescent="0.35">
      <c r="A18" s="1" t="s">
        <v>233</v>
      </c>
      <c r="B18" s="1" t="s">
        <v>234</v>
      </c>
      <c r="C18">
        <v>2</v>
      </c>
      <c r="D18">
        <v>6</v>
      </c>
      <c r="E18">
        <v>10</v>
      </c>
      <c r="F18">
        <v>21</v>
      </c>
      <c r="G18">
        <v>37</v>
      </c>
      <c r="H18">
        <v>49</v>
      </c>
      <c r="I18" s="2">
        <f t="shared" si="0"/>
        <v>28</v>
      </c>
      <c r="J18">
        <v>84</v>
      </c>
      <c r="K18">
        <v>108</v>
      </c>
      <c r="L18">
        <v>113</v>
      </c>
      <c r="M18">
        <v>100</v>
      </c>
      <c r="N18">
        <v>100</v>
      </c>
      <c r="O18" s="1" t="s">
        <v>268</v>
      </c>
    </row>
    <row r="19" spans="1:15" x14ac:dyDescent="0.35">
      <c r="A19" s="1" t="s">
        <v>97</v>
      </c>
      <c r="B19" s="1" t="s">
        <v>250</v>
      </c>
      <c r="C19">
        <v>3</v>
      </c>
      <c r="D19">
        <v>12</v>
      </c>
      <c r="E19">
        <v>21</v>
      </c>
      <c r="F19">
        <v>20</v>
      </c>
      <c r="G19">
        <v>48</v>
      </c>
      <c r="H19">
        <v>71</v>
      </c>
      <c r="I19" s="2">
        <f t="shared" si="0"/>
        <v>51</v>
      </c>
      <c r="J19">
        <v>235</v>
      </c>
      <c r="K19">
        <v>333</v>
      </c>
      <c r="L19">
        <v>368</v>
      </c>
      <c r="M19">
        <v>100</v>
      </c>
      <c r="N19">
        <v>100</v>
      </c>
      <c r="O19" s="1" t="s">
        <v>268</v>
      </c>
    </row>
    <row r="20" spans="1:15" x14ac:dyDescent="0.35">
      <c r="A20" s="1" t="s">
        <v>153</v>
      </c>
      <c r="B20" s="1" t="s">
        <v>154</v>
      </c>
      <c r="C20">
        <v>2</v>
      </c>
      <c r="D20">
        <v>10</v>
      </c>
      <c r="E20">
        <v>22</v>
      </c>
      <c r="F20">
        <v>20</v>
      </c>
      <c r="G20">
        <v>44</v>
      </c>
      <c r="H20">
        <v>61</v>
      </c>
      <c r="I20" s="2">
        <f t="shared" si="0"/>
        <v>41</v>
      </c>
      <c r="J20">
        <v>282</v>
      </c>
      <c r="K20">
        <v>323</v>
      </c>
      <c r="L20">
        <v>306</v>
      </c>
      <c r="M20">
        <v>-1</v>
      </c>
      <c r="N20">
        <v>-1</v>
      </c>
      <c r="O20" s="1" t="s">
        <v>267</v>
      </c>
    </row>
    <row r="21" spans="1:15" x14ac:dyDescent="0.35">
      <c r="A21" s="1" t="s">
        <v>107</v>
      </c>
      <c r="B21" s="1" t="s">
        <v>249</v>
      </c>
      <c r="C21">
        <v>3</v>
      </c>
      <c r="D21">
        <v>8</v>
      </c>
      <c r="E21">
        <v>12</v>
      </c>
      <c r="F21">
        <v>19</v>
      </c>
      <c r="G21">
        <v>38</v>
      </c>
      <c r="H21">
        <v>54</v>
      </c>
      <c r="I21" s="2">
        <f t="shared" si="0"/>
        <v>35</v>
      </c>
      <c r="J21">
        <v>123</v>
      </c>
      <c r="K21">
        <v>183</v>
      </c>
      <c r="L21">
        <v>96</v>
      </c>
      <c r="M21">
        <v>100</v>
      </c>
      <c r="N21">
        <v>100</v>
      </c>
      <c r="O21" s="1" t="s">
        <v>434</v>
      </c>
    </row>
    <row r="22" spans="1:15" x14ac:dyDescent="0.35">
      <c r="A22" s="1" t="s">
        <v>170</v>
      </c>
      <c r="B22" s="1" t="s">
        <v>185</v>
      </c>
      <c r="C22">
        <v>4</v>
      </c>
      <c r="D22">
        <v>9</v>
      </c>
      <c r="E22">
        <v>12</v>
      </c>
      <c r="F22">
        <v>19</v>
      </c>
      <c r="G22">
        <v>34</v>
      </c>
      <c r="H22">
        <v>43</v>
      </c>
      <c r="I22" s="2">
        <f t="shared" si="0"/>
        <v>24</v>
      </c>
      <c r="J22">
        <v>135</v>
      </c>
      <c r="K22">
        <v>134</v>
      </c>
      <c r="L22">
        <v>147</v>
      </c>
      <c r="M22">
        <v>100</v>
      </c>
      <c r="N22">
        <v>100</v>
      </c>
      <c r="O22" s="1" t="s">
        <v>268</v>
      </c>
    </row>
    <row r="23" spans="1:15" x14ac:dyDescent="0.35">
      <c r="A23" s="1" t="s">
        <v>41</v>
      </c>
      <c r="B23" s="1" t="s">
        <v>186</v>
      </c>
      <c r="C23">
        <v>2</v>
      </c>
      <c r="D23">
        <v>2</v>
      </c>
      <c r="E23">
        <v>3</v>
      </c>
      <c r="F23">
        <v>19</v>
      </c>
      <c r="G23">
        <v>22</v>
      </c>
      <c r="H23">
        <v>24</v>
      </c>
      <c r="I23" s="2">
        <f t="shared" si="0"/>
        <v>5</v>
      </c>
      <c r="J23">
        <v>42</v>
      </c>
      <c r="K23">
        <v>61</v>
      </c>
      <c r="L23">
        <v>60</v>
      </c>
      <c r="M23">
        <v>100</v>
      </c>
      <c r="N23">
        <v>100</v>
      </c>
      <c r="O23" s="1" t="s">
        <v>268</v>
      </c>
    </row>
    <row r="24" spans="1:15" x14ac:dyDescent="0.35">
      <c r="A24" s="1" t="s">
        <v>26</v>
      </c>
      <c r="B24" s="1" t="s">
        <v>69</v>
      </c>
      <c r="C24">
        <v>1</v>
      </c>
      <c r="D24">
        <v>1</v>
      </c>
      <c r="E24">
        <v>1</v>
      </c>
      <c r="F24">
        <v>18</v>
      </c>
      <c r="G24">
        <v>21</v>
      </c>
      <c r="H24">
        <v>22</v>
      </c>
      <c r="I24" s="2">
        <f t="shared" si="0"/>
        <v>4</v>
      </c>
      <c r="J24">
        <v>22</v>
      </c>
      <c r="K24">
        <v>23</v>
      </c>
      <c r="L24">
        <v>25</v>
      </c>
      <c r="M24">
        <v>100</v>
      </c>
      <c r="N24">
        <v>100</v>
      </c>
      <c r="O24" s="1" t="s">
        <v>268</v>
      </c>
    </row>
    <row r="25" spans="1:15" x14ac:dyDescent="0.35">
      <c r="A25" s="1" t="s">
        <v>115</v>
      </c>
      <c r="B25" s="1" t="s">
        <v>243</v>
      </c>
      <c r="C25">
        <v>2</v>
      </c>
      <c r="D25">
        <v>6</v>
      </c>
      <c r="E25">
        <v>17</v>
      </c>
      <c r="F25">
        <v>18</v>
      </c>
      <c r="G25">
        <v>31</v>
      </c>
      <c r="H25">
        <v>53</v>
      </c>
      <c r="I25" s="2">
        <f t="shared" si="0"/>
        <v>35</v>
      </c>
      <c r="J25">
        <v>350</v>
      </c>
      <c r="K25">
        <v>374</v>
      </c>
      <c r="L25">
        <v>468</v>
      </c>
      <c r="M25">
        <v>100</v>
      </c>
      <c r="N25">
        <v>100</v>
      </c>
      <c r="O25" s="1" t="s">
        <v>268</v>
      </c>
    </row>
    <row r="26" spans="1:15" x14ac:dyDescent="0.35">
      <c r="A26" s="1" t="s">
        <v>210</v>
      </c>
      <c r="B26" s="1" t="s">
        <v>211</v>
      </c>
      <c r="C26">
        <v>2</v>
      </c>
      <c r="D26">
        <v>3</v>
      </c>
      <c r="E26">
        <v>5</v>
      </c>
      <c r="F26">
        <v>18</v>
      </c>
      <c r="G26">
        <v>39</v>
      </c>
      <c r="H26">
        <v>45</v>
      </c>
      <c r="I26" s="2">
        <f t="shared" si="0"/>
        <v>27</v>
      </c>
      <c r="J26">
        <v>55</v>
      </c>
      <c r="K26">
        <v>103</v>
      </c>
      <c r="L26">
        <v>152</v>
      </c>
      <c r="M26">
        <v>-1</v>
      </c>
      <c r="N26">
        <v>-1</v>
      </c>
      <c r="O26" s="1" t="s">
        <v>267</v>
      </c>
    </row>
    <row r="27" spans="1:15" x14ac:dyDescent="0.35">
      <c r="A27" s="1" t="s">
        <v>246</v>
      </c>
      <c r="B27" s="1" t="s">
        <v>247</v>
      </c>
      <c r="C27">
        <v>3</v>
      </c>
      <c r="D27">
        <v>8</v>
      </c>
      <c r="E27">
        <v>12</v>
      </c>
      <c r="F27">
        <v>17</v>
      </c>
      <c r="G27">
        <v>29</v>
      </c>
      <c r="H27">
        <v>38</v>
      </c>
      <c r="I27" s="2">
        <f t="shared" si="0"/>
        <v>21</v>
      </c>
      <c r="J27">
        <v>162</v>
      </c>
      <c r="K27">
        <v>183</v>
      </c>
      <c r="L27">
        <v>242</v>
      </c>
      <c r="M27">
        <v>100</v>
      </c>
      <c r="N27">
        <v>100</v>
      </c>
      <c r="O27" s="1" t="s">
        <v>268</v>
      </c>
    </row>
    <row r="28" spans="1:15" x14ac:dyDescent="0.35">
      <c r="A28" s="1" t="s">
        <v>26</v>
      </c>
      <c r="B28" s="1" t="s">
        <v>196</v>
      </c>
      <c r="C28">
        <v>4</v>
      </c>
      <c r="D28">
        <v>10</v>
      </c>
      <c r="E28">
        <v>16</v>
      </c>
      <c r="F28">
        <v>16</v>
      </c>
      <c r="G28">
        <v>32</v>
      </c>
      <c r="H28">
        <v>45</v>
      </c>
      <c r="I28" s="2">
        <f t="shared" si="0"/>
        <v>29</v>
      </c>
      <c r="J28">
        <v>236</v>
      </c>
      <c r="K28">
        <v>257</v>
      </c>
      <c r="L28">
        <v>276</v>
      </c>
      <c r="M28">
        <v>100</v>
      </c>
      <c r="N28">
        <v>100</v>
      </c>
      <c r="O28" s="1" t="s">
        <v>268</v>
      </c>
    </row>
    <row r="29" spans="1:15" x14ac:dyDescent="0.35">
      <c r="A29" s="1" t="s">
        <v>28</v>
      </c>
      <c r="B29" s="1" t="s">
        <v>174</v>
      </c>
      <c r="C29">
        <v>2</v>
      </c>
      <c r="D29">
        <v>5</v>
      </c>
      <c r="E29">
        <v>7</v>
      </c>
      <c r="F29">
        <v>15</v>
      </c>
      <c r="G29">
        <v>26</v>
      </c>
      <c r="H29">
        <v>28</v>
      </c>
      <c r="I29" s="2">
        <f t="shared" si="0"/>
        <v>13</v>
      </c>
      <c r="J29">
        <v>68</v>
      </c>
      <c r="K29">
        <v>93</v>
      </c>
      <c r="L29">
        <v>93</v>
      </c>
      <c r="M29">
        <v>100</v>
      </c>
      <c r="N29">
        <v>100</v>
      </c>
      <c r="O29" s="1" t="s">
        <v>268</v>
      </c>
    </row>
    <row r="30" spans="1:15" x14ac:dyDescent="0.35">
      <c r="A30" s="1" t="s">
        <v>181</v>
      </c>
      <c r="B30" s="1" t="s">
        <v>182</v>
      </c>
      <c r="C30">
        <v>1</v>
      </c>
      <c r="D30">
        <v>5</v>
      </c>
      <c r="E30">
        <v>8</v>
      </c>
      <c r="F30">
        <v>14</v>
      </c>
      <c r="G30">
        <v>21</v>
      </c>
      <c r="H30">
        <v>26</v>
      </c>
      <c r="I30" s="2">
        <f t="shared" si="0"/>
        <v>12</v>
      </c>
      <c r="J30">
        <v>166</v>
      </c>
      <c r="K30">
        <v>179</v>
      </c>
      <c r="L30">
        <v>190</v>
      </c>
      <c r="M30">
        <v>100</v>
      </c>
      <c r="N30">
        <v>100</v>
      </c>
      <c r="O30" s="1" t="s">
        <v>343</v>
      </c>
    </row>
    <row r="31" spans="1:15" x14ac:dyDescent="0.35">
      <c r="A31" s="1" t="s">
        <v>14</v>
      </c>
      <c r="B31" s="1" t="s">
        <v>192</v>
      </c>
      <c r="C31">
        <v>1</v>
      </c>
      <c r="D31">
        <v>5</v>
      </c>
      <c r="E31">
        <v>11</v>
      </c>
      <c r="F31">
        <v>14</v>
      </c>
      <c r="G31">
        <v>32</v>
      </c>
      <c r="H31">
        <v>53</v>
      </c>
      <c r="I31" s="2">
        <f t="shared" si="0"/>
        <v>39</v>
      </c>
      <c r="J31">
        <v>80</v>
      </c>
      <c r="K31">
        <v>121</v>
      </c>
      <c r="L31">
        <v>190</v>
      </c>
      <c r="M31">
        <v>100</v>
      </c>
      <c r="N31">
        <v>100</v>
      </c>
      <c r="O31" s="1" t="s">
        <v>268</v>
      </c>
    </row>
    <row r="32" spans="1:15" x14ac:dyDescent="0.35">
      <c r="A32" s="1" t="s">
        <v>149</v>
      </c>
      <c r="B32" s="1" t="s">
        <v>150</v>
      </c>
      <c r="C32">
        <v>1</v>
      </c>
      <c r="D32">
        <v>2</v>
      </c>
      <c r="E32">
        <v>2</v>
      </c>
      <c r="F32">
        <v>14</v>
      </c>
      <c r="G32">
        <v>22</v>
      </c>
      <c r="H32">
        <v>25</v>
      </c>
      <c r="I32" s="2">
        <f t="shared" si="0"/>
        <v>11</v>
      </c>
      <c r="J32">
        <v>78</v>
      </c>
      <c r="K32">
        <v>116</v>
      </c>
      <c r="L32">
        <v>120</v>
      </c>
      <c r="M32">
        <v>100</v>
      </c>
      <c r="N32">
        <v>100</v>
      </c>
      <c r="O32" s="1" t="s">
        <v>268</v>
      </c>
    </row>
    <row r="33" spans="1:15" x14ac:dyDescent="0.35">
      <c r="A33" s="1" t="s">
        <v>218</v>
      </c>
      <c r="B33" s="1" t="s">
        <v>219</v>
      </c>
      <c r="C33">
        <v>3</v>
      </c>
      <c r="D33">
        <v>5</v>
      </c>
      <c r="E33">
        <v>6</v>
      </c>
      <c r="F33">
        <v>13</v>
      </c>
      <c r="G33">
        <v>17</v>
      </c>
      <c r="H33">
        <v>18</v>
      </c>
      <c r="I33" s="2">
        <f t="shared" si="0"/>
        <v>5</v>
      </c>
      <c r="J33">
        <v>93</v>
      </c>
      <c r="K33">
        <v>94</v>
      </c>
      <c r="L33">
        <v>95</v>
      </c>
      <c r="M33">
        <v>-1</v>
      </c>
      <c r="N33">
        <v>-1</v>
      </c>
      <c r="O33" s="1" t="s">
        <v>267</v>
      </c>
    </row>
    <row r="34" spans="1:15" x14ac:dyDescent="0.35">
      <c r="A34" s="1" t="s">
        <v>26</v>
      </c>
      <c r="B34" s="1" t="s">
        <v>143</v>
      </c>
      <c r="C34">
        <v>2</v>
      </c>
      <c r="D34">
        <v>2</v>
      </c>
      <c r="E34">
        <v>2</v>
      </c>
      <c r="F34">
        <v>13</v>
      </c>
      <c r="G34">
        <v>14</v>
      </c>
      <c r="H34">
        <v>14</v>
      </c>
      <c r="I34" s="2">
        <f t="shared" ref="I34:I65" si="1">H34-F34</f>
        <v>1</v>
      </c>
      <c r="J34">
        <v>24</v>
      </c>
      <c r="K34">
        <v>25</v>
      </c>
      <c r="L34">
        <v>25</v>
      </c>
      <c r="M34">
        <v>100</v>
      </c>
      <c r="N34">
        <v>100</v>
      </c>
      <c r="O34" s="1" t="s">
        <v>268</v>
      </c>
    </row>
    <row r="35" spans="1:15" x14ac:dyDescent="0.35">
      <c r="A35" s="1" t="s">
        <v>146</v>
      </c>
      <c r="B35" s="1" t="s">
        <v>147</v>
      </c>
      <c r="C35">
        <v>3</v>
      </c>
      <c r="D35">
        <v>7</v>
      </c>
      <c r="E35">
        <v>8</v>
      </c>
      <c r="F35">
        <v>13</v>
      </c>
      <c r="G35">
        <v>21</v>
      </c>
      <c r="H35">
        <v>22</v>
      </c>
      <c r="I35" s="2">
        <f t="shared" si="1"/>
        <v>9</v>
      </c>
      <c r="J35">
        <v>99</v>
      </c>
      <c r="K35">
        <v>75</v>
      </c>
      <c r="L35">
        <v>77</v>
      </c>
      <c r="M35">
        <v>100</v>
      </c>
      <c r="N35">
        <v>100</v>
      </c>
      <c r="O35" s="1" t="s">
        <v>268</v>
      </c>
    </row>
    <row r="36" spans="1:15" x14ac:dyDescent="0.35">
      <c r="A36" s="1" t="s">
        <v>91</v>
      </c>
      <c r="B36" s="1" t="s">
        <v>255</v>
      </c>
      <c r="C36">
        <v>3</v>
      </c>
      <c r="D36">
        <v>5</v>
      </c>
      <c r="E36">
        <v>7</v>
      </c>
      <c r="F36">
        <v>12</v>
      </c>
      <c r="G36">
        <v>28</v>
      </c>
      <c r="H36">
        <v>33</v>
      </c>
      <c r="I36" s="2">
        <f t="shared" si="1"/>
        <v>21</v>
      </c>
      <c r="J36">
        <v>80</v>
      </c>
      <c r="K36">
        <v>146</v>
      </c>
      <c r="L36">
        <v>128</v>
      </c>
      <c r="M36">
        <v>100</v>
      </c>
      <c r="N36">
        <v>100</v>
      </c>
      <c r="O36" s="1" t="s">
        <v>268</v>
      </c>
    </row>
    <row r="37" spans="1:15" x14ac:dyDescent="0.35">
      <c r="A37" s="1" t="s">
        <v>158</v>
      </c>
      <c r="B37" s="1" t="s">
        <v>159</v>
      </c>
      <c r="C37">
        <v>2</v>
      </c>
      <c r="D37">
        <v>3</v>
      </c>
      <c r="E37">
        <v>4</v>
      </c>
      <c r="F37">
        <v>12</v>
      </c>
      <c r="G37">
        <v>14</v>
      </c>
      <c r="H37">
        <v>16</v>
      </c>
      <c r="I37" s="2">
        <f t="shared" si="1"/>
        <v>4</v>
      </c>
      <c r="J37">
        <v>41</v>
      </c>
      <c r="K37">
        <v>41</v>
      </c>
      <c r="L37">
        <v>53</v>
      </c>
      <c r="M37">
        <v>100</v>
      </c>
      <c r="N37">
        <v>100</v>
      </c>
      <c r="O37" s="1" t="s">
        <v>268</v>
      </c>
    </row>
    <row r="38" spans="1:15" x14ac:dyDescent="0.35">
      <c r="A38" s="1" t="s">
        <v>141</v>
      </c>
      <c r="B38" s="1" t="s">
        <v>188</v>
      </c>
      <c r="C38">
        <v>2</v>
      </c>
      <c r="D38">
        <v>2</v>
      </c>
      <c r="E38">
        <v>2</v>
      </c>
      <c r="F38">
        <v>12</v>
      </c>
      <c r="G38">
        <v>20</v>
      </c>
      <c r="H38">
        <v>25</v>
      </c>
      <c r="I38" s="2">
        <f t="shared" si="1"/>
        <v>13</v>
      </c>
      <c r="J38">
        <v>40</v>
      </c>
      <c r="K38">
        <v>56</v>
      </c>
      <c r="L38">
        <v>63</v>
      </c>
      <c r="M38">
        <v>100</v>
      </c>
      <c r="N38">
        <v>100</v>
      </c>
      <c r="O38" s="1" t="s">
        <v>268</v>
      </c>
    </row>
    <row r="39" spans="1:15" x14ac:dyDescent="0.35">
      <c r="A39" s="1" t="s">
        <v>200</v>
      </c>
      <c r="B39" s="1" t="s">
        <v>201</v>
      </c>
      <c r="C39">
        <v>2</v>
      </c>
      <c r="D39">
        <v>4</v>
      </c>
      <c r="E39">
        <v>5</v>
      </c>
      <c r="F39">
        <v>12</v>
      </c>
      <c r="G39">
        <v>26</v>
      </c>
      <c r="H39">
        <v>29</v>
      </c>
      <c r="I39" s="2">
        <f t="shared" si="1"/>
        <v>17</v>
      </c>
      <c r="J39">
        <v>80</v>
      </c>
      <c r="K39">
        <v>128</v>
      </c>
      <c r="L39">
        <v>128</v>
      </c>
      <c r="M39">
        <v>100</v>
      </c>
      <c r="N39">
        <v>100</v>
      </c>
      <c r="O39" s="1" t="s">
        <v>268</v>
      </c>
    </row>
    <row r="40" spans="1:15" x14ac:dyDescent="0.35">
      <c r="A40" s="1" t="s">
        <v>241</v>
      </c>
      <c r="B40" s="1" t="s">
        <v>242</v>
      </c>
      <c r="C40">
        <v>1</v>
      </c>
      <c r="D40">
        <v>3</v>
      </c>
      <c r="E40">
        <v>4</v>
      </c>
      <c r="F40">
        <v>12</v>
      </c>
      <c r="G40">
        <v>24</v>
      </c>
      <c r="H40">
        <v>31</v>
      </c>
      <c r="I40" s="2">
        <f t="shared" si="1"/>
        <v>19</v>
      </c>
      <c r="J40">
        <v>35</v>
      </c>
      <c r="K40">
        <v>101</v>
      </c>
      <c r="L40">
        <v>124</v>
      </c>
      <c r="M40">
        <v>100</v>
      </c>
      <c r="N40">
        <v>100</v>
      </c>
      <c r="O40" s="1" t="s">
        <v>268</v>
      </c>
    </row>
    <row r="41" spans="1:15" x14ac:dyDescent="0.35">
      <c r="A41" s="1" t="s">
        <v>206</v>
      </c>
      <c r="B41" s="1" t="s">
        <v>207</v>
      </c>
      <c r="C41">
        <v>1</v>
      </c>
      <c r="D41">
        <v>4</v>
      </c>
      <c r="E41">
        <v>9</v>
      </c>
      <c r="F41">
        <v>11</v>
      </c>
      <c r="G41">
        <v>17</v>
      </c>
      <c r="H41">
        <v>27</v>
      </c>
      <c r="I41" s="2">
        <f t="shared" si="1"/>
        <v>16</v>
      </c>
      <c r="J41">
        <v>105</v>
      </c>
      <c r="K41">
        <v>148</v>
      </c>
      <c r="L41">
        <v>190</v>
      </c>
      <c r="M41">
        <v>100</v>
      </c>
      <c r="N41">
        <v>100</v>
      </c>
      <c r="O41" s="1" t="s">
        <v>268</v>
      </c>
    </row>
    <row r="42" spans="1:15" x14ac:dyDescent="0.35">
      <c r="A42" s="1" t="s">
        <v>141</v>
      </c>
      <c r="B42" s="1" t="s">
        <v>175</v>
      </c>
      <c r="C42">
        <v>2</v>
      </c>
      <c r="D42">
        <v>2</v>
      </c>
      <c r="E42">
        <v>5</v>
      </c>
      <c r="F42">
        <v>11</v>
      </c>
      <c r="G42">
        <v>17</v>
      </c>
      <c r="H42">
        <v>26</v>
      </c>
      <c r="I42" s="2">
        <f t="shared" si="1"/>
        <v>15</v>
      </c>
      <c r="J42">
        <v>73</v>
      </c>
      <c r="K42">
        <v>89</v>
      </c>
      <c r="L42">
        <v>119</v>
      </c>
      <c r="M42">
        <v>100</v>
      </c>
      <c r="N42">
        <v>100</v>
      </c>
      <c r="O42" s="1" t="s">
        <v>268</v>
      </c>
    </row>
    <row r="43" spans="1:15" x14ac:dyDescent="0.35">
      <c r="A43" s="1" t="s">
        <v>137</v>
      </c>
      <c r="B43" s="1" t="s">
        <v>138</v>
      </c>
      <c r="C43">
        <v>2</v>
      </c>
      <c r="D43">
        <v>4</v>
      </c>
      <c r="E43">
        <v>5</v>
      </c>
      <c r="F43">
        <v>10</v>
      </c>
      <c r="G43">
        <v>15</v>
      </c>
      <c r="H43">
        <v>16</v>
      </c>
      <c r="I43" s="2">
        <f t="shared" si="1"/>
        <v>6</v>
      </c>
      <c r="J43">
        <v>43</v>
      </c>
      <c r="K43">
        <v>61</v>
      </c>
      <c r="L43">
        <v>63</v>
      </c>
      <c r="M43">
        <v>100</v>
      </c>
      <c r="N43">
        <v>100</v>
      </c>
      <c r="O43" s="1" t="s">
        <v>268</v>
      </c>
    </row>
    <row r="44" spans="1:15" x14ac:dyDescent="0.35">
      <c r="A44" s="1" t="s">
        <v>141</v>
      </c>
      <c r="B44" s="1" t="s">
        <v>142</v>
      </c>
      <c r="C44">
        <v>2</v>
      </c>
      <c r="D44">
        <v>3</v>
      </c>
      <c r="E44">
        <v>4</v>
      </c>
      <c r="F44">
        <v>10</v>
      </c>
      <c r="G44">
        <v>17</v>
      </c>
      <c r="H44">
        <v>20</v>
      </c>
      <c r="I44" s="2">
        <f t="shared" si="1"/>
        <v>10</v>
      </c>
      <c r="J44">
        <v>64</v>
      </c>
      <c r="K44">
        <v>43</v>
      </c>
      <c r="L44">
        <v>54</v>
      </c>
      <c r="M44">
        <v>100</v>
      </c>
      <c r="N44">
        <v>100</v>
      </c>
      <c r="O44" s="1" t="s">
        <v>268</v>
      </c>
    </row>
    <row r="45" spans="1:15" x14ac:dyDescent="0.35">
      <c r="A45" s="1" t="s">
        <v>28</v>
      </c>
      <c r="B45" s="1" t="s">
        <v>187</v>
      </c>
      <c r="C45">
        <v>1</v>
      </c>
      <c r="D45">
        <v>4</v>
      </c>
      <c r="E45">
        <v>4</v>
      </c>
      <c r="F45">
        <v>10</v>
      </c>
      <c r="G45">
        <v>19</v>
      </c>
      <c r="H45">
        <v>23</v>
      </c>
      <c r="I45" s="2">
        <f t="shared" si="1"/>
        <v>13</v>
      </c>
      <c r="J45">
        <v>25</v>
      </c>
      <c r="K45">
        <v>28</v>
      </c>
      <c r="L45">
        <v>41</v>
      </c>
      <c r="M45">
        <v>100</v>
      </c>
      <c r="N45">
        <v>100</v>
      </c>
      <c r="O45" s="1" t="s">
        <v>268</v>
      </c>
    </row>
    <row r="46" spans="1:15" x14ac:dyDescent="0.35">
      <c r="A46" s="1" t="s">
        <v>238</v>
      </c>
      <c r="B46" s="1" t="s">
        <v>239</v>
      </c>
      <c r="C46">
        <v>3</v>
      </c>
      <c r="D46">
        <v>4</v>
      </c>
      <c r="E46">
        <v>4</v>
      </c>
      <c r="F46">
        <v>10</v>
      </c>
      <c r="G46">
        <v>17</v>
      </c>
      <c r="H46">
        <v>18</v>
      </c>
      <c r="I46" s="2">
        <f t="shared" si="1"/>
        <v>8</v>
      </c>
      <c r="J46">
        <v>68</v>
      </c>
      <c r="K46">
        <v>101</v>
      </c>
      <c r="L46">
        <v>95</v>
      </c>
      <c r="M46">
        <v>100</v>
      </c>
      <c r="N46">
        <v>100</v>
      </c>
      <c r="O46" s="1" t="s">
        <v>268</v>
      </c>
    </row>
    <row r="47" spans="1:15" x14ac:dyDescent="0.35">
      <c r="A47" s="1" t="s">
        <v>131</v>
      </c>
      <c r="B47" s="1" t="s">
        <v>132</v>
      </c>
      <c r="C47">
        <v>1</v>
      </c>
      <c r="D47">
        <v>3</v>
      </c>
      <c r="E47">
        <v>4</v>
      </c>
      <c r="F47">
        <v>10</v>
      </c>
      <c r="G47">
        <v>13</v>
      </c>
      <c r="H47">
        <v>15</v>
      </c>
      <c r="I47" s="2">
        <f t="shared" si="1"/>
        <v>5</v>
      </c>
      <c r="J47">
        <v>55</v>
      </c>
      <c r="K47">
        <v>59</v>
      </c>
      <c r="L47">
        <v>59</v>
      </c>
      <c r="M47">
        <v>100</v>
      </c>
      <c r="N47">
        <v>100</v>
      </c>
      <c r="O47" s="1" t="s">
        <v>268</v>
      </c>
    </row>
    <row r="48" spans="1:15" x14ac:dyDescent="0.35">
      <c r="A48" s="1" t="s">
        <v>24</v>
      </c>
      <c r="B48" s="1" t="s">
        <v>144</v>
      </c>
      <c r="C48">
        <v>2</v>
      </c>
      <c r="D48">
        <v>2</v>
      </c>
      <c r="E48">
        <v>2</v>
      </c>
      <c r="F48">
        <v>9</v>
      </c>
      <c r="G48">
        <v>14</v>
      </c>
      <c r="H48">
        <v>15</v>
      </c>
      <c r="I48" s="2">
        <f t="shared" si="1"/>
        <v>6</v>
      </c>
      <c r="J48">
        <v>76</v>
      </c>
      <c r="K48">
        <v>85</v>
      </c>
      <c r="L48">
        <v>85</v>
      </c>
      <c r="M48">
        <v>100</v>
      </c>
      <c r="N48">
        <v>100</v>
      </c>
      <c r="O48" s="1" t="s">
        <v>268</v>
      </c>
    </row>
    <row r="49" spans="1:15" x14ac:dyDescent="0.35">
      <c r="A49" s="1" t="s">
        <v>113</v>
      </c>
      <c r="B49" s="1" t="s">
        <v>244</v>
      </c>
      <c r="C49">
        <v>3</v>
      </c>
      <c r="D49">
        <v>5</v>
      </c>
      <c r="E49">
        <v>6</v>
      </c>
      <c r="F49">
        <v>9</v>
      </c>
      <c r="G49">
        <v>20</v>
      </c>
      <c r="H49">
        <v>23</v>
      </c>
      <c r="I49" s="2">
        <f t="shared" si="1"/>
        <v>14</v>
      </c>
      <c r="J49">
        <v>36</v>
      </c>
      <c r="K49">
        <v>101</v>
      </c>
      <c r="L49">
        <v>100</v>
      </c>
      <c r="M49">
        <v>100</v>
      </c>
      <c r="N49">
        <v>100</v>
      </c>
      <c r="O49" s="1" t="s">
        <v>268</v>
      </c>
    </row>
    <row r="50" spans="1:15" x14ac:dyDescent="0.35">
      <c r="A50" s="1" t="s">
        <v>256</v>
      </c>
      <c r="B50" s="1" t="s">
        <v>257</v>
      </c>
      <c r="C50">
        <v>1</v>
      </c>
      <c r="D50">
        <v>1</v>
      </c>
      <c r="E50">
        <v>7</v>
      </c>
      <c r="F50">
        <v>8</v>
      </c>
      <c r="G50">
        <v>13</v>
      </c>
      <c r="H50">
        <v>20</v>
      </c>
      <c r="I50" s="2">
        <f t="shared" si="1"/>
        <v>12</v>
      </c>
      <c r="J50">
        <v>44</v>
      </c>
      <c r="K50">
        <v>78</v>
      </c>
      <c r="L50">
        <v>92</v>
      </c>
      <c r="M50">
        <v>-1</v>
      </c>
      <c r="N50">
        <v>-1</v>
      </c>
      <c r="O50" s="1" t="s">
        <v>267</v>
      </c>
    </row>
    <row r="51" spans="1:15" x14ac:dyDescent="0.35">
      <c r="A51" s="1" t="s">
        <v>26</v>
      </c>
      <c r="B51" s="1" t="s">
        <v>253</v>
      </c>
      <c r="C51">
        <v>3</v>
      </c>
      <c r="D51">
        <v>4</v>
      </c>
      <c r="E51">
        <v>4</v>
      </c>
      <c r="F51">
        <v>8</v>
      </c>
      <c r="G51">
        <v>9</v>
      </c>
      <c r="H51">
        <v>9</v>
      </c>
      <c r="I51" s="2">
        <f t="shared" si="1"/>
        <v>1</v>
      </c>
      <c r="J51">
        <v>22</v>
      </c>
      <c r="K51">
        <v>23</v>
      </c>
      <c r="L51">
        <v>23</v>
      </c>
      <c r="M51">
        <v>100</v>
      </c>
      <c r="N51">
        <v>100</v>
      </c>
      <c r="O51" s="1" t="s">
        <v>268</v>
      </c>
    </row>
    <row r="52" spans="1:15" x14ac:dyDescent="0.35">
      <c r="A52" s="1" t="s">
        <v>26</v>
      </c>
      <c r="B52" s="1" t="s">
        <v>237</v>
      </c>
      <c r="C52">
        <v>1</v>
      </c>
      <c r="D52">
        <v>1</v>
      </c>
      <c r="E52">
        <v>1</v>
      </c>
      <c r="F52">
        <v>8</v>
      </c>
      <c r="G52">
        <v>11</v>
      </c>
      <c r="H52">
        <v>13</v>
      </c>
      <c r="I52" s="2">
        <f t="shared" si="1"/>
        <v>5</v>
      </c>
      <c r="J52">
        <v>40</v>
      </c>
      <c r="K52">
        <v>62</v>
      </c>
      <c r="L52">
        <v>69</v>
      </c>
      <c r="M52">
        <v>100</v>
      </c>
      <c r="N52">
        <v>100</v>
      </c>
      <c r="O52" s="1" t="s">
        <v>268</v>
      </c>
    </row>
    <row r="53" spans="1:15" x14ac:dyDescent="0.35">
      <c r="A53" s="1" t="s">
        <v>14</v>
      </c>
      <c r="B53" s="1" t="s">
        <v>254</v>
      </c>
      <c r="C53">
        <v>2</v>
      </c>
      <c r="D53">
        <v>5</v>
      </c>
      <c r="E53">
        <v>11</v>
      </c>
      <c r="F53">
        <v>8</v>
      </c>
      <c r="G53">
        <v>18</v>
      </c>
      <c r="H53">
        <v>26</v>
      </c>
      <c r="I53" s="2">
        <f t="shared" si="1"/>
        <v>18</v>
      </c>
      <c r="J53">
        <v>79</v>
      </c>
      <c r="K53">
        <v>139</v>
      </c>
      <c r="L53">
        <v>143</v>
      </c>
      <c r="M53">
        <v>100</v>
      </c>
      <c r="N53">
        <v>100</v>
      </c>
      <c r="O53" s="1" t="s">
        <v>268</v>
      </c>
    </row>
    <row r="54" spans="1:15" x14ac:dyDescent="0.35">
      <c r="A54" s="1" t="s">
        <v>202</v>
      </c>
      <c r="B54" s="1" t="s">
        <v>203</v>
      </c>
      <c r="C54">
        <v>1</v>
      </c>
      <c r="D54">
        <v>3</v>
      </c>
      <c r="E54">
        <v>6</v>
      </c>
      <c r="F54">
        <v>7</v>
      </c>
      <c r="G54">
        <v>12</v>
      </c>
      <c r="H54">
        <v>18</v>
      </c>
      <c r="I54" s="2">
        <f t="shared" si="1"/>
        <v>11</v>
      </c>
      <c r="J54">
        <v>76</v>
      </c>
      <c r="K54">
        <v>98</v>
      </c>
      <c r="L54">
        <v>128</v>
      </c>
      <c r="M54">
        <v>100</v>
      </c>
      <c r="N54">
        <v>100</v>
      </c>
      <c r="O54" s="1" t="s">
        <v>268</v>
      </c>
    </row>
    <row r="55" spans="1:15" x14ac:dyDescent="0.35">
      <c r="A55" s="1" t="s">
        <v>39</v>
      </c>
      <c r="B55" s="1" t="s">
        <v>172</v>
      </c>
      <c r="C55">
        <v>2</v>
      </c>
      <c r="D55">
        <v>2</v>
      </c>
      <c r="E55">
        <v>3</v>
      </c>
      <c r="F55">
        <v>7</v>
      </c>
      <c r="G55">
        <v>7</v>
      </c>
      <c r="H55">
        <v>8</v>
      </c>
      <c r="I55" s="2">
        <f t="shared" si="1"/>
        <v>1</v>
      </c>
      <c r="J55">
        <v>9</v>
      </c>
      <c r="K55">
        <v>9</v>
      </c>
      <c r="L55">
        <v>9</v>
      </c>
      <c r="M55">
        <v>100</v>
      </c>
      <c r="N55">
        <v>100</v>
      </c>
      <c r="O55" s="1" t="s">
        <v>268</v>
      </c>
    </row>
    <row r="56" spans="1:15" x14ac:dyDescent="0.35">
      <c r="A56" s="1" t="s">
        <v>24</v>
      </c>
      <c r="B56" s="1" t="s">
        <v>177</v>
      </c>
      <c r="C56">
        <v>1</v>
      </c>
      <c r="D56">
        <v>1</v>
      </c>
      <c r="E56">
        <v>1</v>
      </c>
      <c r="F56">
        <v>7</v>
      </c>
      <c r="G56">
        <v>8</v>
      </c>
      <c r="H56">
        <v>8</v>
      </c>
      <c r="I56" s="2">
        <f t="shared" si="1"/>
        <v>1</v>
      </c>
      <c r="J56">
        <v>32</v>
      </c>
      <c r="K56">
        <v>48</v>
      </c>
      <c r="L56">
        <v>48</v>
      </c>
      <c r="M56">
        <v>100</v>
      </c>
      <c r="N56">
        <v>100</v>
      </c>
      <c r="O56" s="1" t="s">
        <v>268</v>
      </c>
    </row>
    <row r="57" spans="1:15" x14ac:dyDescent="0.35">
      <c r="A57" s="1" t="s">
        <v>193</v>
      </c>
      <c r="B57" s="1" t="s">
        <v>194</v>
      </c>
      <c r="C57">
        <v>1</v>
      </c>
      <c r="D57">
        <v>2</v>
      </c>
      <c r="E57">
        <v>2</v>
      </c>
      <c r="F57">
        <v>7</v>
      </c>
      <c r="G57">
        <v>9</v>
      </c>
      <c r="H57">
        <v>9</v>
      </c>
      <c r="I57" s="2">
        <f t="shared" si="1"/>
        <v>2</v>
      </c>
      <c r="J57">
        <v>9</v>
      </c>
      <c r="K57">
        <v>10</v>
      </c>
      <c r="L57">
        <v>10</v>
      </c>
      <c r="M57">
        <v>100</v>
      </c>
      <c r="N57">
        <v>100</v>
      </c>
      <c r="O57" s="1" t="s">
        <v>268</v>
      </c>
    </row>
    <row r="58" spans="1:15" x14ac:dyDescent="0.35">
      <c r="A58" s="1" t="s">
        <v>235</v>
      </c>
      <c r="B58" s="1" t="s">
        <v>236</v>
      </c>
      <c r="C58">
        <v>1</v>
      </c>
      <c r="D58">
        <v>1</v>
      </c>
      <c r="E58">
        <v>1</v>
      </c>
      <c r="F58">
        <v>7</v>
      </c>
      <c r="G58">
        <v>9</v>
      </c>
      <c r="H58">
        <v>10</v>
      </c>
      <c r="I58" s="2">
        <f t="shared" si="1"/>
        <v>3</v>
      </c>
      <c r="J58">
        <v>39</v>
      </c>
      <c r="K58">
        <v>40</v>
      </c>
      <c r="L58">
        <v>34</v>
      </c>
      <c r="M58">
        <v>100</v>
      </c>
      <c r="N58">
        <v>100</v>
      </c>
      <c r="O58" s="1" t="s">
        <v>268</v>
      </c>
    </row>
    <row r="59" spans="1:15" x14ac:dyDescent="0.35">
      <c r="A59" s="1" t="s">
        <v>111</v>
      </c>
      <c r="B59" s="1" t="s">
        <v>245</v>
      </c>
      <c r="C59">
        <v>2</v>
      </c>
      <c r="D59">
        <v>3</v>
      </c>
      <c r="E59">
        <v>5</v>
      </c>
      <c r="F59">
        <v>6</v>
      </c>
      <c r="G59">
        <v>9</v>
      </c>
      <c r="H59">
        <v>14</v>
      </c>
      <c r="I59" s="2">
        <f t="shared" si="1"/>
        <v>8</v>
      </c>
      <c r="J59">
        <v>40</v>
      </c>
      <c r="K59">
        <v>41</v>
      </c>
      <c r="L59">
        <v>46</v>
      </c>
      <c r="M59">
        <v>100</v>
      </c>
      <c r="N59">
        <v>100</v>
      </c>
      <c r="O59" s="1" t="s">
        <v>268</v>
      </c>
    </row>
    <row r="60" spans="1:15" x14ac:dyDescent="0.35">
      <c r="A60" s="1" t="s">
        <v>133</v>
      </c>
      <c r="B60" s="1" t="s">
        <v>134</v>
      </c>
      <c r="C60">
        <v>1</v>
      </c>
      <c r="D60">
        <v>8</v>
      </c>
      <c r="E60">
        <v>10</v>
      </c>
      <c r="F60">
        <v>6</v>
      </c>
      <c r="G60">
        <v>17</v>
      </c>
      <c r="H60">
        <v>20</v>
      </c>
      <c r="I60" s="2">
        <f t="shared" si="1"/>
        <v>14</v>
      </c>
      <c r="J60">
        <v>141</v>
      </c>
      <c r="K60">
        <v>183</v>
      </c>
      <c r="L60">
        <v>190</v>
      </c>
      <c r="M60">
        <v>100</v>
      </c>
      <c r="N60">
        <v>100</v>
      </c>
      <c r="O60" s="1" t="s">
        <v>277</v>
      </c>
    </row>
    <row r="61" spans="1:15" x14ac:dyDescent="0.35">
      <c r="A61" s="1" t="s">
        <v>262</v>
      </c>
      <c r="B61" s="1" t="s">
        <v>263</v>
      </c>
      <c r="C61">
        <v>2</v>
      </c>
      <c r="D61">
        <v>4</v>
      </c>
      <c r="E61">
        <v>4</v>
      </c>
      <c r="F61">
        <v>6</v>
      </c>
      <c r="G61">
        <v>10</v>
      </c>
      <c r="H61">
        <v>10</v>
      </c>
      <c r="I61" s="2">
        <f t="shared" si="1"/>
        <v>4</v>
      </c>
      <c r="J61">
        <v>22</v>
      </c>
      <c r="K61">
        <v>23</v>
      </c>
      <c r="L61">
        <v>23</v>
      </c>
      <c r="M61">
        <v>100</v>
      </c>
      <c r="N61">
        <v>100</v>
      </c>
      <c r="O61" s="1" t="s">
        <v>268</v>
      </c>
    </row>
    <row r="62" spans="1:15" x14ac:dyDescent="0.35">
      <c r="A62" s="1" t="s">
        <v>26</v>
      </c>
      <c r="B62" s="1" t="s">
        <v>130</v>
      </c>
      <c r="C62">
        <v>1</v>
      </c>
      <c r="D62">
        <v>2</v>
      </c>
      <c r="E62">
        <v>2</v>
      </c>
      <c r="F62">
        <v>6</v>
      </c>
      <c r="G62">
        <v>15</v>
      </c>
      <c r="H62">
        <v>15</v>
      </c>
      <c r="I62" s="2">
        <f t="shared" si="1"/>
        <v>9</v>
      </c>
      <c r="J62">
        <v>96</v>
      </c>
      <c r="K62">
        <v>8</v>
      </c>
      <c r="L62">
        <v>8</v>
      </c>
      <c r="M62">
        <v>100</v>
      </c>
      <c r="N62">
        <v>100</v>
      </c>
      <c r="O62" s="1" t="s">
        <v>268</v>
      </c>
    </row>
    <row r="63" spans="1:15" x14ac:dyDescent="0.35">
      <c r="A63" s="1" t="s">
        <v>24</v>
      </c>
      <c r="B63" s="1" t="s">
        <v>166</v>
      </c>
      <c r="C63">
        <v>1</v>
      </c>
      <c r="D63">
        <v>2</v>
      </c>
      <c r="E63">
        <v>2</v>
      </c>
      <c r="F63">
        <v>6</v>
      </c>
      <c r="G63">
        <v>11</v>
      </c>
      <c r="H63">
        <v>12</v>
      </c>
      <c r="I63" s="2">
        <f t="shared" si="1"/>
        <v>6</v>
      </c>
      <c r="J63">
        <v>9</v>
      </c>
      <c r="K63">
        <v>11</v>
      </c>
      <c r="L63">
        <v>11</v>
      </c>
      <c r="M63">
        <v>100</v>
      </c>
      <c r="N63">
        <v>100</v>
      </c>
      <c r="O63" s="1" t="s">
        <v>268</v>
      </c>
    </row>
    <row r="64" spans="1:15" x14ac:dyDescent="0.35">
      <c r="A64" s="1" t="s">
        <v>14</v>
      </c>
      <c r="B64" s="1" t="s">
        <v>178</v>
      </c>
      <c r="C64">
        <v>1</v>
      </c>
      <c r="D64">
        <v>3</v>
      </c>
      <c r="E64">
        <v>6</v>
      </c>
      <c r="F64">
        <v>6</v>
      </c>
      <c r="G64">
        <v>18</v>
      </c>
      <c r="H64">
        <v>35</v>
      </c>
      <c r="I64" s="2">
        <f t="shared" si="1"/>
        <v>29</v>
      </c>
      <c r="J64">
        <v>24</v>
      </c>
      <c r="K64">
        <v>85</v>
      </c>
      <c r="L64">
        <v>120</v>
      </c>
      <c r="M64">
        <v>100</v>
      </c>
      <c r="N64">
        <v>100</v>
      </c>
      <c r="O64" s="1" t="s">
        <v>268</v>
      </c>
    </row>
    <row r="65" spans="1:15" x14ac:dyDescent="0.35">
      <c r="A65" s="1" t="s">
        <v>26</v>
      </c>
      <c r="B65" s="1" t="s">
        <v>183</v>
      </c>
      <c r="C65">
        <v>1</v>
      </c>
      <c r="D65">
        <v>1</v>
      </c>
      <c r="E65">
        <v>1</v>
      </c>
      <c r="F65">
        <v>6</v>
      </c>
      <c r="G65">
        <v>6</v>
      </c>
      <c r="H65">
        <v>6</v>
      </c>
      <c r="I65" s="2">
        <f t="shared" si="1"/>
        <v>0</v>
      </c>
      <c r="J65">
        <v>7</v>
      </c>
      <c r="K65">
        <v>7</v>
      </c>
      <c r="L65">
        <v>7</v>
      </c>
      <c r="M65">
        <v>100</v>
      </c>
      <c r="N65">
        <v>100</v>
      </c>
      <c r="O65" s="1" t="s">
        <v>268</v>
      </c>
    </row>
    <row r="66" spans="1:15" x14ac:dyDescent="0.35">
      <c r="A66" s="1" t="s">
        <v>47</v>
      </c>
      <c r="B66" s="1" t="s">
        <v>169</v>
      </c>
      <c r="C66">
        <v>1</v>
      </c>
      <c r="D66">
        <v>1</v>
      </c>
      <c r="E66">
        <v>2</v>
      </c>
      <c r="F66">
        <v>6</v>
      </c>
      <c r="G66">
        <v>6</v>
      </c>
      <c r="H66">
        <v>7</v>
      </c>
      <c r="I66" s="2">
        <f t="shared" ref="I66:I97" si="2">H66-F66</f>
        <v>1</v>
      </c>
      <c r="J66">
        <v>9</v>
      </c>
      <c r="K66">
        <v>9</v>
      </c>
      <c r="L66">
        <v>9</v>
      </c>
      <c r="M66">
        <v>100</v>
      </c>
      <c r="N66">
        <v>100</v>
      </c>
      <c r="O66" s="1" t="s">
        <v>268</v>
      </c>
    </row>
    <row r="67" spans="1:15" x14ac:dyDescent="0.35">
      <c r="A67" s="1" t="s">
        <v>85</v>
      </c>
      <c r="B67" s="1" t="s">
        <v>230</v>
      </c>
      <c r="C67">
        <v>2</v>
      </c>
      <c r="D67">
        <v>3</v>
      </c>
      <c r="E67">
        <v>7</v>
      </c>
      <c r="F67">
        <v>6</v>
      </c>
      <c r="G67">
        <v>7</v>
      </c>
      <c r="H67">
        <v>11</v>
      </c>
      <c r="I67" s="2">
        <f t="shared" si="2"/>
        <v>5</v>
      </c>
      <c r="J67">
        <v>58</v>
      </c>
      <c r="K67">
        <v>58</v>
      </c>
      <c r="L67">
        <v>66</v>
      </c>
      <c r="M67">
        <v>100</v>
      </c>
      <c r="N67">
        <v>100</v>
      </c>
      <c r="O67" s="1" t="s">
        <v>268</v>
      </c>
    </row>
    <row r="68" spans="1:15" x14ac:dyDescent="0.35">
      <c r="A68" s="1" t="s">
        <v>24</v>
      </c>
      <c r="B68" s="1" t="s">
        <v>167</v>
      </c>
      <c r="C68">
        <v>2</v>
      </c>
      <c r="D68">
        <v>3</v>
      </c>
      <c r="E68">
        <v>4</v>
      </c>
      <c r="F68">
        <v>5</v>
      </c>
      <c r="G68">
        <v>6</v>
      </c>
      <c r="H68">
        <v>8</v>
      </c>
      <c r="I68" s="2">
        <f t="shared" si="2"/>
        <v>3</v>
      </c>
      <c r="J68">
        <v>47</v>
      </c>
      <c r="K68">
        <v>48</v>
      </c>
      <c r="L68">
        <v>49</v>
      </c>
      <c r="M68">
        <v>100</v>
      </c>
      <c r="N68">
        <v>100</v>
      </c>
      <c r="O68" s="1" t="s">
        <v>268</v>
      </c>
    </row>
    <row r="69" spans="1:15" x14ac:dyDescent="0.35">
      <c r="A69" s="1" t="s">
        <v>83</v>
      </c>
      <c r="B69" s="1" t="s">
        <v>195</v>
      </c>
      <c r="C69">
        <v>2</v>
      </c>
      <c r="D69">
        <v>3</v>
      </c>
      <c r="E69">
        <v>3</v>
      </c>
      <c r="F69">
        <v>5</v>
      </c>
      <c r="G69">
        <v>7</v>
      </c>
      <c r="H69">
        <v>9</v>
      </c>
      <c r="I69" s="2">
        <f t="shared" si="2"/>
        <v>4</v>
      </c>
      <c r="J69">
        <v>53</v>
      </c>
      <c r="K69">
        <v>44</v>
      </c>
      <c r="L69">
        <v>45</v>
      </c>
      <c r="M69">
        <v>100</v>
      </c>
      <c r="N69">
        <v>100</v>
      </c>
      <c r="O69" s="1" t="s">
        <v>268</v>
      </c>
    </row>
    <row r="70" spans="1:15" x14ac:dyDescent="0.35">
      <c r="A70" s="1" t="s">
        <v>28</v>
      </c>
      <c r="B70" s="1" t="s">
        <v>264</v>
      </c>
      <c r="C70">
        <v>2</v>
      </c>
      <c r="D70">
        <v>3</v>
      </c>
      <c r="E70">
        <v>4</v>
      </c>
      <c r="F70">
        <v>5</v>
      </c>
      <c r="G70">
        <v>9</v>
      </c>
      <c r="H70">
        <v>11</v>
      </c>
      <c r="I70" s="2">
        <f t="shared" si="2"/>
        <v>6</v>
      </c>
      <c r="J70">
        <v>23</v>
      </c>
      <c r="K70">
        <v>51</v>
      </c>
      <c r="L70">
        <v>52</v>
      </c>
      <c r="M70">
        <v>100</v>
      </c>
      <c r="N70">
        <v>100</v>
      </c>
      <c r="O70" s="1" t="s">
        <v>268</v>
      </c>
    </row>
    <row r="71" spans="1:15" x14ac:dyDescent="0.35">
      <c r="A71" s="1" t="s">
        <v>50</v>
      </c>
      <c r="B71" s="1" t="s">
        <v>162</v>
      </c>
      <c r="C71">
        <v>1</v>
      </c>
      <c r="D71">
        <v>3</v>
      </c>
      <c r="E71">
        <v>4</v>
      </c>
      <c r="F71">
        <v>5</v>
      </c>
      <c r="G71">
        <v>10</v>
      </c>
      <c r="H71">
        <v>11</v>
      </c>
      <c r="I71" s="2">
        <f t="shared" si="2"/>
        <v>6</v>
      </c>
      <c r="J71">
        <v>44</v>
      </c>
      <c r="K71">
        <v>45</v>
      </c>
      <c r="L71">
        <v>45</v>
      </c>
      <c r="M71">
        <v>100</v>
      </c>
      <c r="N71">
        <v>100</v>
      </c>
      <c r="O71" s="1" t="s">
        <v>268</v>
      </c>
    </row>
    <row r="72" spans="1:15" x14ac:dyDescent="0.35">
      <c r="A72" s="1" t="s">
        <v>164</v>
      </c>
      <c r="B72" s="1" t="s">
        <v>179</v>
      </c>
      <c r="C72">
        <v>2</v>
      </c>
      <c r="D72">
        <v>3</v>
      </c>
      <c r="E72">
        <v>6</v>
      </c>
      <c r="F72">
        <v>5</v>
      </c>
      <c r="G72">
        <v>21</v>
      </c>
      <c r="H72">
        <v>34</v>
      </c>
      <c r="I72" s="2">
        <f t="shared" si="2"/>
        <v>29</v>
      </c>
      <c r="J72">
        <v>49</v>
      </c>
      <c r="K72">
        <v>84</v>
      </c>
      <c r="L72">
        <v>116</v>
      </c>
      <c r="M72">
        <v>100</v>
      </c>
      <c r="N72">
        <v>100</v>
      </c>
      <c r="O72" s="1" t="s">
        <v>281</v>
      </c>
    </row>
    <row r="73" spans="1:15" x14ac:dyDescent="0.35">
      <c r="A73" s="1" t="s">
        <v>135</v>
      </c>
      <c r="B73" s="1" t="s">
        <v>136</v>
      </c>
      <c r="C73">
        <v>2</v>
      </c>
      <c r="D73">
        <v>2</v>
      </c>
      <c r="E73">
        <v>2</v>
      </c>
      <c r="F73">
        <v>5</v>
      </c>
      <c r="G73">
        <v>5</v>
      </c>
      <c r="H73">
        <v>5</v>
      </c>
      <c r="I73" s="2">
        <f t="shared" si="2"/>
        <v>0</v>
      </c>
      <c r="J73">
        <v>12</v>
      </c>
      <c r="K73">
        <v>12</v>
      </c>
      <c r="L73">
        <v>12</v>
      </c>
      <c r="M73">
        <v>100</v>
      </c>
      <c r="N73">
        <v>100</v>
      </c>
      <c r="O73" s="1" t="s">
        <v>268</v>
      </c>
    </row>
    <row r="74" spans="1:15" x14ac:dyDescent="0.35">
      <c r="A74" s="1" t="s">
        <v>151</v>
      </c>
      <c r="B74" s="1" t="s">
        <v>152</v>
      </c>
      <c r="C74">
        <v>1</v>
      </c>
      <c r="D74">
        <v>1</v>
      </c>
      <c r="E74">
        <v>1</v>
      </c>
      <c r="F74">
        <v>5</v>
      </c>
      <c r="G74">
        <v>9</v>
      </c>
      <c r="H74">
        <v>9</v>
      </c>
      <c r="I74" s="2">
        <f t="shared" si="2"/>
        <v>4</v>
      </c>
      <c r="J74">
        <v>8</v>
      </c>
      <c r="K74">
        <v>11</v>
      </c>
      <c r="L74">
        <v>11</v>
      </c>
      <c r="M74">
        <v>100</v>
      </c>
      <c r="N74">
        <v>-1</v>
      </c>
      <c r="O74" s="1" t="s">
        <v>267</v>
      </c>
    </row>
    <row r="75" spans="1:15" x14ac:dyDescent="0.35">
      <c r="A75" s="1" t="s">
        <v>54</v>
      </c>
      <c r="B75" s="1" t="s">
        <v>160</v>
      </c>
      <c r="C75">
        <v>1</v>
      </c>
      <c r="D75">
        <v>2</v>
      </c>
      <c r="E75">
        <v>2</v>
      </c>
      <c r="F75">
        <v>4</v>
      </c>
      <c r="G75">
        <v>6</v>
      </c>
      <c r="H75">
        <v>6</v>
      </c>
      <c r="I75" s="2">
        <f t="shared" si="2"/>
        <v>2</v>
      </c>
      <c r="J75">
        <v>13</v>
      </c>
      <c r="K75">
        <v>11</v>
      </c>
      <c r="L75">
        <v>11</v>
      </c>
      <c r="M75">
        <v>100</v>
      </c>
      <c r="N75">
        <v>100</v>
      </c>
      <c r="O75" s="1" t="s">
        <v>268</v>
      </c>
    </row>
    <row r="76" spans="1:15" x14ac:dyDescent="0.35">
      <c r="A76" s="1" t="s">
        <v>26</v>
      </c>
      <c r="B76" s="1" t="s">
        <v>189</v>
      </c>
      <c r="C76">
        <v>1</v>
      </c>
      <c r="D76">
        <v>1</v>
      </c>
      <c r="E76">
        <v>1</v>
      </c>
      <c r="F76">
        <v>4</v>
      </c>
      <c r="G76">
        <v>4</v>
      </c>
      <c r="H76">
        <v>4</v>
      </c>
      <c r="I76" s="2">
        <f t="shared" si="2"/>
        <v>0</v>
      </c>
      <c r="J76">
        <v>11</v>
      </c>
      <c r="K76">
        <v>11</v>
      </c>
      <c r="L76">
        <v>11</v>
      </c>
      <c r="M76">
        <v>100</v>
      </c>
      <c r="N76">
        <v>100</v>
      </c>
      <c r="O76" s="1" t="s">
        <v>268</v>
      </c>
    </row>
    <row r="77" spans="1:15" x14ac:dyDescent="0.35">
      <c r="A77" s="1" t="s">
        <v>26</v>
      </c>
      <c r="B77" s="1" t="s">
        <v>161</v>
      </c>
      <c r="C77">
        <v>1</v>
      </c>
      <c r="D77">
        <v>2</v>
      </c>
      <c r="E77">
        <v>2</v>
      </c>
      <c r="F77">
        <v>4</v>
      </c>
      <c r="G77">
        <v>6</v>
      </c>
      <c r="H77">
        <v>6</v>
      </c>
      <c r="I77" s="2">
        <f t="shared" si="2"/>
        <v>2</v>
      </c>
      <c r="J77">
        <v>7</v>
      </c>
      <c r="K77">
        <v>11</v>
      </c>
      <c r="L77">
        <v>11</v>
      </c>
      <c r="M77">
        <v>100</v>
      </c>
      <c r="N77">
        <v>100</v>
      </c>
      <c r="O77" s="1" t="s">
        <v>268</v>
      </c>
    </row>
    <row r="78" spans="1:15" x14ac:dyDescent="0.35">
      <c r="A78" s="1" t="s">
        <v>41</v>
      </c>
      <c r="B78" s="1" t="s">
        <v>145</v>
      </c>
      <c r="C78">
        <v>1</v>
      </c>
      <c r="D78">
        <v>1</v>
      </c>
      <c r="E78">
        <v>2</v>
      </c>
      <c r="F78">
        <v>4</v>
      </c>
      <c r="G78">
        <v>4</v>
      </c>
      <c r="H78">
        <v>5</v>
      </c>
      <c r="I78" s="2">
        <f t="shared" si="2"/>
        <v>1</v>
      </c>
      <c r="J78">
        <v>8</v>
      </c>
      <c r="K78">
        <v>8</v>
      </c>
      <c r="L78">
        <v>12</v>
      </c>
      <c r="M78">
        <v>100</v>
      </c>
      <c r="N78">
        <v>100</v>
      </c>
      <c r="O78" s="1" t="s">
        <v>268</v>
      </c>
    </row>
    <row r="79" spans="1:15" x14ac:dyDescent="0.35">
      <c r="A79" s="1" t="s">
        <v>156</v>
      </c>
      <c r="B79" s="1" t="s">
        <v>157</v>
      </c>
      <c r="C79">
        <v>1</v>
      </c>
      <c r="D79">
        <v>2</v>
      </c>
      <c r="E79">
        <v>3</v>
      </c>
      <c r="F79">
        <v>4</v>
      </c>
      <c r="G79">
        <v>9</v>
      </c>
      <c r="H79">
        <v>10</v>
      </c>
      <c r="I79" s="2">
        <f t="shared" si="2"/>
        <v>6</v>
      </c>
      <c r="J79">
        <v>78</v>
      </c>
      <c r="K79">
        <v>97</v>
      </c>
      <c r="L79">
        <v>97</v>
      </c>
      <c r="M79">
        <v>100</v>
      </c>
      <c r="N79">
        <v>100</v>
      </c>
      <c r="O79" s="1" t="s">
        <v>268</v>
      </c>
    </row>
    <row r="80" spans="1:15" x14ac:dyDescent="0.35">
      <c r="A80" s="1" t="s">
        <v>26</v>
      </c>
      <c r="B80" s="1" t="s">
        <v>248</v>
      </c>
      <c r="C80">
        <v>1</v>
      </c>
      <c r="D80">
        <v>2</v>
      </c>
      <c r="E80">
        <v>2</v>
      </c>
      <c r="F80">
        <v>3</v>
      </c>
      <c r="G80">
        <v>5</v>
      </c>
      <c r="H80">
        <v>6</v>
      </c>
      <c r="I80" s="2">
        <f t="shared" si="2"/>
        <v>3</v>
      </c>
      <c r="J80">
        <v>7</v>
      </c>
      <c r="K80">
        <v>10</v>
      </c>
      <c r="L80">
        <v>11</v>
      </c>
      <c r="M80">
        <v>100</v>
      </c>
      <c r="N80">
        <v>100</v>
      </c>
      <c r="O80" s="1" t="s">
        <v>268</v>
      </c>
    </row>
    <row r="81" spans="1:15" x14ac:dyDescent="0.35">
      <c r="A81" s="1" t="s">
        <v>26</v>
      </c>
      <c r="B81" s="1" t="s">
        <v>148</v>
      </c>
      <c r="C81">
        <v>1</v>
      </c>
      <c r="D81">
        <v>1</v>
      </c>
      <c r="E81">
        <v>1</v>
      </c>
      <c r="F81">
        <v>3</v>
      </c>
      <c r="G81">
        <v>3</v>
      </c>
      <c r="H81">
        <v>3</v>
      </c>
      <c r="I81" s="2">
        <f t="shared" si="2"/>
        <v>0</v>
      </c>
      <c r="J81">
        <v>7</v>
      </c>
      <c r="K81">
        <v>7</v>
      </c>
      <c r="L81">
        <v>7</v>
      </c>
      <c r="M81">
        <v>100</v>
      </c>
      <c r="N81">
        <v>100</v>
      </c>
      <c r="O81" s="1" t="s">
        <v>268</v>
      </c>
    </row>
    <row r="82" spans="1:15" x14ac:dyDescent="0.35">
      <c r="A82" s="1" t="s">
        <v>26</v>
      </c>
      <c r="B82" s="1" t="s">
        <v>191</v>
      </c>
      <c r="C82">
        <v>2</v>
      </c>
      <c r="D82">
        <v>2</v>
      </c>
      <c r="E82">
        <v>2</v>
      </c>
      <c r="F82">
        <v>3</v>
      </c>
      <c r="G82">
        <v>3</v>
      </c>
      <c r="H82">
        <v>4</v>
      </c>
      <c r="I82" s="2">
        <f t="shared" si="2"/>
        <v>1</v>
      </c>
      <c r="J82">
        <v>7</v>
      </c>
      <c r="K82">
        <v>7</v>
      </c>
      <c r="L82">
        <v>9</v>
      </c>
      <c r="M82">
        <v>100</v>
      </c>
      <c r="N82">
        <v>100</v>
      </c>
      <c r="O82" s="1" t="s">
        <v>268</v>
      </c>
    </row>
    <row r="83" spans="1:15" x14ac:dyDescent="0.35">
      <c r="A83" s="1" t="s">
        <v>212</v>
      </c>
      <c r="B83" s="1" t="s">
        <v>213</v>
      </c>
      <c r="C83">
        <v>1</v>
      </c>
      <c r="D83">
        <v>2</v>
      </c>
      <c r="E83">
        <v>2</v>
      </c>
      <c r="F83">
        <v>3</v>
      </c>
      <c r="G83">
        <v>6</v>
      </c>
      <c r="H83">
        <v>9</v>
      </c>
      <c r="I83" s="2">
        <f t="shared" si="2"/>
        <v>6</v>
      </c>
      <c r="J83">
        <v>32</v>
      </c>
      <c r="K83">
        <v>33</v>
      </c>
      <c r="L83">
        <v>50</v>
      </c>
      <c r="M83">
        <v>-1</v>
      </c>
      <c r="N83">
        <v>-1</v>
      </c>
      <c r="O83" s="1" t="s">
        <v>267</v>
      </c>
    </row>
    <row r="84" spans="1:15" x14ac:dyDescent="0.35">
      <c r="A84" s="1" t="s">
        <v>228</v>
      </c>
      <c r="B84" s="1" t="s">
        <v>229</v>
      </c>
      <c r="C84">
        <v>1</v>
      </c>
      <c r="D84">
        <v>6</v>
      </c>
      <c r="E84">
        <v>9</v>
      </c>
      <c r="F84">
        <v>3</v>
      </c>
      <c r="G84">
        <v>10</v>
      </c>
      <c r="H84">
        <v>17</v>
      </c>
      <c r="I84" s="2">
        <f t="shared" si="2"/>
        <v>14</v>
      </c>
      <c r="J84">
        <v>99</v>
      </c>
      <c r="K84">
        <v>116</v>
      </c>
      <c r="L84">
        <v>134</v>
      </c>
      <c r="M84">
        <v>100</v>
      </c>
      <c r="N84">
        <v>100</v>
      </c>
      <c r="O84" s="1" t="s">
        <v>268</v>
      </c>
    </row>
    <row r="85" spans="1:15" x14ac:dyDescent="0.35">
      <c r="A85" s="1" t="s">
        <v>26</v>
      </c>
      <c r="B85" s="1" t="s">
        <v>176</v>
      </c>
      <c r="C85">
        <v>1</v>
      </c>
      <c r="D85">
        <v>1</v>
      </c>
      <c r="E85">
        <v>1</v>
      </c>
      <c r="F85">
        <v>3</v>
      </c>
      <c r="G85">
        <v>3</v>
      </c>
      <c r="H85">
        <v>3</v>
      </c>
      <c r="I85" s="2">
        <f t="shared" si="2"/>
        <v>0</v>
      </c>
      <c r="J85">
        <v>15</v>
      </c>
      <c r="K85">
        <v>15</v>
      </c>
      <c r="L85">
        <v>15</v>
      </c>
      <c r="M85">
        <v>100</v>
      </c>
      <c r="N85">
        <v>100</v>
      </c>
      <c r="O85" s="1" t="s">
        <v>268</v>
      </c>
    </row>
    <row r="86" spans="1:15" x14ac:dyDescent="0.35">
      <c r="A86" s="1" t="s">
        <v>26</v>
      </c>
      <c r="B86" s="1" t="s">
        <v>240</v>
      </c>
      <c r="C86">
        <v>1</v>
      </c>
      <c r="D86">
        <v>1</v>
      </c>
      <c r="E86">
        <v>1</v>
      </c>
      <c r="F86">
        <v>2</v>
      </c>
      <c r="G86">
        <v>2</v>
      </c>
      <c r="H86">
        <v>2</v>
      </c>
      <c r="I86" s="2">
        <f t="shared" si="2"/>
        <v>0</v>
      </c>
      <c r="J86">
        <v>5</v>
      </c>
      <c r="K86">
        <v>5</v>
      </c>
      <c r="L86">
        <v>5</v>
      </c>
      <c r="M86">
        <v>100</v>
      </c>
      <c r="N86">
        <v>100</v>
      </c>
      <c r="O86" s="1" t="s">
        <v>268</v>
      </c>
    </row>
    <row r="87" spans="1:15" x14ac:dyDescent="0.35">
      <c r="A87" s="1" t="s">
        <v>139</v>
      </c>
      <c r="B87" s="1" t="s">
        <v>140</v>
      </c>
      <c r="C87">
        <v>1</v>
      </c>
      <c r="D87">
        <v>2</v>
      </c>
      <c r="E87">
        <v>2</v>
      </c>
      <c r="F87">
        <v>2</v>
      </c>
      <c r="G87">
        <v>4</v>
      </c>
      <c r="H87">
        <v>5</v>
      </c>
      <c r="I87" s="2">
        <f t="shared" si="2"/>
        <v>3</v>
      </c>
      <c r="J87">
        <v>21</v>
      </c>
      <c r="K87">
        <v>14</v>
      </c>
      <c r="L87">
        <v>16</v>
      </c>
      <c r="M87">
        <v>100</v>
      </c>
      <c r="N87">
        <v>100</v>
      </c>
      <c r="O87" s="1" t="s">
        <v>268</v>
      </c>
    </row>
    <row r="88" spans="1:15" x14ac:dyDescent="0.35">
      <c r="A88" s="1" t="s">
        <v>164</v>
      </c>
      <c r="B88" s="1" t="s">
        <v>165</v>
      </c>
      <c r="C88">
        <v>1</v>
      </c>
      <c r="D88">
        <v>2</v>
      </c>
      <c r="E88">
        <v>3</v>
      </c>
      <c r="F88">
        <v>2</v>
      </c>
      <c r="G88">
        <v>9</v>
      </c>
      <c r="H88">
        <v>12</v>
      </c>
      <c r="I88" s="2">
        <f t="shared" si="2"/>
        <v>10</v>
      </c>
      <c r="J88">
        <v>31</v>
      </c>
      <c r="K88">
        <v>47</v>
      </c>
      <c r="L88">
        <v>50</v>
      </c>
      <c r="M88">
        <v>100</v>
      </c>
      <c r="N88">
        <v>100</v>
      </c>
      <c r="O88" s="1" t="s">
        <v>281</v>
      </c>
    </row>
    <row r="89" spans="1:15" x14ac:dyDescent="0.35">
      <c r="A89" s="1" t="s">
        <v>26</v>
      </c>
      <c r="B89" s="1" t="s">
        <v>168</v>
      </c>
      <c r="C89">
        <v>1</v>
      </c>
      <c r="D89">
        <v>1</v>
      </c>
      <c r="E89">
        <v>1</v>
      </c>
      <c r="F89">
        <v>2</v>
      </c>
      <c r="G89">
        <v>2</v>
      </c>
      <c r="H89">
        <v>2</v>
      </c>
      <c r="I89" s="2">
        <f t="shared" si="2"/>
        <v>0</v>
      </c>
      <c r="J89">
        <v>9</v>
      </c>
      <c r="K89">
        <v>9</v>
      </c>
      <c r="L89">
        <v>9</v>
      </c>
      <c r="M89">
        <v>100</v>
      </c>
      <c r="N89">
        <v>100</v>
      </c>
      <c r="O89" s="1" t="s">
        <v>268</v>
      </c>
    </row>
    <row r="90" spans="1:15" x14ac:dyDescent="0.35">
      <c r="A90" s="1" t="s">
        <v>26</v>
      </c>
      <c r="B90" s="1" t="s">
        <v>163</v>
      </c>
      <c r="C90">
        <v>1</v>
      </c>
      <c r="D90">
        <v>1</v>
      </c>
      <c r="E90">
        <v>1</v>
      </c>
      <c r="F90">
        <v>2</v>
      </c>
      <c r="G90">
        <v>2</v>
      </c>
      <c r="H90">
        <v>3</v>
      </c>
      <c r="I90" s="2">
        <f t="shared" si="2"/>
        <v>1</v>
      </c>
      <c r="J90">
        <v>5</v>
      </c>
      <c r="K90">
        <v>5</v>
      </c>
      <c r="L90">
        <v>7</v>
      </c>
      <c r="M90">
        <v>100</v>
      </c>
      <c r="N90">
        <v>100</v>
      </c>
      <c r="O90" s="1" t="s">
        <v>268</v>
      </c>
    </row>
    <row r="91" spans="1:15" x14ac:dyDescent="0.35">
      <c r="A91" s="1" t="s">
        <v>26</v>
      </c>
      <c r="B91" s="1" t="s">
        <v>184</v>
      </c>
      <c r="C91">
        <v>1</v>
      </c>
      <c r="D91">
        <v>1</v>
      </c>
      <c r="E91">
        <v>1</v>
      </c>
      <c r="F91">
        <v>2</v>
      </c>
      <c r="G91">
        <v>2</v>
      </c>
      <c r="H91">
        <v>2</v>
      </c>
      <c r="I91" s="2">
        <f t="shared" si="2"/>
        <v>0</v>
      </c>
      <c r="J91">
        <v>7</v>
      </c>
      <c r="K91">
        <v>7</v>
      </c>
      <c r="L91">
        <v>7</v>
      </c>
      <c r="M91">
        <v>100</v>
      </c>
      <c r="N91">
        <v>100</v>
      </c>
      <c r="O91" s="1" t="s">
        <v>268</v>
      </c>
    </row>
    <row r="92" spans="1:15" x14ac:dyDescent="0.35">
      <c r="A92" s="1"/>
      <c r="B92" s="1"/>
      <c r="E92" s="2">
        <f>SUBTOTAL(101,Full_join_on_vuew[vue-latest.Lifetime Authors])</f>
        <v>6.2111111111111112</v>
      </c>
      <c r="F92" s="2">
        <f>SUBTOTAL(101,Full_join_on_vuew[vue2.0.0.Lifetime Changes])</f>
        <v>14.822222222222223</v>
      </c>
      <c r="G92" s="2">
        <f>SUBTOTAL(101,Full_join_on_vuew[vue-2 4 0.Lifetime Changes])</f>
        <v>24.855555555555554</v>
      </c>
      <c r="H92" s="2">
        <f>SUBTOTAL(101,Full_join_on_vuew[vue-latest.Lifetime Changes])</f>
        <v>31.211111111111112</v>
      </c>
      <c r="I92" s="2">
        <f>SUBTOTAL(101,Full_join_on_vuew[Lifetime changes delta])</f>
        <v>16.388888888888889</v>
      </c>
      <c r="O92" s="1"/>
    </row>
    <row r="124" spans="5:8" x14ac:dyDescent="0.35">
      <c r="F124" s="6" t="s">
        <v>631</v>
      </c>
      <c r="G124" s="6" t="s">
        <v>632</v>
      </c>
      <c r="H124" s="6" t="s">
        <v>633</v>
      </c>
    </row>
    <row r="125" spans="5:8" x14ac:dyDescent="0.35">
      <c r="E125" t="s">
        <v>629</v>
      </c>
      <c r="F125">
        <v>1147</v>
      </c>
      <c r="G125">
        <v>1692</v>
      </c>
      <c r="H125">
        <v>2082</v>
      </c>
    </row>
    <row r="126" spans="5:8" x14ac:dyDescent="0.35">
      <c r="F126" s="5">
        <f>SUM(F2:F8)/F125</f>
        <v>0.3783783783783784</v>
      </c>
      <c r="G126" s="5">
        <f t="shared" ref="G126:H126" si="3">SUM(G2:G6)/G125</f>
        <v>0.32978723404255317</v>
      </c>
      <c r="H126" s="5">
        <f t="shared" si="3"/>
        <v>0.34534101825168106</v>
      </c>
    </row>
    <row r="129" spans="5:7" x14ac:dyDescent="0.35">
      <c r="E129" t="s">
        <v>634</v>
      </c>
      <c r="G129" s="5">
        <f>CORREL(F1:F91,I1:I91)</f>
        <v>0.88604122515547612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0DA0-0E1C-43CF-819B-EB045E57687A}">
  <dimension ref="A1:I68"/>
  <sheetViews>
    <sheetView workbookViewId="0">
      <selection activeCell="I3" sqref="I3"/>
    </sheetView>
  </sheetViews>
  <sheetFormatPr defaultRowHeight="14.5" x14ac:dyDescent="0.35"/>
  <cols>
    <col min="1" max="1" width="14.7265625" bestFit="1" customWidth="1"/>
    <col min="2" max="2" width="59.7265625" bestFit="1" customWidth="1"/>
    <col min="3" max="3" width="17.08984375" bestFit="1" customWidth="1"/>
    <col min="4" max="4" width="17.36328125" bestFit="1" customWidth="1"/>
    <col min="5" max="5" width="12" bestFit="1" customWidth="1"/>
    <col min="6" max="6" width="20.81640625" bestFit="1" customWidth="1"/>
    <col min="8" max="8" width="26.453125" customWidth="1"/>
    <col min="9" max="9" width="12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 s="1" t="s">
        <v>35</v>
      </c>
      <c r="B2" s="1" t="s">
        <v>36</v>
      </c>
      <c r="C2">
        <v>2</v>
      </c>
      <c r="D2">
        <v>123</v>
      </c>
      <c r="E2">
        <v>709</v>
      </c>
      <c r="F2">
        <v>100</v>
      </c>
      <c r="H2" s="3" t="s">
        <v>124</v>
      </c>
      <c r="I2" s="2">
        <f>CORREL($D$2:$D$1000, $E$2:$E$1000)</f>
        <v>0.59545937546340655</v>
      </c>
    </row>
    <row r="3" spans="1:9" x14ac:dyDescent="0.35">
      <c r="A3" s="1" t="s">
        <v>72</v>
      </c>
      <c r="B3" s="1" t="s">
        <v>73</v>
      </c>
      <c r="C3">
        <v>1</v>
      </c>
      <c r="D3">
        <v>102</v>
      </c>
      <c r="E3">
        <v>320</v>
      </c>
      <c r="F3">
        <v>100</v>
      </c>
      <c r="H3" s="3" t="s">
        <v>125</v>
      </c>
      <c r="I3" s="2">
        <f>CORREL($D$2:$D$1000, $C$2:$C$1000)</f>
        <v>0.27120678577873814</v>
      </c>
    </row>
    <row r="4" spans="1:9" x14ac:dyDescent="0.35">
      <c r="A4" s="1" t="s">
        <v>91</v>
      </c>
      <c r="B4" s="1" t="s">
        <v>92</v>
      </c>
      <c r="C4">
        <v>1</v>
      </c>
      <c r="D4">
        <v>80</v>
      </c>
      <c r="E4">
        <v>114</v>
      </c>
      <c r="F4">
        <v>100</v>
      </c>
    </row>
    <row r="5" spans="1:9" x14ac:dyDescent="0.35">
      <c r="A5" s="1" t="s">
        <v>6</v>
      </c>
      <c r="B5" s="1" t="s">
        <v>7</v>
      </c>
      <c r="C5">
        <v>3</v>
      </c>
      <c r="D5">
        <v>72</v>
      </c>
      <c r="E5">
        <v>344</v>
      </c>
      <c r="F5">
        <v>100</v>
      </c>
      <c r="H5" s="3" t="s">
        <v>126</v>
      </c>
      <c r="I5" s="2">
        <f>_xlfn.COVARIANCE.P($D$2:$D$1000, $E$2:$E$1000)</f>
        <v>1880.0369792826909</v>
      </c>
    </row>
    <row r="6" spans="1:9" x14ac:dyDescent="0.35">
      <c r="A6" s="1" t="s">
        <v>78</v>
      </c>
      <c r="B6" s="1" t="s">
        <v>79</v>
      </c>
      <c r="C6">
        <v>1</v>
      </c>
      <c r="D6">
        <v>52</v>
      </c>
      <c r="E6">
        <v>96</v>
      </c>
      <c r="F6">
        <v>100</v>
      </c>
      <c r="H6" s="3" t="s">
        <v>127</v>
      </c>
      <c r="I6" s="2">
        <f>_xlfn.COVARIANCE.P($D$2:$D$1000, $C$2:$C$1000)</f>
        <v>4.717531744263753</v>
      </c>
    </row>
    <row r="7" spans="1:9" x14ac:dyDescent="0.35">
      <c r="A7" s="1" t="s">
        <v>18</v>
      </c>
      <c r="B7" s="1" t="s">
        <v>19</v>
      </c>
      <c r="C7">
        <v>1</v>
      </c>
      <c r="D7">
        <v>49</v>
      </c>
      <c r="E7">
        <v>68</v>
      </c>
      <c r="F7">
        <v>100</v>
      </c>
    </row>
    <row r="8" spans="1:9" x14ac:dyDescent="0.35">
      <c r="A8" s="1" t="s">
        <v>20</v>
      </c>
      <c r="B8" s="1" t="s">
        <v>21</v>
      </c>
      <c r="C8">
        <v>1</v>
      </c>
      <c r="D8">
        <v>45</v>
      </c>
      <c r="E8">
        <v>174</v>
      </c>
      <c r="F8">
        <v>100</v>
      </c>
    </row>
    <row r="9" spans="1:9" x14ac:dyDescent="0.35">
      <c r="A9" s="1" t="s">
        <v>111</v>
      </c>
      <c r="B9" s="1" t="s">
        <v>112</v>
      </c>
      <c r="C9">
        <v>4</v>
      </c>
      <c r="D9">
        <v>44</v>
      </c>
      <c r="E9">
        <v>388</v>
      </c>
      <c r="F9">
        <v>100</v>
      </c>
    </row>
    <row r="10" spans="1:9" x14ac:dyDescent="0.35">
      <c r="A10" s="1" t="s">
        <v>12</v>
      </c>
      <c r="B10" s="1" t="s">
        <v>106</v>
      </c>
      <c r="C10">
        <v>2</v>
      </c>
      <c r="D10">
        <v>42</v>
      </c>
      <c r="E10">
        <v>362</v>
      </c>
      <c r="F10">
        <v>100</v>
      </c>
    </row>
    <row r="11" spans="1:9" x14ac:dyDescent="0.35">
      <c r="A11" s="1" t="s">
        <v>10</v>
      </c>
      <c r="B11" s="1" t="s">
        <v>11</v>
      </c>
      <c r="C11">
        <v>2</v>
      </c>
      <c r="D11">
        <v>40</v>
      </c>
      <c r="E11">
        <v>148</v>
      </c>
      <c r="F11">
        <v>100</v>
      </c>
    </row>
    <row r="12" spans="1:9" x14ac:dyDescent="0.35">
      <c r="A12" s="1" t="s">
        <v>16</v>
      </c>
      <c r="B12" s="1" t="s">
        <v>17</v>
      </c>
      <c r="C12">
        <v>1</v>
      </c>
      <c r="D12">
        <v>39</v>
      </c>
      <c r="E12">
        <v>152</v>
      </c>
      <c r="F12">
        <v>100</v>
      </c>
    </row>
    <row r="13" spans="1:9" x14ac:dyDescent="0.35">
      <c r="A13" s="1" t="s">
        <v>8</v>
      </c>
      <c r="B13" s="1" t="s">
        <v>9</v>
      </c>
      <c r="C13">
        <v>1</v>
      </c>
      <c r="D13">
        <v>35</v>
      </c>
      <c r="E13">
        <v>206</v>
      </c>
      <c r="F13">
        <v>100</v>
      </c>
    </row>
    <row r="14" spans="1:9" x14ac:dyDescent="0.35">
      <c r="A14" s="1" t="s">
        <v>26</v>
      </c>
      <c r="B14" s="1" t="s">
        <v>82</v>
      </c>
      <c r="C14">
        <v>2</v>
      </c>
      <c r="D14">
        <v>34</v>
      </c>
      <c r="E14">
        <v>235</v>
      </c>
      <c r="F14">
        <v>100</v>
      </c>
    </row>
    <row r="15" spans="1:9" x14ac:dyDescent="0.35">
      <c r="A15" s="1" t="s">
        <v>115</v>
      </c>
      <c r="B15" s="1" t="s">
        <v>116</v>
      </c>
      <c r="C15">
        <v>2</v>
      </c>
      <c r="D15">
        <v>33</v>
      </c>
      <c r="E15">
        <v>352</v>
      </c>
      <c r="F15">
        <v>100</v>
      </c>
    </row>
    <row r="16" spans="1:9" x14ac:dyDescent="0.35">
      <c r="A16" s="1" t="s">
        <v>26</v>
      </c>
      <c r="B16" s="1" t="s">
        <v>87</v>
      </c>
      <c r="C16">
        <v>2</v>
      </c>
      <c r="D16">
        <v>26</v>
      </c>
      <c r="E16">
        <v>79</v>
      </c>
      <c r="F16">
        <v>100</v>
      </c>
    </row>
    <row r="17" spans="1:6" x14ac:dyDescent="0.35">
      <c r="A17" s="1" t="s">
        <v>76</v>
      </c>
      <c r="B17" s="1" t="s">
        <v>77</v>
      </c>
      <c r="C17">
        <v>1</v>
      </c>
      <c r="D17">
        <v>25</v>
      </c>
      <c r="E17">
        <v>104</v>
      </c>
      <c r="F17">
        <v>100</v>
      </c>
    </row>
    <row r="18" spans="1:6" x14ac:dyDescent="0.35">
      <c r="A18" s="1" t="s">
        <v>14</v>
      </c>
      <c r="B18" s="1" t="s">
        <v>93</v>
      </c>
      <c r="C18">
        <v>1</v>
      </c>
      <c r="D18">
        <v>24</v>
      </c>
      <c r="E18">
        <v>163</v>
      </c>
      <c r="F18">
        <v>100</v>
      </c>
    </row>
    <row r="19" spans="1:6" x14ac:dyDescent="0.35">
      <c r="A19" s="1" t="s">
        <v>104</v>
      </c>
      <c r="B19" s="1" t="s">
        <v>105</v>
      </c>
      <c r="C19">
        <v>1</v>
      </c>
      <c r="D19">
        <v>24</v>
      </c>
      <c r="E19">
        <v>105</v>
      </c>
      <c r="F19">
        <v>100</v>
      </c>
    </row>
    <row r="20" spans="1:6" x14ac:dyDescent="0.35">
      <c r="A20" s="1" t="s">
        <v>107</v>
      </c>
      <c r="B20" s="1" t="s">
        <v>108</v>
      </c>
      <c r="C20">
        <v>1</v>
      </c>
      <c r="D20">
        <v>24</v>
      </c>
      <c r="E20">
        <v>85</v>
      </c>
      <c r="F20">
        <v>100</v>
      </c>
    </row>
    <row r="21" spans="1:6" x14ac:dyDescent="0.35">
      <c r="A21" s="1" t="s">
        <v>32</v>
      </c>
      <c r="B21" s="1" t="s">
        <v>88</v>
      </c>
      <c r="C21">
        <v>2</v>
      </c>
      <c r="D21">
        <v>23</v>
      </c>
      <c r="E21">
        <v>367</v>
      </c>
      <c r="F21">
        <v>100</v>
      </c>
    </row>
    <row r="22" spans="1:6" x14ac:dyDescent="0.35">
      <c r="A22" s="1" t="s">
        <v>80</v>
      </c>
      <c r="B22" s="1" t="s">
        <v>81</v>
      </c>
      <c r="C22">
        <v>1</v>
      </c>
      <c r="D22">
        <v>22</v>
      </c>
      <c r="E22">
        <v>105</v>
      </c>
      <c r="F22">
        <v>100</v>
      </c>
    </row>
    <row r="23" spans="1:6" x14ac:dyDescent="0.35">
      <c r="A23" s="1" t="s">
        <v>113</v>
      </c>
      <c r="B23" s="1" t="s">
        <v>114</v>
      </c>
      <c r="C23">
        <v>1</v>
      </c>
      <c r="D23">
        <v>21</v>
      </c>
      <c r="E23">
        <v>47</v>
      </c>
      <c r="F23">
        <v>100</v>
      </c>
    </row>
    <row r="24" spans="1:6" x14ac:dyDescent="0.35">
      <c r="A24" s="1" t="s">
        <v>12</v>
      </c>
      <c r="B24" s="1" t="s">
        <v>13</v>
      </c>
      <c r="C24">
        <v>1</v>
      </c>
      <c r="D24">
        <v>20</v>
      </c>
      <c r="E24">
        <v>204</v>
      </c>
      <c r="F24">
        <v>100</v>
      </c>
    </row>
    <row r="25" spans="1:6" x14ac:dyDescent="0.35">
      <c r="A25" s="1" t="s">
        <v>18</v>
      </c>
      <c r="B25" s="1" t="s">
        <v>94</v>
      </c>
      <c r="C25">
        <v>1</v>
      </c>
      <c r="D25">
        <v>20</v>
      </c>
      <c r="E25">
        <v>215</v>
      </c>
      <c r="F25">
        <v>100</v>
      </c>
    </row>
    <row r="26" spans="1:6" x14ac:dyDescent="0.35">
      <c r="A26" s="1" t="s">
        <v>26</v>
      </c>
      <c r="B26" s="1" t="s">
        <v>103</v>
      </c>
      <c r="C26">
        <v>5</v>
      </c>
      <c r="D26">
        <v>19</v>
      </c>
      <c r="E26">
        <v>118</v>
      </c>
      <c r="F26">
        <v>100</v>
      </c>
    </row>
    <row r="27" spans="1:6" x14ac:dyDescent="0.35">
      <c r="A27" s="1" t="s">
        <v>118</v>
      </c>
      <c r="B27" s="1" t="s">
        <v>119</v>
      </c>
      <c r="C27">
        <v>1</v>
      </c>
      <c r="D27">
        <v>19</v>
      </c>
      <c r="E27">
        <v>358</v>
      </c>
      <c r="F27">
        <v>100</v>
      </c>
    </row>
    <row r="28" spans="1:6" x14ac:dyDescent="0.35">
      <c r="A28" s="1" t="s">
        <v>14</v>
      </c>
      <c r="B28" s="1" t="s">
        <v>15</v>
      </c>
      <c r="C28">
        <v>1</v>
      </c>
      <c r="D28">
        <v>18</v>
      </c>
      <c r="E28">
        <v>169</v>
      </c>
      <c r="F28">
        <v>100</v>
      </c>
    </row>
    <row r="29" spans="1:6" x14ac:dyDescent="0.35">
      <c r="A29" s="1" t="s">
        <v>47</v>
      </c>
      <c r="B29" s="1" t="s">
        <v>117</v>
      </c>
      <c r="C29">
        <v>1</v>
      </c>
      <c r="D29">
        <v>18</v>
      </c>
      <c r="E29">
        <v>160</v>
      </c>
      <c r="F29">
        <v>100</v>
      </c>
    </row>
    <row r="30" spans="1:6" x14ac:dyDescent="0.35">
      <c r="A30" s="1" t="s">
        <v>43</v>
      </c>
      <c r="B30" s="1" t="s">
        <v>44</v>
      </c>
      <c r="C30">
        <v>3</v>
      </c>
      <c r="D30">
        <v>17</v>
      </c>
      <c r="E30">
        <v>598</v>
      </c>
      <c r="F30">
        <v>100</v>
      </c>
    </row>
    <row r="31" spans="1:6" x14ac:dyDescent="0.35">
      <c r="A31" s="1" t="s">
        <v>70</v>
      </c>
      <c r="B31" s="1" t="s">
        <v>71</v>
      </c>
      <c r="C31">
        <v>2</v>
      </c>
      <c r="D31">
        <v>16</v>
      </c>
      <c r="E31">
        <v>264</v>
      </c>
      <c r="F31">
        <v>100</v>
      </c>
    </row>
    <row r="32" spans="1:6" x14ac:dyDescent="0.35">
      <c r="A32" s="1" t="s">
        <v>83</v>
      </c>
      <c r="B32" s="1" t="s">
        <v>84</v>
      </c>
      <c r="C32">
        <v>1</v>
      </c>
      <c r="D32">
        <v>16</v>
      </c>
      <c r="E32">
        <v>96</v>
      </c>
      <c r="F32">
        <v>100</v>
      </c>
    </row>
    <row r="33" spans="1:6" x14ac:dyDescent="0.35">
      <c r="A33" s="1" t="s">
        <v>30</v>
      </c>
      <c r="B33" s="1" t="s">
        <v>110</v>
      </c>
      <c r="C33">
        <v>1</v>
      </c>
      <c r="D33">
        <v>16</v>
      </c>
      <c r="E33">
        <v>150</v>
      </c>
      <c r="F33">
        <v>100</v>
      </c>
    </row>
    <row r="34" spans="1:6" x14ac:dyDescent="0.35">
      <c r="A34" s="1" t="s">
        <v>54</v>
      </c>
      <c r="B34" s="1" t="s">
        <v>55</v>
      </c>
      <c r="C34">
        <v>3</v>
      </c>
      <c r="D34">
        <v>15</v>
      </c>
      <c r="E34">
        <v>106</v>
      </c>
      <c r="F34">
        <v>100</v>
      </c>
    </row>
    <row r="35" spans="1:6" x14ac:dyDescent="0.35">
      <c r="A35" s="1" t="s">
        <v>121</v>
      </c>
      <c r="B35" s="1" t="s">
        <v>122</v>
      </c>
      <c r="C35">
        <v>1</v>
      </c>
      <c r="D35">
        <v>15</v>
      </c>
      <c r="E35">
        <v>93</v>
      </c>
      <c r="F35">
        <v>100</v>
      </c>
    </row>
    <row r="36" spans="1:6" x14ac:dyDescent="0.35">
      <c r="A36" s="1" t="s">
        <v>95</v>
      </c>
      <c r="B36" s="1" t="s">
        <v>96</v>
      </c>
      <c r="C36">
        <v>1</v>
      </c>
      <c r="D36">
        <v>14</v>
      </c>
      <c r="E36">
        <v>288</v>
      </c>
      <c r="F36">
        <v>100</v>
      </c>
    </row>
    <row r="37" spans="1:6" x14ac:dyDescent="0.35">
      <c r="A37" s="1" t="s">
        <v>99</v>
      </c>
      <c r="B37" s="1" t="s">
        <v>100</v>
      </c>
      <c r="C37">
        <v>1</v>
      </c>
      <c r="D37">
        <v>13</v>
      </c>
      <c r="E37">
        <v>175</v>
      </c>
      <c r="F37">
        <v>100</v>
      </c>
    </row>
    <row r="38" spans="1:6" x14ac:dyDescent="0.35">
      <c r="A38" s="1" t="s">
        <v>26</v>
      </c>
      <c r="B38" s="1" t="s">
        <v>109</v>
      </c>
      <c r="C38">
        <v>1</v>
      </c>
      <c r="D38">
        <v>13</v>
      </c>
      <c r="E38">
        <v>9</v>
      </c>
      <c r="F38">
        <v>100</v>
      </c>
    </row>
    <row r="39" spans="1:6" x14ac:dyDescent="0.35">
      <c r="A39" s="1" t="s">
        <v>72</v>
      </c>
      <c r="B39" s="1" t="s">
        <v>120</v>
      </c>
      <c r="C39">
        <v>1</v>
      </c>
      <c r="D39">
        <v>13</v>
      </c>
      <c r="E39">
        <v>134</v>
      </c>
      <c r="F39">
        <v>100</v>
      </c>
    </row>
    <row r="40" spans="1:6" x14ac:dyDescent="0.35">
      <c r="A40" s="1" t="s">
        <v>85</v>
      </c>
      <c r="B40" s="1" t="s">
        <v>86</v>
      </c>
      <c r="C40">
        <v>1</v>
      </c>
      <c r="D40">
        <v>10</v>
      </c>
      <c r="E40">
        <v>61</v>
      </c>
      <c r="F40">
        <v>100</v>
      </c>
    </row>
    <row r="41" spans="1:6" x14ac:dyDescent="0.35">
      <c r="A41" s="1" t="s">
        <v>30</v>
      </c>
      <c r="B41" s="1" t="s">
        <v>31</v>
      </c>
      <c r="C41">
        <v>1</v>
      </c>
      <c r="D41">
        <v>9</v>
      </c>
      <c r="E41">
        <v>338</v>
      </c>
      <c r="F41">
        <v>100</v>
      </c>
    </row>
    <row r="42" spans="1:6" x14ac:dyDescent="0.35">
      <c r="A42" s="1" t="s">
        <v>101</v>
      </c>
      <c r="B42" s="1" t="s">
        <v>102</v>
      </c>
      <c r="C42">
        <v>1</v>
      </c>
      <c r="D42">
        <v>9</v>
      </c>
      <c r="E42">
        <v>56</v>
      </c>
      <c r="F42">
        <v>100</v>
      </c>
    </row>
    <row r="43" spans="1:6" x14ac:dyDescent="0.35">
      <c r="A43" s="1" t="s">
        <v>24</v>
      </c>
      <c r="B43" s="1" t="s">
        <v>25</v>
      </c>
      <c r="C43">
        <v>1</v>
      </c>
      <c r="D43">
        <v>8</v>
      </c>
      <c r="E43">
        <v>69</v>
      </c>
      <c r="F43">
        <v>100</v>
      </c>
    </row>
    <row r="44" spans="1:6" x14ac:dyDescent="0.35">
      <c r="A44" s="1" t="s">
        <v>74</v>
      </c>
      <c r="B44" s="1" t="s">
        <v>75</v>
      </c>
      <c r="C44">
        <v>1</v>
      </c>
      <c r="D44">
        <v>8</v>
      </c>
      <c r="E44">
        <v>112</v>
      </c>
      <c r="F44">
        <v>100</v>
      </c>
    </row>
    <row r="45" spans="1:6" x14ac:dyDescent="0.35">
      <c r="A45" s="1" t="s">
        <v>22</v>
      </c>
      <c r="B45" s="1" t="s">
        <v>23</v>
      </c>
      <c r="C45">
        <v>1</v>
      </c>
      <c r="D45">
        <v>7</v>
      </c>
      <c r="E45">
        <v>64</v>
      </c>
      <c r="F45">
        <v>100</v>
      </c>
    </row>
    <row r="46" spans="1:6" x14ac:dyDescent="0.35">
      <c r="A46" s="1" t="s">
        <v>28</v>
      </c>
      <c r="B46" s="1" t="s">
        <v>29</v>
      </c>
      <c r="C46">
        <v>1</v>
      </c>
      <c r="D46">
        <v>7</v>
      </c>
      <c r="E46">
        <v>108</v>
      </c>
      <c r="F46">
        <v>100</v>
      </c>
    </row>
    <row r="47" spans="1:6" x14ac:dyDescent="0.35">
      <c r="A47" s="1" t="s">
        <v>37</v>
      </c>
      <c r="B47" s="1" t="s">
        <v>38</v>
      </c>
      <c r="C47">
        <v>1</v>
      </c>
      <c r="D47">
        <v>7</v>
      </c>
      <c r="E47">
        <v>124</v>
      </c>
      <c r="F47">
        <v>100</v>
      </c>
    </row>
    <row r="48" spans="1:6" x14ac:dyDescent="0.35">
      <c r="A48" s="1" t="s">
        <v>45</v>
      </c>
      <c r="B48" s="1" t="s">
        <v>46</v>
      </c>
      <c r="C48">
        <v>1</v>
      </c>
      <c r="D48">
        <v>7</v>
      </c>
      <c r="E48">
        <v>123</v>
      </c>
      <c r="F48">
        <v>100</v>
      </c>
    </row>
    <row r="49" spans="1:6" x14ac:dyDescent="0.35">
      <c r="A49" s="1" t="s">
        <v>66</v>
      </c>
      <c r="B49" s="1" t="s">
        <v>67</v>
      </c>
      <c r="C49">
        <v>1</v>
      </c>
      <c r="D49">
        <v>7</v>
      </c>
      <c r="E49">
        <v>43</v>
      </c>
      <c r="F49">
        <v>100</v>
      </c>
    </row>
    <row r="50" spans="1:6" x14ac:dyDescent="0.35">
      <c r="A50" s="1" t="s">
        <v>97</v>
      </c>
      <c r="B50" s="1" t="s">
        <v>98</v>
      </c>
      <c r="C50">
        <v>1</v>
      </c>
      <c r="D50">
        <v>7</v>
      </c>
      <c r="E50">
        <v>241</v>
      </c>
      <c r="F50">
        <v>100</v>
      </c>
    </row>
    <row r="51" spans="1:6" x14ac:dyDescent="0.35">
      <c r="A51" s="1" t="s">
        <v>26</v>
      </c>
      <c r="B51" s="1" t="s">
        <v>27</v>
      </c>
      <c r="C51">
        <v>1</v>
      </c>
      <c r="D51">
        <v>5</v>
      </c>
      <c r="E51">
        <v>5</v>
      </c>
      <c r="F51">
        <v>100</v>
      </c>
    </row>
    <row r="52" spans="1:6" x14ac:dyDescent="0.35">
      <c r="A52" s="1" t="s">
        <v>26</v>
      </c>
      <c r="B52" s="1" t="s">
        <v>49</v>
      </c>
      <c r="C52">
        <v>1</v>
      </c>
      <c r="D52">
        <v>5</v>
      </c>
      <c r="E52">
        <v>24</v>
      </c>
      <c r="F52">
        <v>100</v>
      </c>
    </row>
    <row r="53" spans="1:6" x14ac:dyDescent="0.35">
      <c r="A53" s="1" t="s">
        <v>58</v>
      </c>
      <c r="B53" s="1" t="s">
        <v>59</v>
      </c>
      <c r="C53">
        <v>1</v>
      </c>
      <c r="D53">
        <v>5</v>
      </c>
      <c r="E53">
        <v>66</v>
      </c>
      <c r="F53">
        <v>100</v>
      </c>
    </row>
    <row r="54" spans="1:6" x14ac:dyDescent="0.35">
      <c r="A54" s="1" t="s">
        <v>62</v>
      </c>
      <c r="B54" s="1" t="s">
        <v>63</v>
      </c>
      <c r="C54">
        <v>1</v>
      </c>
      <c r="D54">
        <v>5</v>
      </c>
      <c r="E54">
        <v>62</v>
      </c>
      <c r="F54">
        <v>100</v>
      </c>
    </row>
    <row r="55" spans="1:6" x14ac:dyDescent="0.35">
      <c r="A55" s="1" t="s">
        <v>64</v>
      </c>
      <c r="B55" s="1" t="s">
        <v>65</v>
      </c>
      <c r="C55">
        <v>1</v>
      </c>
      <c r="D55">
        <v>5</v>
      </c>
      <c r="E55">
        <v>34</v>
      </c>
      <c r="F55">
        <v>100</v>
      </c>
    </row>
    <row r="56" spans="1:6" x14ac:dyDescent="0.35">
      <c r="A56" s="1" t="s">
        <v>47</v>
      </c>
      <c r="B56" s="1" t="s">
        <v>68</v>
      </c>
      <c r="C56">
        <v>1</v>
      </c>
      <c r="D56">
        <v>5</v>
      </c>
      <c r="E56">
        <v>127</v>
      </c>
      <c r="F56">
        <v>100</v>
      </c>
    </row>
    <row r="57" spans="1:6" x14ac:dyDescent="0.35">
      <c r="A57" s="1" t="s">
        <v>32</v>
      </c>
      <c r="B57" s="1" t="s">
        <v>33</v>
      </c>
      <c r="C57">
        <v>1</v>
      </c>
      <c r="D57">
        <v>4</v>
      </c>
      <c r="E57">
        <v>20</v>
      </c>
      <c r="F57">
        <v>100</v>
      </c>
    </row>
    <row r="58" spans="1:6" x14ac:dyDescent="0.35">
      <c r="A58" s="1" t="s">
        <v>41</v>
      </c>
      <c r="B58" s="1" t="s">
        <v>42</v>
      </c>
      <c r="C58">
        <v>1</v>
      </c>
      <c r="D58">
        <v>4</v>
      </c>
      <c r="E58">
        <v>26</v>
      </c>
      <c r="F58">
        <v>100</v>
      </c>
    </row>
    <row r="59" spans="1:6" x14ac:dyDescent="0.35">
      <c r="A59" s="1" t="s">
        <v>60</v>
      </c>
      <c r="B59" s="1" t="s">
        <v>61</v>
      </c>
      <c r="C59">
        <v>1</v>
      </c>
      <c r="D59">
        <v>4</v>
      </c>
      <c r="E59">
        <v>118</v>
      </c>
      <c r="F59">
        <v>100</v>
      </c>
    </row>
    <row r="60" spans="1:6" x14ac:dyDescent="0.35">
      <c r="A60" s="1" t="s">
        <v>89</v>
      </c>
      <c r="B60" s="1" t="s">
        <v>90</v>
      </c>
      <c r="C60">
        <v>1</v>
      </c>
      <c r="D60">
        <v>4</v>
      </c>
      <c r="E60">
        <v>35</v>
      </c>
      <c r="F60">
        <v>100</v>
      </c>
    </row>
    <row r="61" spans="1:6" x14ac:dyDescent="0.35">
      <c r="A61" s="1" t="s">
        <v>26</v>
      </c>
      <c r="B61" s="1" t="s">
        <v>123</v>
      </c>
      <c r="C61">
        <v>1</v>
      </c>
      <c r="D61">
        <v>4</v>
      </c>
      <c r="E61">
        <v>82</v>
      </c>
      <c r="F61">
        <v>100</v>
      </c>
    </row>
    <row r="62" spans="1:6" x14ac:dyDescent="0.35">
      <c r="A62" s="1" t="s">
        <v>52</v>
      </c>
      <c r="B62" s="1" t="s">
        <v>53</v>
      </c>
      <c r="C62">
        <v>1</v>
      </c>
      <c r="D62">
        <v>3</v>
      </c>
      <c r="E62">
        <v>8</v>
      </c>
      <c r="F62">
        <v>100</v>
      </c>
    </row>
    <row r="63" spans="1:6" x14ac:dyDescent="0.35">
      <c r="A63" s="1" t="s">
        <v>56</v>
      </c>
      <c r="B63" s="1" t="s">
        <v>57</v>
      </c>
      <c r="C63">
        <v>1</v>
      </c>
      <c r="D63">
        <v>3</v>
      </c>
      <c r="E63">
        <v>27</v>
      </c>
      <c r="F63">
        <v>100</v>
      </c>
    </row>
    <row r="64" spans="1:6" x14ac:dyDescent="0.35">
      <c r="A64" s="1" t="s">
        <v>26</v>
      </c>
      <c r="B64" s="1" t="s">
        <v>69</v>
      </c>
      <c r="C64">
        <v>1</v>
      </c>
      <c r="D64">
        <v>3</v>
      </c>
      <c r="E64">
        <v>4</v>
      </c>
      <c r="F64">
        <v>100</v>
      </c>
    </row>
    <row r="65" spans="1:6" x14ac:dyDescent="0.35">
      <c r="A65" s="1" t="s">
        <v>26</v>
      </c>
      <c r="B65" s="1" t="s">
        <v>34</v>
      </c>
      <c r="C65">
        <v>1</v>
      </c>
      <c r="D65">
        <v>2</v>
      </c>
      <c r="E65">
        <v>2</v>
      </c>
      <c r="F65">
        <v>100</v>
      </c>
    </row>
    <row r="66" spans="1:6" x14ac:dyDescent="0.35">
      <c r="A66" s="1" t="s">
        <v>39</v>
      </c>
      <c r="B66" s="1" t="s">
        <v>40</v>
      </c>
      <c r="C66">
        <v>1</v>
      </c>
      <c r="D66">
        <v>2</v>
      </c>
      <c r="E66">
        <v>40</v>
      </c>
      <c r="F66">
        <v>100</v>
      </c>
    </row>
    <row r="67" spans="1:6" x14ac:dyDescent="0.35">
      <c r="A67" s="1" t="s">
        <v>47</v>
      </c>
      <c r="B67" s="1" t="s">
        <v>48</v>
      </c>
      <c r="C67">
        <v>1</v>
      </c>
      <c r="D67">
        <v>2</v>
      </c>
      <c r="E67">
        <v>14</v>
      </c>
      <c r="F67">
        <v>100</v>
      </c>
    </row>
    <row r="68" spans="1:6" x14ac:dyDescent="0.35">
      <c r="A68" s="1" t="s">
        <v>50</v>
      </c>
      <c r="B68" s="1" t="s">
        <v>51</v>
      </c>
      <c r="C68">
        <v>1</v>
      </c>
      <c r="D68">
        <v>2</v>
      </c>
      <c r="E68">
        <v>10</v>
      </c>
      <c r="F68">
        <v>100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B951-4E3C-4992-8474-8FB4A48D4F17}">
  <dimension ref="A1:I98"/>
  <sheetViews>
    <sheetView topLeftCell="A22" workbookViewId="0">
      <selection activeCell="B26" sqref="B26"/>
    </sheetView>
  </sheetViews>
  <sheetFormatPr defaultRowHeight="14.5" x14ac:dyDescent="0.35"/>
  <cols>
    <col min="1" max="1" width="26" bestFit="1" customWidth="1"/>
    <col min="2" max="2" width="77.1796875" bestFit="1" customWidth="1"/>
    <col min="3" max="3" width="17.08984375" bestFit="1" customWidth="1"/>
    <col min="4" max="4" width="17.36328125" bestFit="1" customWidth="1"/>
    <col min="5" max="5" width="12" bestFit="1" customWidth="1"/>
    <col min="6" max="6" width="20.81640625" bestFit="1" customWidth="1"/>
    <col min="8" max="8" width="23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 s="1" t="s">
        <v>26</v>
      </c>
      <c r="B2" s="1" t="s">
        <v>155</v>
      </c>
      <c r="C2">
        <v>5</v>
      </c>
      <c r="D2">
        <v>93</v>
      </c>
      <c r="E2">
        <v>467</v>
      </c>
      <c r="F2">
        <v>100</v>
      </c>
    </row>
    <row r="3" spans="1:9" x14ac:dyDescent="0.35">
      <c r="A3" s="1" t="s">
        <v>26</v>
      </c>
      <c r="B3" s="1" t="s">
        <v>190</v>
      </c>
      <c r="C3">
        <v>2</v>
      </c>
      <c r="D3">
        <v>72</v>
      </c>
      <c r="E3">
        <v>246</v>
      </c>
      <c r="F3">
        <v>100</v>
      </c>
    </row>
    <row r="4" spans="1:9" x14ac:dyDescent="0.35">
      <c r="A4" s="1" t="s">
        <v>216</v>
      </c>
      <c r="B4" s="1" t="s">
        <v>252</v>
      </c>
      <c r="C4">
        <v>2</v>
      </c>
      <c r="D4">
        <v>67</v>
      </c>
      <c r="E4">
        <v>253</v>
      </c>
      <c r="F4">
        <v>100</v>
      </c>
      <c r="H4" s="3" t="s">
        <v>124</v>
      </c>
      <c r="I4" s="2">
        <f>CORREL($D$2:$D$1000, $E$2:$E$1000)</f>
        <v>0.77988925179253377</v>
      </c>
    </row>
    <row r="5" spans="1:9" x14ac:dyDescent="0.35">
      <c r="A5" s="1" t="s">
        <v>231</v>
      </c>
      <c r="B5" s="1" t="s">
        <v>232</v>
      </c>
      <c r="C5">
        <v>4</v>
      </c>
      <c r="D5">
        <v>56</v>
      </c>
      <c r="E5">
        <v>296</v>
      </c>
      <c r="F5">
        <v>100</v>
      </c>
      <c r="H5" s="3" t="s">
        <v>125</v>
      </c>
      <c r="I5" s="2">
        <f>CORREL($D$2:$D$1000, $C$2:$C$1000)</f>
        <v>0.49621986864725942</v>
      </c>
    </row>
    <row r="6" spans="1:9" x14ac:dyDescent="0.35">
      <c r="A6" s="1" t="s">
        <v>135</v>
      </c>
      <c r="B6" s="1" t="s">
        <v>261</v>
      </c>
      <c r="C6">
        <v>2</v>
      </c>
      <c r="D6">
        <v>54</v>
      </c>
      <c r="E6">
        <v>524</v>
      </c>
      <c r="F6">
        <v>100</v>
      </c>
    </row>
    <row r="7" spans="1:9" x14ac:dyDescent="0.35">
      <c r="A7" s="1" t="s">
        <v>32</v>
      </c>
      <c r="B7" s="1" t="s">
        <v>173</v>
      </c>
      <c r="C7">
        <v>1</v>
      </c>
      <c r="D7">
        <v>47</v>
      </c>
      <c r="E7">
        <v>270</v>
      </c>
      <c r="F7">
        <v>100</v>
      </c>
      <c r="H7" s="3" t="s">
        <v>126</v>
      </c>
      <c r="I7" s="2">
        <f>_xlfn.COVARIANCE.P($D$2:$D$1000, $E$2:$E$1000)</f>
        <v>1222.6232330747166</v>
      </c>
    </row>
    <row r="8" spans="1:9" x14ac:dyDescent="0.35">
      <c r="A8" s="1" t="s">
        <v>18</v>
      </c>
      <c r="B8" s="1" t="s">
        <v>251</v>
      </c>
      <c r="C8">
        <v>3</v>
      </c>
      <c r="D8">
        <v>45</v>
      </c>
      <c r="E8">
        <v>201</v>
      </c>
      <c r="F8">
        <v>100</v>
      </c>
      <c r="H8" s="3" t="s">
        <v>127</v>
      </c>
      <c r="I8" s="2">
        <f>_xlfn.COVARIANCE.P($D$2:$D$1000, $C$2:$C$1000)</f>
        <v>7.0280582421086182</v>
      </c>
    </row>
    <row r="9" spans="1:9" x14ac:dyDescent="0.35">
      <c r="A9" s="1" t="s">
        <v>198</v>
      </c>
      <c r="B9" s="1" t="s">
        <v>258</v>
      </c>
      <c r="C9">
        <v>2</v>
      </c>
      <c r="D9">
        <v>34</v>
      </c>
      <c r="E9">
        <v>145</v>
      </c>
      <c r="F9">
        <v>100</v>
      </c>
    </row>
    <row r="10" spans="1:9" x14ac:dyDescent="0.35">
      <c r="A10" s="1" t="s">
        <v>128</v>
      </c>
      <c r="B10" s="1" t="s">
        <v>129</v>
      </c>
      <c r="C10">
        <v>3</v>
      </c>
      <c r="D10">
        <v>33</v>
      </c>
      <c r="E10">
        <v>84</v>
      </c>
      <c r="F10">
        <v>100</v>
      </c>
    </row>
    <row r="11" spans="1:9" x14ac:dyDescent="0.35">
      <c r="A11" s="1" t="s">
        <v>26</v>
      </c>
      <c r="B11" s="1" t="s">
        <v>205</v>
      </c>
      <c r="C11">
        <v>1</v>
      </c>
      <c r="D11">
        <v>31</v>
      </c>
      <c r="E11">
        <v>13</v>
      </c>
      <c r="F11">
        <v>100</v>
      </c>
    </row>
    <row r="12" spans="1:9" x14ac:dyDescent="0.35">
      <c r="A12" s="1" t="s">
        <v>32</v>
      </c>
      <c r="B12" s="1" t="s">
        <v>180</v>
      </c>
      <c r="C12">
        <v>1</v>
      </c>
      <c r="D12">
        <v>30</v>
      </c>
      <c r="E12">
        <v>162</v>
      </c>
      <c r="F12">
        <v>100</v>
      </c>
    </row>
    <row r="13" spans="1:9" x14ac:dyDescent="0.35">
      <c r="A13" s="1" t="s">
        <v>216</v>
      </c>
      <c r="B13" s="1" t="s">
        <v>217</v>
      </c>
      <c r="C13">
        <v>2</v>
      </c>
      <c r="D13">
        <v>30</v>
      </c>
      <c r="E13">
        <v>236</v>
      </c>
      <c r="F13">
        <v>100</v>
      </c>
    </row>
    <row r="14" spans="1:9" x14ac:dyDescent="0.35">
      <c r="A14" s="1" t="s">
        <v>208</v>
      </c>
      <c r="B14" s="1" t="s">
        <v>209</v>
      </c>
      <c r="C14">
        <v>3</v>
      </c>
      <c r="D14">
        <v>29</v>
      </c>
      <c r="E14">
        <v>220</v>
      </c>
      <c r="F14">
        <v>100</v>
      </c>
    </row>
    <row r="15" spans="1:9" x14ac:dyDescent="0.35">
      <c r="A15" s="1" t="s">
        <v>259</v>
      </c>
      <c r="B15" s="1" t="s">
        <v>260</v>
      </c>
      <c r="C15">
        <v>3</v>
      </c>
      <c r="D15">
        <v>28</v>
      </c>
      <c r="E15">
        <v>67</v>
      </c>
      <c r="F15">
        <v>100</v>
      </c>
    </row>
    <row r="16" spans="1:9" x14ac:dyDescent="0.35">
      <c r="A16" s="1" t="s">
        <v>6</v>
      </c>
      <c r="B16" s="1" t="s">
        <v>197</v>
      </c>
      <c r="C16">
        <v>3</v>
      </c>
      <c r="D16">
        <v>25</v>
      </c>
      <c r="E16">
        <v>259</v>
      </c>
      <c r="F16">
        <v>100</v>
      </c>
    </row>
    <row r="17" spans="1:6" x14ac:dyDescent="0.35">
      <c r="A17" s="1" t="s">
        <v>76</v>
      </c>
      <c r="B17" s="1" t="s">
        <v>204</v>
      </c>
      <c r="C17">
        <v>1</v>
      </c>
      <c r="D17">
        <v>25</v>
      </c>
      <c r="E17">
        <v>115</v>
      </c>
      <c r="F17">
        <v>100</v>
      </c>
    </row>
    <row r="18" spans="1:6" x14ac:dyDescent="0.35">
      <c r="A18" s="1" t="s">
        <v>226</v>
      </c>
      <c r="B18" s="1" t="s">
        <v>227</v>
      </c>
      <c r="C18">
        <v>2</v>
      </c>
      <c r="D18">
        <v>25</v>
      </c>
      <c r="E18">
        <v>33</v>
      </c>
      <c r="F18">
        <v>100</v>
      </c>
    </row>
    <row r="19" spans="1:6" x14ac:dyDescent="0.35">
      <c r="A19" s="1" t="s">
        <v>198</v>
      </c>
      <c r="B19" s="1" t="s">
        <v>199</v>
      </c>
      <c r="C19">
        <v>1</v>
      </c>
      <c r="D19">
        <v>23</v>
      </c>
      <c r="E19">
        <v>95</v>
      </c>
      <c r="F19">
        <v>100</v>
      </c>
    </row>
    <row r="20" spans="1:6" x14ac:dyDescent="0.35">
      <c r="A20" s="1" t="s">
        <v>170</v>
      </c>
      <c r="B20" s="1" t="s">
        <v>171</v>
      </c>
      <c r="C20">
        <v>2</v>
      </c>
      <c r="D20">
        <v>22</v>
      </c>
      <c r="E20">
        <v>153</v>
      </c>
      <c r="F20">
        <v>100</v>
      </c>
    </row>
    <row r="21" spans="1:6" x14ac:dyDescent="0.35">
      <c r="A21" s="1" t="s">
        <v>224</v>
      </c>
      <c r="B21" s="1" t="s">
        <v>225</v>
      </c>
      <c r="C21">
        <v>3</v>
      </c>
      <c r="D21">
        <v>22</v>
      </c>
      <c r="E21">
        <v>58</v>
      </c>
      <c r="F21">
        <v>100</v>
      </c>
    </row>
    <row r="22" spans="1:6" x14ac:dyDescent="0.35">
      <c r="A22" s="1" t="s">
        <v>233</v>
      </c>
      <c r="B22" s="1" t="s">
        <v>234</v>
      </c>
      <c r="C22">
        <v>2</v>
      </c>
      <c r="D22">
        <v>21</v>
      </c>
      <c r="E22">
        <v>84</v>
      </c>
      <c r="F22">
        <v>100</v>
      </c>
    </row>
    <row r="23" spans="1:6" x14ac:dyDescent="0.35">
      <c r="A23" s="1" t="s">
        <v>153</v>
      </c>
      <c r="B23" s="1" t="s">
        <v>154</v>
      </c>
      <c r="C23">
        <v>2</v>
      </c>
      <c r="D23">
        <v>20</v>
      </c>
      <c r="E23">
        <v>282</v>
      </c>
      <c r="F23">
        <v>-1</v>
      </c>
    </row>
    <row r="24" spans="1:6" x14ac:dyDescent="0.35">
      <c r="A24" s="1" t="s">
        <v>97</v>
      </c>
      <c r="B24" s="1" t="s">
        <v>250</v>
      </c>
      <c r="C24">
        <v>3</v>
      </c>
      <c r="D24">
        <v>20</v>
      </c>
      <c r="E24">
        <v>235</v>
      </c>
      <c r="F24">
        <v>100</v>
      </c>
    </row>
    <row r="25" spans="1:6" x14ac:dyDescent="0.35">
      <c r="A25" s="1" t="s">
        <v>170</v>
      </c>
      <c r="B25" s="1" t="s">
        <v>185</v>
      </c>
      <c r="C25">
        <v>4</v>
      </c>
      <c r="D25">
        <v>19</v>
      </c>
      <c r="E25">
        <v>135</v>
      </c>
      <c r="F25">
        <v>100</v>
      </c>
    </row>
    <row r="26" spans="1:6" x14ac:dyDescent="0.35">
      <c r="A26" s="1" t="s">
        <v>41</v>
      </c>
      <c r="B26" s="1" t="s">
        <v>186</v>
      </c>
      <c r="C26">
        <v>2</v>
      </c>
      <c r="D26">
        <v>19</v>
      </c>
      <c r="E26">
        <v>42</v>
      </c>
      <c r="F26">
        <v>100</v>
      </c>
    </row>
    <row r="27" spans="1:6" x14ac:dyDescent="0.35">
      <c r="A27" s="1" t="s">
        <v>107</v>
      </c>
      <c r="B27" s="1" t="s">
        <v>249</v>
      </c>
      <c r="C27">
        <v>3</v>
      </c>
      <c r="D27">
        <v>19</v>
      </c>
      <c r="E27">
        <v>123</v>
      </c>
      <c r="F27">
        <v>100</v>
      </c>
    </row>
    <row r="28" spans="1:6" x14ac:dyDescent="0.35">
      <c r="A28" s="1" t="s">
        <v>26</v>
      </c>
      <c r="B28" s="1" t="s">
        <v>69</v>
      </c>
      <c r="C28">
        <v>1</v>
      </c>
      <c r="D28">
        <v>18</v>
      </c>
      <c r="E28">
        <v>22</v>
      </c>
      <c r="F28">
        <v>100</v>
      </c>
    </row>
    <row r="29" spans="1:6" x14ac:dyDescent="0.35">
      <c r="A29" s="1" t="s">
        <v>210</v>
      </c>
      <c r="B29" s="1" t="s">
        <v>211</v>
      </c>
      <c r="C29">
        <v>2</v>
      </c>
      <c r="D29">
        <v>18</v>
      </c>
      <c r="E29">
        <v>55</v>
      </c>
      <c r="F29">
        <v>-1</v>
      </c>
    </row>
    <row r="30" spans="1:6" x14ac:dyDescent="0.35">
      <c r="A30" s="1" t="s">
        <v>115</v>
      </c>
      <c r="B30" s="1" t="s">
        <v>243</v>
      </c>
      <c r="C30">
        <v>2</v>
      </c>
      <c r="D30">
        <v>18</v>
      </c>
      <c r="E30">
        <v>350</v>
      </c>
      <c r="F30">
        <v>100</v>
      </c>
    </row>
    <row r="31" spans="1:6" x14ac:dyDescent="0.35">
      <c r="A31" s="1" t="s">
        <v>246</v>
      </c>
      <c r="B31" s="1" t="s">
        <v>247</v>
      </c>
      <c r="C31">
        <v>3</v>
      </c>
      <c r="D31">
        <v>17</v>
      </c>
      <c r="E31">
        <v>162</v>
      </c>
      <c r="F31">
        <v>100</v>
      </c>
    </row>
    <row r="32" spans="1:6" x14ac:dyDescent="0.35">
      <c r="A32" s="1" t="s">
        <v>26</v>
      </c>
      <c r="B32" s="1" t="s">
        <v>196</v>
      </c>
      <c r="C32">
        <v>4</v>
      </c>
      <c r="D32">
        <v>16</v>
      </c>
      <c r="E32">
        <v>236</v>
      </c>
      <c r="F32">
        <v>100</v>
      </c>
    </row>
    <row r="33" spans="1:6" x14ac:dyDescent="0.35">
      <c r="A33" s="1" t="s">
        <v>28</v>
      </c>
      <c r="B33" s="1" t="s">
        <v>174</v>
      </c>
      <c r="C33">
        <v>2</v>
      </c>
      <c r="D33">
        <v>15</v>
      </c>
      <c r="E33">
        <v>68</v>
      </c>
      <c r="F33">
        <v>100</v>
      </c>
    </row>
    <row r="34" spans="1:6" x14ac:dyDescent="0.35">
      <c r="A34" s="1" t="s">
        <v>149</v>
      </c>
      <c r="B34" s="1" t="s">
        <v>150</v>
      </c>
      <c r="C34">
        <v>1</v>
      </c>
      <c r="D34">
        <v>14</v>
      </c>
      <c r="E34">
        <v>78</v>
      </c>
      <c r="F34">
        <v>100</v>
      </c>
    </row>
    <row r="35" spans="1:6" x14ac:dyDescent="0.35">
      <c r="A35" s="1" t="s">
        <v>181</v>
      </c>
      <c r="B35" s="1" t="s">
        <v>182</v>
      </c>
      <c r="C35">
        <v>1</v>
      </c>
      <c r="D35">
        <v>14</v>
      </c>
      <c r="E35">
        <v>166</v>
      </c>
      <c r="F35">
        <v>100</v>
      </c>
    </row>
    <row r="36" spans="1:6" x14ac:dyDescent="0.35">
      <c r="A36" s="1" t="s">
        <v>14</v>
      </c>
      <c r="B36" s="1" t="s">
        <v>192</v>
      </c>
      <c r="C36">
        <v>1</v>
      </c>
      <c r="D36">
        <v>14</v>
      </c>
      <c r="E36">
        <v>80</v>
      </c>
      <c r="F36">
        <v>100</v>
      </c>
    </row>
    <row r="37" spans="1:6" x14ac:dyDescent="0.35">
      <c r="A37" s="1" t="s">
        <v>26</v>
      </c>
      <c r="B37" s="1" t="s">
        <v>143</v>
      </c>
      <c r="C37">
        <v>2</v>
      </c>
      <c r="D37">
        <v>13</v>
      </c>
      <c r="E37">
        <v>24</v>
      </c>
      <c r="F37">
        <v>100</v>
      </c>
    </row>
    <row r="38" spans="1:6" x14ac:dyDescent="0.35">
      <c r="A38" s="1" t="s">
        <v>146</v>
      </c>
      <c r="B38" s="1" t="s">
        <v>147</v>
      </c>
      <c r="C38">
        <v>3</v>
      </c>
      <c r="D38">
        <v>13</v>
      </c>
      <c r="E38">
        <v>99</v>
      </c>
      <c r="F38">
        <v>100</v>
      </c>
    </row>
    <row r="39" spans="1:6" x14ac:dyDescent="0.35">
      <c r="A39" s="1" t="s">
        <v>218</v>
      </c>
      <c r="B39" s="1" t="s">
        <v>219</v>
      </c>
      <c r="C39">
        <v>3</v>
      </c>
      <c r="D39">
        <v>13</v>
      </c>
      <c r="E39">
        <v>93</v>
      </c>
      <c r="F39">
        <v>-1</v>
      </c>
    </row>
    <row r="40" spans="1:6" x14ac:dyDescent="0.35">
      <c r="A40" s="1" t="s">
        <v>158</v>
      </c>
      <c r="B40" s="1" t="s">
        <v>159</v>
      </c>
      <c r="C40">
        <v>2</v>
      </c>
      <c r="D40">
        <v>12</v>
      </c>
      <c r="E40">
        <v>41</v>
      </c>
      <c r="F40">
        <v>100</v>
      </c>
    </row>
    <row r="41" spans="1:6" x14ac:dyDescent="0.35">
      <c r="A41" s="1" t="s">
        <v>141</v>
      </c>
      <c r="B41" s="1" t="s">
        <v>188</v>
      </c>
      <c r="C41">
        <v>2</v>
      </c>
      <c r="D41">
        <v>12</v>
      </c>
      <c r="E41">
        <v>40</v>
      </c>
      <c r="F41">
        <v>100</v>
      </c>
    </row>
    <row r="42" spans="1:6" x14ac:dyDescent="0.35">
      <c r="A42" s="1" t="s">
        <v>200</v>
      </c>
      <c r="B42" s="1" t="s">
        <v>201</v>
      </c>
      <c r="C42">
        <v>2</v>
      </c>
      <c r="D42">
        <v>12</v>
      </c>
      <c r="E42">
        <v>80</v>
      </c>
      <c r="F42">
        <v>100</v>
      </c>
    </row>
    <row r="43" spans="1:6" x14ac:dyDescent="0.35">
      <c r="A43" s="1" t="s">
        <v>241</v>
      </c>
      <c r="B43" s="1" t="s">
        <v>242</v>
      </c>
      <c r="C43">
        <v>1</v>
      </c>
      <c r="D43">
        <v>12</v>
      </c>
      <c r="E43">
        <v>35</v>
      </c>
      <c r="F43">
        <v>100</v>
      </c>
    </row>
    <row r="44" spans="1:6" x14ac:dyDescent="0.35">
      <c r="A44" s="1" t="s">
        <v>91</v>
      </c>
      <c r="B44" s="1" t="s">
        <v>255</v>
      </c>
      <c r="C44">
        <v>3</v>
      </c>
      <c r="D44">
        <v>12</v>
      </c>
      <c r="E44">
        <v>80</v>
      </c>
      <c r="F44">
        <v>100</v>
      </c>
    </row>
    <row r="45" spans="1:6" x14ac:dyDescent="0.35">
      <c r="A45" s="1" t="s">
        <v>141</v>
      </c>
      <c r="B45" s="1" t="s">
        <v>175</v>
      </c>
      <c r="C45">
        <v>2</v>
      </c>
      <c r="D45">
        <v>11</v>
      </c>
      <c r="E45">
        <v>73</v>
      </c>
      <c r="F45">
        <v>100</v>
      </c>
    </row>
    <row r="46" spans="1:6" x14ac:dyDescent="0.35">
      <c r="A46" s="1" t="s">
        <v>206</v>
      </c>
      <c r="B46" s="1" t="s">
        <v>207</v>
      </c>
      <c r="C46">
        <v>1</v>
      </c>
      <c r="D46">
        <v>11</v>
      </c>
      <c r="E46">
        <v>105</v>
      </c>
      <c r="F46">
        <v>100</v>
      </c>
    </row>
    <row r="47" spans="1:6" x14ac:dyDescent="0.35">
      <c r="A47" s="1" t="s">
        <v>131</v>
      </c>
      <c r="B47" s="1" t="s">
        <v>132</v>
      </c>
      <c r="C47">
        <v>1</v>
      </c>
      <c r="D47">
        <v>10</v>
      </c>
      <c r="E47">
        <v>55</v>
      </c>
      <c r="F47">
        <v>100</v>
      </c>
    </row>
    <row r="48" spans="1:6" x14ac:dyDescent="0.35">
      <c r="A48" s="1" t="s">
        <v>137</v>
      </c>
      <c r="B48" s="1" t="s">
        <v>138</v>
      </c>
      <c r="C48">
        <v>2</v>
      </c>
      <c r="D48">
        <v>10</v>
      </c>
      <c r="E48">
        <v>43</v>
      </c>
      <c r="F48">
        <v>100</v>
      </c>
    </row>
    <row r="49" spans="1:6" x14ac:dyDescent="0.35">
      <c r="A49" s="1" t="s">
        <v>141</v>
      </c>
      <c r="B49" s="1" t="s">
        <v>142</v>
      </c>
      <c r="C49">
        <v>2</v>
      </c>
      <c r="D49">
        <v>10</v>
      </c>
      <c r="E49">
        <v>64</v>
      </c>
      <c r="F49">
        <v>100</v>
      </c>
    </row>
    <row r="50" spans="1:6" x14ac:dyDescent="0.35">
      <c r="A50" s="1" t="s">
        <v>28</v>
      </c>
      <c r="B50" s="1" t="s">
        <v>187</v>
      </c>
      <c r="C50">
        <v>1</v>
      </c>
      <c r="D50">
        <v>10</v>
      </c>
      <c r="E50">
        <v>25</v>
      </c>
      <c r="F50">
        <v>100</v>
      </c>
    </row>
    <row r="51" spans="1:6" x14ac:dyDescent="0.35">
      <c r="A51" s="1" t="s">
        <v>222</v>
      </c>
      <c r="B51" s="1" t="s">
        <v>223</v>
      </c>
      <c r="C51">
        <v>1</v>
      </c>
      <c r="D51">
        <v>10</v>
      </c>
      <c r="E51">
        <v>24</v>
      </c>
      <c r="F51">
        <v>-1</v>
      </c>
    </row>
    <row r="52" spans="1:6" x14ac:dyDescent="0.35">
      <c r="A52" s="1" t="s">
        <v>238</v>
      </c>
      <c r="B52" s="1" t="s">
        <v>239</v>
      </c>
      <c r="C52">
        <v>3</v>
      </c>
      <c r="D52">
        <v>10</v>
      </c>
      <c r="E52">
        <v>68</v>
      </c>
      <c r="F52">
        <v>100</v>
      </c>
    </row>
    <row r="53" spans="1:6" x14ac:dyDescent="0.35">
      <c r="A53" s="1" t="s">
        <v>24</v>
      </c>
      <c r="B53" s="1" t="s">
        <v>144</v>
      </c>
      <c r="C53">
        <v>2</v>
      </c>
      <c r="D53">
        <v>9</v>
      </c>
      <c r="E53">
        <v>76</v>
      </c>
      <c r="F53">
        <v>100</v>
      </c>
    </row>
    <row r="54" spans="1:6" x14ac:dyDescent="0.35">
      <c r="A54" s="1" t="s">
        <v>113</v>
      </c>
      <c r="B54" s="1" t="s">
        <v>244</v>
      </c>
      <c r="C54">
        <v>3</v>
      </c>
      <c r="D54">
        <v>9</v>
      </c>
      <c r="E54">
        <v>36</v>
      </c>
      <c r="F54">
        <v>100</v>
      </c>
    </row>
    <row r="55" spans="1:6" x14ac:dyDescent="0.35">
      <c r="A55" s="1" t="s">
        <v>26</v>
      </c>
      <c r="B55" s="1" t="s">
        <v>237</v>
      </c>
      <c r="C55">
        <v>1</v>
      </c>
      <c r="D55">
        <v>8</v>
      </c>
      <c r="E55">
        <v>40</v>
      </c>
      <c r="F55">
        <v>100</v>
      </c>
    </row>
    <row r="56" spans="1:6" x14ac:dyDescent="0.35">
      <c r="A56" s="1" t="s">
        <v>26</v>
      </c>
      <c r="B56" s="1" t="s">
        <v>253</v>
      </c>
      <c r="C56">
        <v>3</v>
      </c>
      <c r="D56">
        <v>8</v>
      </c>
      <c r="E56">
        <v>22</v>
      </c>
      <c r="F56">
        <v>100</v>
      </c>
    </row>
    <row r="57" spans="1:6" x14ac:dyDescent="0.35">
      <c r="A57" s="1" t="s">
        <v>14</v>
      </c>
      <c r="B57" s="1" t="s">
        <v>254</v>
      </c>
      <c r="C57">
        <v>2</v>
      </c>
      <c r="D57">
        <v>8</v>
      </c>
      <c r="E57">
        <v>79</v>
      </c>
      <c r="F57">
        <v>100</v>
      </c>
    </row>
    <row r="58" spans="1:6" x14ac:dyDescent="0.35">
      <c r="A58" s="1" t="s">
        <v>256</v>
      </c>
      <c r="B58" s="1" t="s">
        <v>257</v>
      </c>
      <c r="C58">
        <v>1</v>
      </c>
      <c r="D58">
        <v>8</v>
      </c>
      <c r="E58">
        <v>44</v>
      </c>
      <c r="F58">
        <v>-1</v>
      </c>
    </row>
    <row r="59" spans="1:6" x14ac:dyDescent="0.35">
      <c r="A59" s="1" t="s">
        <v>39</v>
      </c>
      <c r="B59" s="1" t="s">
        <v>172</v>
      </c>
      <c r="C59">
        <v>2</v>
      </c>
      <c r="D59">
        <v>7</v>
      </c>
      <c r="E59">
        <v>9</v>
      </c>
      <c r="F59">
        <v>100</v>
      </c>
    </row>
    <row r="60" spans="1:6" x14ac:dyDescent="0.35">
      <c r="A60" s="1" t="s">
        <v>24</v>
      </c>
      <c r="B60" s="1" t="s">
        <v>177</v>
      </c>
      <c r="C60">
        <v>1</v>
      </c>
      <c r="D60">
        <v>7</v>
      </c>
      <c r="E60">
        <v>32</v>
      </c>
      <c r="F60">
        <v>100</v>
      </c>
    </row>
    <row r="61" spans="1:6" x14ac:dyDescent="0.35">
      <c r="A61" s="1" t="s">
        <v>193</v>
      </c>
      <c r="B61" s="1" t="s">
        <v>194</v>
      </c>
      <c r="C61">
        <v>1</v>
      </c>
      <c r="D61">
        <v>7</v>
      </c>
      <c r="E61">
        <v>9</v>
      </c>
      <c r="F61">
        <v>100</v>
      </c>
    </row>
    <row r="62" spans="1:6" x14ac:dyDescent="0.35">
      <c r="A62" s="1" t="s">
        <v>202</v>
      </c>
      <c r="B62" s="1" t="s">
        <v>203</v>
      </c>
      <c r="C62">
        <v>1</v>
      </c>
      <c r="D62">
        <v>7</v>
      </c>
      <c r="E62">
        <v>76</v>
      </c>
      <c r="F62">
        <v>100</v>
      </c>
    </row>
    <row r="63" spans="1:6" x14ac:dyDescent="0.35">
      <c r="A63" s="1" t="s">
        <v>235</v>
      </c>
      <c r="B63" s="1" t="s">
        <v>236</v>
      </c>
      <c r="C63">
        <v>1</v>
      </c>
      <c r="D63">
        <v>7</v>
      </c>
      <c r="E63">
        <v>39</v>
      </c>
      <c r="F63">
        <v>100</v>
      </c>
    </row>
    <row r="64" spans="1:6" x14ac:dyDescent="0.35">
      <c r="A64" s="1" t="s">
        <v>26</v>
      </c>
      <c r="B64" s="1" t="s">
        <v>130</v>
      </c>
      <c r="C64">
        <v>1</v>
      </c>
      <c r="D64">
        <v>6</v>
      </c>
      <c r="E64">
        <v>96</v>
      </c>
      <c r="F64">
        <v>100</v>
      </c>
    </row>
    <row r="65" spans="1:6" x14ac:dyDescent="0.35">
      <c r="A65" s="1" t="s">
        <v>133</v>
      </c>
      <c r="B65" s="1" t="s">
        <v>134</v>
      </c>
      <c r="C65">
        <v>1</v>
      </c>
      <c r="D65">
        <v>6</v>
      </c>
      <c r="E65">
        <v>141</v>
      </c>
      <c r="F65">
        <v>100</v>
      </c>
    </row>
    <row r="66" spans="1:6" x14ac:dyDescent="0.35">
      <c r="A66" s="1" t="s">
        <v>24</v>
      </c>
      <c r="B66" s="1" t="s">
        <v>166</v>
      </c>
      <c r="C66">
        <v>1</v>
      </c>
      <c r="D66">
        <v>6</v>
      </c>
      <c r="E66">
        <v>9</v>
      </c>
      <c r="F66">
        <v>100</v>
      </c>
    </row>
    <row r="67" spans="1:6" x14ac:dyDescent="0.35">
      <c r="A67" s="1" t="s">
        <v>47</v>
      </c>
      <c r="B67" s="1" t="s">
        <v>169</v>
      </c>
      <c r="C67">
        <v>1</v>
      </c>
      <c r="D67">
        <v>6</v>
      </c>
      <c r="E67">
        <v>9</v>
      </c>
      <c r="F67">
        <v>100</v>
      </c>
    </row>
    <row r="68" spans="1:6" x14ac:dyDescent="0.35">
      <c r="A68" s="1" t="s">
        <v>14</v>
      </c>
      <c r="B68" s="1" t="s">
        <v>178</v>
      </c>
      <c r="C68">
        <v>1</v>
      </c>
      <c r="D68">
        <v>6</v>
      </c>
      <c r="E68">
        <v>24</v>
      </c>
      <c r="F68">
        <v>100</v>
      </c>
    </row>
    <row r="69" spans="1:6" x14ac:dyDescent="0.35">
      <c r="A69" s="1" t="s">
        <v>26</v>
      </c>
      <c r="B69" s="1" t="s">
        <v>183</v>
      </c>
      <c r="C69">
        <v>1</v>
      </c>
      <c r="D69">
        <v>6</v>
      </c>
      <c r="E69">
        <v>7</v>
      </c>
      <c r="F69">
        <v>100</v>
      </c>
    </row>
    <row r="70" spans="1:6" x14ac:dyDescent="0.35">
      <c r="A70" s="1" t="s">
        <v>85</v>
      </c>
      <c r="B70" s="1" t="s">
        <v>230</v>
      </c>
      <c r="C70">
        <v>2</v>
      </c>
      <c r="D70">
        <v>6</v>
      </c>
      <c r="E70">
        <v>58</v>
      </c>
      <c r="F70">
        <v>100</v>
      </c>
    </row>
    <row r="71" spans="1:6" x14ac:dyDescent="0.35">
      <c r="A71" s="1" t="s">
        <v>111</v>
      </c>
      <c r="B71" s="1" t="s">
        <v>245</v>
      </c>
      <c r="C71">
        <v>2</v>
      </c>
      <c r="D71">
        <v>6</v>
      </c>
      <c r="E71">
        <v>40</v>
      </c>
      <c r="F71">
        <v>100</v>
      </c>
    </row>
    <row r="72" spans="1:6" x14ac:dyDescent="0.35">
      <c r="A72" s="1" t="s">
        <v>262</v>
      </c>
      <c r="B72" s="1" t="s">
        <v>263</v>
      </c>
      <c r="C72">
        <v>2</v>
      </c>
      <c r="D72">
        <v>6</v>
      </c>
      <c r="E72">
        <v>22</v>
      </c>
      <c r="F72">
        <v>100</v>
      </c>
    </row>
    <row r="73" spans="1:6" x14ac:dyDescent="0.35">
      <c r="A73" s="1" t="s">
        <v>135</v>
      </c>
      <c r="B73" s="1" t="s">
        <v>136</v>
      </c>
      <c r="C73">
        <v>2</v>
      </c>
      <c r="D73">
        <v>5</v>
      </c>
      <c r="E73">
        <v>12</v>
      </c>
      <c r="F73">
        <v>100</v>
      </c>
    </row>
    <row r="74" spans="1:6" x14ac:dyDescent="0.35">
      <c r="A74" s="1" t="s">
        <v>151</v>
      </c>
      <c r="B74" s="1" t="s">
        <v>152</v>
      </c>
      <c r="C74">
        <v>1</v>
      </c>
      <c r="D74">
        <v>5</v>
      </c>
      <c r="E74">
        <v>8</v>
      </c>
      <c r="F74">
        <v>100</v>
      </c>
    </row>
    <row r="75" spans="1:6" x14ac:dyDescent="0.35">
      <c r="A75" s="1" t="s">
        <v>50</v>
      </c>
      <c r="B75" s="1" t="s">
        <v>162</v>
      </c>
      <c r="C75">
        <v>1</v>
      </c>
      <c r="D75">
        <v>5</v>
      </c>
      <c r="E75">
        <v>44</v>
      </c>
      <c r="F75">
        <v>100</v>
      </c>
    </row>
    <row r="76" spans="1:6" x14ac:dyDescent="0.35">
      <c r="A76" s="1" t="s">
        <v>24</v>
      </c>
      <c r="B76" s="1" t="s">
        <v>167</v>
      </c>
      <c r="C76">
        <v>2</v>
      </c>
      <c r="D76">
        <v>5</v>
      </c>
      <c r="E76">
        <v>47</v>
      </c>
      <c r="F76">
        <v>100</v>
      </c>
    </row>
    <row r="77" spans="1:6" x14ac:dyDescent="0.35">
      <c r="A77" s="1" t="s">
        <v>164</v>
      </c>
      <c r="B77" s="1" t="s">
        <v>179</v>
      </c>
      <c r="C77">
        <v>2</v>
      </c>
      <c r="D77">
        <v>5</v>
      </c>
      <c r="E77">
        <v>49</v>
      </c>
      <c r="F77">
        <v>100</v>
      </c>
    </row>
    <row r="78" spans="1:6" x14ac:dyDescent="0.35">
      <c r="A78" s="1" t="s">
        <v>83</v>
      </c>
      <c r="B78" s="1" t="s">
        <v>195</v>
      </c>
      <c r="C78">
        <v>2</v>
      </c>
      <c r="D78">
        <v>5</v>
      </c>
      <c r="E78">
        <v>53</v>
      </c>
      <c r="F78">
        <v>100</v>
      </c>
    </row>
    <row r="79" spans="1:6" x14ac:dyDescent="0.35">
      <c r="A79" s="1" t="s">
        <v>220</v>
      </c>
      <c r="B79" s="1" t="s">
        <v>221</v>
      </c>
      <c r="C79">
        <v>1</v>
      </c>
      <c r="D79">
        <v>5</v>
      </c>
      <c r="E79">
        <v>34</v>
      </c>
      <c r="F79">
        <v>-1</v>
      </c>
    </row>
    <row r="80" spans="1:6" x14ac:dyDescent="0.35">
      <c r="A80" s="1" t="s">
        <v>28</v>
      </c>
      <c r="B80" s="1" t="s">
        <v>264</v>
      </c>
      <c r="C80">
        <v>2</v>
      </c>
      <c r="D80">
        <v>5</v>
      </c>
      <c r="E80">
        <v>23</v>
      </c>
      <c r="F80">
        <v>100</v>
      </c>
    </row>
    <row r="81" spans="1:6" x14ac:dyDescent="0.35">
      <c r="A81" s="1" t="s">
        <v>41</v>
      </c>
      <c r="B81" s="1" t="s">
        <v>145</v>
      </c>
      <c r="C81">
        <v>1</v>
      </c>
      <c r="D81">
        <v>4</v>
      </c>
      <c r="E81">
        <v>8</v>
      </c>
      <c r="F81">
        <v>100</v>
      </c>
    </row>
    <row r="82" spans="1:6" x14ac:dyDescent="0.35">
      <c r="A82" s="1" t="s">
        <v>156</v>
      </c>
      <c r="B82" s="1" t="s">
        <v>157</v>
      </c>
      <c r="C82">
        <v>1</v>
      </c>
      <c r="D82">
        <v>4</v>
      </c>
      <c r="E82">
        <v>78</v>
      </c>
      <c r="F82">
        <v>100</v>
      </c>
    </row>
    <row r="83" spans="1:6" x14ac:dyDescent="0.35">
      <c r="A83" s="1" t="s">
        <v>54</v>
      </c>
      <c r="B83" s="1" t="s">
        <v>160</v>
      </c>
      <c r="C83">
        <v>1</v>
      </c>
      <c r="D83">
        <v>4</v>
      </c>
      <c r="E83">
        <v>13</v>
      </c>
      <c r="F83">
        <v>100</v>
      </c>
    </row>
    <row r="84" spans="1:6" x14ac:dyDescent="0.35">
      <c r="A84" s="1" t="s">
        <v>26</v>
      </c>
      <c r="B84" s="1" t="s">
        <v>161</v>
      </c>
      <c r="C84">
        <v>1</v>
      </c>
      <c r="D84">
        <v>4</v>
      </c>
      <c r="E84">
        <v>7</v>
      </c>
      <c r="F84">
        <v>100</v>
      </c>
    </row>
    <row r="85" spans="1:6" x14ac:dyDescent="0.35">
      <c r="A85" s="1" t="s">
        <v>26</v>
      </c>
      <c r="B85" s="1" t="s">
        <v>189</v>
      </c>
      <c r="C85">
        <v>1</v>
      </c>
      <c r="D85">
        <v>4</v>
      </c>
      <c r="E85">
        <v>11</v>
      </c>
      <c r="F85">
        <v>100</v>
      </c>
    </row>
    <row r="86" spans="1:6" x14ac:dyDescent="0.35">
      <c r="A86" s="1" t="s">
        <v>214</v>
      </c>
      <c r="B86" s="1" t="s">
        <v>215</v>
      </c>
      <c r="C86">
        <v>1</v>
      </c>
      <c r="D86">
        <v>4</v>
      </c>
      <c r="E86">
        <v>36</v>
      </c>
      <c r="F86">
        <v>-1</v>
      </c>
    </row>
    <row r="87" spans="1:6" x14ac:dyDescent="0.35">
      <c r="A87" s="1" t="s">
        <v>26</v>
      </c>
      <c r="B87" s="1" t="s">
        <v>148</v>
      </c>
      <c r="C87">
        <v>1</v>
      </c>
      <c r="D87">
        <v>3</v>
      </c>
      <c r="E87">
        <v>7</v>
      </c>
      <c r="F87">
        <v>100</v>
      </c>
    </row>
    <row r="88" spans="1:6" x14ac:dyDescent="0.35">
      <c r="A88" s="1" t="s">
        <v>26</v>
      </c>
      <c r="B88" s="1" t="s">
        <v>176</v>
      </c>
      <c r="C88">
        <v>1</v>
      </c>
      <c r="D88">
        <v>3</v>
      </c>
      <c r="E88">
        <v>15</v>
      </c>
      <c r="F88">
        <v>100</v>
      </c>
    </row>
    <row r="89" spans="1:6" x14ac:dyDescent="0.35">
      <c r="A89" s="1" t="s">
        <v>26</v>
      </c>
      <c r="B89" s="1" t="s">
        <v>191</v>
      </c>
      <c r="C89">
        <v>2</v>
      </c>
      <c r="D89">
        <v>3</v>
      </c>
      <c r="E89">
        <v>7</v>
      </c>
      <c r="F89">
        <v>100</v>
      </c>
    </row>
    <row r="90" spans="1:6" x14ac:dyDescent="0.35">
      <c r="A90" s="1" t="s">
        <v>212</v>
      </c>
      <c r="B90" s="1" t="s">
        <v>213</v>
      </c>
      <c r="C90">
        <v>1</v>
      </c>
      <c r="D90">
        <v>3</v>
      </c>
      <c r="E90">
        <v>32</v>
      </c>
      <c r="F90">
        <v>-1</v>
      </c>
    </row>
    <row r="91" spans="1:6" x14ac:dyDescent="0.35">
      <c r="A91" s="1" t="s">
        <v>228</v>
      </c>
      <c r="B91" s="1" t="s">
        <v>229</v>
      </c>
      <c r="C91">
        <v>1</v>
      </c>
      <c r="D91">
        <v>3</v>
      </c>
      <c r="E91">
        <v>99</v>
      </c>
      <c r="F91">
        <v>100</v>
      </c>
    </row>
    <row r="92" spans="1:6" x14ac:dyDescent="0.35">
      <c r="A92" s="1" t="s">
        <v>26</v>
      </c>
      <c r="B92" s="1" t="s">
        <v>248</v>
      </c>
      <c r="C92">
        <v>1</v>
      </c>
      <c r="D92">
        <v>3</v>
      </c>
      <c r="E92">
        <v>7</v>
      </c>
      <c r="F92">
        <v>100</v>
      </c>
    </row>
    <row r="93" spans="1:6" x14ac:dyDescent="0.35">
      <c r="A93" s="1" t="s">
        <v>139</v>
      </c>
      <c r="B93" s="1" t="s">
        <v>140</v>
      </c>
      <c r="C93">
        <v>1</v>
      </c>
      <c r="D93">
        <v>2</v>
      </c>
      <c r="E93">
        <v>21</v>
      </c>
      <c r="F93">
        <v>100</v>
      </c>
    </row>
    <row r="94" spans="1:6" x14ac:dyDescent="0.35">
      <c r="A94" s="1" t="s">
        <v>26</v>
      </c>
      <c r="B94" s="1" t="s">
        <v>163</v>
      </c>
      <c r="C94">
        <v>1</v>
      </c>
      <c r="D94">
        <v>2</v>
      </c>
      <c r="E94">
        <v>5</v>
      </c>
      <c r="F94">
        <v>100</v>
      </c>
    </row>
    <row r="95" spans="1:6" x14ac:dyDescent="0.35">
      <c r="A95" s="1" t="s">
        <v>164</v>
      </c>
      <c r="B95" s="1" t="s">
        <v>165</v>
      </c>
      <c r="C95">
        <v>1</v>
      </c>
      <c r="D95">
        <v>2</v>
      </c>
      <c r="E95">
        <v>31</v>
      </c>
      <c r="F95">
        <v>100</v>
      </c>
    </row>
    <row r="96" spans="1:6" x14ac:dyDescent="0.35">
      <c r="A96" s="1" t="s">
        <v>26</v>
      </c>
      <c r="B96" s="1" t="s">
        <v>168</v>
      </c>
      <c r="C96">
        <v>1</v>
      </c>
      <c r="D96">
        <v>2</v>
      </c>
      <c r="E96">
        <v>9</v>
      </c>
      <c r="F96">
        <v>100</v>
      </c>
    </row>
    <row r="97" spans="1:6" x14ac:dyDescent="0.35">
      <c r="A97" s="1" t="s">
        <v>26</v>
      </c>
      <c r="B97" s="1" t="s">
        <v>184</v>
      </c>
      <c r="C97">
        <v>1</v>
      </c>
      <c r="D97">
        <v>2</v>
      </c>
      <c r="E97">
        <v>7</v>
      </c>
      <c r="F97">
        <v>100</v>
      </c>
    </row>
    <row r="98" spans="1:6" x14ac:dyDescent="0.35">
      <c r="A98" s="1" t="s">
        <v>26</v>
      </c>
      <c r="B98" s="1" t="s">
        <v>240</v>
      </c>
      <c r="C98">
        <v>1</v>
      </c>
      <c r="D98">
        <v>2</v>
      </c>
      <c r="E98">
        <v>5</v>
      </c>
      <c r="F98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97BD-7BC1-40D2-A384-CCF79B6FEE45}">
  <dimension ref="A1:H170"/>
  <sheetViews>
    <sheetView workbookViewId="0">
      <selection activeCell="B5" sqref="B5"/>
    </sheetView>
  </sheetViews>
  <sheetFormatPr defaultRowHeight="14.5" x14ac:dyDescent="0.35"/>
  <cols>
    <col min="1" max="1" width="27.36328125" bestFit="1" customWidth="1"/>
    <col min="2" max="2" width="78" bestFit="1" customWidth="1"/>
    <col min="3" max="3" width="17.08984375" bestFit="1" customWidth="1"/>
    <col min="4" max="4" width="17.36328125" bestFit="1" customWidth="1"/>
    <col min="5" max="5" width="12" bestFit="1" customWidth="1"/>
    <col min="6" max="6" width="20.81640625" bestFit="1" customWidth="1"/>
    <col min="7" max="7" width="36.453125" bestFit="1" customWidth="1"/>
    <col min="8" max="8" width="10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442</v>
      </c>
      <c r="H1" t="s">
        <v>448</v>
      </c>
    </row>
    <row r="2" spans="1:8" x14ac:dyDescent="0.35">
      <c r="A2" s="1" t="s">
        <v>265</v>
      </c>
      <c r="B2" s="1" t="s">
        <v>266</v>
      </c>
      <c r="C2">
        <v>1</v>
      </c>
      <c r="D2">
        <v>6</v>
      </c>
      <c r="E2">
        <v>120</v>
      </c>
      <c r="F2">
        <v>-1</v>
      </c>
      <c r="G2" s="1" t="s">
        <v>449</v>
      </c>
      <c r="H2" s="1" t="s">
        <v>447</v>
      </c>
    </row>
    <row r="3" spans="1:8" x14ac:dyDescent="0.35">
      <c r="A3" s="1" t="s">
        <v>26</v>
      </c>
      <c r="B3" s="1" t="s">
        <v>143</v>
      </c>
      <c r="C3">
        <v>2</v>
      </c>
      <c r="D3">
        <v>14</v>
      </c>
      <c r="E3">
        <v>25</v>
      </c>
      <c r="F3">
        <v>100</v>
      </c>
      <c r="G3" s="1" t="s">
        <v>450</v>
      </c>
      <c r="H3" s="1" t="s">
        <v>447</v>
      </c>
    </row>
    <row r="4" spans="1:8" x14ac:dyDescent="0.35">
      <c r="A4" s="1" t="s">
        <v>141</v>
      </c>
      <c r="B4" s="1" t="s">
        <v>142</v>
      </c>
      <c r="C4">
        <v>3</v>
      </c>
      <c r="D4">
        <v>17</v>
      </c>
      <c r="E4">
        <v>43</v>
      </c>
      <c r="F4">
        <v>100</v>
      </c>
      <c r="G4" s="1" t="s">
        <v>451</v>
      </c>
      <c r="H4" s="1" t="s">
        <v>447</v>
      </c>
    </row>
    <row r="5" spans="1:8" x14ac:dyDescent="0.35">
      <c r="A5" s="1" t="s">
        <v>28</v>
      </c>
      <c r="B5" s="1" t="s">
        <v>306</v>
      </c>
      <c r="C5">
        <v>2</v>
      </c>
      <c r="D5">
        <v>6</v>
      </c>
      <c r="E5">
        <v>69</v>
      </c>
      <c r="F5">
        <v>100</v>
      </c>
      <c r="G5" s="1" t="s">
        <v>452</v>
      </c>
      <c r="H5" s="1" t="s">
        <v>447</v>
      </c>
    </row>
    <row r="6" spans="1:8" x14ac:dyDescent="0.35">
      <c r="A6" s="1" t="s">
        <v>139</v>
      </c>
      <c r="B6" s="1" t="s">
        <v>140</v>
      </c>
      <c r="C6">
        <v>2</v>
      </c>
      <c r="D6">
        <v>4</v>
      </c>
      <c r="E6">
        <v>14</v>
      </c>
      <c r="F6">
        <v>100</v>
      </c>
      <c r="G6" s="1" t="s">
        <v>453</v>
      </c>
      <c r="H6" s="1" t="s">
        <v>447</v>
      </c>
    </row>
    <row r="7" spans="1:8" x14ac:dyDescent="0.35">
      <c r="A7" s="1" t="s">
        <v>137</v>
      </c>
      <c r="B7" s="1" t="s">
        <v>138</v>
      </c>
      <c r="C7">
        <v>4</v>
      </c>
      <c r="D7">
        <v>15</v>
      </c>
      <c r="E7">
        <v>61</v>
      </c>
      <c r="F7">
        <v>100</v>
      </c>
      <c r="G7" s="1" t="s">
        <v>454</v>
      </c>
      <c r="H7" s="1" t="s">
        <v>447</v>
      </c>
    </row>
    <row r="8" spans="1:8" x14ac:dyDescent="0.35">
      <c r="A8" s="1" t="s">
        <v>135</v>
      </c>
      <c r="B8" s="1" t="s">
        <v>136</v>
      </c>
      <c r="C8">
        <v>2</v>
      </c>
      <c r="D8">
        <v>5</v>
      </c>
      <c r="E8">
        <v>12</v>
      </c>
      <c r="F8">
        <v>100</v>
      </c>
      <c r="G8" s="1" t="s">
        <v>455</v>
      </c>
      <c r="H8" s="1" t="s">
        <v>447</v>
      </c>
    </row>
    <row r="9" spans="1:8" x14ac:dyDescent="0.35">
      <c r="A9" s="1" t="s">
        <v>26</v>
      </c>
      <c r="B9" s="1" t="s">
        <v>283</v>
      </c>
      <c r="C9">
        <v>2</v>
      </c>
      <c r="D9">
        <v>3</v>
      </c>
      <c r="E9">
        <v>70</v>
      </c>
      <c r="F9">
        <v>100</v>
      </c>
      <c r="G9" s="1" t="s">
        <v>456</v>
      </c>
      <c r="H9" s="1" t="s">
        <v>447</v>
      </c>
    </row>
    <row r="10" spans="1:8" x14ac:dyDescent="0.35">
      <c r="A10" s="1" t="s">
        <v>133</v>
      </c>
      <c r="B10" s="1" t="s">
        <v>134</v>
      </c>
      <c r="C10">
        <v>8</v>
      </c>
      <c r="D10">
        <v>17</v>
      </c>
      <c r="E10">
        <v>183</v>
      </c>
      <c r="F10">
        <v>100</v>
      </c>
      <c r="G10" s="1" t="s">
        <v>457</v>
      </c>
      <c r="H10" s="1" t="s">
        <v>447</v>
      </c>
    </row>
    <row r="11" spans="1:8" x14ac:dyDescent="0.35">
      <c r="A11" s="1" t="s">
        <v>131</v>
      </c>
      <c r="B11" s="1" t="s">
        <v>132</v>
      </c>
      <c r="C11">
        <v>3</v>
      </c>
      <c r="D11">
        <v>13</v>
      </c>
      <c r="E11">
        <v>59</v>
      </c>
      <c r="F11">
        <v>100</v>
      </c>
      <c r="G11" s="1" t="s">
        <v>458</v>
      </c>
      <c r="H11" s="1" t="s">
        <v>447</v>
      </c>
    </row>
    <row r="12" spans="1:8" x14ac:dyDescent="0.35">
      <c r="A12" s="1" t="s">
        <v>26</v>
      </c>
      <c r="B12" s="1" t="s">
        <v>130</v>
      </c>
      <c r="C12">
        <v>2</v>
      </c>
      <c r="D12">
        <v>15</v>
      </c>
      <c r="E12">
        <v>8</v>
      </c>
      <c r="F12">
        <v>100</v>
      </c>
      <c r="G12" s="1" t="s">
        <v>459</v>
      </c>
      <c r="H12" s="1" t="s">
        <v>447</v>
      </c>
    </row>
    <row r="13" spans="1:8" x14ac:dyDescent="0.35">
      <c r="A13" s="1" t="s">
        <v>208</v>
      </c>
      <c r="B13" s="1" t="s">
        <v>269</v>
      </c>
      <c r="C13">
        <v>2</v>
      </c>
      <c r="D13">
        <v>3</v>
      </c>
      <c r="E13">
        <v>24</v>
      </c>
      <c r="F13">
        <v>100</v>
      </c>
      <c r="G13" s="1" t="s">
        <v>460</v>
      </c>
      <c r="H13" s="1" t="s">
        <v>447</v>
      </c>
    </row>
    <row r="14" spans="1:8" x14ac:dyDescent="0.35">
      <c r="A14" s="1" t="s">
        <v>115</v>
      </c>
      <c r="B14" s="1" t="s">
        <v>270</v>
      </c>
      <c r="C14">
        <v>1</v>
      </c>
      <c r="D14">
        <v>2</v>
      </c>
      <c r="E14">
        <v>26</v>
      </c>
      <c r="F14">
        <v>100</v>
      </c>
      <c r="G14" s="1" t="s">
        <v>461</v>
      </c>
      <c r="H14" s="1" t="s">
        <v>447</v>
      </c>
    </row>
    <row r="15" spans="1:8" x14ac:dyDescent="0.35">
      <c r="A15" s="1" t="s">
        <v>26</v>
      </c>
      <c r="B15" s="1" t="s">
        <v>273</v>
      </c>
      <c r="C15">
        <v>2</v>
      </c>
      <c r="D15">
        <v>4</v>
      </c>
      <c r="E15">
        <v>37</v>
      </c>
      <c r="F15">
        <v>100</v>
      </c>
      <c r="G15" s="1" t="s">
        <v>462</v>
      </c>
      <c r="H15" s="1" t="s">
        <v>447</v>
      </c>
    </row>
    <row r="16" spans="1:8" x14ac:dyDescent="0.35">
      <c r="A16" s="1" t="s">
        <v>274</v>
      </c>
      <c r="B16" s="1" t="s">
        <v>275</v>
      </c>
      <c r="C16">
        <v>1</v>
      </c>
      <c r="D16">
        <v>2</v>
      </c>
      <c r="E16">
        <v>9</v>
      </c>
      <c r="F16">
        <v>-1</v>
      </c>
      <c r="G16" s="1" t="s">
        <v>463</v>
      </c>
      <c r="H16" s="1" t="s">
        <v>447</v>
      </c>
    </row>
    <row r="17" spans="1:8" x14ac:dyDescent="0.35">
      <c r="A17" s="1" t="s">
        <v>135</v>
      </c>
      <c r="B17" s="1" t="s">
        <v>276</v>
      </c>
      <c r="C17">
        <v>1</v>
      </c>
      <c r="D17">
        <v>3</v>
      </c>
      <c r="E17">
        <v>16</v>
      </c>
      <c r="F17">
        <v>100</v>
      </c>
      <c r="G17" s="1" t="s">
        <v>464</v>
      </c>
      <c r="H17" s="1" t="s">
        <v>447</v>
      </c>
    </row>
    <row r="18" spans="1:8" x14ac:dyDescent="0.35">
      <c r="A18" s="1" t="s">
        <v>26</v>
      </c>
      <c r="B18" s="1" t="s">
        <v>278</v>
      </c>
      <c r="C18">
        <v>1</v>
      </c>
      <c r="D18">
        <v>6</v>
      </c>
      <c r="E18">
        <v>40</v>
      </c>
      <c r="F18">
        <v>100</v>
      </c>
      <c r="G18" s="1" t="s">
        <v>465</v>
      </c>
      <c r="H18" s="1" t="s">
        <v>447</v>
      </c>
    </row>
    <row r="19" spans="1:8" x14ac:dyDescent="0.35">
      <c r="A19" s="1" t="s">
        <v>131</v>
      </c>
      <c r="B19" s="1" t="s">
        <v>282</v>
      </c>
      <c r="C19">
        <v>2</v>
      </c>
      <c r="D19">
        <v>8</v>
      </c>
      <c r="E19">
        <v>79</v>
      </c>
      <c r="F19">
        <v>100</v>
      </c>
      <c r="G19" s="1" t="s">
        <v>466</v>
      </c>
      <c r="H19" s="1" t="s">
        <v>447</v>
      </c>
    </row>
    <row r="20" spans="1:8" x14ac:dyDescent="0.35">
      <c r="A20" s="1" t="s">
        <v>24</v>
      </c>
      <c r="B20" s="1" t="s">
        <v>144</v>
      </c>
      <c r="C20">
        <v>2</v>
      </c>
      <c r="D20">
        <v>14</v>
      </c>
      <c r="E20">
        <v>85</v>
      </c>
      <c r="F20">
        <v>100</v>
      </c>
      <c r="G20" s="1" t="s">
        <v>467</v>
      </c>
      <c r="H20" s="1" t="s">
        <v>447</v>
      </c>
    </row>
    <row r="21" spans="1:8" x14ac:dyDescent="0.35">
      <c r="A21" s="1" t="s">
        <v>26</v>
      </c>
      <c r="B21" s="1" t="s">
        <v>279</v>
      </c>
      <c r="C21">
        <v>2</v>
      </c>
      <c r="D21">
        <v>5</v>
      </c>
      <c r="E21">
        <v>30</v>
      </c>
      <c r="F21">
        <v>100</v>
      </c>
      <c r="G21" s="1" t="s">
        <v>468</v>
      </c>
      <c r="H21" s="1" t="s">
        <v>447</v>
      </c>
    </row>
    <row r="22" spans="1:8" x14ac:dyDescent="0.35">
      <c r="A22" s="1" t="s">
        <v>146</v>
      </c>
      <c r="B22" s="1" t="s">
        <v>147</v>
      </c>
      <c r="C22">
        <v>7</v>
      </c>
      <c r="D22">
        <v>21</v>
      </c>
      <c r="E22">
        <v>75</v>
      </c>
      <c r="F22">
        <v>100</v>
      </c>
      <c r="G22" s="1" t="s">
        <v>469</v>
      </c>
      <c r="H22" s="1" t="s">
        <v>447</v>
      </c>
    </row>
    <row r="23" spans="1:8" x14ac:dyDescent="0.35">
      <c r="A23" s="1" t="s">
        <v>303</v>
      </c>
      <c r="B23" s="1" t="s">
        <v>304</v>
      </c>
      <c r="C23">
        <v>1</v>
      </c>
      <c r="D23">
        <v>2</v>
      </c>
      <c r="E23">
        <v>11</v>
      </c>
      <c r="F23">
        <v>100</v>
      </c>
      <c r="G23" s="1" t="s">
        <v>470</v>
      </c>
      <c r="H23" s="1" t="s">
        <v>447</v>
      </c>
    </row>
    <row r="24" spans="1:8" x14ac:dyDescent="0.35">
      <c r="A24" s="1" t="s">
        <v>26</v>
      </c>
      <c r="B24" s="1" t="s">
        <v>410</v>
      </c>
      <c r="C24">
        <v>2</v>
      </c>
      <c r="D24">
        <v>5</v>
      </c>
      <c r="E24">
        <v>8</v>
      </c>
      <c r="F24">
        <v>100</v>
      </c>
      <c r="G24" s="1" t="s">
        <v>471</v>
      </c>
      <c r="H24" s="1" t="s">
        <v>447</v>
      </c>
    </row>
    <row r="25" spans="1:8" x14ac:dyDescent="0.35">
      <c r="A25" s="1" t="s">
        <v>411</v>
      </c>
      <c r="B25" s="1" t="s">
        <v>412</v>
      </c>
      <c r="C25">
        <v>1</v>
      </c>
      <c r="D25">
        <v>2</v>
      </c>
      <c r="E25">
        <v>14</v>
      </c>
      <c r="F25">
        <v>100</v>
      </c>
      <c r="G25" s="1" t="s">
        <v>472</v>
      </c>
      <c r="H25" s="1" t="s">
        <v>447</v>
      </c>
    </row>
    <row r="26" spans="1:8" x14ac:dyDescent="0.35">
      <c r="A26" s="1" t="s">
        <v>416</v>
      </c>
      <c r="B26" s="1" t="s">
        <v>417</v>
      </c>
      <c r="C26">
        <v>1</v>
      </c>
      <c r="D26">
        <v>11</v>
      </c>
      <c r="E26">
        <v>136</v>
      </c>
      <c r="F26">
        <v>100</v>
      </c>
      <c r="G26" s="1" t="s">
        <v>473</v>
      </c>
      <c r="H26" s="1" t="s">
        <v>447</v>
      </c>
    </row>
    <row r="27" spans="1:8" x14ac:dyDescent="0.35">
      <c r="A27" s="1" t="s">
        <v>419</v>
      </c>
      <c r="B27" s="1" t="s">
        <v>420</v>
      </c>
      <c r="C27">
        <v>2</v>
      </c>
      <c r="D27">
        <v>5</v>
      </c>
      <c r="E27">
        <v>34</v>
      </c>
      <c r="F27">
        <v>100</v>
      </c>
      <c r="G27" s="1" t="s">
        <v>474</v>
      </c>
      <c r="H27" s="1" t="s">
        <v>447</v>
      </c>
    </row>
    <row r="28" spans="1:8" x14ac:dyDescent="0.35">
      <c r="A28" s="1" t="s">
        <v>421</v>
      </c>
      <c r="B28" s="1" t="s">
        <v>422</v>
      </c>
      <c r="C28">
        <v>3</v>
      </c>
      <c r="D28">
        <v>11</v>
      </c>
      <c r="E28">
        <v>76</v>
      </c>
      <c r="F28">
        <v>100</v>
      </c>
      <c r="G28" s="1" t="s">
        <v>475</v>
      </c>
      <c r="H28" s="1" t="s">
        <v>447</v>
      </c>
    </row>
    <row r="29" spans="1:8" x14ac:dyDescent="0.35">
      <c r="A29" s="1" t="s">
        <v>351</v>
      </c>
      <c r="B29" s="1" t="s">
        <v>352</v>
      </c>
      <c r="C29">
        <v>6</v>
      </c>
      <c r="D29">
        <v>18</v>
      </c>
      <c r="E29">
        <v>80</v>
      </c>
      <c r="F29">
        <v>100</v>
      </c>
      <c r="G29" s="1" t="s">
        <v>476</v>
      </c>
      <c r="H29" s="1" t="s">
        <v>447</v>
      </c>
    </row>
    <row r="30" spans="1:8" x14ac:dyDescent="0.35">
      <c r="A30" s="1" t="s">
        <v>149</v>
      </c>
      <c r="B30" s="1" t="s">
        <v>150</v>
      </c>
      <c r="C30">
        <v>2</v>
      </c>
      <c r="D30">
        <v>22</v>
      </c>
      <c r="E30">
        <v>116</v>
      </c>
      <c r="F30">
        <v>100</v>
      </c>
      <c r="G30" s="1" t="s">
        <v>477</v>
      </c>
      <c r="H30" s="1" t="s">
        <v>447</v>
      </c>
    </row>
    <row r="31" spans="1:8" x14ac:dyDescent="0.35">
      <c r="A31" s="1" t="s">
        <v>26</v>
      </c>
      <c r="B31" s="1" t="s">
        <v>148</v>
      </c>
      <c r="C31">
        <v>1</v>
      </c>
      <c r="D31">
        <v>3</v>
      </c>
      <c r="E31">
        <v>7</v>
      </c>
      <c r="F31">
        <v>100</v>
      </c>
      <c r="G31" s="1" t="s">
        <v>478</v>
      </c>
      <c r="H31" s="1" t="s">
        <v>447</v>
      </c>
    </row>
    <row r="32" spans="1:8" x14ac:dyDescent="0.35">
      <c r="A32" s="1" t="s">
        <v>50</v>
      </c>
      <c r="B32" s="1" t="s">
        <v>162</v>
      </c>
      <c r="C32">
        <v>3</v>
      </c>
      <c r="D32">
        <v>10</v>
      </c>
      <c r="E32">
        <v>45</v>
      </c>
      <c r="F32">
        <v>100</v>
      </c>
      <c r="G32" s="1" t="s">
        <v>479</v>
      </c>
      <c r="H32" s="1" t="s">
        <v>447</v>
      </c>
    </row>
    <row r="33" spans="1:8" x14ac:dyDescent="0.35">
      <c r="A33" s="1" t="s">
        <v>284</v>
      </c>
      <c r="B33" s="1" t="s">
        <v>285</v>
      </c>
      <c r="C33">
        <v>3</v>
      </c>
      <c r="D33">
        <v>5</v>
      </c>
      <c r="E33">
        <v>60</v>
      </c>
      <c r="F33">
        <v>100</v>
      </c>
      <c r="G33" s="1" t="s">
        <v>480</v>
      </c>
      <c r="H33" s="1" t="s">
        <v>447</v>
      </c>
    </row>
    <row r="34" spans="1:8" x14ac:dyDescent="0.35">
      <c r="A34" s="1" t="s">
        <v>291</v>
      </c>
      <c r="B34" s="1" t="s">
        <v>292</v>
      </c>
      <c r="C34">
        <v>2</v>
      </c>
      <c r="D34">
        <v>3</v>
      </c>
      <c r="E34">
        <v>34</v>
      </c>
      <c r="F34">
        <v>100</v>
      </c>
      <c r="G34" s="1" t="s">
        <v>481</v>
      </c>
      <c r="H34" s="1" t="s">
        <v>447</v>
      </c>
    </row>
    <row r="35" spans="1:8" x14ac:dyDescent="0.35">
      <c r="A35" s="1" t="s">
        <v>293</v>
      </c>
      <c r="B35" s="1" t="s">
        <v>294</v>
      </c>
      <c r="C35">
        <v>2</v>
      </c>
      <c r="D35">
        <v>4</v>
      </c>
      <c r="E35">
        <v>39</v>
      </c>
      <c r="F35">
        <v>100</v>
      </c>
      <c r="G35" s="1" t="s">
        <v>482</v>
      </c>
      <c r="H35" s="1" t="s">
        <v>447</v>
      </c>
    </row>
    <row r="36" spans="1:8" x14ac:dyDescent="0.35">
      <c r="A36" s="1" t="s">
        <v>295</v>
      </c>
      <c r="B36" s="1" t="s">
        <v>296</v>
      </c>
      <c r="C36">
        <v>1</v>
      </c>
      <c r="D36">
        <v>3</v>
      </c>
      <c r="E36">
        <v>22</v>
      </c>
      <c r="F36">
        <v>100</v>
      </c>
      <c r="G36" s="1" t="s">
        <v>483</v>
      </c>
      <c r="H36" s="1" t="s">
        <v>447</v>
      </c>
    </row>
    <row r="37" spans="1:8" x14ac:dyDescent="0.35">
      <c r="A37" s="1" t="s">
        <v>297</v>
      </c>
      <c r="B37" s="1" t="s">
        <v>298</v>
      </c>
      <c r="C37">
        <v>1</v>
      </c>
      <c r="D37">
        <v>2</v>
      </c>
      <c r="E37">
        <v>60</v>
      </c>
      <c r="F37">
        <v>100</v>
      </c>
      <c r="G37" s="1" t="s">
        <v>484</v>
      </c>
      <c r="H37" s="1" t="s">
        <v>447</v>
      </c>
    </row>
    <row r="38" spans="1:8" x14ac:dyDescent="0.35">
      <c r="A38" s="1" t="s">
        <v>299</v>
      </c>
      <c r="B38" s="1" t="s">
        <v>300</v>
      </c>
      <c r="C38">
        <v>3</v>
      </c>
      <c r="D38">
        <v>8</v>
      </c>
      <c r="E38">
        <v>57</v>
      </c>
      <c r="F38">
        <v>100</v>
      </c>
      <c r="G38" s="1" t="s">
        <v>485</v>
      </c>
      <c r="H38" s="1" t="s">
        <v>447</v>
      </c>
    </row>
    <row r="39" spans="1:8" x14ac:dyDescent="0.35">
      <c r="A39" s="1" t="s">
        <v>307</v>
      </c>
      <c r="B39" s="1" t="s">
        <v>308</v>
      </c>
      <c r="C39">
        <v>1</v>
      </c>
      <c r="D39">
        <v>2</v>
      </c>
      <c r="E39">
        <v>10</v>
      </c>
      <c r="F39">
        <v>100</v>
      </c>
      <c r="G39" s="1" t="s">
        <v>486</v>
      </c>
      <c r="H39" s="1" t="s">
        <v>447</v>
      </c>
    </row>
    <row r="40" spans="1:8" x14ac:dyDescent="0.35">
      <c r="A40" s="1" t="s">
        <v>301</v>
      </c>
      <c r="B40" s="1" t="s">
        <v>302</v>
      </c>
      <c r="C40">
        <v>1</v>
      </c>
      <c r="D40">
        <v>2</v>
      </c>
      <c r="E40">
        <v>19</v>
      </c>
      <c r="F40">
        <v>100</v>
      </c>
      <c r="G40" s="1" t="s">
        <v>487</v>
      </c>
      <c r="H40" s="1" t="s">
        <v>447</v>
      </c>
    </row>
    <row r="41" spans="1:8" x14ac:dyDescent="0.35">
      <c r="A41" s="1" t="s">
        <v>208</v>
      </c>
      <c r="B41" s="1" t="s">
        <v>305</v>
      </c>
      <c r="C41">
        <v>1</v>
      </c>
      <c r="D41">
        <v>5</v>
      </c>
      <c r="E41">
        <v>53</v>
      </c>
      <c r="F41">
        <v>100</v>
      </c>
      <c r="G41" s="1" t="s">
        <v>488</v>
      </c>
      <c r="H41" s="1" t="s">
        <v>447</v>
      </c>
    </row>
    <row r="42" spans="1:8" x14ac:dyDescent="0.35">
      <c r="A42" s="1" t="s">
        <v>41</v>
      </c>
      <c r="B42" s="1" t="s">
        <v>145</v>
      </c>
      <c r="C42">
        <v>1</v>
      </c>
      <c r="D42">
        <v>4</v>
      </c>
      <c r="E42">
        <v>8</v>
      </c>
      <c r="F42">
        <v>100</v>
      </c>
      <c r="G42" s="1" t="s">
        <v>489</v>
      </c>
      <c r="H42" s="1" t="s">
        <v>447</v>
      </c>
    </row>
    <row r="43" spans="1:8" x14ac:dyDescent="0.35">
      <c r="A43" s="1" t="s">
        <v>26</v>
      </c>
      <c r="B43" s="1" t="s">
        <v>163</v>
      </c>
      <c r="C43">
        <v>1</v>
      </c>
      <c r="D43">
        <v>2</v>
      </c>
      <c r="E43">
        <v>5</v>
      </c>
      <c r="F43">
        <v>100</v>
      </c>
      <c r="G43" s="1" t="s">
        <v>490</v>
      </c>
      <c r="H43" s="1" t="s">
        <v>447</v>
      </c>
    </row>
    <row r="44" spans="1:8" x14ac:dyDescent="0.35">
      <c r="A44" s="1" t="s">
        <v>164</v>
      </c>
      <c r="B44" s="1" t="s">
        <v>165</v>
      </c>
      <c r="C44">
        <v>2</v>
      </c>
      <c r="D44">
        <v>9</v>
      </c>
      <c r="E44">
        <v>47</v>
      </c>
      <c r="F44">
        <v>100</v>
      </c>
      <c r="G44" s="1" t="s">
        <v>491</v>
      </c>
      <c r="H44" s="1" t="s">
        <v>447</v>
      </c>
    </row>
    <row r="45" spans="1:8" x14ac:dyDescent="0.35">
      <c r="A45" s="1" t="s">
        <v>26</v>
      </c>
      <c r="B45" s="1" t="s">
        <v>191</v>
      </c>
      <c r="C45">
        <v>2</v>
      </c>
      <c r="D45">
        <v>3</v>
      </c>
      <c r="E45">
        <v>7</v>
      </c>
      <c r="F45">
        <v>100</v>
      </c>
      <c r="G45" s="1" t="s">
        <v>492</v>
      </c>
      <c r="H45" s="1" t="s">
        <v>447</v>
      </c>
    </row>
    <row r="46" spans="1:8" x14ac:dyDescent="0.35">
      <c r="A46" s="1" t="s">
        <v>28</v>
      </c>
      <c r="B46" s="1" t="s">
        <v>264</v>
      </c>
      <c r="C46">
        <v>3</v>
      </c>
      <c r="D46">
        <v>9</v>
      </c>
      <c r="E46">
        <v>51</v>
      </c>
      <c r="F46">
        <v>100</v>
      </c>
      <c r="G46" s="1" t="s">
        <v>493</v>
      </c>
      <c r="H46" s="1" t="s">
        <v>447</v>
      </c>
    </row>
    <row r="47" spans="1:8" x14ac:dyDescent="0.35">
      <c r="A47" s="1" t="s">
        <v>26</v>
      </c>
      <c r="B47" s="1" t="s">
        <v>345</v>
      </c>
      <c r="C47">
        <v>1</v>
      </c>
      <c r="D47">
        <v>2</v>
      </c>
      <c r="E47">
        <v>2</v>
      </c>
      <c r="F47">
        <v>100</v>
      </c>
      <c r="G47" s="1" t="s">
        <v>494</v>
      </c>
      <c r="H47" s="1" t="s">
        <v>447</v>
      </c>
    </row>
    <row r="48" spans="1:8" x14ac:dyDescent="0.35">
      <c r="A48" s="1" t="s">
        <v>26</v>
      </c>
      <c r="B48" s="1" t="s">
        <v>346</v>
      </c>
      <c r="C48">
        <v>1</v>
      </c>
      <c r="D48">
        <v>3</v>
      </c>
      <c r="E48">
        <v>7</v>
      </c>
      <c r="F48">
        <v>100</v>
      </c>
      <c r="G48" s="1" t="s">
        <v>495</v>
      </c>
      <c r="H48" s="1" t="s">
        <v>447</v>
      </c>
    </row>
    <row r="49" spans="1:8" x14ac:dyDescent="0.35">
      <c r="A49" s="1" t="s">
        <v>181</v>
      </c>
      <c r="B49" s="1" t="s">
        <v>347</v>
      </c>
      <c r="C49">
        <v>1</v>
      </c>
      <c r="D49">
        <v>4</v>
      </c>
      <c r="E49">
        <v>148</v>
      </c>
      <c r="F49">
        <v>100</v>
      </c>
      <c r="G49" s="1" t="s">
        <v>496</v>
      </c>
      <c r="H49" s="1" t="s">
        <v>447</v>
      </c>
    </row>
    <row r="50" spans="1:8" x14ac:dyDescent="0.35">
      <c r="A50" s="1" t="s">
        <v>32</v>
      </c>
      <c r="B50" s="1" t="s">
        <v>348</v>
      </c>
      <c r="C50">
        <v>1</v>
      </c>
      <c r="D50">
        <v>3</v>
      </c>
      <c r="E50">
        <v>9</v>
      </c>
      <c r="F50">
        <v>100</v>
      </c>
      <c r="G50" s="1" t="s">
        <v>497</v>
      </c>
      <c r="H50" s="1" t="s">
        <v>447</v>
      </c>
    </row>
    <row r="51" spans="1:8" x14ac:dyDescent="0.35">
      <c r="A51" s="1" t="s">
        <v>14</v>
      </c>
      <c r="B51" s="1" t="s">
        <v>318</v>
      </c>
      <c r="C51">
        <v>1</v>
      </c>
      <c r="D51">
        <v>4</v>
      </c>
      <c r="E51">
        <v>57</v>
      </c>
      <c r="F51">
        <v>100</v>
      </c>
      <c r="G51" s="1" t="s">
        <v>498</v>
      </c>
      <c r="H51" s="1" t="s">
        <v>447</v>
      </c>
    </row>
    <row r="52" spans="1:8" x14ac:dyDescent="0.35">
      <c r="A52" s="1" t="s">
        <v>24</v>
      </c>
      <c r="B52" s="1" t="s">
        <v>309</v>
      </c>
      <c r="C52">
        <v>2</v>
      </c>
      <c r="D52">
        <v>4</v>
      </c>
      <c r="E52">
        <v>67</v>
      </c>
      <c r="F52">
        <v>100</v>
      </c>
      <c r="G52" s="1" t="s">
        <v>499</v>
      </c>
      <c r="H52" s="1" t="s">
        <v>447</v>
      </c>
    </row>
    <row r="53" spans="1:8" x14ac:dyDescent="0.35">
      <c r="A53" s="1" t="s">
        <v>26</v>
      </c>
      <c r="B53" s="1" t="s">
        <v>310</v>
      </c>
      <c r="C53">
        <v>1</v>
      </c>
      <c r="D53">
        <v>3</v>
      </c>
      <c r="E53">
        <v>13</v>
      </c>
      <c r="F53">
        <v>100</v>
      </c>
      <c r="G53" s="1" t="s">
        <v>500</v>
      </c>
      <c r="H53" s="1" t="s">
        <v>447</v>
      </c>
    </row>
    <row r="54" spans="1:8" x14ac:dyDescent="0.35">
      <c r="A54" s="1" t="s">
        <v>141</v>
      </c>
      <c r="B54" s="1" t="s">
        <v>311</v>
      </c>
      <c r="C54">
        <v>1</v>
      </c>
      <c r="D54">
        <v>2</v>
      </c>
      <c r="E54">
        <v>35</v>
      </c>
      <c r="F54">
        <v>100</v>
      </c>
      <c r="G54" s="1" t="s">
        <v>501</v>
      </c>
      <c r="H54" s="1" t="s">
        <v>447</v>
      </c>
    </row>
    <row r="55" spans="1:8" x14ac:dyDescent="0.35">
      <c r="A55" s="1" t="s">
        <v>28</v>
      </c>
      <c r="B55" s="1" t="s">
        <v>312</v>
      </c>
      <c r="C55">
        <v>1</v>
      </c>
      <c r="D55">
        <v>3</v>
      </c>
      <c r="E55">
        <v>68</v>
      </c>
      <c r="F55">
        <v>100</v>
      </c>
      <c r="G55" s="1" t="s">
        <v>502</v>
      </c>
      <c r="H55" s="1" t="s">
        <v>447</v>
      </c>
    </row>
    <row r="56" spans="1:8" x14ac:dyDescent="0.35">
      <c r="A56" s="1" t="s">
        <v>32</v>
      </c>
      <c r="B56" s="1" t="s">
        <v>313</v>
      </c>
      <c r="C56">
        <v>2</v>
      </c>
      <c r="D56">
        <v>9</v>
      </c>
      <c r="E56">
        <v>266</v>
      </c>
      <c r="F56">
        <v>100</v>
      </c>
      <c r="G56" s="1" t="s">
        <v>503</v>
      </c>
      <c r="H56" s="1" t="s">
        <v>447</v>
      </c>
    </row>
    <row r="57" spans="1:8" x14ac:dyDescent="0.35">
      <c r="A57" s="1" t="s">
        <v>170</v>
      </c>
      <c r="B57" s="1" t="s">
        <v>314</v>
      </c>
      <c r="C57">
        <v>2</v>
      </c>
      <c r="D57">
        <v>3</v>
      </c>
      <c r="E57">
        <v>34</v>
      </c>
      <c r="F57">
        <v>100</v>
      </c>
      <c r="G57" s="1" t="s">
        <v>504</v>
      </c>
      <c r="H57" s="1" t="s">
        <v>447</v>
      </c>
    </row>
    <row r="58" spans="1:8" x14ac:dyDescent="0.35">
      <c r="A58" s="1" t="s">
        <v>26</v>
      </c>
      <c r="B58" s="1" t="s">
        <v>315</v>
      </c>
      <c r="C58">
        <v>2</v>
      </c>
      <c r="D58">
        <v>3</v>
      </c>
      <c r="E58">
        <v>5</v>
      </c>
      <c r="F58">
        <v>100</v>
      </c>
      <c r="G58" s="1" t="s">
        <v>505</v>
      </c>
      <c r="H58" s="1" t="s">
        <v>447</v>
      </c>
    </row>
    <row r="59" spans="1:8" x14ac:dyDescent="0.35">
      <c r="A59" s="1" t="s">
        <v>24</v>
      </c>
      <c r="B59" s="1" t="s">
        <v>316</v>
      </c>
      <c r="C59">
        <v>1</v>
      </c>
      <c r="D59">
        <v>4</v>
      </c>
      <c r="E59">
        <v>73</v>
      </c>
      <c r="F59">
        <v>100</v>
      </c>
      <c r="G59" s="1" t="s">
        <v>506</v>
      </c>
      <c r="H59" s="1" t="s">
        <v>447</v>
      </c>
    </row>
    <row r="60" spans="1:8" x14ac:dyDescent="0.35">
      <c r="A60" s="1" t="s">
        <v>26</v>
      </c>
      <c r="B60" s="1" t="s">
        <v>317</v>
      </c>
      <c r="C60">
        <v>2</v>
      </c>
      <c r="D60">
        <v>3</v>
      </c>
      <c r="E60">
        <v>11</v>
      </c>
      <c r="F60">
        <v>100</v>
      </c>
      <c r="G60" s="1" t="s">
        <v>507</v>
      </c>
      <c r="H60" s="1" t="s">
        <v>447</v>
      </c>
    </row>
    <row r="61" spans="1:8" x14ac:dyDescent="0.35">
      <c r="A61" s="1" t="s">
        <v>246</v>
      </c>
      <c r="B61" s="1" t="s">
        <v>319</v>
      </c>
      <c r="C61">
        <v>2</v>
      </c>
      <c r="D61">
        <v>3</v>
      </c>
      <c r="E61">
        <v>32</v>
      </c>
      <c r="F61">
        <v>100</v>
      </c>
      <c r="G61" s="1" t="s">
        <v>508</v>
      </c>
      <c r="H61" s="1" t="s">
        <v>447</v>
      </c>
    </row>
    <row r="62" spans="1:8" x14ac:dyDescent="0.35">
      <c r="A62" s="1" t="s">
        <v>24</v>
      </c>
      <c r="B62" s="1" t="s">
        <v>167</v>
      </c>
      <c r="C62">
        <v>3</v>
      </c>
      <c r="D62">
        <v>6</v>
      </c>
      <c r="E62">
        <v>48</v>
      </c>
      <c r="F62">
        <v>100</v>
      </c>
      <c r="G62" s="1" t="s">
        <v>509</v>
      </c>
      <c r="H62" s="1" t="s">
        <v>447</v>
      </c>
    </row>
    <row r="63" spans="1:8" x14ac:dyDescent="0.35">
      <c r="A63" s="1" t="s">
        <v>26</v>
      </c>
      <c r="B63" s="1" t="s">
        <v>168</v>
      </c>
      <c r="C63">
        <v>1</v>
      </c>
      <c r="D63">
        <v>2</v>
      </c>
      <c r="E63">
        <v>9</v>
      </c>
      <c r="F63">
        <v>100</v>
      </c>
      <c r="G63" s="1" t="s">
        <v>510</v>
      </c>
      <c r="H63" s="1" t="s">
        <v>447</v>
      </c>
    </row>
    <row r="64" spans="1:8" x14ac:dyDescent="0.35">
      <c r="A64" s="1" t="s">
        <v>47</v>
      </c>
      <c r="B64" s="1" t="s">
        <v>169</v>
      </c>
      <c r="C64">
        <v>1</v>
      </c>
      <c r="D64">
        <v>6</v>
      </c>
      <c r="E64">
        <v>9</v>
      </c>
      <c r="F64">
        <v>100</v>
      </c>
      <c r="G64" s="1" t="s">
        <v>511</v>
      </c>
      <c r="H64" s="1" t="s">
        <v>447</v>
      </c>
    </row>
    <row r="65" spans="1:8" x14ac:dyDescent="0.35">
      <c r="A65" s="1" t="s">
        <v>170</v>
      </c>
      <c r="B65" s="1" t="s">
        <v>171</v>
      </c>
      <c r="C65">
        <v>6</v>
      </c>
      <c r="D65">
        <v>41</v>
      </c>
      <c r="E65">
        <v>164</v>
      </c>
      <c r="F65">
        <v>100</v>
      </c>
      <c r="G65" s="1" t="s">
        <v>512</v>
      </c>
      <c r="H65" s="1" t="s">
        <v>447</v>
      </c>
    </row>
    <row r="66" spans="1:8" x14ac:dyDescent="0.35">
      <c r="A66" s="1" t="s">
        <v>24</v>
      </c>
      <c r="B66" s="1" t="s">
        <v>166</v>
      </c>
      <c r="C66">
        <v>2</v>
      </c>
      <c r="D66">
        <v>11</v>
      </c>
      <c r="E66">
        <v>11</v>
      </c>
      <c r="F66">
        <v>100</v>
      </c>
      <c r="G66" s="1" t="s">
        <v>513</v>
      </c>
      <c r="H66" s="1" t="s">
        <v>447</v>
      </c>
    </row>
    <row r="67" spans="1:8" x14ac:dyDescent="0.35">
      <c r="A67" s="1" t="s">
        <v>26</v>
      </c>
      <c r="B67" s="1" t="s">
        <v>189</v>
      </c>
      <c r="C67">
        <v>1</v>
      </c>
      <c r="D67">
        <v>4</v>
      </c>
      <c r="E67">
        <v>11</v>
      </c>
      <c r="F67">
        <v>100</v>
      </c>
      <c r="G67" s="1" t="s">
        <v>514</v>
      </c>
      <c r="H67" s="1" t="s">
        <v>447</v>
      </c>
    </row>
    <row r="68" spans="1:8" x14ac:dyDescent="0.35">
      <c r="A68" s="1" t="s">
        <v>141</v>
      </c>
      <c r="B68" s="1" t="s">
        <v>188</v>
      </c>
      <c r="C68">
        <v>2</v>
      </c>
      <c r="D68">
        <v>20</v>
      </c>
      <c r="E68">
        <v>56</v>
      </c>
      <c r="F68">
        <v>100</v>
      </c>
      <c r="G68" s="1" t="s">
        <v>515</v>
      </c>
      <c r="H68" s="1" t="s">
        <v>447</v>
      </c>
    </row>
    <row r="69" spans="1:8" x14ac:dyDescent="0.35">
      <c r="A69" s="1" t="s">
        <v>28</v>
      </c>
      <c r="B69" s="1" t="s">
        <v>187</v>
      </c>
      <c r="C69">
        <v>4</v>
      </c>
      <c r="D69">
        <v>19</v>
      </c>
      <c r="E69">
        <v>28</v>
      </c>
      <c r="F69">
        <v>100</v>
      </c>
      <c r="G69" s="1" t="s">
        <v>516</v>
      </c>
      <c r="H69" s="1" t="s">
        <v>447</v>
      </c>
    </row>
    <row r="70" spans="1:8" x14ac:dyDescent="0.35">
      <c r="A70" s="1" t="s">
        <v>41</v>
      </c>
      <c r="B70" s="1" t="s">
        <v>186</v>
      </c>
      <c r="C70">
        <v>2</v>
      </c>
      <c r="D70">
        <v>22</v>
      </c>
      <c r="E70">
        <v>61</v>
      </c>
      <c r="F70">
        <v>100</v>
      </c>
      <c r="G70" s="1" t="s">
        <v>517</v>
      </c>
      <c r="H70" s="1" t="s">
        <v>447</v>
      </c>
    </row>
    <row r="71" spans="1:8" x14ac:dyDescent="0.35">
      <c r="A71" s="1" t="s">
        <v>170</v>
      </c>
      <c r="B71" s="1" t="s">
        <v>185</v>
      </c>
      <c r="C71">
        <v>9</v>
      </c>
      <c r="D71">
        <v>34</v>
      </c>
      <c r="E71">
        <v>134</v>
      </c>
      <c r="F71">
        <v>100</v>
      </c>
      <c r="G71" s="1" t="s">
        <v>518</v>
      </c>
      <c r="H71" s="1" t="s">
        <v>447</v>
      </c>
    </row>
    <row r="72" spans="1:8" x14ac:dyDescent="0.35">
      <c r="A72" s="1" t="s">
        <v>26</v>
      </c>
      <c r="B72" s="1" t="s">
        <v>184</v>
      </c>
      <c r="C72">
        <v>1</v>
      </c>
      <c r="D72">
        <v>2</v>
      </c>
      <c r="E72">
        <v>7</v>
      </c>
      <c r="F72">
        <v>100</v>
      </c>
      <c r="G72" s="1" t="s">
        <v>519</v>
      </c>
      <c r="H72" s="1" t="s">
        <v>447</v>
      </c>
    </row>
    <row r="73" spans="1:8" x14ac:dyDescent="0.35">
      <c r="A73" s="1" t="s">
        <v>26</v>
      </c>
      <c r="B73" s="1" t="s">
        <v>183</v>
      </c>
      <c r="C73">
        <v>1</v>
      </c>
      <c r="D73">
        <v>6</v>
      </c>
      <c r="E73">
        <v>7</v>
      </c>
      <c r="F73">
        <v>100</v>
      </c>
      <c r="G73" s="1" t="s">
        <v>520</v>
      </c>
      <c r="H73" s="1" t="s">
        <v>447</v>
      </c>
    </row>
    <row r="74" spans="1:8" x14ac:dyDescent="0.35">
      <c r="A74" s="1" t="s">
        <v>408</v>
      </c>
      <c r="B74" s="1" t="s">
        <v>409</v>
      </c>
      <c r="C74">
        <v>1</v>
      </c>
      <c r="D74">
        <v>5</v>
      </c>
      <c r="E74">
        <v>75</v>
      </c>
      <c r="F74">
        <v>100</v>
      </c>
      <c r="G74" s="1" t="s">
        <v>521</v>
      </c>
      <c r="H74" s="1" t="s">
        <v>447</v>
      </c>
    </row>
    <row r="75" spans="1:8" x14ac:dyDescent="0.35">
      <c r="A75" s="1" t="s">
        <v>181</v>
      </c>
      <c r="B75" s="1" t="s">
        <v>182</v>
      </c>
      <c r="C75">
        <v>5</v>
      </c>
      <c r="D75">
        <v>21</v>
      </c>
      <c r="E75">
        <v>179</v>
      </c>
      <c r="F75">
        <v>100</v>
      </c>
      <c r="G75" s="1" t="s">
        <v>522</v>
      </c>
      <c r="H75" s="1" t="s">
        <v>447</v>
      </c>
    </row>
    <row r="76" spans="1:8" x14ac:dyDescent="0.35">
      <c r="A76" s="1" t="s">
        <v>164</v>
      </c>
      <c r="B76" s="1" t="s">
        <v>179</v>
      </c>
      <c r="C76">
        <v>3</v>
      </c>
      <c r="D76">
        <v>21</v>
      </c>
      <c r="E76">
        <v>84</v>
      </c>
      <c r="F76">
        <v>100</v>
      </c>
      <c r="G76" s="1" t="s">
        <v>523</v>
      </c>
      <c r="H76" s="1" t="s">
        <v>447</v>
      </c>
    </row>
    <row r="77" spans="1:8" x14ac:dyDescent="0.35">
      <c r="A77" s="1" t="s">
        <v>14</v>
      </c>
      <c r="B77" s="1" t="s">
        <v>178</v>
      </c>
      <c r="C77">
        <v>3</v>
      </c>
      <c r="D77">
        <v>18</v>
      </c>
      <c r="E77">
        <v>85</v>
      </c>
      <c r="F77">
        <v>100</v>
      </c>
      <c r="G77" s="1" t="s">
        <v>524</v>
      </c>
      <c r="H77" s="1" t="s">
        <v>447</v>
      </c>
    </row>
    <row r="78" spans="1:8" x14ac:dyDescent="0.35">
      <c r="A78" s="1" t="s">
        <v>24</v>
      </c>
      <c r="B78" s="1" t="s">
        <v>177</v>
      </c>
      <c r="C78">
        <v>1</v>
      </c>
      <c r="D78">
        <v>8</v>
      </c>
      <c r="E78">
        <v>48</v>
      </c>
      <c r="F78">
        <v>100</v>
      </c>
      <c r="G78" s="1" t="s">
        <v>525</v>
      </c>
      <c r="H78" s="1" t="s">
        <v>447</v>
      </c>
    </row>
    <row r="79" spans="1:8" x14ac:dyDescent="0.35">
      <c r="A79" s="1" t="s">
        <v>26</v>
      </c>
      <c r="B79" s="1" t="s">
        <v>176</v>
      </c>
      <c r="C79">
        <v>1</v>
      </c>
      <c r="D79">
        <v>3</v>
      </c>
      <c r="E79">
        <v>15</v>
      </c>
      <c r="F79">
        <v>100</v>
      </c>
      <c r="G79" s="1" t="s">
        <v>526</v>
      </c>
      <c r="H79" s="1" t="s">
        <v>447</v>
      </c>
    </row>
    <row r="80" spans="1:8" x14ac:dyDescent="0.35">
      <c r="A80" s="1" t="s">
        <v>141</v>
      </c>
      <c r="B80" s="1" t="s">
        <v>175</v>
      </c>
      <c r="C80">
        <v>2</v>
      </c>
      <c r="D80">
        <v>17</v>
      </c>
      <c r="E80">
        <v>89</v>
      </c>
      <c r="F80">
        <v>100</v>
      </c>
      <c r="G80" s="1" t="s">
        <v>527</v>
      </c>
      <c r="H80" s="1" t="s">
        <v>447</v>
      </c>
    </row>
    <row r="81" spans="1:8" x14ac:dyDescent="0.35">
      <c r="A81" s="1" t="s">
        <v>28</v>
      </c>
      <c r="B81" s="1" t="s">
        <v>174</v>
      </c>
      <c r="C81">
        <v>5</v>
      </c>
      <c r="D81">
        <v>26</v>
      </c>
      <c r="E81">
        <v>93</v>
      </c>
      <c r="F81">
        <v>100</v>
      </c>
      <c r="G81" s="1" t="s">
        <v>528</v>
      </c>
      <c r="H81" s="1" t="s">
        <v>447</v>
      </c>
    </row>
    <row r="82" spans="1:8" x14ac:dyDescent="0.35">
      <c r="A82" s="1" t="s">
        <v>32</v>
      </c>
      <c r="B82" s="1" t="s">
        <v>173</v>
      </c>
      <c r="C82">
        <v>4</v>
      </c>
      <c r="D82">
        <v>68</v>
      </c>
      <c r="E82">
        <v>339</v>
      </c>
      <c r="F82">
        <v>100</v>
      </c>
      <c r="G82" s="1" t="s">
        <v>529</v>
      </c>
      <c r="H82" s="1" t="s">
        <v>447</v>
      </c>
    </row>
    <row r="83" spans="1:8" x14ac:dyDescent="0.35">
      <c r="A83" s="1" t="s">
        <v>39</v>
      </c>
      <c r="B83" s="1" t="s">
        <v>172</v>
      </c>
      <c r="C83">
        <v>2</v>
      </c>
      <c r="D83">
        <v>7</v>
      </c>
      <c r="E83">
        <v>9</v>
      </c>
      <c r="F83">
        <v>100</v>
      </c>
      <c r="G83" s="1" t="s">
        <v>530</v>
      </c>
      <c r="H83" s="1" t="s">
        <v>447</v>
      </c>
    </row>
    <row r="84" spans="1:8" x14ac:dyDescent="0.35">
      <c r="A84" s="1" t="s">
        <v>32</v>
      </c>
      <c r="B84" s="1" t="s">
        <v>180</v>
      </c>
      <c r="C84">
        <v>6</v>
      </c>
      <c r="D84">
        <v>49</v>
      </c>
      <c r="E84">
        <v>192</v>
      </c>
      <c r="F84">
        <v>100</v>
      </c>
      <c r="G84" s="1" t="s">
        <v>531</v>
      </c>
      <c r="H84" s="1" t="s">
        <v>447</v>
      </c>
    </row>
    <row r="85" spans="1:8" x14ac:dyDescent="0.35">
      <c r="A85" s="1" t="s">
        <v>335</v>
      </c>
      <c r="B85" s="1" t="s">
        <v>336</v>
      </c>
      <c r="C85">
        <v>3</v>
      </c>
      <c r="D85">
        <v>5</v>
      </c>
      <c r="E85">
        <v>21</v>
      </c>
      <c r="F85">
        <v>-1</v>
      </c>
      <c r="G85" s="1" t="s">
        <v>532</v>
      </c>
      <c r="H85" s="1" t="s">
        <v>447</v>
      </c>
    </row>
    <row r="86" spans="1:8" x14ac:dyDescent="0.35">
      <c r="A86" s="1" t="s">
        <v>151</v>
      </c>
      <c r="B86" s="1" t="s">
        <v>152</v>
      </c>
      <c r="C86">
        <v>1</v>
      </c>
      <c r="D86">
        <v>9</v>
      </c>
      <c r="E86">
        <v>11</v>
      </c>
      <c r="F86">
        <v>-1</v>
      </c>
      <c r="G86" s="1" t="s">
        <v>533</v>
      </c>
      <c r="H86" s="1" t="s">
        <v>447</v>
      </c>
    </row>
    <row r="87" spans="1:8" x14ac:dyDescent="0.35">
      <c r="A87" s="1" t="s">
        <v>26</v>
      </c>
      <c r="B87" s="1" t="s">
        <v>155</v>
      </c>
      <c r="C87">
        <v>12</v>
      </c>
      <c r="D87">
        <v>149</v>
      </c>
      <c r="E87">
        <v>606</v>
      </c>
      <c r="F87">
        <v>100</v>
      </c>
      <c r="G87" s="1" t="s">
        <v>534</v>
      </c>
      <c r="H87" s="1" t="s">
        <v>447</v>
      </c>
    </row>
    <row r="88" spans="1:8" x14ac:dyDescent="0.35">
      <c r="A88" s="1" t="s">
        <v>375</v>
      </c>
      <c r="B88" s="1" t="s">
        <v>376</v>
      </c>
      <c r="C88">
        <v>2</v>
      </c>
      <c r="D88">
        <v>5</v>
      </c>
      <c r="E88">
        <v>42</v>
      </c>
      <c r="F88">
        <v>-1</v>
      </c>
      <c r="G88" s="1" t="s">
        <v>535</v>
      </c>
      <c r="H88" s="1" t="s">
        <v>447</v>
      </c>
    </row>
    <row r="89" spans="1:8" x14ac:dyDescent="0.35">
      <c r="A89" s="1" t="s">
        <v>26</v>
      </c>
      <c r="B89" s="1" t="s">
        <v>374</v>
      </c>
      <c r="C89">
        <v>3</v>
      </c>
      <c r="D89">
        <v>23</v>
      </c>
      <c r="E89">
        <v>248</v>
      </c>
      <c r="F89">
        <v>100</v>
      </c>
      <c r="G89" s="1" t="s">
        <v>536</v>
      </c>
      <c r="H89" s="1" t="s">
        <v>447</v>
      </c>
    </row>
    <row r="90" spans="1:8" x14ac:dyDescent="0.35">
      <c r="A90" s="1" t="s">
        <v>368</v>
      </c>
      <c r="B90" s="1" t="s">
        <v>369</v>
      </c>
      <c r="C90">
        <v>1</v>
      </c>
      <c r="D90">
        <v>10</v>
      </c>
      <c r="E90">
        <v>82</v>
      </c>
      <c r="F90">
        <v>-1</v>
      </c>
      <c r="G90" s="1" t="s">
        <v>537</v>
      </c>
      <c r="H90" s="1" t="s">
        <v>447</v>
      </c>
    </row>
    <row r="91" spans="1:8" x14ac:dyDescent="0.35">
      <c r="A91" s="1" t="s">
        <v>353</v>
      </c>
      <c r="B91" s="1" t="s">
        <v>354</v>
      </c>
      <c r="C91">
        <v>1</v>
      </c>
      <c r="D91">
        <v>5</v>
      </c>
      <c r="E91">
        <v>122</v>
      </c>
      <c r="F91">
        <v>-1</v>
      </c>
      <c r="G91" s="1" t="s">
        <v>538</v>
      </c>
      <c r="H91" s="1" t="s">
        <v>447</v>
      </c>
    </row>
    <row r="92" spans="1:8" x14ac:dyDescent="0.35">
      <c r="A92" s="1" t="s">
        <v>26</v>
      </c>
      <c r="B92" s="1" t="s">
        <v>356</v>
      </c>
      <c r="C92">
        <v>1</v>
      </c>
      <c r="D92">
        <v>4</v>
      </c>
      <c r="E92">
        <v>20</v>
      </c>
      <c r="F92">
        <v>100</v>
      </c>
      <c r="G92" s="1" t="s">
        <v>539</v>
      </c>
      <c r="H92" s="1" t="s">
        <v>447</v>
      </c>
    </row>
    <row r="93" spans="1:8" x14ac:dyDescent="0.35">
      <c r="A93" s="1" t="s">
        <v>357</v>
      </c>
      <c r="B93" s="1" t="s">
        <v>358</v>
      </c>
      <c r="C93">
        <v>1</v>
      </c>
      <c r="D93">
        <v>10</v>
      </c>
      <c r="E93">
        <v>140</v>
      </c>
      <c r="F93">
        <v>-1</v>
      </c>
      <c r="G93" s="1" t="s">
        <v>540</v>
      </c>
      <c r="H93" s="1" t="s">
        <v>447</v>
      </c>
    </row>
    <row r="94" spans="1:8" x14ac:dyDescent="0.35">
      <c r="A94" s="1" t="s">
        <v>359</v>
      </c>
      <c r="B94" s="1" t="s">
        <v>360</v>
      </c>
      <c r="C94">
        <v>1</v>
      </c>
      <c r="D94">
        <v>22</v>
      </c>
      <c r="E94">
        <v>257</v>
      </c>
      <c r="F94">
        <v>-1</v>
      </c>
      <c r="G94" s="1" t="s">
        <v>541</v>
      </c>
      <c r="H94" s="1" t="s">
        <v>447</v>
      </c>
    </row>
    <row r="95" spans="1:8" x14ac:dyDescent="0.35">
      <c r="A95" s="1" t="s">
        <v>200</v>
      </c>
      <c r="B95" s="1" t="s">
        <v>362</v>
      </c>
      <c r="C95">
        <v>1</v>
      </c>
      <c r="D95">
        <v>9</v>
      </c>
      <c r="E95">
        <v>128</v>
      </c>
      <c r="F95">
        <v>100</v>
      </c>
      <c r="G95" s="1" t="s">
        <v>542</v>
      </c>
      <c r="H95" s="1" t="s">
        <v>447</v>
      </c>
    </row>
    <row r="96" spans="1:8" x14ac:dyDescent="0.35">
      <c r="A96" s="1" t="s">
        <v>363</v>
      </c>
      <c r="B96" s="1" t="s">
        <v>364</v>
      </c>
      <c r="C96">
        <v>1</v>
      </c>
      <c r="D96">
        <v>4</v>
      </c>
      <c r="E96">
        <v>66</v>
      </c>
      <c r="F96">
        <v>-1</v>
      </c>
      <c r="G96" s="1" t="s">
        <v>543</v>
      </c>
      <c r="H96" s="1" t="s">
        <v>447</v>
      </c>
    </row>
    <row r="97" spans="1:8" x14ac:dyDescent="0.35">
      <c r="A97" s="1" t="s">
        <v>365</v>
      </c>
      <c r="B97" s="1" t="s">
        <v>366</v>
      </c>
      <c r="C97">
        <v>2</v>
      </c>
      <c r="D97">
        <v>4</v>
      </c>
      <c r="E97">
        <v>70</v>
      </c>
      <c r="F97">
        <v>-1</v>
      </c>
      <c r="G97" s="1" t="s">
        <v>544</v>
      </c>
      <c r="H97" s="1" t="s">
        <v>447</v>
      </c>
    </row>
    <row r="98" spans="1:8" x14ac:dyDescent="0.35">
      <c r="A98" s="1" t="s">
        <v>208</v>
      </c>
      <c r="B98" s="1" t="s">
        <v>367</v>
      </c>
      <c r="C98">
        <v>1</v>
      </c>
      <c r="D98">
        <v>4</v>
      </c>
      <c r="E98">
        <v>24</v>
      </c>
      <c r="F98">
        <v>100</v>
      </c>
      <c r="G98" s="1" t="s">
        <v>545</v>
      </c>
      <c r="H98" s="1" t="s">
        <v>447</v>
      </c>
    </row>
    <row r="99" spans="1:8" x14ac:dyDescent="0.35">
      <c r="A99" s="1" t="s">
        <v>6</v>
      </c>
      <c r="B99" s="1" t="s">
        <v>197</v>
      </c>
      <c r="C99">
        <v>6</v>
      </c>
      <c r="D99">
        <v>34</v>
      </c>
      <c r="E99">
        <v>269</v>
      </c>
      <c r="F99">
        <v>100</v>
      </c>
      <c r="G99" s="1" t="s">
        <v>546</v>
      </c>
      <c r="H99" s="1" t="s">
        <v>447</v>
      </c>
    </row>
    <row r="100" spans="1:8" x14ac:dyDescent="0.35">
      <c r="A100" s="1" t="s">
        <v>26</v>
      </c>
      <c r="B100" s="1" t="s">
        <v>196</v>
      </c>
      <c r="C100">
        <v>10</v>
      </c>
      <c r="D100">
        <v>32</v>
      </c>
      <c r="E100">
        <v>257</v>
      </c>
      <c r="F100">
        <v>100</v>
      </c>
      <c r="G100" s="1" t="s">
        <v>547</v>
      </c>
      <c r="H100" s="1" t="s">
        <v>447</v>
      </c>
    </row>
    <row r="101" spans="1:8" x14ac:dyDescent="0.35">
      <c r="A101" s="1" t="s">
        <v>83</v>
      </c>
      <c r="B101" s="1" t="s">
        <v>195</v>
      </c>
      <c r="C101">
        <v>3</v>
      </c>
      <c r="D101">
        <v>7</v>
      </c>
      <c r="E101">
        <v>44</v>
      </c>
      <c r="F101">
        <v>100</v>
      </c>
      <c r="G101" s="1" t="s">
        <v>548</v>
      </c>
      <c r="H101" s="1" t="s">
        <v>447</v>
      </c>
    </row>
    <row r="102" spans="1:8" x14ac:dyDescent="0.35">
      <c r="A102" s="1" t="s">
        <v>206</v>
      </c>
      <c r="B102" s="1" t="s">
        <v>207</v>
      </c>
      <c r="C102">
        <v>4</v>
      </c>
      <c r="D102">
        <v>17</v>
      </c>
      <c r="E102">
        <v>148</v>
      </c>
      <c r="F102">
        <v>100</v>
      </c>
      <c r="G102" s="1" t="s">
        <v>549</v>
      </c>
      <c r="H102" s="1" t="s">
        <v>447</v>
      </c>
    </row>
    <row r="103" spans="1:8" x14ac:dyDescent="0.35">
      <c r="A103" s="1" t="s">
        <v>85</v>
      </c>
      <c r="B103" s="1" t="s">
        <v>230</v>
      </c>
      <c r="C103">
        <v>3</v>
      </c>
      <c r="D103">
        <v>7</v>
      </c>
      <c r="E103">
        <v>58</v>
      </c>
      <c r="F103">
        <v>100</v>
      </c>
      <c r="G103" s="1" t="s">
        <v>550</v>
      </c>
      <c r="H103" s="1" t="s">
        <v>447</v>
      </c>
    </row>
    <row r="104" spans="1:8" x14ac:dyDescent="0.35">
      <c r="A104" s="1" t="s">
        <v>231</v>
      </c>
      <c r="B104" s="1" t="s">
        <v>232</v>
      </c>
      <c r="C104">
        <v>8</v>
      </c>
      <c r="D104">
        <v>91</v>
      </c>
      <c r="E104">
        <v>251</v>
      </c>
      <c r="F104">
        <v>100</v>
      </c>
      <c r="G104" s="1" t="s">
        <v>551</v>
      </c>
      <c r="H104" s="1" t="s">
        <v>447</v>
      </c>
    </row>
    <row r="105" spans="1:8" x14ac:dyDescent="0.35">
      <c r="A105" s="1" t="s">
        <v>377</v>
      </c>
      <c r="B105" s="1" t="s">
        <v>378</v>
      </c>
      <c r="C105">
        <v>1</v>
      </c>
      <c r="D105">
        <v>5</v>
      </c>
      <c r="E105">
        <v>53</v>
      </c>
      <c r="F105">
        <v>-1</v>
      </c>
      <c r="G105" s="1" t="s">
        <v>552</v>
      </c>
      <c r="H105" s="1" t="s">
        <v>447</v>
      </c>
    </row>
    <row r="106" spans="1:8" x14ac:dyDescent="0.35">
      <c r="A106" s="1" t="s">
        <v>233</v>
      </c>
      <c r="B106" s="1" t="s">
        <v>234</v>
      </c>
      <c r="C106">
        <v>6</v>
      </c>
      <c r="D106">
        <v>37</v>
      </c>
      <c r="E106">
        <v>108</v>
      </c>
      <c r="F106">
        <v>100</v>
      </c>
      <c r="G106" s="1" t="s">
        <v>553</v>
      </c>
      <c r="H106" s="1" t="s">
        <v>447</v>
      </c>
    </row>
    <row r="107" spans="1:8" x14ac:dyDescent="0.35">
      <c r="A107" s="1" t="s">
        <v>395</v>
      </c>
      <c r="B107" s="1" t="s">
        <v>396</v>
      </c>
      <c r="C107">
        <v>1</v>
      </c>
      <c r="D107">
        <v>2</v>
      </c>
      <c r="E107">
        <v>45</v>
      </c>
      <c r="F107">
        <v>-1</v>
      </c>
      <c r="G107" s="1" t="s">
        <v>554</v>
      </c>
      <c r="H107" s="1" t="s">
        <v>447</v>
      </c>
    </row>
    <row r="108" spans="1:8" x14ac:dyDescent="0.35">
      <c r="A108" s="1" t="s">
        <v>392</v>
      </c>
      <c r="B108" s="1" t="s">
        <v>393</v>
      </c>
      <c r="C108">
        <v>2</v>
      </c>
      <c r="D108">
        <v>13</v>
      </c>
      <c r="E108">
        <v>136</v>
      </c>
      <c r="F108">
        <v>-1</v>
      </c>
      <c r="G108" s="1" t="s">
        <v>555</v>
      </c>
      <c r="H108" s="1" t="s">
        <v>447</v>
      </c>
    </row>
    <row r="109" spans="1:8" x14ac:dyDescent="0.35">
      <c r="A109" s="1" t="s">
        <v>218</v>
      </c>
      <c r="B109" s="1" t="s">
        <v>219</v>
      </c>
      <c r="C109">
        <v>5</v>
      </c>
      <c r="D109">
        <v>17</v>
      </c>
      <c r="E109">
        <v>94</v>
      </c>
      <c r="F109">
        <v>-1</v>
      </c>
      <c r="G109" s="1" t="s">
        <v>556</v>
      </c>
      <c r="H109" s="1" t="s">
        <v>447</v>
      </c>
    </row>
    <row r="110" spans="1:8" x14ac:dyDescent="0.35">
      <c r="A110" s="1" t="s">
        <v>216</v>
      </c>
      <c r="B110" s="1" t="s">
        <v>217</v>
      </c>
      <c r="C110">
        <v>5</v>
      </c>
      <c r="D110">
        <v>60</v>
      </c>
      <c r="E110">
        <v>372</v>
      </c>
      <c r="F110">
        <v>100</v>
      </c>
      <c r="G110" s="1" t="s">
        <v>557</v>
      </c>
      <c r="H110" s="1" t="s">
        <v>447</v>
      </c>
    </row>
    <row r="111" spans="1:8" x14ac:dyDescent="0.35">
      <c r="A111" s="1" t="s">
        <v>212</v>
      </c>
      <c r="B111" s="1" t="s">
        <v>213</v>
      </c>
      <c r="C111">
        <v>2</v>
      </c>
      <c r="D111">
        <v>6</v>
      </c>
      <c r="E111">
        <v>33</v>
      </c>
      <c r="F111">
        <v>-1</v>
      </c>
      <c r="G111" s="1" t="s">
        <v>558</v>
      </c>
      <c r="H111" s="1" t="s">
        <v>447</v>
      </c>
    </row>
    <row r="112" spans="1:8" x14ac:dyDescent="0.35">
      <c r="A112" s="1" t="s">
        <v>208</v>
      </c>
      <c r="B112" s="1" t="s">
        <v>379</v>
      </c>
      <c r="C112">
        <v>1</v>
      </c>
      <c r="D112">
        <v>3</v>
      </c>
      <c r="E112">
        <v>5</v>
      </c>
      <c r="F112">
        <v>100</v>
      </c>
      <c r="G112" s="1" t="s">
        <v>559</v>
      </c>
      <c r="H112" s="1" t="s">
        <v>447</v>
      </c>
    </row>
    <row r="113" spans="1:8" x14ac:dyDescent="0.35">
      <c r="A113" s="1" t="s">
        <v>210</v>
      </c>
      <c r="B113" s="1" t="s">
        <v>211</v>
      </c>
      <c r="C113">
        <v>3</v>
      </c>
      <c r="D113">
        <v>39</v>
      </c>
      <c r="E113">
        <v>103</v>
      </c>
      <c r="F113">
        <v>-1</v>
      </c>
      <c r="G113" s="1" t="s">
        <v>560</v>
      </c>
      <c r="H113" s="1" t="s">
        <v>447</v>
      </c>
    </row>
    <row r="114" spans="1:8" x14ac:dyDescent="0.35">
      <c r="A114" s="1" t="s">
        <v>380</v>
      </c>
      <c r="B114" s="1" t="s">
        <v>381</v>
      </c>
      <c r="C114">
        <v>1</v>
      </c>
      <c r="D114">
        <v>2</v>
      </c>
      <c r="E114">
        <v>37</v>
      </c>
      <c r="F114">
        <v>-1</v>
      </c>
      <c r="G114" s="1" t="s">
        <v>561</v>
      </c>
      <c r="H114" s="1" t="s">
        <v>447</v>
      </c>
    </row>
    <row r="115" spans="1:8" x14ac:dyDescent="0.35">
      <c r="A115" s="1" t="s">
        <v>228</v>
      </c>
      <c r="B115" s="1" t="s">
        <v>229</v>
      </c>
      <c r="C115">
        <v>6</v>
      </c>
      <c r="D115">
        <v>10</v>
      </c>
      <c r="E115">
        <v>116</v>
      </c>
      <c r="F115">
        <v>100</v>
      </c>
      <c r="G115" s="1" t="s">
        <v>562</v>
      </c>
      <c r="H115" s="1" t="s">
        <v>447</v>
      </c>
    </row>
    <row r="116" spans="1:8" x14ac:dyDescent="0.35">
      <c r="A116" s="1" t="s">
        <v>382</v>
      </c>
      <c r="B116" s="1" t="s">
        <v>383</v>
      </c>
      <c r="C116">
        <v>1</v>
      </c>
      <c r="D116">
        <v>2</v>
      </c>
      <c r="E116">
        <v>20</v>
      </c>
      <c r="F116">
        <v>100</v>
      </c>
      <c r="G116" s="1" t="s">
        <v>563</v>
      </c>
      <c r="H116" s="1" t="s">
        <v>447</v>
      </c>
    </row>
    <row r="117" spans="1:8" x14ac:dyDescent="0.35">
      <c r="A117" s="1" t="s">
        <v>208</v>
      </c>
      <c r="B117" s="1" t="s">
        <v>209</v>
      </c>
      <c r="C117">
        <v>11</v>
      </c>
      <c r="D117">
        <v>50</v>
      </c>
      <c r="E117">
        <v>282</v>
      </c>
      <c r="F117">
        <v>100</v>
      </c>
      <c r="G117" s="1" t="s">
        <v>564</v>
      </c>
      <c r="H117" s="1" t="s">
        <v>447</v>
      </c>
    </row>
    <row r="118" spans="1:8" x14ac:dyDescent="0.35">
      <c r="A118" s="1" t="s">
        <v>26</v>
      </c>
      <c r="B118" s="1" t="s">
        <v>205</v>
      </c>
      <c r="C118">
        <v>3</v>
      </c>
      <c r="D118">
        <v>47</v>
      </c>
      <c r="E118">
        <v>20</v>
      </c>
      <c r="F118">
        <v>100</v>
      </c>
      <c r="G118" s="1" t="s">
        <v>565</v>
      </c>
      <c r="H118" s="1" t="s">
        <v>447</v>
      </c>
    </row>
    <row r="119" spans="1:8" x14ac:dyDescent="0.35">
      <c r="A119" s="1" t="s">
        <v>76</v>
      </c>
      <c r="B119" s="1" t="s">
        <v>204</v>
      </c>
      <c r="C119">
        <v>5</v>
      </c>
      <c r="D119">
        <v>41</v>
      </c>
      <c r="E119">
        <v>119</v>
      </c>
      <c r="F119">
        <v>0</v>
      </c>
      <c r="G119" s="1" t="s">
        <v>566</v>
      </c>
      <c r="H119" s="1" t="s">
        <v>447</v>
      </c>
    </row>
    <row r="120" spans="1:8" x14ac:dyDescent="0.35">
      <c r="A120" s="1" t="s">
        <v>26</v>
      </c>
      <c r="B120" s="1" t="s">
        <v>69</v>
      </c>
      <c r="C120">
        <v>1</v>
      </c>
      <c r="D120">
        <v>21</v>
      </c>
      <c r="E120">
        <v>23</v>
      </c>
      <c r="F120">
        <v>100</v>
      </c>
      <c r="G120" s="1" t="s">
        <v>567</v>
      </c>
      <c r="H120" s="1" t="s">
        <v>447</v>
      </c>
    </row>
    <row r="121" spans="1:8" x14ac:dyDescent="0.35">
      <c r="A121" s="1" t="s">
        <v>387</v>
      </c>
      <c r="B121" s="1" t="s">
        <v>388</v>
      </c>
      <c r="C121">
        <v>1</v>
      </c>
      <c r="D121">
        <v>4</v>
      </c>
      <c r="E121">
        <v>99</v>
      </c>
      <c r="F121">
        <v>100</v>
      </c>
      <c r="G121" s="1" t="s">
        <v>568</v>
      </c>
      <c r="H121" s="1" t="s">
        <v>447</v>
      </c>
    </row>
    <row r="122" spans="1:8" x14ac:dyDescent="0.35">
      <c r="A122" s="1" t="s">
        <v>390</v>
      </c>
      <c r="B122" s="1" t="s">
        <v>391</v>
      </c>
      <c r="C122">
        <v>1</v>
      </c>
      <c r="D122">
        <v>2</v>
      </c>
      <c r="E122">
        <v>55</v>
      </c>
      <c r="F122">
        <v>100</v>
      </c>
      <c r="G122" s="1" t="s">
        <v>569</v>
      </c>
      <c r="H122" s="1" t="s">
        <v>447</v>
      </c>
    </row>
    <row r="123" spans="1:8" x14ac:dyDescent="0.35">
      <c r="A123" s="1" t="s">
        <v>202</v>
      </c>
      <c r="B123" s="1" t="s">
        <v>203</v>
      </c>
      <c r="C123">
        <v>3</v>
      </c>
      <c r="D123">
        <v>12</v>
      </c>
      <c r="E123">
        <v>98</v>
      </c>
      <c r="F123">
        <v>100</v>
      </c>
      <c r="G123" s="1" t="s">
        <v>570</v>
      </c>
      <c r="H123" s="1" t="s">
        <v>447</v>
      </c>
    </row>
    <row r="124" spans="1:8" x14ac:dyDescent="0.35">
      <c r="A124" s="1" t="s">
        <v>200</v>
      </c>
      <c r="B124" s="1" t="s">
        <v>201</v>
      </c>
      <c r="C124">
        <v>4</v>
      </c>
      <c r="D124">
        <v>26</v>
      </c>
      <c r="E124">
        <v>128</v>
      </c>
      <c r="F124">
        <v>100</v>
      </c>
      <c r="G124" s="1" t="s">
        <v>571</v>
      </c>
      <c r="H124" s="1" t="s">
        <v>447</v>
      </c>
    </row>
    <row r="125" spans="1:8" x14ac:dyDescent="0.35">
      <c r="A125" s="1" t="s">
        <v>198</v>
      </c>
      <c r="B125" s="1" t="s">
        <v>199</v>
      </c>
      <c r="C125">
        <v>6</v>
      </c>
      <c r="D125">
        <v>36</v>
      </c>
      <c r="E125">
        <v>119</v>
      </c>
      <c r="F125">
        <v>100</v>
      </c>
      <c r="G125" s="1" t="s">
        <v>572</v>
      </c>
      <c r="H125" s="1" t="s">
        <v>447</v>
      </c>
    </row>
    <row r="126" spans="1:8" x14ac:dyDescent="0.35">
      <c r="A126" s="1" t="s">
        <v>220</v>
      </c>
      <c r="B126" s="1" t="s">
        <v>394</v>
      </c>
      <c r="C126">
        <v>1</v>
      </c>
      <c r="D126">
        <v>9</v>
      </c>
      <c r="E126">
        <v>142</v>
      </c>
      <c r="F126">
        <v>-1</v>
      </c>
      <c r="G126" s="1" t="s">
        <v>573</v>
      </c>
      <c r="H126" s="1" t="s">
        <v>447</v>
      </c>
    </row>
    <row r="127" spans="1:8" x14ac:dyDescent="0.35">
      <c r="A127" s="1" t="s">
        <v>135</v>
      </c>
      <c r="B127" s="1" t="s">
        <v>261</v>
      </c>
      <c r="C127">
        <v>8</v>
      </c>
      <c r="D127">
        <v>92</v>
      </c>
      <c r="E127">
        <v>679</v>
      </c>
      <c r="F127">
        <v>100</v>
      </c>
      <c r="G127" s="1" t="s">
        <v>574</v>
      </c>
      <c r="H127" s="1" t="s">
        <v>447</v>
      </c>
    </row>
    <row r="128" spans="1:8" x14ac:dyDescent="0.35">
      <c r="A128" s="1" t="s">
        <v>259</v>
      </c>
      <c r="B128" s="1" t="s">
        <v>260</v>
      </c>
      <c r="C128">
        <v>8</v>
      </c>
      <c r="D128">
        <v>46</v>
      </c>
      <c r="E128">
        <v>139</v>
      </c>
      <c r="F128">
        <v>100</v>
      </c>
      <c r="G128" s="1" t="s">
        <v>575</v>
      </c>
      <c r="H128" s="1" t="s">
        <v>447</v>
      </c>
    </row>
    <row r="129" spans="1:8" x14ac:dyDescent="0.35">
      <c r="A129" s="1" t="s">
        <v>370</v>
      </c>
      <c r="B129" s="1" t="s">
        <v>371</v>
      </c>
      <c r="C129">
        <v>2</v>
      </c>
      <c r="D129">
        <v>7</v>
      </c>
      <c r="E129">
        <v>58</v>
      </c>
      <c r="F129">
        <v>100</v>
      </c>
      <c r="G129" s="1" t="s">
        <v>576</v>
      </c>
      <c r="H129" s="1" t="s">
        <v>447</v>
      </c>
    </row>
    <row r="130" spans="1:8" x14ac:dyDescent="0.35">
      <c r="A130" s="1" t="s">
        <v>262</v>
      </c>
      <c r="B130" s="1" t="s">
        <v>263</v>
      </c>
      <c r="C130">
        <v>4</v>
      </c>
      <c r="D130">
        <v>10</v>
      </c>
      <c r="E130">
        <v>23</v>
      </c>
      <c r="F130">
        <v>100</v>
      </c>
      <c r="G130" s="1" t="s">
        <v>577</v>
      </c>
      <c r="H130" s="1" t="s">
        <v>447</v>
      </c>
    </row>
    <row r="131" spans="1:8" x14ac:dyDescent="0.35">
      <c r="A131" s="1" t="s">
        <v>437</v>
      </c>
      <c r="B131" s="1" t="s">
        <v>438</v>
      </c>
      <c r="C131">
        <v>1</v>
      </c>
      <c r="D131">
        <v>2</v>
      </c>
      <c r="E131">
        <v>26</v>
      </c>
      <c r="F131">
        <v>-1</v>
      </c>
      <c r="G131" s="1" t="s">
        <v>578</v>
      </c>
      <c r="H131" s="1" t="s">
        <v>447</v>
      </c>
    </row>
    <row r="132" spans="1:8" x14ac:dyDescent="0.35">
      <c r="A132" s="1" t="s">
        <v>406</v>
      </c>
      <c r="B132" s="1" t="s">
        <v>439</v>
      </c>
      <c r="C132">
        <v>1</v>
      </c>
      <c r="D132">
        <v>3</v>
      </c>
      <c r="E132">
        <v>5</v>
      </c>
      <c r="F132">
        <v>-1</v>
      </c>
      <c r="G132" s="1" t="s">
        <v>579</v>
      </c>
      <c r="H132" s="1" t="s">
        <v>447</v>
      </c>
    </row>
    <row r="133" spans="1:8" x14ac:dyDescent="0.35">
      <c r="A133" s="1" t="s">
        <v>427</v>
      </c>
      <c r="B133" s="1" t="s">
        <v>428</v>
      </c>
      <c r="C133">
        <v>2</v>
      </c>
      <c r="D133">
        <v>3</v>
      </c>
      <c r="E133">
        <v>99</v>
      </c>
      <c r="F133">
        <v>100</v>
      </c>
      <c r="G133" s="1" t="s">
        <v>580</v>
      </c>
      <c r="H133" s="1" t="s">
        <v>447</v>
      </c>
    </row>
    <row r="134" spans="1:8" x14ac:dyDescent="0.35">
      <c r="A134" s="1" t="s">
        <v>425</v>
      </c>
      <c r="B134" s="1" t="s">
        <v>426</v>
      </c>
      <c r="C134">
        <v>1</v>
      </c>
      <c r="D134">
        <v>2</v>
      </c>
      <c r="E134">
        <v>13</v>
      </c>
      <c r="F134">
        <v>-1</v>
      </c>
      <c r="G134" s="1" t="s">
        <v>581</v>
      </c>
      <c r="H134" s="1" t="s">
        <v>447</v>
      </c>
    </row>
    <row r="135" spans="1:8" x14ac:dyDescent="0.35">
      <c r="A135" s="1" t="s">
        <v>423</v>
      </c>
      <c r="B135" s="1" t="s">
        <v>424</v>
      </c>
      <c r="C135">
        <v>1</v>
      </c>
      <c r="D135">
        <v>2</v>
      </c>
      <c r="E135">
        <v>5</v>
      </c>
      <c r="F135">
        <v>-1</v>
      </c>
      <c r="G135" s="1" t="s">
        <v>582</v>
      </c>
      <c r="H135" s="1" t="s">
        <v>447</v>
      </c>
    </row>
    <row r="136" spans="1:8" x14ac:dyDescent="0.35">
      <c r="A136" s="1" t="s">
        <v>406</v>
      </c>
      <c r="B136" s="1" t="s">
        <v>407</v>
      </c>
      <c r="C136">
        <v>1</v>
      </c>
      <c r="D136">
        <v>2</v>
      </c>
      <c r="E136">
        <v>1</v>
      </c>
      <c r="F136">
        <v>-1</v>
      </c>
      <c r="G136" s="1" t="s">
        <v>583</v>
      </c>
      <c r="H136" s="1" t="s">
        <v>447</v>
      </c>
    </row>
    <row r="137" spans="1:8" x14ac:dyDescent="0.35">
      <c r="A137" s="1" t="s">
        <v>400</v>
      </c>
      <c r="B137" s="1" t="s">
        <v>401</v>
      </c>
      <c r="C137">
        <v>2</v>
      </c>
      <c r="D137">
        <v>4</v>
      </c>
      <c r="E137">
        <v>477</v>
      </c>
      <c r="F137">
        <v>-1</v>
      </c>
      <c r="G137" s="1" t="s">
        <v>584</v>
      </c>
      <c r="H137" s="1" t="s">
        <v>447</v>
      </c>
    </row>
    <row r="138" spans="1:8" x14ac:dyDescent="0.35">
      <c r="A138" s="1" t="s">
        <v>402</v>
      </c>
      <c r="B138" s="1" t="s">
        <v>403</v>
      </c>
      <c r="C138">
        <v>1</v>
      </c>
      <c r="D138">
        <v>2</v>
      </c>
      <c r="E138">
        <v>6</v>
      </c>
      <c r="F138">
        <v>-1</v>
      </c>
      <c r="G138" s="1" t="s">
        <v>585</v>
      </c>
      <c r="H138" s="1" t="s">
        <v>447</v>
      </c>
    </row>
    <row r="139" spans="1:8" x14ac:dyDescent="0.35">
      <c r="A139" s="1" t="s">
        <v>14</v>
      </c>
      <c r="B139" s="1" t="s">
        <v>192</v>
      </c>
      <c r="C139">
        <v>5</v>
      </c>
      <c r="D139">
        <v>32</v>
      </c>
      <c r="E139">
        <v>121</v>
      </c>
      <c r="F139">
        <v>100</v>
      </c>
      <c r="G139" s="1" t="s">
        <v>586</v>
      </c>
      <c r="H139" s="1" t="s">
        <v>447</v>
      </c>
    </row>
    <row r="140" spans="1:8" x14ac:dyDescent="0.35">
      <c r="A140" s="1" t="s">
        <v>26</v>
      </c>
      <c r="B140" s="1" t="s">
        <v>190</v>
      </c>
      <c r="C140">
        <v>11</v>
      </c>
      <c r="D140">
        <v>121</v>
      </c>
      <c r="E140">
        <v>492</v>
      </c>
      <c r="F140">
        <v>100</v>
      </c>
      <c r="G140" s="1" t="s">
        <v>587</v>
      </c>
      <c r="H140" s="1" t="s">
        <v>447</v>
      </c>
    </row>
    <row r="141" spans="1:8" x14ac:dyDescent="0.35">
      <c r="A141" s="1" t="s">
        <v>170</v>
      </c>
      <c r="B141" s="1" t="s">
        <v>404</v>
      </c>
      <c r="C141">
        <v>1</v>
      </c>
      <c r="D141">
        <v>5</v>
      </c>
      <c r="E141">
        <v>130</v>
      </c>
      <c r="F141">
        <v>100</v>
      </c>
      <c r="G141" s="1" t="s">
        <v>588</v>
      </c>
      <c r="H141" s="1" t="s">
        <v>447</v>
      </c>
    </row>
    <row r="142" spans="1:8" x14ac:dyDescent="0.35">
      <c r="A142" s="1" t="s">
        <v>45</v>
      </c>
      <c r="B142" s="1" t="s">
        <v>405</v>
      </c>
      <c r="C142">
        <v>1</v>
      </c>
      <c r="D142">
        <v>2</v>
      </c>
      <c r="E142">
        <v>10</v>
      </c>
      <c r="F142">
        <v>100</v>
      </c>
      <c r="G142" s="1" t="s">
        <v>589</v>
      </c>
      <c r="H142" s="1" t="s">
        <v>447</v>
      </c>
    </row>
    <row r="143" spans="1:8" x14ac:dyDescent="0.35">
      <c r="A143" s="1" t="s">
        <v>26</v>
      </c>
      <c r="B143" s="1" t="s">
        <v>161</v>
      </c>
      <c r="C143">
        <v>2</v>
      </c>
      <c r="D143">
        <v>6</v>
      </c>
      <c r="E143">
        <v>11</v>
      </c>
      <c r="F143">
        <v>100</v>
      </c>
      <c r="G143" s="1" t="s">
        <v>590</v>
      </c>
      <c r="H143" s="1" t="s">
        <v>447</v>
      </c>
    </row>
    <row r="144" spans="1:8" x14ac:dyDescent="0.35">
      <c r="A144" s="1" t="s">
        <v>54</v>
      </c>
      <c r="B144" s="1" t="s">
        <v>160</v>
      </c>
      <c r="C144">
        <v>2</v>
      </c>
      <c r="D144">
        <v>6</v>
      </c>
      <c r="E144">
        <v>11</v>
      </c>
      <c r="F144">
        <v>100</v>
      </c>
      <c r="G144" s="1" t="s">
        <v>591</v>
      </c>
      <c r="H144" s="1" t="s">
        <v>447</v>
      </c>
    </row>
    <row r="145" spans="1:8" x14ac:dyDescent="0.35">
      <c r="A145" s="1" t="s">
        <v>158</v>
      </c>
      <c r="B145" s="1" t="s">
        <v>159</v>
      </c>
      <c r="C145">
        <v>3</v>
      </c>
      <c r="D145">
        <v>14</v>
      </c>
      <c r="E145">
        <v>41</v>
      </c>
      <c r="F145">
        <v>100</v>
      </c>
      <c r="G145" s="1" t="s">
        <v>592</v>
      </c>
      <c r="H145" s="1" t="s">
        <v>447</v>
      </c>
    </row>
    <row r="146" spans="1:8" x14ac:dyDescent="0.35">
      <c r="A146" s="1" t="s">
        <v>156</v>
      </c>
      <c r="B146" s="1" t="s">
        <v>157</v>
      </c>
      <c r="C146">
        <v>2</v>
      </c>
      <c r="D146">
        <v>9</v>
      </c>
      <c r="E146">
        <v>97</v>
      </c>
      <c r="F146">
        <v>100</v>
      </c>
      <c r="G146" s="1" t="s">
        <v>593</v>
      </c>
      <c r="H146" s="1" t="s">
        <v>447</v>
      </c>
    </row>
    <row r="147" spans="1:8" x14ac:dyDescent="0.35">
      <c r="A147" s="1" t="s">
        <v>193</v>
      </c>
      <c r="B147" s="1" t="s">
        <v>194</v>
      </c>
      <c r="C147">
        <v>2</v>
      </c>
      <c r="D147">
        <v>9</v>
      </c>
      <c r="E147">
        <v>10</v>
      </c>
      <c r="F147">
        <v>100</v>
      </c>
      <c r="G147" s="1" t="s">
        <v>594</v>
      </c>
      <c r="H147" s="1" t="s">
        <v>447</v>
      </c>
    </row>
    <row r="148" spans="1:8" x14ac:dyDescent="0.35">
      <c r="A148" s="1" t="s">
        <v>235</v>
      </c>
      <c r="B148" s="1" t="s">
        <v>236</v>
      </c>
      <c r="C148">
        <v>1</v>
      </c>
      <c r="D148">
        <v>9</v>
      </c>
      <c r="E148">
        <v>40</v>
      </c>
      <c r="F148">
        <v>100</v>
      </c>
      <c r="G148" s="1" t="s">
        <v>595</v>
      </c>
      <c r="H148" s="1" t="s">
        <v>447</v>
      </c>
    </row>
    <row r="149" spans="1:8" x14ac:dyDescent="0.35">
      <c r="A149" s="1" t="s">
        <v>26</v>
      </c>
      <c r="B149" s="1" t="s">
        <v>237</v>
      </c>
      <c r="C149">
        <v>1</v>
      </c>
      <c r="D149">
        <v>11</v>
      </c>
      <c r="E149">
        <v>62</v>
      </c>
      <c r="F149">
        <v>100</v>
      </c>
      <c r="G149" s="1" t="s">
        <v>596</v>
      </c>
      <c r="H149" s="1" t="s">
        <v>447</v>
      </c>
    </row>
    <row r="150" spans="1:8" x14ac:dyDescent="0.35">
      <c r="A150" s="1" t="s">
        <v>238</v>
      </c>
      <c r="B150" s="1" t="s">
        <v>239</v>
      </c>
      <c r="C150">
        <v>4</v>
      </c>
      <c r="D150">
        <v>17</v>
      </c>
      <c r="E150">
        <v>101</v>
      </c>
      <c r="F150">
        <v>100</v>
      </c>
      <c r="G150" s="1" t="s">
        <v>597</v>
      </c>
      <c r="H150" s="1" t="s">
        <v>447</v>
      </c>
    </row>
    <row r="151" spans="1:8" x14ac:dyDescent="0.35">
      <c r="A151" s="1" t="s">
        <v>256</v>
      </c>
      <c r="B151" s="1" t="s">
        <v>257</v>
      </c>
      <c r="C151">
        <v>1</v>
      </c>
      <c r="D151">
        <v>13</v>
      </c>
      <c r="E151">
        <v>78</v>
      </c>
      <c r="F151">
        <v>-1</v>
      </c>
      <c r="G151" s="1" t="s">
        <v>598</v>
      </c>
      <c r="H151" s="1" t="s">
        <v>447</v>
      </c>
    </row>
    <row r="152" spans="1:8" x14ac:dyDescent="0.35">
      <c r="A152" s="1" t="s">
        <v>91</v>
      </c>
      <c r="B152" s="1" t="s">
        <v>255</v>
      </c>
      <c r="C152">
        <v>5</v>
      </c>
      <c r="D152">
        <v>28</v>
      </c>
      <c r="E152">
        <v>146</v>
      </c>
      <c r="F152">
        <v>100</v>
      </c>
      <c r="G152" s="1" t="s">
        <v>599</v>
      </c>
      <c r="H152" s="1" t="s">
        <v>447</v>
      </c>
    </row>
    <row r="153" spans="1:8" x14ac:dyDescent="0.35">
      <c r="A153" s="1" t="s">
        <v>14</v>
      </c>
      <c r="B153" s="1" t="s">
        <v>254</v>
      </c>
      <c r="C153">
        <v>5</v>
      </c>
      <c r="D153">
        <v>18</v>
      </c>
      <c r="E153">
        <v>139</v>
      </c>
      <c r="F153">
        <v>100</v>
      </c>
      <c r="G153" s="1" t="s">
        <v>600</v>
      </c>
      <c r="H153" s="1" t="s">
        <v>447</v>
      </c>
    </row>
    <row r="154" spans="1:8" x14ac:dyDescent="0.35">
      <c r="A154" s="1" t="s">
        <v>26</v>
      </c>
      <c r="B154" s="1" t="s">
        <v>253</v>
      </c>
      <c r="C154">
        <v>4</v>
      </c>
      <c r="D154">
        <v>9</v>
      </c>
      <c r="E154">
        <v>23</v>
      </c>
      <c r="F154">
        <v>100</v>
      </c>
      <c r="G154" s="1" t="s">
        <v>601</v>
      </c>
      <c r="H154" s="1" t="s">
        <v>447</v>
      </c>
    </row>
    <row r="155" spans="1:8" x14ac:dyDescent="0.35">
      <c r="A155" s="1" t="s">
        <v>398</v>
      </c>
      <c r="B155" s="1" t="s">
        <v>399</v>
      </c>
      <c r="C155">
        <v>6</v>
      </c>
      <c r="D155">
        <v>17</v>
      </c>
      <c r="E155">
        <v>65</v>
      </c>
      <c r="F155">
        <v>100</v>
      </c>
      <c r="G155" s="1" t="s">
        <v>602</v>
      </c>
      <c r="H155" s="1" t="s">
        <v>447</v>
      </c>
    </row>
    <row r="156" spans="1:8" x14ac:dyDescent="0.35">
      <c r="A156" s="1" t="s">
        <v>216</v>
      </c>
      <c r="B156" s="1" t="s">
        <v>252</v>
      </c>
      <c r="C156">
        <v>5</v>
      </c>
      <c r="D156">
        <v>105</v>
      </c>
      <c r="E156">
        <v>145</v>
      </c>
      <c r="F156">
        <v>100</v>
      </c>
      <c r="G156" s="1" t="s">
        <v>603</v>
      </c>
      <c r="H156" s="1" t="s">
        <v>447</v>
      </c>
    </row>
    <row r="157" spans="1:8" x14ac:dyDescent="0.35">
      <c r="A157" s="1" t="s">
        <v>18</v>
      </c>
      <c r="B157" s="1" t="s">
        <v>251</v>
      </c>
      <c r="C157">
        <v>6</v>
      </c>
      <c r="D157">
        <v>76</v>
      </c>
      <c r="E157">
        <v>324</v>
      </c>
      <c r="F157">
        <v>100</v>
      </c>
      <c r="G157" s="1" t="s">
        <v>604</v>
      </c>
      <c r="H157" s="1" t="s">
        <v>447</v>
      </c>
    </row>
    <row r="158" spans="1:8" x14ac:dyDescent="0.35">
      <c r="A158" s="1" t="s">
        <v>97</v>
      </c>
      <c r="B158" s="1" t="s">
        <v>250</v>
      </c>
      <c r="C158">
        <v>12</v>
      </c>
      <c r="D158">
        <v>48</v>
      </c>
      <c r="E158">
        <v>333</v>
      </c>
      <c r="F158">
        <v>100</v>
      </c>
      <c r="G158" s="1" t="s">
        <v>605</v>
      </c>
      <c r="H158" s="1" t="s">
        <v>447</v>
      </c>
    </row>
    <row r="159" spans="1:8" x14ac:dyDescent="0.35">
      <c r="A159" s="1" t="s">
        <v>153</v>
      </c>
      <c r="B159" s="1" t="s">
        <v>154</v>
      </c>
      <c r="C159">
        <v>10</v>
      </c>
      <c r="D159">
        <v>44</v>
      </c>
      <c r="E159">
        <v>323</v>
      </c>
      <c r="F159">
        <v>-1</v>
      </c>
      <c r="G159" s="1" t="s">
        <v>606</v>
      </c>
      <c r="H159" s="1" t="s">
        <v>447</v>
      </c>
    </row>
    <row r="160" spans="1:8" x14ac:dyDescent="0.35">
      <c r="A160" s="1" t="s">
        <v>430</v>
      </c>
      <c r="B160" s="1" t="s">
        <v>431</v>
      </c>
      <c r="C160">
        <v>3</v>
      </c>
      <c r="D160">
        <v>7</v>
      </c>
      <c r="E160">
        <v>21</v>
      </c>
      <c r="F160">
        <v>100</v>
      </c>
      <c r="G160" s="1" t="s">
        <v>607</v>
      </c>
      <c r="H160" s="1" t="s">
        <v>447</v>
      </c>
    </row>
    <row r="161" spans="1:8" x14ac:dyDescent="0.35">
      <c r="A161" s="1" t="s">
        <v>107</v>
      </c>
      <c r="B161" s="1" t="s">
        <v>249</v>
      </c>
      <c r="C161">
        <v>8</v>
      </c>
      <c r="D161">
        <v>38</v>
      </c>
      <c r="E161">
        <v>183</v>
      </c>
      <c r="F161">
        <v>100</v>
      </c>
      <c r="G161" s="1" t="s">
        <v>608</v>
      </c>
      <c r="H161" s="1" t="s">
        <v>447</v>
      </c>
    </row>
    <row r="162" spans="1:8" x14ac:dyDescent="0.35">
      <c r="A162" s="1" t="s">
        <v>26</v>
      </c>
      <c r="B162" s="1" t="s">
        <v>248</v>
      </c>
      <c r="C162">
        <v>2</v>
      </c>
      <c r="D162">
        <v>5</v>
      </c>
      <c r="E162">
        <v>10</v>
      </c>
      <c r="F162">
        <v>100</v>
      </c>
      <c r="G162" s="1" t="s">
        <v>609</v>
      </c>
      <c r="H162" s="1" t="s">
        <v>447</v>
      </c>
    </row>
    <row r="163" spans="1:8" x14ac:dyDescent="0.35">
      <c r="A163" s="1" t="s">
        <v>246</v>
      </c>
      <c r="B163" s="1" t="s">
        <v>247</v>
      </c>
      <c r="C163">
        <v>8</v>
      </c>
      <c r="D163">
        <v>29</v>
      </c>
      <c r="E163">
        <v>183</v>
      </c>
      <c r="F163">
        <v>100</v>
      </c>
      <c r="G163" s="1" t="s">
        <v>610</v>
      </c>
      <c r="H163" s="1" t="s">
        <v>447</v>
      </c>
    </row>
    <row r="164" spans="1:8" x14ac:dyDescent="0.35">
      <c r="A164" s="1" t="s">
        <v>111</v>
      </c>
      <c r="B164" s="1" t="s">
        <v>245</v>
      </c>
      <c r="C164">
        <v>3</v>
      </c>
      <c r="D164">
        <v>9</v>
      </c>
      <c r="E164">
        <v>41</v>
      </c>
      <c r="F164">
        <v>100</v>
      </c>
      <c r="G164" s="1" t="s">
        <v>611</v>
      </c>
      <c r="H164" s="1" t="s">
        <v>447</v>
      </c>
    </row>
    <row r="165" spans="1:8" x14ac:dyDescent="0.35">
      <c r="A165" s="1" t="s">
        <v>113</v>
      </c>
      <c r="B165" s="1" t="s">
        <v>244</v>
      </c>
      <c r="C165">
        <v>5</v>
      </c>
      <c r="D165">
        <v>20</v>
      </c>
      <c r="E165">
        <v>101</v>
      </c>
      <c r="F165">
        <v>100</v>
      </c>
      <c r="G165" s="1" t="s">
        <v>612</v>
      </c>
      <c r="H165" s="1" t="s">
        <v>447</v>
      </c>
    </row>
    <row r="166" spans="1:8" x14ac:dyDescent="0.35">
      <c r="A166" s="1" t="s">
        <v>115</v>
      </c>
      <c r="B166" s="1" t="s">
        <v>243</v>
      </c>
      <c r="C166">
        <v>6</v>
      </c>
      <c r="D166">
        <v>31</v>
      </c>
      <c r="E166">
        <v>374</v>
      </c>
      <c r="F166">
        <v>100</v>
      </c>
      <c r="G166" s="1" t="s">
        <v>613</v>
      </c>
      <c r="H166" s="1" t="s">
        <v>447</v>
      </c>
    </row>
    <row r="167" spans="1:8" x14ac:dyDescent="0.35">
      <c r="A167" s="1" t="s">
        <v>241</v>
      </c>
      <c r="B167" s="1" t="s">
        <v>242</v>
      </c>
      <c r="C167">
        <v>3</v>
      </c>
      <c r="D167">
        <v>24</v>
      </c>
      <c r="E167">
        <v>101</v>
      </c>
      <c r="F167">
        <v>100</v>
      </c>
      <c r="G167" s="1" t="s">
        <v>614</v>
      </c>
      <c r="H167" s="1" t="s">
        <v>447</v>
      </c>
    </row>
    <row r="168" spans="1:8" x14ac:dyDescent="0.35">
      <c r="A168" s="1" t="s">
        <v>26</v>
      </c>
      <c r="B168" s="1" t="s">
        <v>240</v>
      </c>
      <c r="C168">
        <v>1</v>
      </c>
      <c r="D168">
        <v>2</v>
      </c>
      <c r="E168">
        <v>5</v>
      </c>
      <c r="F168">
        <v>100</v>
      </c>
      <c r="G168" s="1" t="s">
        <v>615</v>
      </c>
      <c r="H168" s="1" t="s">
        <v>447</v>
      </c>
    </row>
    <row r="169" spans="1:8" x14ac:dyDescent="0.35">
      <c r="A169" s="1" t="s">
        <v>432</v>
      </c>
      <c r="B169" s="1" t="s">
        <v>433</v>
      </c>
      <c r="C169">
        <v>1</v>
      </c>
      <c r="D169">
        <v>4</v>
      </c>
      <c r="E169">
        <v>24</v>
      </c>
      <c r="F169">
        <v>100</v>
      </c>
      <c r="G169" s="1" t="s">
        <v>616</v>
      </c>
      <c r="H169" s="1" t="s">
        <v>447</v>
      </c>
    </row>
    <row r="170" spans="1:8" x14ac:dyDescent="0.35">
      <c r="A170" s="1" t="s">
        <v>28</v>
      </c>
      <c r="B170" s="1" t="s">
        <v>320</v>
      </c>
      <c r="C170">
        <v>1</v>
      </c>
      <c r="D170">
        <v>4</v>
      </c>
      <c r="E170">
        <v>82</v>
      </c>
      <c r="F170">
        <v>100</v>
      </c>
      <c r="G170" s="1" t="s">
        <v>617</v>
      </c>
      <c r="H170" s="1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303C-4CF2-42B2-9724-D3A90F5ACF1C}">
  <dimension ref="A1:I195"/>
  <sheetViews>
    <sheetView workbookViewId="0">
      <selection activeCell="M14" sqref="M14"/>
    </sheetView>
  </sheetViews>
  <sheetFormatPr defaultRowHeight="14.5" x14ac:dyDescent="0.35"/>
  <cols>
    <col min="1" max="1" width="27.36328125" bestFit="1" customWidth="1"/>
    <col min="2" max="2" width="80.7265625" bestFit="1" customWidth="1"/>
    <col min="3" max="3" width="17.08984375" bestFit="1" customWidth="1"/>
    <col min="4" max="4" width="17.36328125" bestFit="1" customWidth="1"/>
    <col min="5" max="5" width="12" bestFit="1" customWidth="1"/>
    <col min="6" max="6" width="20.81640625" bestFit="1" customWidth="1"/>
    <col min="8" max="8" width="23.7265625" bestFit="1" customWidth="1"/>
    <col min="9" max="9" width="11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 s="1" t="s">
        <v>26</v>
      </c>
      <c r="B2" s="1" t="s">
        <v>155</v>
      </c>
      <c r="C2">
        <v>26</v>
      </c>
      <c r="D2">
        <v>206</v>
      </c>
      <c r="E2">
        <v>975</v>
      </c>
      <c r="F2" s="1" t="s">
        <v>268</v>
      </c>
    </row>
    <row r="3" spans="1:9" x14ac:dyDescent="0.35">
      <c r="A3" s="1" t="s">
        <v>26</v>
      </c>
      <c r="B3" s="1" t="s">
        <v>190</v>
      </c>
      <c r="C3">
        <v>22</v>
      </c>
      <c r="D3">
        <v>160</v>
      </c>
      <c r="E3">
        <v>618</v>
      </c>
      <c r="F3" s="1" t="s">
        <v>268</v>
      </c>
      <c r="H3" s="3" t="s">
        <v>625</v>
      </c>
      <c r="I3" s="2">
        <f>CORREL($D$2:$D$1000, $E$2:$E$1000)</f>
        <v>0.85873601103132691</v>
      </c>
    </row>
    <row r="4" spans="1:9" x14ac:dyDescent="0.35">
      <c r="A4" s="1" t="s">
        <v>216</v>
      </c>
      <c r="B4" s="1" t="s">
        <v>252</v>
      </c>
      <c r="C4">
        <v>8</v>
      </c>
      <c r="D4">
        <v>122</v>
      </c>
      <c r="E4">
        <v>129</v>
      </c>
      <c r="F4" s="1" t="s">
        <v>268</v>
      </c>
      <c r="H4" s="3" t="s">
        <v>626</v>
      </c>
      <c r="I4" s="2">
        <f>CORREL($D$2:$D$1000, $C$2:$C$1000)</f>
        <v>0.82816882671485714</v>
      </c>
    </row>
    <row r="5" spans="1:9" x14ac:dyDescent="0.35">
      <c r="A5" s="1" t="s">
        <v>135</v>
      </c>
      <c r="B5" s="1" t="s">
        <v>261</v>
      </c>
      <c r="C5">
        <v>18</v>
      </c>
      <c r="D5">
        <v>119</v>
      </c>
      <c r="E5">
        <v>803</v>
      </c>
      <c r="F5" s="1" t="s">
        <v>268</v>
      </c>
      <c r="H5" s="4" t="s">
        <v>627</v>
      </c>
      <c r="I5" s="2">
        <f>CORREL($E$2:$E$1000, $C$2:$C$1000)</f>
        <v>0.81341957438283297</v>
      </c>
    </row>
    <row r="6" spans="1:9" x14ac:dyDescent="0.35">
      <c r="A6" s="1" t="s">
        <v>231</v>
      </c>
      <c r="B6" s="1" t="s">
        <v>232</v>
      </c>
      <c r="C6">
        <v>12</v>
      </c>
      <c r="D6">
        <v>112</v>
      </c>
      <c r="E6">
        <v>270</v>
      </c>
      <c r="F6" s="1" t="s">
        <v>268</v>
      </c>
      <c r="H6" s="3" t="s">
        <v>126</v>
      </c>
      <c r="I6" s="2">
        <f>_xlfn.COVARIANCE.P($D$2:$D$1000, $E$2:$E$1000)</f>
        <v>2845.3426240833242</v>
      </c>
    </row>
    <row r="7" spans="1:9" x14ac:dyDescent="0.35">
      <c r="A7" s="1" t="s">
        <v>18</v>
      </c>
      <c r="B7" s="1" t="s">
        <v>251</v>
      </c>
      <c r="C7">
        <v>12</v>
      </c>
      <c r="D7">
        <v>96</v>
      </c>
      <c r="E7">
        <v>350</v>
      </c>
      <c r="F7" s="1" t="s">
        <v>268</v>
      </c>
      <c r="H7" s="3" t="s">
        <v>127</v>
      </c>
      <c r="I7" s="2">
        <f>_xlfn.COVARIANCE.P($D$2:$D$1000, $C$2:$C$1000)</f>
        <v>96.941598469550314</v>
      </c>
    </row>
    <row r="8" spans="1:9" x14ac:dyDescent="0.35">
      <c r="A8" s="1" t="s">
        <v>32</v>
      </c>
      <c r="B8" s="1" t="s">
        <v>173</v>
      </c>
      <c r="C8">
        <v>6</v>
      </c>
      <c r="D8">
        <v>73</v>
      </c>
      <c r="E8">
        <v>343</v>
      </c>
      <c r="F8" s="1" t="s">
        <v>268</v>
      </c>
    </row>
    <row r="9" spans="1:9" x14ac:dyDescent="0.35">
      <c r="A9" s="1" t="s">
        <v>216</v>
      </c>
      <c r="B9" s="1" t="s">
        <v>217</v>
      </c>
      <c r="C9">
        <v>7</v>
      </c>
      <c r="D9">
        <v>72</v>
      </c>
      <c r="E9">
        <v>437</v>
      </c>
      <c r="F9" s="1" t="s">
        <v>268</v>
      </c>
    </row>
    <row r="10" spans="1:9" x14ac:dyDescent="0.35">
      <c r="A10" s="1" t="s">
        <v>97</v>
      </c>
      <c r="B10" s="1" t="s">
        <v>250</v>
      </c>
      <c r="C10">
        <v>21</v>
      </c>
      <c r="D10">
        <v>71</v>
      </c>
      <c r="E10">
        <v>368</v>
      </c>
      <c r="F10" s="1" t="s">
        <v>268</v>
      </c>
    </row>
    <row r="11" spans="1:9" x14ac:dyDescent="0.35">
      <c r="A11" s="1" t="s">
        <v>208</v>
      </c>
      <c r="B11" s="1" t="s">
        <v>209</v>
      </c>
      <c r="C11">
        <v>17</v>
      </c>
      <c r="D11">
        <v>65</v>
      </c>
      <c r="E11">
        <v>343</v>
      </c>
      <c r="F11" s="1" t="s">
        <v>268</v>
      </c>
    </row>
    <row r="12" spans="1:9" x14ac:dyDescent="0.35">
      <c r="A12" s="1" t="s">
        <v>153</v>
      </c>
      <c r="B12" s="1" t="s">
        <v>154</v>
      </c>
      <c r="C12">
        <v>22</v>
      </c>
      <c r="D12">
        <v>61</v>
      </c>
      <c r="E12">
        <v>306</v>
      </c>
      <c r="F12" s="1" t="s">
        <v>267</v>
      </c>
    </row>
    <row r="13" spans="1:9" x14ac:dyDescent="0.35">
      <c r="A13" s="1" t="s">
        <v>259</v>
      </c>
      <c r="B13" s="1" t="s">
        <v>260</v>
      </c>
      <c r="C13">
        <v>11</v>
      </c>
      <c r="D13">
        <v>55</v>
      </c>
      <c r="E13">
        <v>166</v>
      </c>
      <c r="F13" s="1" t="s">
        <v>268</v>
      </c>
    </row>
    <row r="14" spans="1:9" x14ac:dyDescent="0.35">
      <c r="A14" s="1" t="s">
        <v>32</v>
      </c>
      <c r="B14" s="1" t="s">
        <v>180</v>
      </c>
      <c r="C14">
        <v>10</v>
      </c>
      <c r="D14">
        <v>54</v>
      </c>
      <c r="E14">
        <v>198</v>
      </c>
      <c r="F14" s="1" t="s">
        <v>268</v>
      </c>
    </row>
    <row r="15" spans="1:9" x14ac:dyDescent="0.35">
      <c r="A15" s="1" t="s">
        <v>107</v>
      </c>
      <c r="B15" s="1" t="s">
        <v>249</v>
      </c>
      <c r="C15">
        <v>12</v>
      </c>
      <c r="D15">
        <v>54</v>
      </c>
      <c r="E15">
        <v>96</v>
      </c>
      <c r="F15" s="1" t="s">
        <v>434</v>
      </c>
    </row>
    <row r="16" spans="1:9" x14ac:dyDescent="0.35">
      <c r="A16" s="1" t="s">
        <v>14</v>
      </c>
      <c r="B16" s="1" t="s">
        <v>192</v>
      </c>
      <c r="C16">
        <v>11</v>
      </c>
      <c r="D16">
        <v>53</v>
      </c>
      <c r="E16">
        <v>190</v>
      </c>
      <c r="F16" s="1" t="s">
        <v>268</v>
      </c>
    </row>
    <row r="17" spans="1:6" x14ac:dyDescent="0.35">
      <c r="A17" s="1" t="s">
        <v>115</v>
      </c>
      <c r="B17" s="1" t="s">
        <v>243</v>
      </c>
      <c r="C17">
        <v>17</v>
      </c>
      <c r="D17">
        <v>53</v>
      </c>
      <c r="E17">
        <v>468</v>
      </c>
      <c r="F17" s="1" t="s">
        <v>268</v>
      </c>
    </row>
    <row r="18" spans="1:6" x14ac:dyDescent="0.35">
      <c r="A18" s="1" t="s">
        <v>170</v>
      </c>
      <c r="B18" s="1" t="s">
        <v>171</v>
      </c>
      <c r="C18">
        <v>10</v>
      </c>
      <c r="D18">
        <v>52</v>
      </c>
      <c r="E18">
        <v>175</v>
      </c>
      <c r="F18" s="1" t="s">
        <v>268</v>
      </c>
    </row>
    <row r="19" spans="1:6" x14ac:dyDescent="0.35">
      <c r="A19" s="1" t="s">
        <v>233</v>
      </c>
      <c r="B19" s="1" t="s">
        <v>234</v>
      </c>
      <c r="C19">
        <v>10</v>
      </c>
      <c r="D19">
        <v>49</v>
      </c>
      <c r="E19">
        <v>113</v>
      </c>
      <c r="F19" s="1" t="s">
        <v>268</v>
      </c>
    </row>
    <row r="20" spans="1:6" x14ac:dyDescent="0.35">
      <c r="A20" s="1" t="s">
        <v>26</v>
      </c>
      <c r="B20" s="1" t="s">
        <v>205</v>
      </c>
      <c r="C20">
        <v>3</v>
      </c>
      <c r="D20">
        <v>48</v>
      </c>
      <c r="E20">
        <v>26</v>
      </c>
      <c r="F20" s="1" t="s">
        <v>268</v>
      </c>
    </row>
    <row r="21" spans="1:6" x14ac:dyDescent="0.35">
      <c r="A21" s="1" t="s">
        <v>198</v>
      </c>
      <c r="B21" s="1" t="s">
        <v>199</v>
      </c>
      <c r="C21">
        <v>9</v>
      </c>
      <c r="D21">
        <v>46</v>
      </c>
      <c r="E21">
        <v>231</v>
      </c>
      <c r="F21" s="1" t="s">
        <v>268</v>
      </c>
    </row>
    <row r="22" spans="1:6" x14ac:dyDescent="0.35">
      <c r="A22" s="1" t="s">
        <v>26</v>
      </c>
      <c r="B22" s="1" t="s">
        <v>196</v>
      </c>
      <c r="C22">
        <v>16</v>
      </c>
      <c r="D22">
        <v>45</v>
      </c>
      <c r="E22">
        <v>276</v>
      </c>
      <c r="F22" s="1" t="s">
        <v>268</v>
      </c>
    </row>
    <row r="23" spans="1:6" x14ac:dyDescent="0.35">
      <c r="A23" s="1" t="s">
        <v>210</v>
      </c>
      <c r="B23" s="1" t="s">
        <v>211</v>
      </c>
      <c r="C23">
        <v>5</v>
      </c>
      <c r="D23">
        <v>45</v>
      </c>
      <c r="E23">
        <v>152</v>
      </c>
      <c r="F23" s="1" t="s">
        <v>267</v>
      </c>
    </row>
    <row r="24" spans="1:6" x14ac:dyDescent="0.35">
      <c r="A24" s="1" t="s">
        <v>76</v>
      </c>
      <c r="B24" s="1" t="s">
        <v>204</v>
      </c>
      <c r="C24">
        <v>6</v>
      </c>
      <c r="D24">
        <v>44</v>
      </c>
      <c r="E24">
        <v>130</v>
      </c>
      <c r="F24" s="1" t="s">
        <v>384</v>
      </c>
    </row>
    <row r="25" spans="1:6" x14ac:dyDescent="0.35">
      <c r="A25" s="1" t="s">
        <v>170</v>
      </c>
      <c r="B25" s="1" t="s">
        <v>185</v>
      </c>
      <c r="C25">
        <v>12</v>
      </c>
      <c r="D25">
        <v>43</v>
      </c>
      <c r="E25">
        <v>147</v>
      </c>
      <c r="F25" s="1" t="s">
        <v>268</v>
      </c>
    </row>
    <row r="26" spans="1:6" x14ac:dyDescent="0.35">
      <c r="A26" s="1" t="s">
        <v>6</v>
      </c>
      <c r="B26" s="1" t="s">
        <v>197</v>
      </c>
      <c r="C26">
        <v>7</v>
      </c>
      <c r="D26">
        <v>40</v>
      </c>
      <c r="E26">
        <v>243</v>
      </c>
      <c r="F26" s="1" t="s">
        <v>268</v>
      </c>
    </row>
    <row r="27" spans="1:6" x14ac:dyDescent="0.35">
      <c r="A27" s="1" t="s">
        <v>246</v>
      </c>
      <c r="B27" s="1" t="s">
        <v>247</v>
      </c>
      <c r="C27">
        <v>12</v>
      </c>
      <c r="D27">
        <v>38</v>
      </c>
      <c r="E27">
        <v>242</v>
      </c>
      <c r="F27" s="1" t="s">
        <v>268</v>
      </c>
    </row>
    <row r="28" spans="1:6" x14ac:dyDescent="0.35">
      <c r="A28" s="1" t="s">
        <v>14</v>
      </c>
      <c r="B28" s="1" t="s">
        <v>178</v>
      </c>
      <c r="C28">
        <v>6</v>
      </c>
      <c r="D28">
        <v>35</v>
      </c>
      <c r="E28">
        <v>120</v>
      </c>
      <c r="F28" s="1" t="s">
        <v>268</v>
      </c>
    </row>
    <row r="29" spans="1:6" x14ac:dyDescent="0.35">
      <c r="A29" s="1" t="s">
        <v>26</v>
      </c>
      <c r="B29" s="1" t="s">
        <v>374</v>
      </c>
      <c r="C29">
        <v>11</v>
      </c>
      <c r="D29">
        <v>35</v>
      </c>
      <c r="E29">
        <v>277</v>
      </c>
      <c r="F29" s="1" t="s">
        <v>268</v>
      </c>
    </row>
    <row r="30" spans="1:6" x14ac:dyDescent="0.35">
      <c r="A30" s="1" t="s">
        <v>164</v>
      </c>
      <c r="B30" s="1" t="s">
        <v>179</v>
      </c>
      <c r="C30">
        <v>6</v>
      </c>
      <c r="D30">
        <v>34</v>
      </c>
      <c r="E30">
        <v>116</v>
      </c>
      <c r="F30" s="1" t="s">
        <v>281</v>
      </c>
    </row>
    <row r="31" spans="1:6" x14ac:dyDescent="0.35">
      <c r="A31" s="1" t="s">
        <v>91</v>
      </c>
      <c r="B31" s="1" t="s">
        <v>255</v>
      </c>
      <c r="C31">
        <v>7</v>
      </c>
      <c r="D31">
        <v>33</v>
      </c>
      <c r="E31">
        <v>128</v>
      </c>
      <c r="F31" s="1" t="s">
        <v>268</v>
      </c>
    </row>
    <row r="32" spans="1:6" x14ac:dyDescent="0.35">
      <c r="A32" s="1" t="s">
        <v>241</v>
      </c>
      <c r="B32" s="1" t="s">
        <v>242</v>
      </c>
      <c r="C32">
        <v>4</v>
      </c>
      <c r="D32">
        <v>31</v>
      </c>
      <c r="E32">
        <v>124</v>
      </c>
      <c r="F32" s="1" t="s">
        <v>268</v>
      </c>
    </row>
    <row r="33" spans="1:6" x14ac:dyDescent="0.35">
      <c r="A33" s="1" t="s">
        <v>200</v>
      </c>
      <c r="B33" s="1" t="s">
        <v>201</v>
      </c>
      <c r="C33">
        <v>5</v>
      </c>
      <c r="D33">
        <v>29</v>
      </c>
      <c r="E33">
        <v>128</v>
      </c>
      <c r="F33" s="1" t="s">
        <v>268</v>
      </c>
    </row>
    <row r="34" spans="1:6" x14ac:dyDescent="0.35">
      <c r="A34" s="1" t="s">
        <v>28</v>
      </c>
      <c r="B34" s="1" t="s">
        <v>174</v>
      </c>
      <c r="C34">
        <v>7</v>
      </c>
      <c r="D34">
        <v>28</v>
      </c>
      <c r="E34">
        <v>93</v>
      </c>
      <c r="F34" s="1" t="s">
        <v>268</v>
      </c>
    </row>
    <row r="35" spans="1:6" x14ac:dyDescent="0.35">
      <c r="A35" s="1" t="s">
        <v>206</v>
      </c>
      <c r="B35" s="1" t="s">
        <v>207</v>
      </c>
      <c r="C35">
        <v>9</v>
      </c>
      <c r="D35">
        <v>27</v>
      </c>
      <c r="E35">
        <v>190</v>
      </c>
      <c r="F35" s="1" t="s">
        <v>268</v>
      </c>
    </row>
    <row r="36" spans="1:6" x14ac:dyDescent="0.35">
      <c r="A36" s="1" t="s">
        <v>398</v>
      </c>
      <c r="B36" s="1" t="s">
        <v>399</v>
      </c>
      <c r="C36">
        <v>11</v>
      </c>
      <c r="D36">
        <v>27</v>
      </c>
      <c r="E36">
        <v>73</v>
      </c>
      <c r="F36" s="1" t="s">
        <v>268</v>
      </c>
    </row>
    <row r="37" spans="1:6" x14ac:dyDescent="0.35">
      <c r="A37" s="1" t="s">
        <v>413</v>
      </c>
      <c r="B37" s="1" t="s">
        <v>414</v>
      </c>
      <c r="C37">
        <v>1</v>
      </c>
      <c r="D37">
        <v>27</v>
      </c>
      <c r="E37">
        <v>84</v>
      </c>
      <c r="F37" s="1" t="s">
        <v>415</v>
      </c>
    </row>
    <row r="38" spans="1:6" x14ac:dyDescent="0.35">
      <c r="A38" s="1" t="s">
        <v>181</v>
      </c>
      <c r="B38" s="1" t="s">
        <v>182</v>
      </c>
      <c r="C38">
        <v>8</v>
      </c>
      <c r="D38">
        <v>26</v>
      </c>
      <c r="E38">
        <v>190</v>
      </c>
      <c r="F38" s="1" t="s">
        <v>343</v>
      </c>
    </row>
    <row r="39" spans="1:6" x14ac:dyDescent="0.35">
      <c r="A39" s="1" t="s">
        <v>141</v>
      </c>
      <c r="B39" s="1" t="s">
        <v>175</v>
      </c>
      <c r="C39">
        <v>5</v>
      </c>
      <c r="D39">
        <v>26</v>
      </c>
      <c r="E39">
        <v>119</v>
      </c>
      <c r="F39" s="1" t="s">
        <v>268</v>
      </c>
    </row>
    <row r="40" spans="1:6" x14ac:dyDescent="0.35">
      <c r="A40" s="1" t="s">
        <v>359</v>
      </c>
      <c r="B40" s="1" t="s">
        <v>360</v>
      </c>
      <c r="C40">
        <v>2</v>
      </c>
      <c r="D40">
        <v>26</v>
      </c>
      <c r="E40">
        <v>264</v>
      </c>
      <c r="F40" s="1" t="s">
        <v>361</v>
      </c>
    </row>
    <row r="41" spans="1:6" x14ac:dyDescent="0.35">
      <c r="A41" s="1" t="s">
        <v>370</v>
      </c>
      <c r="B41" s="1" t="s">
        <v>371</v>
      </c>
      <c r="C41">
        <v>4</v>
      </c>
      <c r="D41">
        <v>26</v>
      </c>
      <c r="E41">
        <v>155</v>
      </c>
      <c r="F41" s="1" t="s">
        <v>268</v>
      </c>
    </row>
    <row r="42" spans="1:6" x14ac:dyDescent="0.35">
      <c r="A42" s="1" t="s">
        <v>14</v>
      </c>
      <c r="B42" s="1" t="s">
        <v>254</v>
      </c>
      <c r="C42">
        <v>11</v>
      </c>
      <c r="D42">
        <v>26</v>
      </c>
      <c r="E42">
        <v>143</v>
      </c>
      <c r="F42" s="1" t="s">
        <v>268</v>
      </c>
    </row>
    <row r="43" spans="1:6" x14ac:dyDescent="0.35">
      <c r="A43" s="1" t="s">
        <v>141</v>
      </c>
      <c r="B43" s="1" t="s">
        <v>188</v>
      </c>
      <c r="C43">
        <v>2</v>
      </c>
      <c r="D43">
        <v>25</v>
      </c>
      <c r="E43">
        <v>63</v>
      </c>
      <c r="F43" s="1" t="s">
        <v>268</v>
      </c>
    </row>
    <row r="44" spans="1:6" x14ac:dyDescent="0.35">
      <c r="A44" s="1" t="s">
        <v>149</v>
      </c>
      <c r="B44" s="1" t="s">
        <v>150</v>
      </c>
      <c r="C44">
        <v>2</v>
      </c>
      <c r="D44">
        <v>25</v>
      </c>
      <c r="E44">
        <v>120</v>
      </c>
      <c r="F44" s="1" t="s">
        <v>268</v>
      </c>
    </row>
    <row r="45" spans="1:6" x14ac:dyDescent="0.35">
      <c r="A45" s="1" t="s">
        <v>41</v>
      </c>
      <c r="B45" s="1" t="s">
        <v>186</v>
      </c>
      <c r="C45">
        <v>3</v>
      </c>
      <c r="D45">
        <v>24</v>
      </c>
      <c r="E45">
        <v>60</v>
      </c>
      <c r="F45" s="1" t="s">
        <v>268</v>
      </c>
    </row>
    <row r="46" spans="1:6" x14ac:dyDescent="0.35">
      <c r="A46" s="1" t="s">
        <v>28</v>
      </c>
      <c r="B46" s="1" t="s">
        <v>187</v>
      </c>
      <c r="C46">
        <v>4</v>
      </c>
      <c r="D46">
        <v>23</v>
      </c>
      <c r="E46">
        <v>41</v>
      </c>
      <c r="F46" s="1" t="s">
        <v>268</v>
      </c>
    </row>
    <row r="47" spans="1:6" x14ac:dyDescent="0.35">
      <c r="A47" s="1" t="s">
        <v>113</v>
      </c>
      <c r="B47" s="1" t="s">
        <v>244</v>
      </c>
      <c r="C47">
        <v>6</v>
      </c>
      <c r="D47">
        <v>23</v>
      </c>
      <c r="E47">
        <v>100</v>
      </c>
      <c r="F47" s="1" t="s">
        <v>268</v>
      </c>
    </row>
    <row r="48" spans="1:6" x14ac:dyDescent="0.35">
      <c r="A48" s="1" t="s">
        <v>146</v>
      </c>
      <c r="B48" s="1" t="s">
        <v>147</v>
      </c>
      <c r="C48">
        <v>8</v>
      </c>
      <c r="D48">
        <v>22</v>
      </c>
      <c r="E48">
        <v>77</v>
      </c>
      <c r="F48" s="1" t="s">
        <v>268</v>
      </c>
    </row>
    <row r="49" spans="1:6" x14ac:dyDescent="0.35">
      <c r="A49" s="1" t="s">
        <v>351</v>
      </c>
      <c r="B49" s="1" t="s">
        <v>352</v>
      </c>
      <c r="C49">
        <v>6</v>
      </c>
      <c r="D49">
        <v>22</v>
      </c>
      <c r="E49">
        <v>89</v>
      </c>
      <c r="F49" s="1" t="s">
        <v>268</v>
      </c>
    </row>
    <row r="50" spans="1:6" x14ac:dyDescent="0.35">
      <c r="A50" s="1" t="s">
        <v>26</v>
      </c>
      <c r="B50" s="1" t="s">
        <v>69</v>
      </c>
      <c r="C50">
        <v>1</v>
      </c>
      <c r="D50">
        <v>22</v>
      </c>
      <c r="E50">
        <v>25</v>
      </c>
      <c r="F50" s="1" t="s">
        <v>268</v>
      </c>
    </row>
    <row r="51" spans="1:6" x14ac:dyDescent="0.35">
      <c r="A51" s="1" t="s">
        <v>416</v>
      </c>
      <c r="B51" s="1" t="s">
        <v>417</v>
      </c>
      <c r="C51">
        <v>6</v>
      </c>
      <c r="D51">
        <v>21</v>
      </c>
      <c r="E51">
        <v>165</v>
      </c>
      <c r="F51" s="1" t="s">
        <v>418</v>
      </c>
    </row>
    <row r="52" spans="1:6" x14ac:dyDescent="0.35">
      <c r="A52" s="1" t="s">
        <v>133</v>
      </c>
      <c r="B52" s="1" t="s">
        <v>134</v>
      </c>
      <c r="C52">
        <v>10</v>
      </c>
      <c r="D52">
        <v>20</v>
      </c>
      <c r="E52">
        <v>190</v>
      </c>
      <c r="F52" s="1" t="s">
        <v>277</v>
      </c>
    </row>
    <row r="53" spans="1:6" x14ac:dyDescent="0.35">
      <c r="A53" s="1" t="s">
        <v>141</v>
      </c>
      <c r="B53" s="1" t="s">
        <v>142</v>
      </c>
      <c r="C53">
        <v>4</v>
      </c>
      <c r="D53">
        <v>20</v>
      </c>
      <c r="E53">
        <v>54</v>
      </c>
      <c r="F53" s="1" t="s">
        <v>268</v>
      </c>
    </row>
    <row r="54" spans="1:6" x14ac:dyDescent="0.35">
      <c r="A54" s="1" t="s">
        <v>256</v>
      </c>
      <c r="B54" s="1" t="s">
        <v>257</v>
      </c>
      <c r="C54">
        <v>7</v>
      </c>
      <c r="D54">
        <v>20</v>
      </c>
      <c r="E54">
        <v>92</v>
      </c>
      <c r="F54" s="1" t="s">
        <v>267</v>
      </c>
    </row>
    <row r="55" spans="1:6" x14ac:dyDescent="0.35">
      <c r="A55" s="1" t="s">
        <v>421</v>
      </c>
      <c r="B55" s="1" t="s">
        <v>422</v>
      </c>
      <c r="C55">
        <v>6</v>
      </c>
      <c r="D55">
        <v>20</v>
      </c>
      <c r="E55">
        <v>95</v>
      </c>
      <c r="F55" s="1" t="s">
        <v>268</v>
      </c>
    </row>
    <row r="56" spans="1:6" x14ac:dyDescent="0.35">
      <c r="A56" s="1" t="s">
        <v>430</v>
      </c>
      <c r="B56" s="1" t="s">
        <v>431</v>
      </c>
      <c r="C56">
        <v>7</v>
      </c>
      <c r="D56">
        <v>20</v>
      </c>
      <c r="E56">
        <v>83</v>
      </c>
      <c r="F56" s="1" t="s">
        <v>268</v>
      </c>
    </row>
    <row r="57" spans="1:6" x14ac:dyDescent="0.35">
      <c r="A57" s="1" t="s">
        <v>299</v>
      </c>
      <c r="B57" s="1" t="s">
        <v>300</v>
      </c>
      <c r="C57">
        <v>3</v>
      </c>
      <c r="D57">
        <v>19</v>
      </c>
      <c r="E57">
        <v>50</v>
      </c>
      <c r="F57" s="1" t="s">
        <v>268</v>
      </c>
    </row>
    <row r="58" spans="1:6" x14ac:dyDescent="0.35">
      <c r="A58" s="1" t="s">
        <v>26</v>
      </c>
      <c r="B58" s="1" t="s">
        <v>332</v>
      </c>
      <c r="C58">
        <v>2</v>
      </c>
      <c r="D58">
        <v>19</v>
      </c>
      <c r="E58">
        <v>60</v>
      </c>
      <c r="F58" s="1" t="s">
        <v>268</v>
      </c>
    </row>
    <row r="59" spans="1:6" x14ac:dyDescent="0.35">
      <c r="A59" s="1" t="s">
        <v>218</v>
      </c>
      <c r="B59" s="1" t="s">
        <v>219</v>
      </c>
      <c r="C59">
        <v>6</v>
      </c>
      <c r="D59">
        <v>18</v>
      </c>
      <c r="E59">
        <v>95</v>
      </c>
      <c r="F59" s="1" t="s">
        <v>267</v>
      </c>
    </row>
    <row r="60" spans="1:6" x14ac:dyDescent="0.35">
      <c r="A60" s="1" t="s">
        <v>202</v>
      </c>
      <c r="B60" s="1" t="s">
        <v>203</v>
      </c>
      <c r="C60">
        <v>6</v>
      </c>
      <c r="D60">
        <v>18</v>
      </c>
      <c r="E60">
        <v>128</v>
      </c>
      <c r="F60" s="1" t="s">
        <v>268</v>
      </c>
    </row>
    <row r="61" spans="1:6" x14ac:dyDescent="0.35">
      <c r="A61" s="1" t="s">
        <v>238</v>
      </c>
      <c r="B61" s="1" t="s">
        <v>239</v>
      </c>
      <c r="C61">
        <v>4</v>
      </c>
      <c r="D61">
        <v>18</v>
      </c>
      <c r="E61">
        <v>95</v>
      </c>
      <c r="F61" s="1" t="s">
        <v>268</v>
      </c>
    </row>
    <row r="62" spans="1:6" x14ac:dyDescent="0.35">
      <c r="A62" s="1" t="s">
        <v>228</v>
      </c>
      <c r="B62" s="1" t="s">
        <v>229</v>
      </c>
      <c r="C62">
        <v>9</v>
      </c>
      <c r="D62">
        <v>17</v>
      </c>
      <c r="E62">
        <v>134</v>
      </c>
      <c r="F62" s="1" t="s">
        <v>268</v>
      </c>
    </row>
    <row r="63" spans="1:6" x14ac:dyDescent="0.35">
      <c r="A63" s="1" t="s">
        <v>392</v>
      </c>
      <c r="B63" s="1" t="s">
        <v>393</v>
      </c>
      <c r="C63">
        <v>3</v>
      </c>
      <c r="D63">
        <v>17</v>
      </c>
      <c r="E63">
        <v>150</v>
      </c>
      <c r="F63" s="1" t="s">
        <v>267</v>
      </c>
    </row>
    <row r="64" spans="1:6" x14ac:dyDescent="0.35">
      <c r="A64" s="1" t="s">
        <v>26</v>
      </c>
      <c r="B64" s="1" t="s">
        <v>273</v>
      </c>
      <c r="C64">
        <v>3</v>
      </c>
      <c r="D64">
        <v>16</v>
      </c>
      <c r="E64">
        <v>40</v>
      </c>
      <c r="F64" s="1" t="s">
        <v>268</v>
      </c>
    </row>
    <row r="65" spans="1:6" x14ac:dyDescent="0.35">
      <c r="A65" s="1" t="s">
        <v>137</v>
      </c>
      <c r="B65" s="1" t="s">
        <v>138</v>
      </c>
      <c r="C65">
        <v>5</v>
      </c>
      <c r="D65">
        <v>16</v>
      </c>
      <c r="E65">
        <v>63</v>
      </c>
      <c r="F65" s="1" t="s">
        <v>268</v>
      </c>
    </row>
    <row r="66" spans="1:6" x14ac:dyDescent="0.35">
      <c r="A66" s="1" t="s">
        <v>158</v>
      </c>
      <c r="B66" s="1" t="s">
        <v>159</v>
      </c>
      <c r="C66">
        <v>4</v>
      </c>
      <c r="D66">
        <v>16</v>
      </c>
      <c r="E66">
        <v>53</v>
      </c>
      <c r="F66" s="1" t="s">
        <v>268</v>
      </c>
    </row>
    <row r="67" spans="1:6" x14ac:dyDescent="0.35">
      <c r="A67" s="1" t="s">
        <v>131</v>
      </c>
      <c r="B67" s="1" t="s">
        <v>132</v>
      </c>
      <c r="C67">
        <v>4</v>
      </c>
      <c r="D67">
        <v>15</v>
      </c>
      <c r="E67">
        <v>59</v>
      </c>
      <c r="F67" s="1" t="s">
        <v>268</v>
      </c>
    </row>
    <row r="68" spans="1:6" x14ac:dyDescent="0.35">
      <c r="A68" s="1" t="s">
        <v>26</v>
      </c>
      <c r="B68" s="1" t="s">
        <v>130</v>
      </c>
      <c r="C68">
        <v>2</v>
      </c>
      <c r="D68">
        <v>15</v>
      </c>
      <c r="E68">
        <v>8</v>
      </c>
      <c r="F68" s="1" t="s">
        <v>268</v>
      </c>
    </row>
    <row r="69" spans="1:6" x14ac:dyDescent="0.35">
      <c r="A69" s="1" t="s">
        <v>24</v>
      </c>
      <c r="B69" s="1" t="s">
        <v>144</v>
      </c>
      <c r="C69">
        <v>2</v>
      </c>
      <c r="D69">
        <v>15</v>
      </c>
      <c r="E69">
        <v>85</v>
      </c>
      <c r="F69" s="1" t="s">
        <v>268</v>
      </c>
    </row>
    <row r="70" spans="1:6" x14ac:dyDescent="0.35">
      <c r="A70" s="1" t="s">
        <v>400</v>
      </c>
      <c r="B70" s="1" t="s">
        <v>401</v>
      </c>
      <c r="C70">
        <v>3</v>
      </c>
      <c r="D70">
        <v>15</v>
      </c>
      <c r="E70">
        <v>187</v>
      </c>
      <c r="F70" s="1" t="s">
        <v>267</v>
      </c>
    </row>
    <row r="71" spans="1:6" x14ac:dyDescent="0.35">
      <c r="A71" s="1" t="s">
        <v>26</v>
      </c>
      <c r="B71" s="1" t="s">
        <v>143</v>
      </c>
      <c r="C71">
        <v>2</v>
      </c>
      <c r="D71">
        <v>14</v>
      </c>
      <c r="E71">
        <v>25</v>
      </c>
      <c r="F71" s="1" t="s">
        <v>268</v>
      </c>
    </row>
    <row r="72" spans="1:6" x14ac:dyDescent="0.35">
      <c r="A72" s="1" t="s">
        <v>357</v>
      </c>
      <c r="B72" s="1" t="s">
        <v>358</v>
      </c>
      <c r="C72">
        <v>1</v>
      </c>
      <c r="D72">
        <v>14</v>
      </c>
      <c r="E72">
        <v>150</v>
      </c>
      <c r="F72" s="1" t="s">
        <v>267</v>
      </c>
    </row>
    <row r="73" spans="1:6" x14ac:dyDescent="0.35">
      <c r="A73" s="1" t="s">
        <v>111</v>
      </c>
      <c r="B73" s="1" t="s">
        <v>245</v>
      </c>
      <c r="C73">
        <v>5</v>
      </c>
      <c r="D73">
        <v>14</v>
      </c>
      <c r="E73">
        <v>46</v>
      </c>
      <c r="F73" s="1" t="s">
        <v>268</v>
      </c>
    </row>
    <row r="74" spans="1:6" x14ac:dyDescent="0.35">
      <c r="A74" s="1" t="s">
        <v>200</v>
      </c>
      <c r="B74" s="1" t="s">
        <v>362</v>
      </c>
      <c r="C74">
        <v>2</v>
      </c>
      <c r="D74">
        <v>13</v>
      </c>
      <c r="E74">
        <v>141</v>
      </c>
      <c r="F74" s="1" t="s">
        <v>268</v>
      </c>
    </row>
    <row r="75" spans="1:6" x14ac:dyDescent="0.35">
      <c r="A75" s="1" t="s">
        <v>26</v>
      </c>
      <c r="B75" s="1" t="s">
        <v>237</v>
      </c>
      <c r="C75">
        <v>1</v>
      </c>
      <c r="D75">
        <v>13</v>
      </c>
      <c r="E75">
        <v>69</v>
      </c>
      <c r="F75" s="1" t="s">
        <v>268</v>
      </c>
    </row>
    <row r="76" spans="1:6" x14ac:dyDescent="0.35">
      <c r="A76" s="1" t="s">
        <v>164</v>
      </c>
      <c r="B76" s="1" t="s">
        <v>165</v>
      </c>
      <c r="C76">
        <v>3</v>
      </c>
      <c r="D76">
        <v>12</v>
      </c>
      <c r="E76">
        <v>50</v>
      </c>
      <c r="F76" s="1" t="s">
        <v>281</v>
      </c>
    </row>
    <row r="77" spans="1:6" x14ac:dyDescent="0.35">
      <c r="A77" s="1" t="s">
        <v>24</v>
      </c>
      <c r="B77" s="1" t="s">
        <v>166</v>
      </c>
      <c r="C77">
        <v>2</v>
      </c>
      <c r="D77">
        <v>12</v>
      </c>
      <c r="E77">
        <v>11</v>
      </c>
      <c r="F77" s="1" t="s">
        <v>268</v>
      </c>
    </row>
    <row r="78" spans="1:6" x14ac:dyDescent="0.35">
      <c r="A78" s="1" t="s">
        <v>265</v>
      </c>
      <c r="B78" s="1" t="s">
        <v>266</v>
      </c>
      <c r="C78">
        <v>2</v>
      </c>
      <c r="D78">
        <v>11</v>
      </c>
      <c r="E78">
        <v>130</v>
      </c>
      <c r="F78" s="1" t="s">
        <v>267</v>
      </c>
    </row>
    <row r="79" spans="1:6" x14ac:dyDescent="0.35">
      <c r="A79" s="1" t="s">
        <v>131</v>
      </c>
      <c r="B79" s="1" t="s">
        <v>282</v>
      </c>
      <c r="C79">
        <v>2</v>
      </c>
      <c r="D79">
        <v>11</v>
      </c>
      <c r="E79">
        <v>91</v>
      </c>
      <c r="F79" s="1" t="s">
        <v>268</v>
      </c>
    </row>
    <row r="80" spans="1:6" x14ac:dyDescent="0.35">
      <c r="A80" s="1" t="s">
        <v>50</v>
      </c>
      <c r="B80" s="1" t="s">
        <v>162</v>
      </c>
      <c r="C80">
        <v>4</v>
      </c>
      <c r="D80">
        <v>11</v>
      </c>
      <c r="E80">
        <v>45</v>
      </c>
      <c r="F80" s="1" t="s">
        <v>268</v>
      </c>
    </row>
    <row r="81" spans="1:6" x14ac:dyDescent="0.35">
      <c r="A81" s="1" t="s">
        <v>32</v>
      </c>
      <c r="B81" s="1" t="s">
        <v>313</v>
      </c>
      <c r="C81">
        <v>3</v>
      </c>
      <c r="D81">
        <v>11</v>
      </c>
      <c r="E81">
        <v>270</v>
      </c>
      <c r="F81" s="1" t="s">
        <v>268</v>
      </c>
    </row>
    <row r="82" spans="1:6" x14ac:dyDescent="0.35">
      <c r="A82" s="1" t="s">
        <v>28</v>
      </c>
      <c r="B82" s="1" t="s">
        <v>264</v>
      </c>
      <c r="C82">
        <v>4</v>
      </c>
      <c r="D82">
        <v>11</v>
      </c>
      <c r="E82">
        <v>52</v>
      </c>
      <c r="F82" s="1" t="s">
        <v>268</v>
      </c>
    </row>
    <row r="83" spans="1:6" x14ac:dyDescent="0.35">
      <c r="A83" s="1" t="s">
        <v>85</v>
      </c>
      <c r="B83" s="1" t="s">
        <v>230</v>
      </c>
      <c r="C83">
        <v>7</v>
      </c>
      <c r="D83">
        <v>11</v>
      </c>
      <c r="E83">
        <v>66</v>
      </c>
      <c r="F83" s="1" t="s">
        <v>268</v>
      </c>
    </row>
    <row r="84" spans="1:6" x14ac:dyDescent="0.35">
      <c r="A84" s="1" t="s">
        <v>26</v>
      </c>
      <c r="B84" s="1" t="s">
        <v>279</v>
      </c>
      <c r="C84">
        <v>2</v>
      </c>
      <c r="D84">
        <v>10</v>
      </c>
      <c r="E84">
        <v>52</v>
      </c>
      <c r="F84" s="1" t="s">
        <v>268</v>
      </c>
    </row>
    <row r="85" spans="1:6" x14ac:dyDescent="0.35">
      <c r="A85" s="1" t="s">
        <v>208</v>
      </c>
      <c r="B85" s="1" t="s">
        <v>305</v>
      </c>
      <c r="C85">
        <v>3</v>
      </c>
      <c r="D85">
        <v>10</v>
      </c>
      <c r="E85">
        <v>101</v>
      </c>
      <c r="F85" s="1" t="s">
        <v>268</v>
      </c>
    </row>
    <row r="86" spans="1:6" x14ac:dyDescent="0.35">
      <c r="A86" s="1" t="s">
        <v>368</v>
      </c>
      <c r="B86" s="1" t="s">
        <v>369</v>
      </c>
      <c r="C86">
        <v>1</v>
      </c>
      <c r="D86">
        <v>10</v>
      </c>
      <c r="E86">
        <v>82</v>
      </c>
      <c r="F86" s="1" t="s">
        <v>267</v>
      </c>
    </row>
    <row r="87" spans="1:6" x14ac:dyDescent="0.35">
      <c r="A87" s="1" t="s">
        <v>220</v>
      </c>
      <c r="B87" s="1" t="s">
        <v>394</v>
      </c>
      <c r="C87">
        <v>1</v>
      </c>
      <c r="D87">
        <v>10</v>
      </c>
      <c r="E87">
        <v>151</v>
      </c>
      <c r="F87" s="1" t="s">
        <v>267</v>
      </c>
    </row>
    <row r="88" spans="1:6" x14ac:dyDescent="0.35">
      <c r="A88" s="1" t="s">
        <v>156</v>
      </c>
      <c r="B88" s="1" t="s">
        <v>157</v>
      </c>
      <c r="C88">
        <v>3</v>
      </c>
      <c r="D88">
        <v>10</v>
      </c>
      <c r="E88">
        <v>97</v>
      </c>
      <c r="F88" s="1" t="s">
        <v>268</v>
      </c>
    </row>
    <row r="89" spans="1:6" x14ac:dyDescent="0.35">
      <c r="A89" s="1" t="s">
        <v>235</v>
      </c>
      <c r="B89" s="1" t="s">
        <v>236</v>
      </c>
      <c r="C89">
        <v>1</v>
      </c>
      <c r="D89">
        <v>10</v>
      </c>
      <c r="E89">
        <v>34</v>
      </c>
      <c r="F89" s="1" t="s">
        <v>268</v>
      </c>
    </row>
    <row r="90" spans="1:6" x14ac:dyDescent="0.35">
      <c r="A90" s="1" t="s">
        <v>262</v>
      </c>
      <c r="B90" s="1" t="s">
        <v>263</v>
      </c>
      <c r="C90">
        <v>4</v>
      </c>
      <c r="D90">
        <v>10</v>
      </c>
      <c r="E90">
        <v>23</v>
      </c>
      <c r="F90" s="1" t="s">
        <v>268</v>
      </c>
    </row>
    <row r="91" spans="1:6" x14ac:dyDescent="0.35">
      <c r="A91" s="1" t="s">
        <v>28</v>
      </c>
      <c r="B91" s="1" t="s">
        <v>306</v>
      </c>
      <c r="C91">
        <v>3</v>
      </c>
      <c r="D91">
        <v>9</v>
      </c>
      <c r="E91">
        <v>71</v>
      </c>
      <c r="F91" s="1" t="s">
        <v>268</v>
      </c>
    </row>
    <row r="92" spans="1:6" x14ac:dyDescent="0.35">
      <c r="A92" s="1" t="s">
        <v>330</v>
      </c>
      <c r="B92" s="1" t="s">
        <v>331</v>
      </c>
      <c r="C92">
        <v>2</v>
      </c>
      <c r="D92">
        <v>9</v>
      </c>
      <c r="E92">
        <v>21</v>
      </c>
      <c r="F92" s="1" t="s">
        <v>267</v>
      </c>
    </row>
    <row r="93" spans="1:6" x14ac:dyDescent="0.35">
      <c r="A93" s="1" t="s">
        <v>333</v>
      </c>
      <c r="B93" s="1" t="s">
        <v>334</v>
      </c>
      <c r="C93">
        <v>2</v>
      </c>
      <c r="D93">
        <v>9</v>
      </c>
      <c r="E93">
        <v>63</v>
      </c>
      <c r="F93" s="1" t="s">
        <v>267</v>
      </c>
    </row>
    <row r="94" spans="1:6" x14ac:dyDescent="0.35">
      <c r="A94" s="1" t="s">
        <v>170</v>
      </c>
      <c r="B94" s="1" t="s">
        <v>344</v>
      </c>
      <c r="C94">
        <v>5</v>
      </c>
      <c r="D94">
        <v>9</v>
      </c>
      <c r="E94">
        <v>94</v>
      </c>
      <c r="F94" s="1" t="s">
        <v>268</v>
      </c>
    </row>
    <row r="95" spans="1:6" x14ac:dyDescent="0.35">
      <c r="A95" s="1" t="s">
        <v>353</v>
      </c>
      <c r="B95" s="1" t="s">
        <v>354</v>
      </c>
      <c r="C95">
        <v>4</v>
      </c>
      <c r="D95">
        <v>9</v>
      </c>
      <c r="E95">
        <v>124</v>
      </c>
      <c r="F95" s="1" t="s">
        <v>355</v>
      </c>
    </row>
    <row r="96" spans="1:6" x14ac:dyDescent="0.35">
      <c r="A96" s="1" t="s">
        <v>83</v>
      </c>
      <c r="B96" s="1" t="s">
        <v>195</v>
      </c>
      <c r="C96">
        <v>3</v>
      </c>
      <c r="D96">
        <v>9</v>
      </c>
      <c r="E96">
        <v>45</v>
      </c>
      <c r="F96" s="1" t="s">
        <v>268</v>
      </c>
    </row>
    <row r="97" spans="1:6" x14ac:dyDescent="0.35">
      <c r="A97" s="1" t="s">
        <v>212</v>
      </c>
      <c r="B97" s="1" t="s">
        <v>213</v>
      </c>
      <c r="C97">
        <v>2</v>
      </c>
      <c r="D97">
        <v>9</v>
      </c>
      <c r="E97">
        <v>50</v>
      </c>
      <c r="F97" s="1" t="s">
        <v>267</v>
      </c>
    </row>
    <row r="98" spans="1:6" x14ac:dyDescent="0.35">
      <c r="A98" s="1" t="s">
        <v>151</v>
      </c>
      <c r="B98" s="1" t="s">
        <v>152</v>
      </c>
      <c r="C98">
        <v>1</v>
      </c>
      <c r="D98">
        <v>9</v>
      </c>
      <c r="E98">
        <v>11</v>
      </c>
      <c r="F98" s="1" t="s">
        <v>267</v>
      </c>
    </row>
    <row r="99" spans="1:6" x14ac:dyDescent="0.35">
      <c r="A99" s="1" t="s">
        <v>435</v>
      </c>
      <c r="B99" s="1" t="s">
        <v>436</v>
      </c>
      <c r="C99">
        <v>5</v>
      </c>
      <c r="D99">
        <v>9</v>
      </c>
      <c r="E99">
        <v>110</v>
      </c>
      <c r="F99" s="1" t="s">
        <v>268</v>
      </c>
    </row>
    <row r="100" spans="1:6" x14ac:dyDescent="0.35">
      <c r="A100" s="1" t="s">
        <v>193</v>
      </c>
      <c r="B100" s="1" t="s">
        <v>194</v>
      </c>
      <c r="C100">
        <v>2</v>
      </c>
      <c r="D100">
        <v>9</v>
      </c>
      <c r="E100">
        <v>10</v>
      </c>
      <c r="F100" s="1" t="s">
        <v>268</v>
      </c>
    </row>
    <row r="101" spans="1:6" x14ac:dyDescent="0.35">
      <c r="A101" s="1" t="s">
        <v>26</v>
      </c>
      <c r="B101" s="1" t="s">
        <v>253</v>
      </c>
      <c r="C101">
        <v>4</v>
      </c>
      <c r="D101">
        <v>9</v>
      </c>
      <c r="E101">
        <v>23</v>
      </c>
      <c r="F101" s="1" t="s">
        <v>268</v>
      </c>
    </row>
    <row r="102" spans="1:6" x14ac:dyDescent="0.35">
      <c r="A102" s="1" t="s">
        <v>440</v>
      </c>
      <c r="B102" s="1" t="s">
        <v>441</v>
      </c>
      <c r="C102">
        <v>2</v>
      </c>
      <c r="D102">
        <v>9</v>
      </c>
      <c r="E102">
        <v>33</v>
      </c>
      <c r="F102" s="1" t="s">
        <v>267</v>
      </c>
    </row>
    <row r="103" spans="1:6" x14ac:dyDescent="0.35">
      <c r="A103" s="1" t="s">
        <v>26</v>
      </c>
      <c r="B103" s="1" t="s">
        <v>278</v>
      </c>
      <c r="C103">
        <v>2</v>
      </c>
      <c r="D103">
        <v>8</v>
      </c>
      <c r="E103">
        <v>42</v>
      </c>
      <c r="F103" s="1" t="s">
        <v>268</v>
      </c>
    </row>
    <row r="104" spans="1:6" x14ac:dyDescent="0.35">
      <c r="A104" s="1" t="s">
        <v>297</v>
      </c>
      <c r="B104" s="1" t="s">
        <v>298</v>
      </c>
      <c r="C104">
        <v>2</v>
      </c>
      <c r="D104">
        <v>8</v>
      </c>
      <c r="E104">
        <v>60</v>
      </c>
      <c r="F104" s="1" t="s">
        <v>268</v>
      </c>
    </row>
    <row r="105" spans="1:6" x14ac:dyDescent="0.35">
      <c r="A105" s="1" t="s">
        <v>24</v>
      </c>
      <c r="B105" s="1" t="s">
        <v>309</v>
      </c>
      <c r="C105">
        <v>4</v>
      </c>
      <c r="D105">
        <v>8</v>
      </c>
      <c r="E105">
        <v>76</v>
      </c>
      <c r="F105" s="1" t="s">
        <v>268</v>
      </c>
    </row>
    <row r="106" spans="1:6" x14ac:dyDescent="0.35">
      <c r="A106" s="1" t="s">
        <v>14</v>
      </c>
      <c r="B106" s="1" t="s">
        <v>318</v>
      </c>
      <c r="C106">
        <v>4</v>
      </c>
      <c r="D106">
        <v>8</v>
      </c>
      <c r="E106">
        <v>54</v>
      </c>
      <c r="F106" s="1" t="s">
        <v>268</v>
      </c>
    </row>
    <row r="107" spans="1:6" x14ac:dyDescent="0.35">
      <c r="A107" s="1" t="s">
        <v>24</v>
      </c>
      <c r="B107" s="1" t="s">
        <v>177</v>
      </c>
      <c r="C107">
        <v>1</v>
      </c>
      <c r="D107">
        <v>8</v>
      </c>
      <c r="E107">
        <v>48</v>
      </c>
      <c r="F107" s="1" t="s">
        <v>268</v>
      </c>
    </row>
    <row r="108" spans="1:6" x14ac:dyDescent="0.35">
      <c r="A108" s="1" t="s">
        <v>39</v>
      </c>
      <c r="B108" s="1" t="s">
        <v>172</v>
      </c>
      <c r="C108">
        <v>3</v>
      </c>
      <c r="D108">
        <v>8</v>
      </c>
      <c r="E108">
        <v>9</v>
      </c>
      <c r="F108" s="1" t="s">
        <v>268</v>
      </c>
    </row>
    <row r="109" spans="1:6" x14ac:dyDescent="0.35">
      <c r="A109" s="1" t="s">
        <v>24</v>
      </c>
      <c r="B109" s="1" t="s">
        <v>167</v>
      </c>
      <c r="C109">
        <v>4</v>
      </c>
      <c r="D109">
        <v>8</v>
      </c>
      <c r="E109">
        <v>49</v>
      </c>
      <c r="F109" s="1" t="s">
        <v>268</v>
      </c>
    </row>
    <row r="110" spans="1:6" x14ac:dyDescent="0.35">
      <c r="A110" s="1" t="s">
        <v>365</v>
      </c>
      <c r="B110" s="1" t="s">
        <v>366</v>
      </c>
      <c r="C110">
        <v>4</v>
      </c>
      <c r="D110">
        <v>8</v>
      </c>
      <c r="E110">
        <v>65</v>
      </c>
      <c r="F110" s="1" t="s">
        <v>267</v>
      </c>
    </row>
    <row r="111" spans="1:6" x14ac:dyDescent="0.35">
      <c r="A111" s="1" t="s">
        <v>170</v>
      </c>
      <c r="B111" s="1" t="s">
        <v>404</v>
      </c>
      <c r="C111">
        <v>3</v>
      </c>
      <c r="D111">
        <v>8</v>
      </c>
      <c r="E111">
        <v>148</v>
      </c>
      <c r="F111" s="1" t="s">
        <v>268</v>
      </c>
    </row>
    <row r="112" spans="1:6" x14ac:dyDescent="0.35">
      <c r="A112" s="1" t="s">
        <v>26</v>
      </c>
      <c r="B112" s="1" t="s">
        <v>283</v>
      </c>
      <c r="C112">
        <v>3</v>
      </c>
      <c r="D112">
        <v>7</v>
      </c>
      <c r="E112">
        <v>76</v>
      </c>
      <c r="F112" s="1" t="s">
        <v>268</v>
      </c>
    </row>
    <row r="113" spans="1:6" x14ac:dyDescent="0.35">
      <c r="A113" s="1" t="s">
        <v>284</v>
      </c>
      <c r="B113" s="1" t="s">
        <v>285</v>
      </c>
      <c r="C113">
        <v>4</v>
      </c>
      <c r="D113">
        <v>7</v>
      </c>
      <c r="E113">
        <v>64</v>
      </c>
      <c r="F113" s="1" t="s">
        <v>268</v>
      </c>
    </row>
    <row r="114" spans="1:6" x14ac:dyDescent="0.35">
      <c r="A114" s="1" t="s">
        <v>291</v>
      </c>
      <c r="B114" s="1" t="s">
        <v>292</v>
      </c>
      <c r="C114">
        <v>3</v>
      </c>
      <c r="D114">
        <v>7</v>
      </c>
      <c r="E114">
        <v>38</v>
      </c>
      <c r="F114" s="1" t="s">
        <v>268</v>
      </c>
    </row>
    <row r="115" spans="1:6" x14ac:dyDescent="0.35">
      <c r="A115" s="1" t="s">
        <v>28</v>
      </c>
      <c r="B115" s="1" t="s">
        <v>320</v>
      </c>
      <c r="C115">
        <v>3</v>
      </c>
      <c r="D115">
        <v>7</v>
      </c>
      <c r="E115">
        <v>87</v>
      </c>
      <c r="F115" s="1" t="s">
        <v>268</v>
      </c>
    </row>
    <row r="116" spans="1:6" x14ac:dyDescent="0.35">
      <c r="A116" s="1" t="s">
        <v>47</v>
      </c>
      <c r="B116" s="1" t="s">
        <v>327</v>
      </c>
      <c r="C116">
        <v>2</v>
      </c>
      <c r="D116">
        <v>7</v>
      </c>
      <c r="E116">
        <v>23</v>
      </c>
      <c r="F116" s="1" t="s">
        <v>268</v>
      </c>
    </row>
    <row r="117" spans="1:6" x14ac:dyDescent="0.35">
      <c r="A117" s="1" t="s">
        <v>328</v>
      </c>
      <c r="B117" s="1" t="s">
        <v>329</v>
      </c>
      <c r="C117">
        <v>2</v>
      </c>
      <c r="D117">
        <v>7</v>
      </c>
      <c r="E117">
        <v>13</v>
      </c>
      <c r="F117" s="1" t="s">
        <v>267</v>
      </c>
    </row>
    <row r="118" spans="1:6" x14ac:dyDescent="0.35">
      <c r="A118" s="1" t="s">
        <v>335</v>
      </c>
      <c r="B118" s="1" t="s">
        <v>336</v>
      </c>
      <c r="C118">
        <v>3</v>
      </c>
      <c r="D118">
        <v>7</v>
      </c>
      <c r="E118">
        <v>27</v>
      </c>
      <c r="F118" s="1" t="s">
        <v>267</v>
      </c>
    </row>
    <row r="119" spans="1:6" x14ac:dyDescent="0.35">
      <c r="A119" s="1" t="s">
        <v>341</v>
      </c>
      <c r="B119" s="1" t="s">
        <v>342</v>
      </c>
      <c r="C119">
        <v>1</v>
      </c>
      <c r="D119">
        <v>7</v>
      </c>
      <c r="E119">
        <v>82</v>
      </c>
      <c r="F119" s="1" t="s">
        <v>267</v>
      </c>
    </row>
    <row r="120" spans="1:6" x14ac:dyDescent="0.35">
      <c r="A120" s="1" t="s">
        <v>47</v>
      </c>
      <c r="B120" s="1" t="s">
        <v>169</v>
      </c>
      <c r="C120">
        <v>2</v>
      </c>
      <c r="D120">
        <v>7</v>
      </c>
      <c r="E120">
        <v>9</v>
      </c>
      <c r="F120" s="1" t="s">
        <v>268</v>
      </c>
    </row>
    <row r="121" spans="1:6" x14ac:dyDescent="0.35">
      <c r="A121" s="1" t="s">
        <v>377</v>
      </c>
      <c r="B121" s="1" t="s">
        <v>378</v>
      </c>
      <c r="C121">
        <v>3</v>
      </c>
      <c r="D121">
        <v>7</v>
      </c>
      <c r="E121">
        <v>57</v>
      </c>
      <c r="F121" s="1" t="s">
        <v>267</v>
      </c>
    </row>
    <row r="122" spans="1:6" x14ac:dyDescent="0.35">
      <c r="A122" s="1" t="s">
        <v>387</v>
      </c>
      <c r="B122" s="1" t="s">
        <v>388</v>
      </c>
      <c r="C122">
        <v>1</v>
      </c>
      <c r="D122">
        <v>7</v>
      </c>
      <c r="E122">
        <v>114</v>
      </c>
      <c r="F122" s="1" t="s">
        <v>389</v>
      </c>
    </row>
    <row r="123" spans="1:6" x14ac:dyDescent="0.35">
      <c r="A123" s="1" t="s">
        <v>26</v>
      </c>
      <c r="B123" s="1" t="s">
        <v>288</v>
      </c>
      <c r="C123">
        <v>1</v>
      </c>
      <c r="D123">
        <v>6</v>
      </c>
      <c r="E123">
        <v>33</v>
      </c>
      <c r="F123" s="1" t="s">
        <v>268</v>
      </c>
    </row>
    <row r="124" spans="1:6" x14ac:dyDescent="0.35">
      <c r="A124" s="1" t="s">
        <v>293</v>
      </c>
      <c r="B124" s="1" t="s">
        <v>294</v>
      </c>
      <c r="C124">
        <v>3</v>
      </c>
      <c r="D124">
        <v>6</v>
      </c>
      <c r="E124">
        <v>50</v>
      </c>
      <c r="F124" s="1" t="s">
        <v>268</v>
      </c>
    </row>
    <row r="125" spans="1:6" x14ac:dyDescent="0.35">
      <c r="A125" s="1" t="s">
        <v>26</v>
      </c>
      <c r="B125" s="1" t="s">
        <v>183</v>
      </c>
      <c r="C125">
        <v>1</v>
      </c>
      <c r="D125">
        <v>6</v>
      </c>
      <c r="E125">
        <v>7</v>
      </c>
      <c r="F125" s="1" t="s">
        <v>268</v>
      </c>
    </row>
    <row r="126" spans="1:6" x14ac:dyDescent="0.35">
      <c r="A126" s="1" t="s">
        <v>24</v>
      </c>
      <c r="B126" s="1" t="s">
        <v>316</v>
      </c>
      <c r="C126">
        <v>2</v>
      </c>
      <c r="D126">
        <v>6</v>
      </c>
      <c r="E126">
        <v>74</v>
      </c>
      <c r="F126" s="1" t="s">
        <v>268</v>
      </c>
    </row>
    <row r="127" spans="1:6" x14ac:dyDescent="0.35">
      <c r="A127" s="1" t="s">
        <v>363</v>
      </c>
      <c r="B127" s="1" t="s">
        <v>364</v>
      </c>
      <c r="C127">
        <v>3</v>
      </c>
      <c r="D127">
        <v>6</v>
      </c>
      <c r="E127">
        <v>66</v>
      </c>
      <c r="F127" s="1" t="s">
        <v>267</v>
      </c>
    </row>
    <row r="128" spans="1:6" x14ac:dyDescent="0.35">
      <c r="A128" s="1" t="s">
        <v>30</v>
      </c>
      <c r="B128" s="1" t="s">
        <v>397</v>
      </c>
      <c r="C128">
        <v>1</v>
      </c>
      <c r="D128">
        <v>6</v>
      </c>
      <c r="E128">
        <v>16</v>
      </c>
      <c r="F128" s="1" t="s">
        <v>268</v>
      </c>
    </row>
    <row r="129" spans="1:6" x14ac:dyDescent="0.35">
      <c r="A129" s="1" t="s">
        <v>26</v>
      </c>
      <c r="B129" s="1" t="s">
        <v>161</v>
      </c>
      <c r="C129">
        <v>2</v>
      </c>
      <c r="D129">
        <v>6</v>
      </c>
      <c r="E129">
        <v>11</v>
      </c>
      <c r="F129" s="1" t="s">
        <v>268</v>
      </c>
    </row>
    <row r="130" spans="1:6" x14ac:dyDescent="0.35">
      <c r="A130" s="1" t="s">
        <v>54</v>
      </c>
      <c r="B130" s="1" t="s">
        <v>160</v>
      </c>
      <c r="C130">
        <v>2</v>
      </c>
      <c r="D130">
        <v>6</v>
      </c>
      <c r="E130">
        <v>11</v>
      </c>
      <c r="F130" s="1" t="s">
        <v>268</v>
      </c>
    </row>
    <row r="131" spans="1:6" x14ac:dyDescent="0.35">
      <c r="A131" s="1" t="s">
        <v>26</v>
      </c>
      <c r="B131" s="1" t="s">
        <v>410</v>
      </c>
      <c r="C131">
        <v>3</v>
      </c>
      <c r="D131">
        <v>6</v>
      </c>
      <c r="E131">
        <v>9</v>
      </c>
      <c r="F131" s="1" t="s">
        <v>268</v>
      </c>
    </row>
    <row r="132" spans="1:6" x14ac:dyDescent="0.35">
      <c r="A132" s="1" t="s">
        <v>419</v>
      </c>
      <c r="B132" s="1" t="s">
        <v>420</v>
      </c>
      <c r="C132">
        <v>2</v>
      </c>
      <c r="D132">
        <v>6</v>
      </c>
      <c r="E132">
        <v>38</v>
      </c>
      <c r="F132" s="1" t="s">
        <v>268</v>
      </c>
    </row>
    <row r="133" spans="1:6" x14ac:dyDescent="0.35">
      <c r="A133" s="1" t="s">
        <v>427</v>
      </c>
      <c r="B133" s="1" t="s">
        <v>428</v>
      </c>
      <c r="C133">
        <v>3</v>
      </c>
      <c r="D133">
        <v>6</v>
      </c>
      <c r="E133">
        <v>101</v>
      </c>
      <c r="F133" s="1" t="s">
        <v>429</v>
      </c>
    </row>
    <row r="134" spans="1:6" x14ac:dyDescent="0.35">
      <c r="A134" s="1" t="s">
        <v>26</v>
      </c>
      <c r="B134" s="1" t="s">
        <v>248</v>
      </c>
      <c r="C134">
        <v>2</v>
      </c>
      <c r="D134">
        <v>6</v>
      </c>
      <c r="E134">
        <v>11</v>
      </c>
      <c r="F134" s="1" t="s">
        <v>268</v>
      </c>
    </row>
    <row r="135" spans="1:6" x14ac:dyDescent="0.35">
      <c r="A135" s="1" t="s">
        <v>41</v>
      </c>
      <c r="B135" s="1" t="s">
        <v>145</v>
      </c>
      <c r="C135">
        <v>2</v>
      </c>
      <c r="D135">
        <v>5</v>
      </c>
      <c r="E135">
        <v>12</v>
      </c>
      <c r="F135" s="1" t="s">
        <v>268</v>
      </c>
    </row>
    <row r="136" spans="1:6" x14ac:dyDescent="0.35">
      <c r="A136" s="1" t="s">
        <v>286</v>
      </c>
      <c r="B136" s="1" t="s">
        <v>287</v>
      </c>
      <c r="C136">
        <v>1</v>
      </c>
      <c r="D136">
        <v>5</v>
      </c>
      <c r="E136">
        <v>27</v>
      </c>
      <c r="F136" s="1" t="s">
        <v>268</v>
      </c>
    </row>
    <row r="137" spans="1:6" x14ac:dyDescent="0.35">
      <c r="A137" s="1" t="s">
        <v>135</v>
      </c>
      <c r="B137" s="1" t="s">
        <v>136</v>
      </c>
      <c r="C137">
        <v>2</v>
      </c>
      <c r="D137">
        <v>5</v>
      </c>
      <c r="E137">
        <v>12</v>
      </c>
      <c r="F137" s="1" t="s">
        <v>268</v>
      </c>
    </row>
    <row r="138" spans="1:6" x14ac:dyDescent="0.35">
      <c r="A138" s="1" t="s">
        <v>301</v>
      </c>
      <c r="B138" s="1" t="s">
        <v>302</v>
      </c>
      <c r="C138">
        <v>2</v>
      </c>
      <c r="D138">
        <v>5</v>
      </c>
      <c r="E138">
        <v>34</v>
      </c>
      <c r="F138" s="1" t="s">
        <v>268</v>
      </c>
    </row>
    <row r="139" spans="1:6" x14ac:dyDescent="0.35">
      <c r="A139" s="1" t="s">
        <v>139</v>
      </c>
      <c r="B139" s="1" t="s">
        <v>140</v>
      </c>
      <c r="C139">
        <v>2</v>
      </c>
      <c r="D139">
        <v>5</v>
      </c>
      <c r="E139">
        <v>16</v>
      </c>
      <c r="F139" s="1" t="s">
        <v>268</v>
      </c>
    </row>
    <row r="140" spans="1:6" x14ac:dyDescent="0.35">
      <c r="A140" s="1" t="s">
        <v>28</v>
      </c>
      <c r="B140" s="1" t="s">
        <v>312</v>
      </c>
      <c r="C140">
        <v>3</v>
      </c>
      <c r="D140">
        <v>5</v>
      </c>
      <c r="E140">
        <v>84</v>
      </c>
      <c r="F140" s="1" t="s">
        <v>268</v>
      </c>
    </row>
    <row r="141" spans="1:6" x14ac:dyDescent="0.35">
      <c r="A141" s="1" t="s">
        <v>246</v>
      </c>
      <c r="B141" s="1" t="s">
        <v>319</v>
      </c>
      <c r="C141">
        <v>3</v>
      </c>
      <c r="D141">
        <v>5</v>
      </c>
      <c r="E141">
        <v>37</v>
      </c>
      <c r="F141" s="1" t="s">
        <v>268</v>
      </c>
    </row>
    <row r="142" spans="1:6" x14ac:dyDescent="0.35">
      <c r="A142" s="1" t="s">
        <v>321</v>
      </c>
      <c r="B142" s="1" t="s">
        <v>322</v>
      </c>
      <c r="C142">
        <v>2</v>
      </c>
      <c r="D142">
        <v>5</v>
      </c>
      <c r="E142">
        <v>25</v>
      </c>
      <c r="F142" s="1" t="s">
        <v>267</v>
      </c>
    </row>
    <row r="143" spans="1:6" x14ac:dyDescent="0.35">
      <c r="A143" s="1" t="s">
        <v>337</v>
      </c>
      <c r="B143" s="1" t="s">
        <v>338</v>
      </c>
      <c r="C143">
        <v>2</v>
      </c>
      <c r="D143">
        <v>5</v>
      </c>
      <c r="E143">
        <v>34</v>
      </c>
      <c r="F143" s="1" t="s">
        <v>267</v>
      </c>
    </row>
    <row r="144" spans="1:6" x14ac:dyDescent="0.35">
      <c r="A144" s="1" t="s">
        <v>208</v>
      </c>
      <c r="B144" s="1" t="s">
        <v>367</v>
      </c>
      <c r="C144">
        <v>2</v>
      </c>
      <c r="D144">
        <v>5</v>
      </c>
      <c r="E144">
        <v>34</v>
      </c>
      <c r="F144" s="1" t="s">
        <v>268</v>
      </c>
    </row>
    <row r="145" spans="1:6" x14ac:dyDescent="0.35">
      <c r="A145" s="1" t="s">
        <v>375</v>
      </c>
      <c r="B145" s="1" t="s">
        <v>376</v>
      </c>
      <c r="C145">
        <v>2</v>
      </c>
      <c r="D145">
        <v>5</v>
      </c>
      <c r="E145">
        <v>42</v>
      </c>
      <c r="F145" s="1" t="s">
        <v>267</v>
      </c>
    </row>
    <row r="146" spans="1:6" x14ac:dyDescent="0.35">
      <c r="A146" s="1" t="s">
        <v>382</v>
      </c>
      <c r="B146" s="1" t="s">
        <v>383</v>
      </c>
      <c r="C146">
        <v>2</v>
      </c>
      <c r="D146">
        <v>5</v>
      </c>
      <c r="E146">
        <v>22</v>
      </c>
      <c r="F146" s="1" t="s">
        <v>268</v>
      </c>
    </row>
    <row r="147" spans="1:6" x14ac:dyDescent="0.35">
      <c r="A147" s="1" t="s">
        <v>408</v>
      </c>
      <c r="B147" s="1" t="s">
        <v>409</v>
      </c>
      <c r="C147">
        <v>1</v>
      </c>
      <c r="D147">
        <v>5</v>
      </c>
      <c r="E147">
        <v>75</v>
      </c>
      <c r="F147" s="1" t="s">
        <v>268</v>
      </c>
    </row>
    <row r="148" spans="1:6" x14ac:dyDescent="0.35">
      <c r="A148" s="1" t="s">
        <v>432</v>
      </c>
      <c r="B148" s="1" t="s">
        <v>433</v>
      </c>
      <c r="C148">
        <v>1</v>
      </c>
      <c r="D148">
        <v>5</v>
      </c>
      <c r="E148">
        <v>24</v>
      </c>
      <c r="F148" s="1" t="s">
        <v>268</v>
      </c>
    </row>
    <row r="149" spans="1:6" x14ac:dyDescent="0.35">
      <c r="A149" s="1" t="s">
        <v>146</v>
      </c>
      <c r="B149" s="1" t="s">
        <v>271</v>
      </c>
      <c r="C149">
        <v>2</v>
      </c>
      <c r="D149">
        <v>4</v>
      </c>
      <c r="E149">
        <v>52</v>
      </c>
      <c r="F149" s="1" t="s">
        <v>268</v>
      </c>
    </row>
    <row r="150" spans="1:6" x14ac:dyDescent="0.35">
      <c r="A150" s="1" t="s">
        <v>26</v>
      </c>
      <c r="B150" s="1" t="s">
        <v>189</v>
      </c>
      <c r="C150">
        <v>1</v>
      </c>
      <c r="D150">
        <v>4</v>
      </c>
      <c r="E150">
        <v>11</v>
      </c>
      <c r="F150" s="1" t="s">
        <v>268</v>
      </c>
    </row>
    <row r="151" spans="1:6" x14ac:dyDescent="0.35">
      <c r="A151" s="1" t="s">
        <v>289</v>
      </c>
      <c r="B151" s="1" t="s">
        <v>290</v>
      </c>
      <c r="C151">
        <v>3</v>
      </c>
      <c r="D151">
        <v>4</v>
      </c>
      <c r="E151">
        <v>35</v>
      </c>
      <c r="F151" s="1" t="s">
        <v>268</v>
      </c>
    </row>
    <row r="152" spans="1:6" x14ac:dyDescent="0.35">
      <c r="A152" s="1" t="s">
        <v>295</v>
      </c>
      <c r="B152" s="1" t="s">
        <v>296</v>
      </c>
      <c r="C152">
        <v>1</v>
      </c>
      <c r="D152">
        <v>4</v>
      </c>
      <c r="E152">
        <v>22</v>
      </c>
      <c r="F152" s="1" t="s">
        <v>268</v>
      </c>
    </row>
    <row r="153" spans="1:6" x14ac:dyDescent="0.35">
      <c r="A153" s="1" t="s">
        <v>170</v>
      </c>
      <c r="B153" s="1" t="s">
        <v>314</v>
      </c>
      <c r="C153">
        <v>2</v>
      </c>
      <c r="D153">
        <v>4</v>
      </c>
      <c r="E153">
        <v>33</v>
      </c>
      <c r="F153" s="1" t="s">
        <v>268</v>
      </c>
    </row>
    <row r="154" spans="1:6" x14ac:dyDescent="0.35">
      <c r="A154" s="1" t="s">
        <v>26</v>
      </c>
      <c r="B154" s="1" t="s">
        <v>317</v>
      </c>
      <c r="C154">
        <v>2</v>
      </c>
      <c r="D154">
        <v>4</v>
      </c>
      <c r="E154">
        <v>13</v>
      </c>
      <c r="F154" s="1" t="s">
        <v>268</v>
      </c>
    </row>
    <row r="155" spans="1:6" x14ac:dyDescent="0.35">
      <c r="A155" s="1" t="s">
        <v>339</v>
      </c>
      <c r="B155" s="1" t="s">
        <v>340</v>
      </c>
      <c r="C155">
        <v>2</v>
      </c>
      <c r="D155">
        <v>4</v>
      </c>
      <c r="E155">
        <v>136</v>
      </c>
      <c r="F155" s="1" t="s">
        <v>267</v>
      </c>
    </row>
    <row r="156" spans="1:6" x14ac:dyDescent="0.35">
      <c r="A156" s="1" t="s">
        <v>26</v>
      </c>
      <c r="B156" s="1" t="s">
        <v>191</v>
      </c>
      <c r="C156">
        <v>2</v>
      </c>
      <c r="D156">
        <v>4</v>
      </c>
      <c r="E156">
        <v>9</v>
      </c>
      <c r="F156" s="1" t="s">
        <v>268</v>
      </c>
    </row>
    <row r="157" spans="1:6" x14ac:dyDescent="0.35">
      <c r="A157" s="1" t="s">
        <v>26</v>
      </c>
      <c r="B157" s="1" t="s">
        <v>346</v>
      </c>
      <c r="C157">
        <v>2</v>
      </c>
      <c r="D157">
        <v>4</v>
      </c>
      <c r="E157">
        <v>9</v>
      </c>
      <c r="F157" s="1" t="s">
        <v>268</v>
      </c>
    </row>
    <row r="158" spans="1:6" x14ac:dyDescent="0.35">
      <c r="A158" s="1" t="s">
        <v>181</v>
      </c>
      <c r="B158" s="1" t="s">
        <v>347</v>
      </c>
      <c r="C158">
        <v>1</v>
      </c>
      <c r="D158">
        <v>4</v>
      </c>
      <c r="E158">
        <v>148</v>
      </c>
      <c r="F158" s="1" t="s">
        <v>343</v>
      </c>
    </row>
    <row r="159" spans="1:6" x14ac:dyDescent="0.35">
      <c r="A159" s="1" t="s">
        <v>26</v>
      </c>
      <c r="B159" s="1" t="s">
        <v>356</v>
      </c>
      <c r="C159">
        <v>1</v>
      </c>
      <c r="D159">
        <v>4</v>
      </c>
      <c r="E159">
        <v>20</v>
      </c>
      <c r="F159" s="1" t="s">
        <v>268</v>
      </c>
    </row>
    <row r="160" spans="1:6" x14ac:dyDescent="0.35">
      <c r="A160" s="1" t="s">
        <v>372</v>
      </c>
      <c r="B160" s="1" t="s">
        <v>373</v>
      </c>
      <c r="C160">
        <v>2</v>
      </c>
      <c r="D160">
        <v>4</v>
      </c>
      <c r="E160">
        <v>40</v>
      </c>
      <c r="F160" s="1" t="s">
        <v>268</v>
      </c>
    </row>
    <row r="161" spans="1:6" x14ac:dyDescent="0.35">
      <c r="A161" s="1" t="s">
        <v>208</v>
      </c>
      <c r="B161" s="1" t="s">
        <v>379</v>
      </c>
      <c r="C161">
        <v>1</v>
      </c>
      <c r="D161">
        <v>4</v>
      </c>
      <c r="E161">
        <v>18</v>
      </c>
      <c r="F161" s="1" t="s">
        <v>268</v>
      </c>
    </row>
    <row r="162" spans="1:6" x14ac:dyDescent="0.35">
      <c r="A162" s="1" t="s">
        <v>390</v>
      </c>
      <c r="B162" s="1" t="s">
        <v>391</v>
      </c>
      <c r="C162">
        <v>2</v>
      </c>
      <c r="D162">
        <v>4</v>
      </c>
      <c r="E162">
        <v>75</v>
      </c>
      <c r="F162" s="1" t="s">
        <v>268</v>
      </c>
    </row>
    <row r="163" spans="1:6" x14ac:dyDescent="0.35">
      <c r="A163" s="1" t="s">
        <v>406</v>
      </c>
      <c r="B163" s="1" t="s">
        <v>439</v>
      </c>
      <c r="C163">
        <v>1</v>
      </c>
      <c r="D163">
        <v>4</v>
      </c>
      <c r="E163">
        <v>6</v>
      </c>
      <c r="F163" s="1" t="s">
        <v>267</v>
      </c>
    </row>
    <row r="164" spans="1:6" x14ac:dyDescent="0.35">
      <c r="A164" s="1" t="s">
        <v>208</v>
      </c>
      <c r="B164" s="1" t="s">
        <v>269</v>
      </c>
      <c r="C164">
        <v>2</v>
      </c>
      <c r="D164">
        <v>3</v>
      </c>
      <c r="E164">
        <v>24</v>
      </c>
      <c r="F164" s="1" t="s">
        <v>268</v>
      </c>
    </row>
    <row r="165" spans="1:6" x14ac:dyDescent="0.35">
      <c r="A165" s="1" t="s">
        <v>135</v>
      </c>
      <c r="B165" s="1" t="s">
        <v>276</v>
      </c>
      <c r="C165">
        <v>1</v>
      </c>
      <c r="D165">
        <v>3</v>
      </c>
      <c r="E165">
        <v>16</v>
      </c>
      <c r="F165" s="1" t="s">
        <v>268</v>
      </c>
    </row>
    <row r="166" spans="1:6" x14ac:dyDescent="0.35">
      <c r="A166" s="1" t="s">
        <v>26</v>
      </c>
      <c r="B166" s="1" t="s">
        <v>163</v>
      </c>
      <c r="C166">
        <v>1</v>
      </c>
      <c r="D166">
        <v>3</v>
      </c>
      <c r="E166">
        <v>7</v>
      </c>
      <c r="F166" s="1" t="s">
        <v>268</v>
      </c>
    </row>
    <row r="167" spans="1:6" x14ac:dyDescent="0.35">
      <c r="A167" s="1" t="s">
        <v>26</v>
      </c>
      <c r="B167" s="1" t="s">
        <v>310</v>
      </c>
      <c r="C167">
        <v>1</v>
      </c>
      <c r="D167">
        <v>3</v>
      </c>
      <c r="E167">
        <v>13</v>
      </c>
      <c r="F167" s="1" t="s">
        <v>268</v>
      </c>
    </row>
    <row r="168" spans="1:6" x14ac:dyDescent="0.35">
      <c r="A168" s="1" t="s">
        <v>141</v>
      </c>
      <c r="B168" s="1" t="s">
        <v>311</v>
      </c>
      <c r="C168">
        <v>2</v>
      </c>
      <c r="D168">
        <v>3</v>
      </c>
      <c r="E168">
        <v>44</v>
      </c>
      <c r="F168" s="1" t="s">
        <v>268</v>
      </c>
    </row>
    <row r="169" spans="1:6" x14ac:dyDescent="0.35">
      <c r="A169" s="1" t="s">
        <v>26</v>
      </c>
      <c r="B169" s="1" t="s">
        <v>315</v>
      </c>
      <c r="C169">
        <v>2</v>
      </c>
      <c r="D169">
        <v>3</v>
      </c>
      <c r="E169">
        <v>5</v>
      </c>
      <c r="F169" s="1" t="s">
        <v>268</v>
      </c>
    </row>
    <row r="170" spans="1:6" x14ac:dyDescent="0.35">
      <c r="A170" s="1" t="s">
        <v>323</v>
      </c>
      <c r="B170" s="1" t="s">
        <v>324</v>
      </c>
      <c r="C170">
        <v>2</v>
      </c>
      <c r="D170">
        <v>3</v>
      </c>
      <c r="E170">
        <v>50</v>
      </c>
      <c r="F170" s="1" t="s">
        <v>267</v>
      </c>
    </row>
    <row r="171" spans="1:6" x14ac:dyDescent="0.35">
      <c r="A171" s="1" t="s">
        <v>325</v>
      </c>
      <c r="B171" s="1" t="s">
        <v>326</v>
      </c>
      <c r="C171">
        <v>2</v>
      </c>
      <c r="D171">
        <v>3</v>
      </c>
      <c r="E171">
        <v>19</v>
      </c>
      <c r="F171" s="1" t="s">
        <v>267</v>
      </c>
    </row>
    <row r="172" spans="1:6" x14ac:dyDescent="0.35">
      <c r="A172" s="1" t="s">
        <v>26</v>
      </c>
      <c r="B172" s="1" t="s">
        <v>176</v>
      </c>
      <c r="C172">
        <v>1</v>
      </c>
      <c r="D172">
        <v>3</v>
      </c>
      <c r="E172">
        <v>15</v>
      </c>
      <c r="F172" s="1" t="s">
        <v>268</v>
      </c>
    </row>
    <row r="173" spans="1:6" x14ac:dyDescent="0.35">
      <c r="A173" s="1" t="s">
        <v>32</v>
      </c>
      <c r="B173" s="1" t="s">
        <v>348</v>
      </c>
      <c r="C173">
        <v>1</v>
      </c>
      <c r="D173">
        <v>3</v>
      </c>
      <c r="E173">
        <v>9</v>
      </c>
      <c r="F173" s="1" t="s">
        <v>268</v>
      </c>
    </row>
    <row r="174" spans="1:6" x14ac:dyDescent="0.35">
      <c r="A174" s="1" t="s">
        <v>26</v>
      </c>
      <c r="B174" s="1" t="s">
        <v>148</v>
      </c>
      <c r="C174">
        <v>1</v>
      </c>
      <c r="D174">
        <v>3</v>
      </c>
      <c r="E174">
        <v>7</v>
      </c>
      <c r="F174" s="1" t="s">
        <v>268</v>
      </c>
    </row>
    <row r="175" spans="1:6" x14ac:dyDescent="0.35">
      <c r="A175" s="1" t="s">
        <v>385</v>
      </c>
      <c r="B175" s="1" t="s">
        <v>386</v>
      </c>
      <c r="C175">
        <v>1</v>
      </c>
      <c r="D175">
        <v>3</v>
      </c>
      <c r="E175">
        <v>50</v>
      </c>
      <c r="F175" s="1" t="s">
        <v>268</v>
      </c>
    </row>
    <row r="176" spans="1:6" x14ac:dyDescent="0.35">
      <c r="A176" s="1" t="s">
        <v>406</v>
      </c>
      <c r="B176" s="1" t="s">
        <v>407</v>
      </c>
      <c r="C176">
        <v>1</v>
      </c>
      <c r="D176">
        <v>3</v>
      </c>
      <c r="E176">
        <v>2</v>
      </c>
      <c r="F176" s="1" t="s">
        <v>267</v>
      </c>
    </row>
    <row r="177" spans="1:6" x14ac:dyDescent="0.35">
      <c r="A177" s="1" t="s">
        <v>411</v>
      </c>
      <c r="B177" s="1" t="s">
        <v>412</v>
      </c>
      <c r="C177">
        <v>2</v>
      </c>
      <c r="D177">
        <v>3</v>
      </c>
      <c r="E177">
        <v>15</v>
      </c>
      <c r="F177" s="1" t="s">
        <v>268</v>
      </c>
    </row>
    <row r="178" spans="1:6" x14ac:dyDescent="0.35">
      <c r="A178" s="1" t="s">
        <v>437</v>
      </c>
      <c r="B178" s="1" t="s">
        <v>438</v>
      </c>
      <c r="C178">
        <v>1</v>
      </c>
      <c r="D178">
        <v>3</v>
      </c>
      <c r="E178">
        <v>27</v>
      </c>
      <c r="F178" s="1" t="s">
        <v>267</v>
      </c>
    </row>
    <row r="179" spans="1:6" x14ac:dyDescent="0.35">
      <c r="A179" s="1" t="s">
        <v>115</v>
      </c>
      <c r="B179" s="1" t="s">
        <v>270</v>
      </c>
      <c r="C179">
        <v>1</v>
      </c>
      <c r="D179">
        <v>2</v>
      </c>
      <c r="E179">
        <v>26</v>
      </c>
      <c r="F179" s="1" t="s">
        <v>268</v>
      </c>
    </row>
    <row r="180" spans="1:6" x14ac:dyDescent="0.35">
      <c r="A180" s="1" t="s">
        <v>228</v>
      </c>
      <c r="B180" s="1" t="s">
        <v>272</v>
      </c>
      <c r="C180">
        <v>1</v>
      </c>
      <c r="D180">
        <v>2</v>
      </c>
      <c r="E180">
        <v>60</v>
      </c>
      <c r="F180" s="1" t="s">
        <v>268</v>
      </c>
    </row>
    <row r="181" spans="1:6" x14ac:dyDescent="0.35">
      <c r="A181" s="1" t="s">
        <v>274</v>
      </c>
      <c r="B181" s="1" t="s">
        <v>275</v>
      </c>
      <c r="C181">
        <v>1</v>
      </c>
      <c r="D181">
        <v>2</v>
      </c>
      <c r="E181">
        <v>9</v>
      </c>
      <c r="F181" s="1" t="s">
        <v>267</v>
      </c>
    </row>
    <row r="182" spans="1:6" x14ac:dyDescent="0.35">
      <c r="A182" s="1" t="s">
        <v>170</v>
      </c>
      <c r="B182" s="1" t="s">
        <v>280</v>
      </c>
      <c r="C182">
        <v>1</v>
      </c>
      <c r="D182">
        <v>2</v>
      </c>
      <c r="E182">
        <v>44</v>
      </c>
      <c r="F182" s="1" t="s">
        <v>268</v>
      </c>
    </row>
    <row r="183" spans="1:6" x14ac:dyDescent="0.35">
      <c r="A183" s="1" t="s">
        <v>303</v>
      </c>
      <c r="B183" s="1" t="s">
        <v>304</v>
      </c>
      <c r="C183">
        <v>1</v>
      </c>
      <c r="D183">
        <v>2</v>
      </c>
      <c r="E183">
        <v>11</v>
      </c>
      <c r="F183" s="1" t="s">
        <v>268</v>
      </c>
    </row>
    <row r="184" spans="1:6" x14ac:dyDescent="0.35">
      <c r="A184" s="1" t="s">
        <v>307</v>
      </c>
      <c r="B184" s="1" t="s">
        <v>308</v>
      </c>
      <c r="C184">
        <v>1</v>
      </c>
      <c r="D184">
        <v>2</v>
      </c>
      <c r="E184">
        <v>10</v>
      </c>
      <c r="F184" s="1" t="s">
        <v>268</v>
      </c>
    </row>
    <row r="185" spans="1:6" x14ac:dyDescent="0.35">
      <c r="A185" s="1" t="s">
        <v>26</v>
      </c>
      <c r="B185" s="1" t="s">
        <v>184</v>
      </c>
      <c r="C185">
        <v>1</v>
      </c>
      <c r="D185">
        <v>2</v>
      </c>
      <c r="E185">
        <v>7</v>
      </c>
      <c r="F185" s="1" t="s">
        <v>268</v>
      </c>
    </row>
    <row r="186" spans="1:6" x14ac:dyDescent="0.35">
      <c r="A186" s="1" t="s">
        <v>26</v>
      </c>
      <c r="B186" s="1" t="s">
        <v>168</v>
      </c>
      <c r="C186">
        <v>1</v>
      </c>
      <c r="D186">
        <v>2</v>
      </c>
      <c r="E186">
        <v>9</v>
      </c>
      <c r="F186" s="1" t="s">
        <v>268</v>
      </c>
    </row>
    <row r="187" spans="1:6" x14ac:dyDescent="0.35">
      <c r="A187" s="1" t="s">
        <v>26</v>
      </c>
      <c r="B187" s="1" t="s">
        <v>345</v>
      </c>
      <c r="C187">
        <v>1</v>
      </c>
      <c r="D187">
        <v>2</v>
      </c>
      <c r="E187">
        <v>2</v>
      </c>
      <c r="F187" s="1" t="s">
        <v>268</v>
      </c>
    </row>
    <row r="188" spans="1:6" x14ac:dyDescent="0.35">
      <c r="A188" s="1" t="s">
        <v>349</v>
      </c>
      <c r="B188" s="1" t="s">
        <v>350</v>
      </c>
      <c r="C188">
        <v>1</v>
      </c>
      <c r="D188">
        <v>2</v>
      </c>
      <c r="E188">
        <v>5</v>
      </c>
      <c r="F188" s="1" t="s">
        <v>268</v>
      </c>
    </row>
    <row r="189" spans="1:6" x14ac:dyDescent="0.35">
      <c r="A189" s="1" t="s">
        <v>380</v>
      </c>
      <c r="B189" s="1" t="s">
        <v>381</v>
      </c>
      <c r="C189">
        <v>1</v>
      </c>
      <c r="D189">
        <v>2</v>
      </c>
      <c r="E189">
        <v>37</v>
      </c>
      <c r="F189" s="1" t="s">
        <v>267</v>
      </c>
    </row>
    <row r="190" spans="1:6" x14ac:dyDescent="0.35">
      <c r="A190" s="1" t="s">
        <v>395</v>
      </c>
      <c r="B190" s="1" t="s">
        <v>396</v>
      </c>
      <c r="C190">
        <v>1</v>
      </c>
      <c r="D190">
        <v>2</v>
      </c>
      <c r="E190">
        <v>45</v>
      </c>
      <c r="F190" s="1" t="s">
        <v>267</v>
      </c>
    </row>
    <row r="191" spans="1:6" x14ac:dyDescent="0.35">
      <c r="A191" s="1" t="s">
        <v>402</v>
      </c>
      <c r="B191" s="1" t="s">
        <v>403</v>
      </c>
      <c r="C191">
        <v>1</v>
      </c>
      <c r="D191">
        <v>2</v>
      </c>
      <c r="E191">
        <v>6</v>
      </c>
      <c r="F191" s="1" t="s">
        <v>267</v>
      </c>
    </row>
    <row r="192" spans="1:6" x14ac:dyDescent="0.35">
      <c r="A192" s="1" t="s">
        <v>45</v>
      </c>
      <c r="B192" s="1" t="s">
        <v>405</v>
      </c>
      <c r="C192">
        <v>1</v>
      </c>
      <c r="D192">
        <v>2</v>
      </c>
      <c r="E192">
        <v>10</v>
      </c>
      <c r="F192" s="1" t="s">
        <v>268</v>
      </c>
    </row>
    <row r="193" spans="1:6" x14ac:dyDescent="0.35">
      <c r="A193" s="1" t="s">
        <v>423</v>
      </c>
      <c r="B193" s="1" t="s">
        <v>424</v>
      </c>
      <c r="C193">
        <v>1</v>
      </c>
      <c r="D193">
        <v>2</v>
      </c>
      <c r="E193">
        <v>5</v>
      </c>
      <c r="F193" s="1" t="s">
        <v>267</v>
      </c>
    </row>
    <row r="194" spans="1:6" x14ac:dyDescent="0.35">
      <c r="A194" s="1" t="s">
        <v>425</v>
      </c>
      <c r="B194" s="1" t="s">
        <v>426</v>
      </c>
      <c r="C194">
        <v>1</v>
      </c>
      <c r="D194">
        <v>2</v>
      </c>
      <c r="E194">
        <v>13</v>
      </c>
      <c r="F194" s="1" t="s">
        <v>267</v>
      </c>
    </row>
    <row r="195" spans="1:6" x14ac:dyDescent="0.35">
      <c r="A195" s="1" t="s">
        <v>26</v>
      </c>
      <c r="B195" s="1" t="s">
        <v>240</v>
      </c>
      <c r="C195">
        <v>1</v>
      </c>
      <c r="D195">
        <v>2</v>
      </c>
      <c r="E195">
        <v>5</v>
      </c>
      <c r="F195" s="1" t="s">
        <v>268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4 0 9 c d 7 - 5 1 2 f - 4 9 5 5 - b 6 7 6 - 6 9 3 5 4 6 3 2 4 b 3 3 "   x m l n s = " h t t p : / / s c h e m a s . m i c r o s o f t . c o m / D a t a M a s h u p " > A A A A A J I G A A B Q S w M E F A A C A A g A 0 X u F U X o l 1 E u l A A A A 9 Q A A A B I A H A B D b 2 5 m a W c v U G F j a 2 F n Z S 5 4 b W w g o h g A K K A U A A A A A A A A A A A A A A A A A A A A A A A A A A A A h Y 8 x D o I w G I W v Q r r T Y o 1 K y E 8 Z X B w k M T E a 1 6 Z U a I R i a G u 5 m 4 N H 8 g p i F H V z f N / 7 h v f u 1 x t k f V M H F 9 k Z 1 e o U T X C E A q l F W y h d p s j Z Y x i j j M G G i x M v Z T D I 2 i S 9 K V J U W X t O C P H e Y z / F b V c S G k U T c s j X W 1 H J h q O P r P 7 L o d L G c i 0 k Y r B / j W E U x 3 O 8 o D M c A R k Z 5 E p / e z r M f b Y / E J a u t q 6 T r H L h a g d k j E D e F 9 g D U E s D B B Q A A g A I A N F 7 h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4 V R x C B N X I s D A A D W H g A A E w A c A E Z v c m 1 1 b G F z L 1 N l Y 3 R p b 2 4 x L m 0 g o h g A K K A U A A A A A A A A A A A A A A A A A A A A A A A A A A A A 7 V j N T t t A E L 4 j 5 R 1 W 5 u J I x o o j i q p W O a A E V E p V K E l P p A d j D 8 R g 7 0 a 7 a x e I e I g + A s c e O P U R o r 5 X 1 z Y k / t l 1 k j Z I p X V y i L 2 z n p 3 9 5 p t v x 2 H g c I 9 g 1 E 9 / r b e N j c Y G G 9 k U X L S p R S F s W a i F W h r q I B 9 4 Y w O J z z 6 h d H r P x F C X R W a P O G E A m O v 7 n g 9 m l 2 A u b p i u d d 8 M P z O g b B j Y 1 L k d H m H o U S + C Y e L T b I m v w y K t a Z z 2 w P c C j w P t a I Z m o C 7 x w w C z z m s D 7 W G H u B 6 + 6 O y 8 a r U s A 3 0 K C Y c + v / G h M 7 8 0 P x I M X 5 p G G t u m t u f / / O Z P v 4 8 5 i C 9 H 5 3 A p 7 h y 4 i r c w s M / E A 8 e U B O L p d 2 C 7 I j 7 9 c T s G O n 0 0 7 P p + 3 7 F 9 m 7 I O p 2 H W 9 2 D 6 M A 4 Z C q Y / X M K m D z y y 5 1 4 H 1 M b s n N A g 3 c D g Z g x M r w j H m E y 0 G D J s B y C 2 z c V 8 x O G a 3 x l o o h 3 b f F Q a / O C d A / c C Q L s h H x H K x I Q D z H e 2 z X i t / I z u y M Y X I J 2 B h Z W E m J d t X R I B t S 8 A H Q N 1 R B L F Z X n S g V u K K z d w 1 2 x s e L g C s D L D 2 o J h 1 p o Z 1 h b 8 s m q G / Z s M m 6 F 1 x G 5 9 M i Z X C H w + v Y + I X 0 D s B A K x 4 m O + d S m 6 h v C e 5 6 z C a Z m 3 v s 2 B 8 T U T N 3 V a M / d F M D c f w 5 q l M Z F F t I V S R q B L 4 m E F 1 1 K Q P 4 p Z 4 L 4 X 0 / S s r s 4 g E w H l e J s 1 5 M d j H 4 c e d s 0 D j I H O U 9 w n V J Q F B e z C b Q T z 9 I p x P q P K R A r 1 E R V 8 M n v A B H g x b b N V f O i d i d I g g g H 5 q k q d 7 1 2 P b e w m 1 y l 7 9 F I g x f i l d J B F l U + 5 I s m a l q Q y U 5 w y 7 z J z Z q G c O b t m x q B Y P j N D u 1 M l w y p k Q 4 H q 8 t n J U r W 4 l O w I 3 1 5 7 k 9 g 2 t + s m 8 Y U I 4 f M 2 i f u h 7 y f 6 h 8 S b i q D G 1 + V 1 U C a i Z U V M 6 V s S x K d h l R 6 u 1 n 7 M B F J V 0 f m K n Z W U W g Y V 6 x e i X 6 c a z p Q w c a 4 U w o K 1 o I N P 1 q I M p u P S Z S W Y T + 9 5 + S Q 6 A R J L 2 b z j k 2 F q 5 G r q q Y x + E 6 W E 6 s s c D n + C 2 I K D R Q W o 9 M C p O G X U C V h 8 U C l S h C E q Z i j G f Z 4 g a T 5 j 2 a u K M / n 7 Q B r F A q Z Y F V S R h a 2 g S p r 0 Z d u A p Y m w K L 8 r k 0 N V Y 0 t S p R r r Z y e N t R p r r H x 3 U 0 Q 9 2 U f J q j o R 4 2 f a Z t u U w F 4 + I u c L Z I Y X U b G 9 G h W t a i 5 W b H E p / a n m r A K J t W h X A b a / n a e V 7 0 C q T M f E r I J x p f 5 7 U X O E 9 H a z b p D q B q l u k O o G q W 6 Q 6 g a p b p D q B u k / a 5 B + A V B L A Q I t A B Q A A g A I A N F 7 h V F 6 J d R L p Q A A A P U A A A A S A A A A A A A A A A A A A A A A A A A A A A B D b 2 5 m a W c v U G F j a 2 F n Z S 5 4 b W x Q S w E C L Q A U A A I A C A D R e 4 V R D 8 r p q 6 Q A A A D p A A A A E w A A A A A A A A A A A A A A A A D x A A A A W 0 N v b n R l b n R f V H l w Z X N d L n h t b F B L A Q I t A B Q A A g A I A N F 7 h V H E I E 1 c i w M A A N Y e A A A T A A A A A A A A A A A A A A A A A O I B A A B G b 3 J t d W x h c y 9 T Z W N 0 a W 9 u M S 5 t U E s F B g A A A A A D A A M A w g A A A L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l w A A A A A A A A Z 3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1 Z S 0 x J T I w M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w 6 F s w 6 F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1 Z S 0 x I D A g M C 9 B d X R v U m V t b 3 Z l Z E N v b H V t b n M x L n t G a W x l b m F t Z S w w f S Z x d W 9 0 O y w m c X V v d D t T Z W N 0 a W 9 u M S 9 2 d W U t M S A w I D A v Q X V 0 b 1 J l b W 9 2 Z W R D b 2 x 1 b W 5 z M S 5 7 U G F 0 a C w x f S Z x d W 9 0 O y w m c X V v d D t T Z W N 0 a W 9 u M S 9 2 d W U t M S A w I D A v Q X V 0 b 1 J l b W 9 2 Z W R D b 2 x 1 b W 5 z M S 5 7 T G l m Z X R p b W U g Q X V 0 a G 9 y c y w y f S Z x d W 9 0 O y w m c X V v d D t T Z W N 0 a W 9 u M S 9 2 d W U t M S A w I D A v Q X V 0 b 1 J l b W 9 2 Z W R D b 2 x 1 b W 5 z M S 5 7 T G l m Z X R p b W U g Q 2 h h b m d l c y w z f S Z x d W 9 0 O y w m c X V v d D t T Z W N 0 a W 9 u M S 9 2 d W U t M S A w I D A v Q X V 0 b 1 J l b W 9 2 Z W R D b 2 x 1 b W 5 z M S 5 7 T G l u Z S B D b 3 V u d C w 0 f S Z x d W 9 0 O y w m c X V v d D t T Z W N 0 a W 9 u M S 9 2 d W U t M S A w I D A v Q X V 0 b 1 J l b W 9 2 Z W R D b 2 x 1 b W 5 z M S 5 7 Q 2 9 2 Z X J h Z 2 U g U G V y Y 2 V u d G F n Z S w 1 f S Z x d W 9 0 O y w m c X V v d D t T Z W N 0 a W 9 u M S 9 2 d W U t M S A w I D A v Q X V 0 b 1 J l b W 9 2 Z W R D b 2 x 1 b W 5 z M S 5 7 S W Q s N n 0 m c X V v d D s s J n F 1 b 3 Q 7 U 2 V j d G l v b j E v d n V l L T E g M C A w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n V l L T E g M C A w L 0 F 1 d G 9 S Z W 1 v d m V k Q 2 9 s d W 1 u c z E u e 0 Z p b G V u Y W 1 l L D B 9 J n F 1 b 3 Q 7 L C Z x d W 9 0 O 1 N l Y 3 R p b 2 4 x L 3 Z 1 Z S 0 x I D A g M C 9 B d X R v U m V t b 3 Z l Z E N v b H V t b n M x L n t Q Y X R o L D F 9 J n F 1 b 3 Q 7 L C Z x d W 9 0 O 1 N l Y 3 R p b 2 4 x L 3 Z 1 Z S 0 x I D A g M C 9 B d X R v U m V t b 3 Z l Z E N v b H V t b n M x L n t M a W Z l d G l t Z S B B d X R o b 3 J z L D J 9 J n F 1 b 3 Q 7 L C Z x d W 9 0 O 1 N l Y 3 R p b 2 4 x L 3 Z 1 Z S 0 x I D A g M C 9 B d X R v U m V t b 3 Z l Z E N v b H V t b n M x L n t M a W Z l d G l t Z S B D a G F u Z 2 V z L D N 9 J n F 1 b 3 Q 7 L C Z x d W 9 0 O 1 N l Y 3 R p b 2 4 x L 3 Z 1 Z S 0 x I D A g M C 9 B d X R v U m V t b 3 Z l Z E N v b H V t b n M x L n t M a W 5 l I E N v d W 5 0 L D R 9 J n F 1 b 3 Q 7 L C Z x d W 9 0 O 1 N l Y 3 R p b 2 4 x L 3 Z 1 Z S 0 x I D A g M C 9 B d X R v U m V t b 3 Z l Z E N v b H V t b n M x L n t D b 3 Z l c m F n Z S B Q Z X J j Z W 5 0 Y W d l L D V 9 J n F 1 b 3 Q 7 L C Z x d W 9 0 O 1 N l Y 3 R p b 2 4 x L 3 Z 1 Z S 0 x I D A g M C 9 B d X R v U m V t b 3 Z l Z E N v b H V t b n M x L n t J Z C w 2 f S Z x d W 9 0 O y w m c X V v d D t T Z W N 0 a W 9 u M S 9 2 d W U t M S A w I D A v Q X V 0 b 1 J l b W 9 2 Z W R D b 2 x 1 b W 5 z M S 5 7 Q 2 9 s d W 1 u M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l s Z W 5 h b W U m c X V v d D s s J n F 1 b 3 Q 7 U G F 0 a C Z x d W 9 0 O y w m c X V v d D t M a W Z l d G l t Z S B B d X R o b 3 J z J n F 1 b 3 Q 7 L C Z x d W 9 0 O 0 x p Z m V 0 a W 1 l I E N o Y W 5 n Z X M m c X V v d D s s J n F 1 b 3 Q 7 T G l u Z S B D b 3 V u d C Z x d W 9 0 O y w m c X V v d D t D b 3 Z l c m F n Z S B Q Z X J j Z W 5 0 Y W d l J n F 1 b 3 Q 7 L C Z x d W 9 0 O 0 l k J n F 1 b 3 Q 7 L C Z x d W 9 0 O 0 N v b H V t b j E m c X V v d D t d I i A v P j x F b n R y e S B U e X B l P S J G a W x s Q 2 9 s d W 1 u V H l w Z X M i I F Z h b H V l P S J z Q m d Z R E F 3 T U R C Z 1 k 9 I i A v P j x F b n R y e S B U e X B l P S J G a W x s T G F z d F V w Z G F 0 Z W Q i I F Z h b H V l P S J k M j A y M C 0 x M i 0 w M 1 Q x N z o 0 N D o w O C 4 1 N T I 2 O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i I C 8 + P E V u d H J 5 I F R 5 c G U 9 I k F k Z G V k V G 9 E Y X R h T W 9 k Z W w i I F Z h b H V l P S J s M C I g L z 4 8 R W 5 0 c n k g V H l w Z T 0 i U m V j b 3 Z l c n l U Y X J n Z X R T a G V l d C I g V m F s d W U 9 I n N N d W 5 r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n V l X z F f M F 8 w I i A v P j w v U 3 R h Y m x l R W 5 0 c m l l c z 4 8 L 0 l 0 Z W 0 + P E l 0 Z W 0 + P E l 0 Z W 1 M b 2 N h d G l v b j 4 8 S X R l b V R 5 c G U + R m 9 y b X V s Y T w v S X R l b V R 5 c G U + P E l 0 Z W 1 Q Y X R o P l N l Y 3 R p b 2 4 x L 3 Z 1 Z S 0 x J T I w M C U y M D A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W U t M S U y M D A l M j A w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V l L T E l M j A w J T I w M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1 Z S 0 y J T I w M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d W V f M l 8 w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a W x l b m F t Z S Z x d W 9 0 O y w m c X V v d D t Q Y X R o J n F 1 b 3 Q 7 L C Z x d W 9 0 O 0 x p Z m V 0 a W 1 l I E F 1 d G h v c n M m c X V v d D s s J n F 1 b 3 Q 7 T G l m Z X R p b W U g Q 2 h h b m d l c y Z x d W 9 0 O y w m c X V v d D t M a W 5 l I E N v d W 5 0 J n F 1 b 3 Q 7 L C Z x d W 9 0 O 0 N v d m V y Y W d l I F B l c m N l b n R h Z 2 U m c X V v d D s s J n F 1 b 3 Q 7 S W Q m c X V v d D t d I i A v P j x F b n R y e S B U e X B l P S J G a W x s Q 2 9 s d W 1 u V H l w Z X M i I F Z h b H V l P S J z Q m d Z R E F 3 T U R C Z z 0 9 I i A v P j x F b n R y e S B U e X B l P S J G a W x s T G F z d F V w Z G F 0 Z W Q i I F Z h b H V l P S J k M j A y M C 0 x M i 0 w M 1 Q x O T o z O T o z N y 4 3 M j A 3 O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c i I C 8 + P E V u d H J 5 I F R 5 c G U 9 I k F k Z G V k V G 9 E Y X R h T W 9 k Z W w i I F Z h b H V l P S J s M C I g L z 4 8 R W 5 0 c n k g V H l w Z T 0 i T m F 2 a W d h d G l v b l N 0 Z X B O Y W 1 l I i B W Y W x 1 Z T 0 i c 0 5 h d m l n w 6 F s w 6 F z I i A v P j x F b n R y e S B U e X B l P S J R d W V y e U l E I i B W Y W x 1 Z T 0 i c z A z M T g 1 N j A w L T Q 4 M j I t N G U 2 N S 1 h Z m I z L T Q y N G I 4 Y j Q 4 N W I 1 O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V l L T I g M C A x L 0 F 1 d G 9 S Z W 1 v d m V k Q 2 9 s d W 1 u c z E u e 0 Z p b G V u Y W 1 l L D B 9 J n F 1 b 3 Q 7 L C Z x d W 9 0 O 1 N l Y 3 R p b 2 4 x L 3 Z 1 Z S 0 y I D A g M S 9 B d X R v U m V t b 3 Z l Z E N v b H V t b n M x L n t Q Y X R o L D F 9 J n F 1 b 3 Q 7 L C Z x d W 9 0 O 1 N l Y 3 R p b 2 4 x L 3 Z 1 Z S 0 y I D A g M S 9 B d X R v U m V t b 3 Z l Z E N v b H V t b n M x L n t M a W Z l d G l t Z S B B d X R o b 3 J z L D J 9 J n F 1 b 3 Q 7 L C Z x d W 9 0 O 1 N l Y 3 R p b 2 4 x L 3 Z 1 Z S 0 y I D A g M S 9 B d X R v U m V t b 3 Z l Z E N v b H V t b n M x L n t M a W Z l d G l t Z S B D a G F u Z 2 V z L D N 9 J n F 1 b 3 Q 7 L C Z x d W 9 0 O 1 N l Y 3 R p b 2 4 x L 3 Z 1 Z S 0 y I D A g M S 9 B d X R v U m V t b 3 Z l Z E N v b H V t b n M x L n t M a W 5 l I E N v d W 5 0 L D R 9 J n F 1 b 3 Q 7 L C Z x d W 9 0 O 1 N l Y 3 R p b 2 4 x L 3 Z 1 Z S 0 y I D A g M S 9 B d X R v U m V t b 3 Z l Z E N v b H V t b n M x L n t D b 3 Z l c m F n Z S B Q Z X J j Z W 5 0 Y W d l L D V 9 J n F 1 b 3 Q 7 L C Z x d W 9 0 O 1 N l Y 3 R p b 2 4 x L 3 Z 1 Z S 0 y I D A g M S 9 B d X R v U m V t b 3 Z l Z E N v b H V t b n M x L n t J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2 d W U t M i A w I D E v Q X V 0 b 1 J l b W 9 2 Z W R D b 2 x 1 b W 5 z M S 5 7 R m l s Z W 5 h b W U s M H 0 m c X V v d D s s J n F 1 b 3 Q 7 U 2 V j d G l v b j E v d n V l L T I g M C A x L 0 F 1 d G 9 S Z W 1 v d m V k Q 2 9 s d W 1 u c z E u e 1 B h d G g s M X 0 m c X V v d D s s J n F 1 b 3 Q 7 U 2 V j d G l v b j E v d n V l L T I g M C A x L 0 F 1 d G 9 S Z W 1 v d m V k Q 2 9 s d W 1 u c z E u e 0 x p Z m V 0 a W 1 l I E F 1 d G h v c n M s M n 0 m c X V v d D s s J n F 1 b 3 Q 7 U 2 V j d G l v b j E v d n V l L T I g M C A x L 0 F 1 d G 9 S Z W 1 v d m V k Q 2 9 s d W 1 u c z E u e 0 x p Z m V 0 a W 1 l I E N o Y W 5 n Z X M s M 3 0 m c X V v d D s s J n F 1 b 3 Q 7 U 2 V j d G l v b j E v d n V l L T I g M C A x L 0 F 1 d G 9 S Z W 1 v d m V k Q 2 9 s d W 1 u c z E u e 0 x p b m U g Q 2 9 1 b n Q s N H 0 m c X V v d D s s J n F 1 b 3 Q 7 U 2 V j d G l v b j E v d n V l L T I g M C A x L 0 F 1 d G 9 S Z W 1 v d m V k Q 2 9 s d W 1 u c z E u e 0 N v d m V y Y W d l I F B l c m N l b n R h Z 2 U s N X 0 m c X V v d D s s J n F 1 b 3 Q 7 U 2 V j d G l v b j E v d n V l L T I g M C A x L 0 F 1 d G 9 S Z W 1 v d m V k Q 2 9 s d W 1 u c z E u e 0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W U t M i U y M D A l M j A x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V l L T I l M j A w J T I w M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1 Z S 0 y J T I w M C U y M D E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W U t b G F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V l X 2 x h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g 6 N T M 6 N T Y u N z U w N z g 1 N 1 o i I C 8 + P E V u d H J 5 I F R 5 c G U 9 I k Z p b G x D b 2 x 1 b W 5 U e X B l c y I g V m F s d W U 9 I n N C Z 1 l E Q X d N R 0 J n W T 0 i I C 8 + P E V u d H J 5 I F R 5 c G U 9 I k Z p b G x D b 2 x 1 b W 5 O Y W 1 l c y I g V m F s d W U 9 I n N b J n F 1 b 3 Q 7 R m l s Z W 5 h b W U m c X V v d D s s J n F 1 b 3 Q 7 U G F 0 a C Z x d W 9 0 O y w m c X V v d D t M a W Z l d G l t Z S B B d X R o b 3 J z J n F 1 b 3 Q 7 L C Z x d W 9 0 O 0 x p Z m V 0 a W 1 l I E N o Y W 5 n Z X M m c X V v d D s s J n F 1 b 3 Q 7 T G l u Z S B D b 3 V u d C Z x d W 9 0 O y w m c X V v d D t D b 3 Z l c m F n Z S B Q Z X J j Z W 5 0 Y W d l J n F 1 b 3 Q 7 L C Z x d W 9 0 O 0 l k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d W U t b G F 0 Z X N 0 L 0 F 1 d G 9 S Z W 1 v d m V k Q 2 9 s d W 1 u c z E u e 0 Z p b G V u Y W 1 l L D B 9 J n F 1 b 3 Q 7 L C Z x d W 9 0 O 1 N l Y 3 R p b 2 4 x L 3 Z 1 Z S 1 s Y X R l c 3 Q v Q X V 0 b 1 J l b W 9 2 Z W R D b 2 x 1 b W 5 z M S 5 7 U G F 0 a C w x f S Z x d W 9 0 O y w m c X V v d D t T Z W N 0 a W 9 u M S 9 2 d W U t b G F 0 Z X N 0 L 0 F 1 d G 9 S Z W 1 v d m V k Q 2 9 s d W 1 u c z E u e 0 x p Z m V 0 a W 1 l I E F 1 d G h v c n M s M n 0 m c X V v d D s s J n F 1 b 3 Q 7 U 2 V j d G l v b j E v d n V l L W x h d G V z d C 9 B d X R v U m V t b 3 Z l Z E N v b H V t b n M x L n t M a W Z l d G l t Z S B D a G F u Z 2 V z L D N 9 J n F 1 b 3 Q 7 L C Z x d W 9 0 O 1 N l Y 3 R p b 2 4 x L 3 Z 1 Z S 1 s Y X R l c 3 Q v Q X V 0 b 1 J l b W 9 2 Z W R D b 2 x 1 b W 5 z M S 5 7 T G l u Z S B D b 3 V u d C w 0 f S Z x d W 9 0 O y w m c X V v d D t T Z W N 0 a W 9 u M S 9 2 d W U t b G F 0 Z X N 0 L 0 F 1 d G 9 S Z W 1 v d m V k Q 2 9 s d W 1 u c z E u e 0 N v d m V y Y W d l I F B l c m N l b n R h Z 2 U s N X 0 m c X V v d D s s J n F 1 b 3 Q 7 U 2 V j d G l v b j E v d n V l L W x h d G V z d C 9 B d X R v U m V t b 3 Z l Z E N v b H V t b n M x L n t J Z C w 2 f S Z x d W 9 0 O y w m c X V v d D t T Z W N 0 a W 9 u M S 9 2 d W U t b G F 0 Z X N 0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n V l L W x h d G V z d C 9 B d X R v U m V t b 3 Z l Z E N v b H V t b n M x L n t G a W x l b m F t Z S w w f S Z x d W 9 0 O y w m c X V v d D t T Z W N 0 a W 9 u M S 9 2 d W U t b G F 0 Z X N 0 L 0 F 1 d G 9 S Z W 1 v d m V k Q 2 9 s d W 1 u c z E u e 1 B h d G g s M X 0 m c X V v d D s s J n F 1 b 3 Q 7 U 2 V j d G l v b j E v d n V l L W x h d G V z d C 9 B d X R v U m V t b 3 Z l Z E N v b H V t b n M x L n t M a W Z l d G l t Z S B B d X R o b 3 J z L D J 9 J n F 1 b 3 Q 7 L C Z x d W 9 0 O 1 N l Y 3 R p b 2 4 x L 3 Z 1 Z S 1 s Y X R l c 3 Q v Q X V 0 b 1 J l b W 9 2 Z W R D b 2 x 1 b W 5 z M S 5 7 T G l m Z X R p b W U g Q 2 h h b m d l c y w z f S Z x d W 9 0 O y w m c X V v d D t T Z W N 0 a W 9 u M S 9 2 d W U t b G F 0 Z X N 0 L 0 F 1 d G 9 S Z W 1 v d m V k Q 2 9 s d W 1 u c z E u e 0 x p b m U g Q 2 9 1 b n Q s N H 0 m c X V v d D s s J n F 1 b 3 Q 7 U 2 V j d G l v b j E v d n V l L W x h d G V z d C 9 B d X R v U m V t b 3 Z l Z E N v b H V t b n M x L n t D b 3 Z l c m F n Z S B Q Z X J j Z W 5 0 Y W d l L D V 9 J n F 1 b 3 Q 7 L C Z x d W 9 0 O 1 N l Y 3 R p b 2 4 x L 3 Z 1 Z S 1 s Y X R l c 3 Q v Q X V 0 b 1 J l b W 9 2 Z W R D b 2 x 1 b W 5 z M S 5 7 S W Q s N n 0 m c X V v d D s s J n F 1 b 3 Q 7 U 2 V j d G l v b j E v d n V l L W x h d G V z d C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W U t b G F 0 Z X N 0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V l L W x h d G V z d C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1 Z S 1 s Y X R l c 3 Q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W U t M i U y M D A l M j A x L 0 9 z e m x v c G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D A l M j A x J T I w L S U y M G x h d G V z d C U y M G p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w 6 F s w 6 F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5 O j Q 2 O j M 2 L j g 4 M D E 1 N j J a I i A v P j x F b n R y e S B U e X B l P S J G a W x s Q 2 9 s d W 1 u V H l w Z X M i I F Z h b H V l P S J z Q m d Z R E F 3 T U R C Z 0 1 E Q X d Z R y I g L z 4 8 R W 5 0 c n k g V H l w Z T 0 i R m l s b E N v b H V t b k 5 h b W V z I i B W Y W x 1 Z T 0 i c 1 s m c X V v d D t G a W x l b m F t Z S Z x d W 9 0 O y w m c X V v d D t Q Y X R o J n F 1 b 3 Q 7 L C Z x d W 9 0 O 0 x p Z m V 0 a W 1 l I E F 1 d G h v c n M m c X V v d D s s J n F 1 b 3 Q 7 T G l m Z X R p b W U g Q 2 h h b m d l c y Z x d W 9 0 O y w m c X V v d D t M a W 5 l I E N v d W 5 0 J n F 1 b 3 Q 7 L C Z x d W 9 0 O 0 N v d m V y Y W d l I F B l c m N l b n R h Z 2 U m c X V v d D s s J n F 1 b 3 Q 7 S W Q m c X V v d D s s J n F 1 b 3 Q 7 d n V l L W x h d G V z d C 5 M a W Z l d G l t Z S B B d X R o b 3 J z J n F 1 b 3 Q 7 L C Z x d W 9 0 O 3 Z 1 Z S 1 s Y X R l c 3 Q u T G l m Z X R p b W U g Q 2 h h b m d l c y Z x d W 9 0 O y w m c X V v d D t 2 d W U t b G F 0 Z X N 0 L k x p b m U g Q 2 9 1 b n Q m c X V v d D s s J n F 1 b 3 Q 7 d n V l L W x h d G V z d C 5 D b 3 Z l c m F n Z S B Q Z X J j Z W 5 0 Y W d l J n F 1 b 3 Q 7 L C Z x d W 9 0 O 3 Z 1 Z S 1 s Y X R l c 3 Q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n e W V z w 6 1 0 w 6 l z M S 9 B d X R v U m V t b 3 Z l Z E N v b H V t b n M x L n t G a W x l b m F t Z S w w f S Z x d W 9 0 O y w m c X V v d D t T Z W N 0 a W 9 u M S 9 F Z 3 l l c 8 O t d M O p c z E v Q X V 0 b 1 J l b W 9 2 Z W R D b 2 x 1 b W 5 z M S 5 7 U G F 0 a C w x f S Z x d W 9 0 O y w m c X V v d D t T Z W N 0 a W 9 u M S 9 F Z 3 l l c 8 O t d M O p c z E v Q X V 0 b 1 J l b W 9 2 Z W R D b 2 x 1 b W 5 z M S 5 7 T G l m Z X R p b W U g Q X V 0 a G 9 y c y w y f S Z x d W 9 0 O y w m c X V v d D t T Z W N 0 a W 9 u M S 9 F Z 3 l l c 8 O t d M O p c z E v Q X V 0 b 1 J l b W 9 2 Z W R D b 2 x 1 b W 5 z M S 5 7 T G l m Z X R p b W U g Q 2 h h b m d l c y w z f S Z x d W 9 0 O y w m c X V v d D t T Z W N 0 a W 9 u M S 9 F Z 3 l l c 8 O t d M O p c z E v Q X V 0 b 1 J l b W 9 2 Z W R D b 2 x 1 b W 5 z M S 5 7 T G l u Z S B D b 3 V u d C w 0 f S Z x d W 9 0 O y w m c X V v d D t T Z W N 0 a W 9 u M S 9 F Z 3 l l c 8 O t d M O p c z E v Q X V 0 b 1 J l b W 9 2 Z W R D b 2 x 1 b W 5 z M S 5 7 Q 2 9 2 Z X J h Z 2 U g U G V y Y 2 V u d G F n Z S w 1 f S Z x d W 9 0 O y w m c X V v d D t T Z W N 0 a W 9 u M S 9 F Z 3 l l c 8 O t d M O p c z E v Q X V 0 b 1 J l b W 9 2 Z W R D b 2 x 1 b W 5 z M S 5 7 S W Q s N n 0 m c X V v d D s s J n F 1 b 3 Q 7 U 2 V j d G l v b j E v R W d 5 Z X P D r X T D q X M x L 0 F 1 d G 9 S Z W 1 v d m V k Q 2 9 s d W 1 u c z E u e 3 Z 1 Z S 1 s Y X R l c 3 Q u T G l m Z X R p b W U g Q X V 0 a G 9 y c y w 3 f S Z x d W 9 0 O y w m c X V v d D t T Z W N 0 a W 9 u M S 9 F Z 3 l l c 8 O t d M O p c z E v Q X V 0 b 1 J l b W 9 2 Z W R D b 2 x 1 b W 5 z M S 5 7 d n V l L W x h d G V z d C 5 M a W Z l d G l t Z S B D a G F u Z 2 V z L D h 9 J n F 1 b 3 Q 7 L C Z x d W 9 0 O 1 N l Y 3 R p b 2 4 x L 0 V n e W V z w 6 1 0 w 6 l z M S 9 B d X R v U m V t b 3 Z l Z E N v b H V t b n M x L n t 2 d W U t b G F 0 Z X N 0 L k x p b m U g Q 2 9 1 b n Q s O X 0 m c X V v d D s s J n F 1 b 3 Q 7 U 2 V j d G l v b j E v R W d 5 Z X P D r X T D q X M x L 0 F 1 d G 9 S Z W 1 v d m V k Q 2 9 s d W 1 u c z E u e 3 Z 1 Z S 1 s Y X R l c 3 Q u Q 2 9 2 Z X J h Z 2 U g U G V y Y 2 V u d G F n Z S w x M H 0 m c X V v d D s s J n F 1 b 3 Q 7 U 2 V j d G l v b j E v R W d 5 Z X P D r X T D q X M x L 0 F 1 d G 9 S Z W 1 v d m V k Q 2 9 s d W 1 u c z E u e 3 Z 1 Z S 1 s Y X R l c 3 Q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W d 5 Z X P D r X T D q X M x L 0 F 1 d G 9 S Z W 1 v d m V k Q 2 9 s d W 1 u c z E u e 0 Z p b G V u Y W 1 l L D B 9 J n F 1 b 3 Q 7 L C Z x d W 9 0 O 1 N l Y 3 R p b 2 4 x L 0 V n e W V z w 6 1 0 w 6 l z M S 9 B d X R v U m V t b 3 Z l Z E N v b H V t b n M x L n t Q Y X R o L D F 9 J n F 1 b 3 Q 7 L C Z x d W 9 0 O 1 N l Y 3 R p b 2 4 x L 0 V n e W V z w 6 1 0 w 6 l z M S 9 B d X R v U m V t b 3 Z l Z E N v b H V t b n M x L n t M a W Z l d G l t Z S B B d X R o b 3 J z L D J 9 J n F 1 b 3 Q 7 L C Z x d W 9 0 O 1 N l Y 3 R p b 2 4 x L 0 V n e W V z w 6 1 0 w 6 l z M S 9 B d X R v U m V t b 3 Z l Z E N v b H V t b n M x L n t M a W Z l d G l t Z S B D a G F u Z 2 V z L D N 9 J n F 1 b 3 Q 7 L C Z x d W 9 0 O 1 N l Y 3 R p b 2 4 x L 0 V n e W V z w 6 1 0 w 6 l z M S 9 B d X R v U m V t b 3 Z l Z E N v b H V t b n M x L n t M a W 5 l I E N v d W 5 0 L D R 9 J n F 1 b 3 Q 7 L C Z x d W 9 0 O 1 N l Y 3 R p b 2 4 x L 0 V n e W V z w 6 1 0 w 6 l z M S 9 B d X R v U m V t b 3 Z l Z E N v b H V t b n M x L n t D b 3 Z l c m F n Z S B Q Z X J j Z W 5 0 Y W d l L D V 9 J n F 1 b 3 Q 7 L C Z x d W 9 0 O 1 N l Y 3 R p b 2 4 x L 0 V n e W V z w 6 1 0 w 6 l z M S 9 B d X R v U m V t b 3 Z l Z E N v b H V t b n M x L n t J Z C w 2 f S Z x d W 9 0 O y w m c X V v d D t T Z W N 0 a W 9 u M S 9 F Z 3 l l c 8 O t d M O p c z E v Q X V 0 b 1 J l b W 9 2 Z W R D b 2 x 1 b W 5 z M S 5 7 d n V l L W x h d G V z d C 5 M a W Z l d G l t Z S B B d X R o b 3 J z L D d 9 J n F 1 b 3 Q 7 L C Z x d W 9 0 O 1 N l Y 3 R p b 2 4 x L 0 V n e W V z w 6 1 0 w 6 l z M S 9 B d X R v U m V t b 3 Z l Z E N v b H V t b n M x L n t 2 d W U t b G F 0 Z X N 0 L k x p Z m V 0 a W 1 l I E N o Y W 5 n Z X M s O H 0 m c X V v d D s s J n F 1 b 3 Q 7 U 2 V j d G l v b j E v R W d 5 Z X P D r X T D q X M x L 0 F 1 d G 9 S Z W 1 v d m V k Q 2 9 s d W 1 u c z E u e 3 Z 1 Z S 1 s Y X R l c 3 Q u T G l u Z S B D b 3 V u d C w 5 f S Z x d W 9 0 O y w m c X V v d D t T Z W N 0 a W 9 u M S 9 F Z 3 l l c 8 O t d M O p c z E v Q X V 0 b 1 J l b W 9 2 Z W R D b 2 x 1 b W 5 z M S 5 7 d n V l L W x h d G V z d C 5 D b 3 Z l c m F n Z S B Q Z X J j Z W 5 0 Y W d l L D E w f S Z x d W 9 0 O y w m c X V v d D t T Z W N 0 a W 9 u M S 9 F Z 3 l l c 8 O t d M O p c z E v Q X V 0 b 1 J l b W 9 2 Z W R D b 2 x 1 b W 5 z M S 5 7 d n V l L W x h d G V z d C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J T I w M C U y M D E l M j A t J T I w b G F 0 Z X N 0 J T I w a m 9 p b i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w J T I w M S U y M C 0 l M j B s Y X R l c 3 Q l M j B q b 2 l u L 1 N v c m 9 r J T I w c m V u Z G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M C U y M D E l M j A t J T I w b G F 0 Z X N 0 J T I w a m 9 p b i 9 L a W J v b n R v d H Q l M j B 2 d W U t b G F 0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D A l M j A x J T I w L S U y M G x h d G V z d C U y M G p v a W 4 v U 2 9 y b 2 s l M j B y Z W 5 k Z X p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W U t M i U y M D Q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V l X z J f N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y M D o w N D o x M C 4 z M D E 2 N z E 0 W i I g L z 4 8 R W 5 0 c n k g V H l w Z T 0 i R m l s b E N v b H V t b l R 5 c G V z I i B W Y W x 1 Z T 0 i c 0 J n W U R B d 0 1 E Q m d Z P S I g L z 4 8 R W 5 0 c n k g V H l w Z T 0 i R m l s b E N v b H V t b k 5 h b W V z I i B W Y W x 1 Z T 0 i c 1 s m c X V v d D t G a W x l b m F t Z S Z x d W 9 0 O y w m c X V v d D t Q Y X R o J n F 1 b 3 Q 7 L C Z x d W 9 0 O 0 x p Z m V 0 a W 1 l I E F 1 d G h v c n M m c X V v d D s s J n F 1 b 3 Q 7 T G l m Z X R p b W U g Q 2 h h b m d l c y Z x d W 9 0 O y w m c X V v d D t M a W 5 l I E N v d W 5 0 J n F 1 b 3 Q 7 L C Z x d W 9 0 O 0 N v d m V y Y W d l I F B l c m N l b n R h Z 2 U m c X V v d D s s J n F 1 b 3 Q 7 S W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1 Z S 0 y I D Q g M C 9 B d X R v U m V t b 3 Z l Z E N v b H V t b n M x L n t G a W x l b m F t Z S w w f S Z x d W 9 0 O y w m c X V v d D t T Z W N 0 a W 9 u M S 9 2 d W U t M i A 0 I D A v Q X V 0 b 1 J l b W 9 2 Z W R D b 2 x 1 b W 5 z M S 5 7 U G F 0 a C w x f S Z x d W 9 0 O y w m c X V v d D t T Z W N 0 a W 9 u M S 9 2 d W U t M i A 0 I D A v Q X V 0 b 1 J l b W 9 2 Z W R D b 2 x 1 b W 5 z M S 5 7 T G l m Z X R p b W U g Q X V 0 a G 9 y c y w y f S Z x d W 9 0 O y w m c X V v d D t T Z W N 0 a W 9 u M S 9 2 d W U t M i A 0 I D A v Q X V 0 b 1 J l b W 9 2 Z W R D b 2 x 1 b W 5 z M S 5 7 T G l m Z X R p b W U g Q 2 h h b m d l c y w z f S Z x d W 9 0 O y w m c X V v d D t T Z W N 0 a W 9 u M S 9 2 d W U t M i A 0 I D A v Q X V 0 b 1 J l b W 9 2 Z W R D b 2 x 1 b W 5 z M S 5 7 T G l u Z S B D b 3 V u d C w 0 f S Z x d W 9 0 O y w m c X V v d D t T Z W N 0 a W 9 u M S 9 2 d W U t M i A 0 I D A v Q X V 0 b 1 J l b W 9 2 Z W R D b 2 x 1 b W 5 z M S 5 7 Q 2 9 2 Z X J h Z 2 U g U G V y Y 2 V u d G F n Z S w 1 f S Z x d W 9 0 O y w m c X V v d D t T Z W N 0 a W 9 u M S 9 2 d W U t M i A 0 I D A v Q X V 0 b 1 J l b W 9 2 Z W R D b 2 x 1 b W 5 z M S 5 7 S W Q s N n 0 m c X V v d D s s J n F 1 b 3 Q 7 U 2 V j d G l v b j E v d n V l L T I g N C A w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n V l L T I g N C A w L 0 F 1 d G 9 S Z W 1 v d m V k Q 2 9 s d W 1 u c z E u e 0 Z p b G V u Y W 1 l L D B 9 J n F 1 b 3 Q 7 L C Z x d W 9 0 O 1 N l Y 3 R p b 2 4 x L 3 Z 1 Z S 0 y I D Q g M C 9 B d X R v U m V t b 3 Z l Z E N v b H V t b n M x L n t Q Y X R o L D F 9 J n F 1 b 3 Q 7 L C Z x d W 9 0 O 1 N l Y 3 R p b 2 4 x L 3 Z 1 Z S 0 y I D Q g M C 9 B d X R v U m V t b 3 Z l Z E N v b H V t b n M x L n t M a W Z l d G l t Z S B B d X R o b 3 J z L D J 9 J n F 1 b 3 Q 7 L C Z x d W 9 0 O 1 N l Y 3 R p b 2 4 x L 3 Z 1 Z S 0 y I D Q g M C 9 B d X R v U m V t b 3 Z l Z E N v b H V t b n M x L n t M a W Z l d G l t Z S B D a G F u Z 2 V z L D N 9 J n F 1 b 3 Q 7 L C Z x d W 9 0 O 1 N l Y 3 R p b 2 4 x L 3 Z 1 Z S 0 y I D Q g M C 9 B d X R v U m V t b 3 Z l Z E N v b H V t b n M x L n t M a W 5 l I E N v d W 5 0 L D R 9 J n F 1 b 3 Q 7 L C Z x d W 9 0 O 1 N l Y 3 R p b 2 4 x L 3 Z 1 Z S 0 y I D Q g M C 9 B d X R v U m V t b 3 Z l Z E N v b H V t b n M x L n t D b 3 Z l c m F n Z S B Q Z X J j Z W 5 0 Y W d l L D V 9 J n F 1 b 3 Q 7 L C Z x d W 9 0 O 1 N l Y 3 R p b 2 4 x L 3 Z 1 Z S 0 y I D Q g M C 9 B d X R v U m V t b 3 Z l Z E N v b H V t b n M x L n t J Z C w 2 f S Z x d W 9 0 O y w m c X V v d D t T Z W N 0 a W 9 u M S 9 2 d W U t M i A 0 I D A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V l L T I l M j A 0 J T I w M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1 Z S 0 y J T I w N C U y M D A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W U t M i U y M D Q l M j A w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p v a W 4 l M j B v b i U y M H Z 1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w 6 F s w 6 F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M 1 Q y M D o x O T o x M C 4 4 M D A 2 N z E z W i I g L z 4 8 R W 5 0 c n k g V H l w Z T 0 i U X V l c n l J R C I g V m F s d W U 9 I n N h N j R l M 2 R l Z S 0 w Z W Y 3 L T Q 0 O T M t O T E 0 N C 0 w M D Y 4 O T Y 5 M 2 V h Z G U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b G w g a m 9 p b i B v b i B 2 d W V 3 L 0 F 1 d G 9 S Z W 1 v d m V k Q 2 9 s d W 1 u c z E u e 0 Z p b G V u Y W 1 l L D B 9 J n F 1 b 3 Q 7 L C Z x d W 9 0 O 1 N l Y 3 R p b 2 4 x L 0 Z 1 b G w g a m 9 p b i B v b i B 2 d W V 3 L 0 F 1 d G 9 S Z W 1 v d m V k Q 2 9 s d W 1 u c z E u e 1 B h d G g s M X 0 m c X V v d D s s J n F 1 b 3 Q 7 U 2 V j d G l v b j E v R n V s b C B q b 2 l u I G 9 u I H Z 1 Z X c v Q X V 0 b 1 J l b W 9 2 Z W R D b 2 x 1 b W 5 z M S 5 7 S W Q s M n 0 m c X V v d D s s J n F 1 b 3 Q 7 U 2 V j d G l v b j E v R n V s b C B q b 2 l u I G 9 u I H Z 1 Z X c v Q X V 0 b 1 J l b W 9 2 Z W R D b 2 x 1 b W 5 z M S 5 7 d n V l L T I u M C 4 w L k x p Z m V 0 a W 1 l I E F 1 d G h v c n M s M 3 0 m c X V v d D s s J n F 1 b 3 Q 7 U 2 V j d G l v b j E v R n V s b C B q b 2 l u I G 9 u I H Z 1 Z X c v Q X V 0 b 1 J l b W 9 2 Z W R D b 2 x 1 b W 5 z M S 5 7 d n V l L T I g N C A w L k x p Z m V 0 a W 1 l I E F 1 d G h v c n M s N H 0 m c X V v d D s s J n F 1 b 3 Q 7 U 2 V j d G l v b j E v R n V s b C B q b 2 l u I G 9 u I H Z 1 Z X c v Q X V 0 b 1 J l b W 9 2 Z W R D b 2 x 1 b W 5 z M S 5 7 d n V l L W x h d G V z d C 5 M a W Z l d G l t Z S B B d X R o b 3 J z L D V 9 J n F 1 b 3 Q 7 L C Z x d W 9 0 O 1 N l Y 3 R p b 2 4 x L 0 Z 1 b G w g a m 9 p b i B v b i B 2 d W V 3 L 0 F 1 d G 9 S Z W 1 v d m V k Q 2 9 s d W 1 u c z E u e 3 Z 1 Z T I u M i 4 w L k x p Z m V 0 a W 1 l I E N o Y W 5 n Z X M s N n 0 m c X V v d D s s J n F 1 b 3 Q 7 U 2 V j d G l v b j E v R n V s b C B q b 2 l u I G 9 u I H Z 1 Z X c v Q X V 0 b 1 J l b W 9 2 Z W R D b 2 x 1 b W 5 z M S 5 7 d n V l L T I g N C A w L k x p Z m V 0 a W 1 l I E N o Y W 5 n Z X M s N 3 0 m c X V v d D s s J n F 1 b 3 Q 7 U 2 V j d G l v b j E v R n V s b C B q b 2 l u I G 9 u I H Z 1 Z X c v Q X V 0 b 1 J l b W 9 2 Z W R D b 2 x 1 b W 5 z M S 5 7 d n V l L W x h d G V z d C 5 M a W Z l d G l t Z S B D a G F u Z 2 V z L D h 9 J n F 1 b 3 Q 7 L C Z x d W 9 0 O 1 N l Y 3 R p b 2 4 x L 0 Z 1 b G w g a m 9 p b i B v b i B 2 d W V 3 L 0 F 1 d G 9 S Z W 1 v d m V k Q 2 9 s d W 1 u c z E u e 3 Z 1 Z S 0 y L j A u M E x p b m U g Q 2 9 1 b n Q s O X 0 m c X V v d D s s J n F 1 b 3 Q 7 U 2 V j d G l v b j E v R n V s b C B q b 2 l u I G 9 u I H Z 1 Z X c v Q X V 0 b 1 J l b W 9 2 Z W R D b 2 x 1 b W 5 z M S 5 7 d n V l L T I g N C A w L k x p b m U g Q 2 9 1 b n Q s M T B 9 J n F 1 b 3 Q 7 L C Z x d W 9 0 O 1 N l Y 3 R p b 2 4 x L 0 Z 1 b G w g a m 9 p b i B v b i B 2 d W V 3 L 0 F 1 d G 9 S Z W 1 v d m V k Q 2 9 s d W 1 u c z E u e 3 Z 1 Z S 1 s Y X R l c 3 Q u T G l u Z S B D b 3 V u d C w x M X 0 m c X V v d D s s J n F 1 b 3 Q 7 U 2 V j d G l v b j E v R n V s b C B q b 2 l u I G 9 u I H Z 1 Z X c v Q X V 0 b 1 J l b W 9 2 Z W R D b 2 x 1 b W 5 z M S 5 7 d n V l L T I u M C 4 w L k N v d m V y Y W d l I F B l c m N l b n R h Z 2 U s M T J 9 J n F 1 b 3 Q 7 L C Z x d W 9 0 O 1 N l Y 3 R p b 2 4 x L 0 Z 1 b G w g a m 9 p b i B v b i B 2 d W V 3 L 0 F 1 d G 9 S Z W 1 v d m V k Q 2 9 s d W 1 u c z E u e 3 Z 1 Z S 0 y I D Q g M C 5 D b 3 Z l c m F n Z S B Q Z X J j Z W 5 0 Y W d l L D E z f S Z x d W 9 0 O y w m c X V v d D t T Z W N 0 a W 9 u M S 9 G d W x s I G p v a W 4 g b 2 4 g d n V l d y 9 B d X R v U m V t b 3 Z l Z E N v b H V t b n M x L n t 2 d W U t b G F 0 Z X N 0 L k N v d m V y Y W d l I F B l c m N l b n R h Z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G d W x s I G p v a W 4 g b 2 4 g d n V l d y 9 B d X R v U m V t b 3 Z l Z E N v b H V t b n M x L n t G a W x l b m F t Z S w w f S Z x d W 9 0 O y w m c X V v d D t T Z W N 0 a W 9 u M S 9 G d W x s I G p v a W 4 g b 2 4 g d n V l d y 9 B d X R v U m V t b 3 Z l Z E N v b H V t b n M x L n t Q Y X R o L D F 9 J n F 1 b 3 Q 7 L C Z x d W 9 0 O 1 N l Y 3 R p b 2 4 x L 0 Z 1 b G w g a m 9 p b i B v b i B 2 d W V 3 L 0 F 1 d G 9 S Z W 1 v d m V k Q 2 9 s d W 1 u c z E u e 0 l k L D J 9 J n F 1 b 3 Q 7 L C Z x d W 9 0 O 1 N l Y 3 R p b 2 4 x L 0 Z 1 b G w g a m 9 p b i B v b i B 2 d W V 3 L 0 F 1 d G 9 S Z W 1 v d m V k Q 2 9 s d W 1 u c z E u e 3 Z 1 Z S 0 y L j A u M C 5 M a W Z l d G l t Z S B B d X R o b 3 J z L D N 9 J n F 1 b 3 Q 7 L C Z x d W 9 0 O 1 N l Y 3 R p b 2 4 x L 0 Z 1 b G w g a m 9 p b i B v b i B 2 d W V 3 L 0 F 1 d G 9 S Z W 1 v d m V k Q 2 9 s d W 1 u c z E u e 3 Z 1 Z S 0 y I D Q g M C 5 M a W Z l d G l t Z S B B d X R o b 3 J z L D R 9 J n F 1 b 3 Q 7 L C Z x d W 9 0 O 1 N l Y 3 R p b 2 4 x L 0 Z 1 b G w g a m 9 p b i B v b i B 2 d W V 3 L 0 F 1 d G 9 S Z W 1 v d m V k Q 2 9 s d W 1 u c z E u e 3 Z 1 Z S 1 s Y X R l c 3 Q u T G l m Z X R p b W U g Q X V 0 a G 9 y c y w 1 f S Z x d W 9 0 O y w m c X V v d D t T Z W N 0 a W 9 u M S 9 G d W x s I G p v a W 4 g b 2 4 g d n V l d y 9 B d X R v U m V t b 3 Z l Z E N v b H V t b n M x L n t 2 d W U y L j I u M C 5 M a W Z l d G l t Z S B D a G F u Z 2 V z L D Z 9 J n F 1 b 3 Q 7 L C Z x d W 9 0 O 1 N l Y 3 R p b 2 4 x L 0 Z 1 b G w g a m 9 p b i B v b i B 2 d W V 3 L 0 F 1 d G 9 S Z W 1 v d m V k Q 2 9 s d W 1 u c z E u e 3 Z 1 Z S 0 y I D Q g M C 5 M a W Z l d G l t Z S B D a G F u Z 2 V z L D d 9 J n F 1 b 3 Q 7 L C Z x d W 9 0 O 1 N l Y 3 R p b 2 4 x L 0 Z 1 b G w g a m 9 p b i B v b i B 2 d W V 3 L 0 F 1 d G 9 S Z W 1 v d m V k Q 2 9 s d W 1 u c z E u e 3 Z 1 Z S 1 s Y X R l c 3 Q u T G l m Z X R p b W U g Q 2 h h b m d l c y w 4 f S Z x d W 9 0 O y w m c X V v d D t T Z W N 0 a W 9 u M S 9 G d W x s I G p v a W 4 g b 2 4 g d n V l d y 9 B d X R v U m V t b 3 Z l Z E N v b H V t b n M x L n t 2 d W U t M i 4 w L j B M a W 5 l I E N v d W 5 0 L D l 9 J n F 1 b 3 Q 7 L C Z x d W 9 0 O 1 N l Y 3 R p b 2 4 x L 0 Z 1 b G w g a m 9 p b i B v b i B 2 d W V 3 L 0 F 1 d G 9 S Z W 1 v d m V k Q 2 9 s d W 1 u c z E u e 3 Z 1 Z S 0 y I D Q g M C 5 M a W 5 l I E N v d W 5 0 L D E w f S Z x d W 9 0 O y w m c X V v d D t T Z W N 0 a W 9 u M S 9 G d W x s I G p v a W 4 g b 2 4 g d n V l d y 9 B d X R v U m V t b 3 Z l Z E N v b H V t b n M x L n t 2 d W U t b G F 0 Z X N 0 L k x p b m U g Q 2 9 1 b n Q s M T F 9 J n F 1 b 3 Q 7 L C Z x d W 9 0 O 1 N l Y 3 R p b 2 4 x L 0 Z 1 b G w g a m 9 p b i B v b i B 2 d W V 3 L 0 F 1 d G 9 S Z W 1 v d m V k Q 2 9 s d W 1 u c z E u e 3 Z 1 Z S 0 y L j A u M C 5 D b 3 Z l c m F n Z S B Q Z X J j Z W 5 0 Y W d l L D E y f S Z x d W 9 0 O y w m c X V v d D t T Z W N 0 a W 9 u M S 9 G d W x s I G p v a W 4 g b 2 4 g d n V l d y 9 B d X R v U m V t b 3 Z l Z E N v b H V t b n M x L n t 2 d W U t M i A 0 I D A u Q 2 9 2 Z X J h Z 2 U g U G V y Y 2 V u d G F n Z S w x M 3 0 m c X V v d D s s J n F 1 b 3 Q 7 U 2 V j d G l v b j E v R n V s b C B q b 2 l u I G 9 u I H Z 1 Z X c v Q X V 0 b 1 J l b W 9 2 Z W R D b 2 x 1 b W 5 z M S 5 7 d n V l L W x h d G V z d C 5 D b 3 Z l c m F n Z S B Q Z X J j Z W 5 0 Y W d l L D E 0 f S Z x d W 9 0 O 1 0 s J n F 1 b 3 Q 7 U m V s Y X R p b 2 5 z a G l w S W 5 m b y Z x d W 9 0 O z p b X X 0 i I C 8 + P E V u d H J 5 I F R 5 c G U 9 I k Z p b G x D b 2 x 1 b W 5 U e X B l c y I g V m F s d W U 9 I n N C Z 1 l H Q X d N R E F 3 T U R B d 0 1 E Q X d N R y I g L z 4 8 R W 5 0 c n k g V H l w Z T 0 i R m l s b E N v b H V t b k 5 h b W V z I i B W Y W x 1 Z T 0 i c 1 s m c X V v d D t G a W x l b m F t Z S Z x d W 9 0 O y w m c X V v d D t Q Y X R o J n F 1 b 3 Q 7 L C Z x d W 9 0 O 0 l k J n F 1 b 3 Q 7 L C Z x d W 9 0 O 3 Z 1 Z S 0 y L j A u M C 5 M a W Z l d G l t Z S B B d X R o b 3 J z J n F 1 b 3 Q 7 L C Z x d W 9 0 O 3 Z 1 Z S 0 y I D Q g M C 5 M a W Z l d G l t Z S B B d X R o b 3 J z J n F 1 b 3 Q 7 L C Z x d W 9 0 O 3 Z 1 Z S 1 s Y X R l c 3 Q u T G l m Z X R p b W U g Q X V 0 a G 9 y c y Z x d W 9 0 O y w m c X V v d D t 2 d W U y L j I u M C 5 M a W Z l d G l t Z S B D a G F u Z 2 V z J n F 1 b 3 Q 7 L C Z x d W 9 0 O 3 Z 1 Z S 0 y I D Q g M C 5 M a W Z l d G l t Z S B D a G F u Z 2 V z J n F 1 b 3 Q 7 L C Z x d W 9 0 O 3 Z 1 Z S 1 s Y X R l c 3 Q u T G l m Z X R p b W U g Q 2 h h b m d l c y Z x d W 9 0 O y w m c X V v d D t 2 d W U t M i 4 w L j B M a W 5 l I E N v d W 5 0 J n F 1 b 3 Q 7 L C Z x d W 9 0 O 3 Z 1 Z S 0 y I D Q g M C 5 M a W 5 l I E N v d W 5 0 J n F 1 b 3 Q 7 L C Z x d W 9 0 O 3 Z 1 Z S 1 s Y X R l c 3 Q u T G l u Z S B D b 3 V u d C Z x d W 9 0 O y w m c X V v d D t 2 d W U t M i 4 w L j A u Q 2 9 2 Z X J h Z 2 U g U G V y Y 2 V u d G F n Z S Z x d W 9 0 O y w m c X V v d D t 2 d W U t M i A 0 I D A u Q 2 9 2 Z X J h Z 2 U g U G V y Y 2 V u d G F n Z S Z x d W 9 0 O y w m c X V v d D t 2 d W U t b G F 0 Z X N 0 L k N v d m V y Y W d l I F B l c m N l b n R h Z 2 U m c X V v d D t d I i A v P j x F b n R y e S B U e X B l P S J G a W x s V G F y Z 2 V 0 I i B W Y W x 1 Z T 0 i c 0 Z 1 b G x f a m 9 p b l 9 v b l 9 2 d W V 3 I i A v P j x F b n R y e S B U e X B l P S J G a W x s R X J y b 3 J D b 2 R l I i B W Y W x 1 Z T 0 i c 1 V u a 2 5 v d 2 4 i I C 8 + P E V u d H J 5 I F R 5 c G U 9 I k Z p b G x D b 3 V u d C I g V m F s d W U 9 I m w 5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1 b G w l M j B q b 2 l u J T I w b 2 4 l M j B 2 d W V 3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p v a W 4 l M j B v b i U y M H Z 1 Z X c v T 3 N 6 b G 9 w b 2 s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a m 9 p b i U y M G 9 u J T I w d n V l d y 9 L a W J v b n R v d H Q l M j B 2 d W U t M i U y M D Q l M j A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p v a W 4 l M j B v b i U y M H Z 1 Z X c v T 3 N 6 b G 9 w b 2 s l M j A l Q z M l Q T F 0 c m V u Z G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a m 9 p b i U y M G 9 u J T I w d n V l d y 9 P c 3 p s b 3 B v a y U y M C V D M y V B M X R u Z X Z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p v a W 4 l M j B v b i U y M H Z 1 Z X c v T 3 N 6 b G 9 w b 2 s l M j A l Q z M l Q T F 0 c m V u Z G V 6 d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p v a W 4 l M j B v b i U y M H Z 1 Z X c v T 3 N 6 b G 9 w b 2 s l M j A l Q z M l Q T F 0 b m V 2 Z X p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a m 9 p b i U y M G 9 u J T I w d n V l d y 9 P c 3 p s b 3 B v a y U y M C V D M y V B M X R y Z W 5 k Z X p 2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a m 9 p b i U y M G 9 u J T I w d n V l d y 9 T b 3 J v a y U y M H J l b m R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p v a W 4 l M j B v b i U y M H Z 1 Z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A t M T I t M D V U M T Q 6 M j c 6 M j A u M j U w O T M 1 M V o i I C 8 + P E V u d H J 5 I F R 5 c G U 9 I k 5 h d m l n Y X R p b 2 5 T d G V w T m F t Z S I g V m F s d W U 9 I n N O Y X Z p Z 8 O h b M O h c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w N j l m M j h h N C 1 m M j h i L T R i N W I t Y j I y O S 1 i Z j B l M T c 5 O T J l Z D Q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N v d W 5 0 I i B W Y W x 1 Z T 0 i b D k w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d B d 0 1 E Q X d N R E F 3 T U R B d 0 1 H I i A v P j x F b n R y e S B U e X B l P S J G a W x s Q 2 9 s d W 1 u T m F t Z X M i I F Z h b H V l P S J z W y Z x d W 9 0 O 0 Z p b G V u Y W 1 l J n F 1 b 3 Q 7 L C Z x d W 9 0 O 1 B h d G g m c X V v d D s s J n F 1 b 3 Q 7 S W Q m c X V v d D s s J n F 1 b 3 Q 7 d n V l L T I u M C 4 w L k x p Z m V 0 a W 1 l I E F 1 d G h v c n M m c X V v d D s s J n F 1 b 3 Q 7 d n V l L T I g N C A w L k x p Z m V 0 a W 1 l I E F 1 d G h v c n M m c X V v d D s s J n F 1 b 3 Q 7 d n V l L W x h d G V z d C 5 M a W Z l d G l t Z S B B d X R o b 3 J z J n F 1 b 3 Q 7 L C Z x d W 9 0 O 3 Z 1 Z T I u M i 4 w L k x p Z m V 0 a W 1 l I E N o Y W 5 n Z X M m c X V v d D s s J n F 1 b 3 Q 7 d n V l L T I g N C A w L k x p Z m V 0 a W 1 l I E N o Y W 5 n Z X M m c X V v d D s s J n F 1 b 3 Q 7 d n V l L W x h d G V z d C 5 M a W Z l d G l t Z S B D a G F u Z 2 V z J n F 1 b 3 Q 7 L C Z x d W 9 0 O 3 Z 1 Z S 0 y L j A u M E x p b m U g Q 2 9 1 b n Q m c X V v d D s s J n F 1 b 3 Q 7 d n V l L T I g N C A w L k x p b m U g Q 2 9 1 b n Q m c X V v d D s s J n F 1 b 3 Q 7 d n V l L W x h d G V z d C 5 M a W 5 l I E N v d W 5 0 J n F 1 b 3 Q 7 L C Z x d W 9 0 O 3 Z 1 Z S 0 y L j A u M C 5 D b 3 Z l c m F n Z S B Q Z X J j Z W 5 0 Y W d l J n F 1 b 3 Q 7 L C Z x d W 9 0 O 3 Z 1 Z S 0 y I D Q g M C 5 D b 3 Z l c m F n Z S B Q Z X J j Z W 5 0 Y W d l J n F 1 b 3 Q 7 L C Z x d W 9 0 O 3 Z 1 Z S 1 s Y X R l c 3 Q u Q 2 9 2 Z X J h Z 2 U g U G V y Y 2 V u d G F n Z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d n V l L W x h d G V z d C 9 U w 6 1 w d X M g b c O z Z G 9 z w 6 1 0 d m E u e 1 B h d G g s M X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9 2 d W U t M i A 0 I D A v V M O t c H V z I G 3 D s 2 R v c 8 O t d H Z h L n t Q Y X R o L D F 9 J n F 1 b 3 Q 7 L C Z x d W 9 0 O 0 t l e U N v b H V t b k N v d W 5 0 J n F 1 b 3 Q 7 O j F 9 X S w m c X V v d D t j b 2 x 1 b W 5 J Z G V u d G l 0 a W V z J n F 1 b 3 Q 7 O l s m c X V v d D t T Z W N 0 a W 9 u M S 9 2 d W U t M i A w I D E v V M O t c H V z I G 3 D s 2 R v c 8 O t d H Z h L n t G a W x l b m F t Z S w w f S Z x d W 9 0 O y w m c X V v d D t T Z W N 0 a W 9 u M S 9 2 d W U t M i A w I D E v V M O t c H V z I G 3 D s 2 R v c 8 O t d H Z h L n t Q Y X R o L D F 9 J n F 1 b 3 Q 7 L C Z x d W 9 0 O 1 N l Y 3 R p b 2 4 x L 3 Z 1 Z S 0 y I D A g M S 9 U w 6 1 w d X M g b c O z Z G 9 z w 6 1 0 d m E u e 0 l k L D Z 9 J n F 1 b 3 Q 7 L C Z x d W 9 0 O 1 N l Y 3 R p b 2 4 x L 3 Z 1 Z S 0 y I D A g M S 9 U w 6 1 w d X M g b c O z Z G 9 z w 6 1 0 d m E u e 0 x p Z m V 0 a W 1 l I E F 1 d G h v c n M s M n 0 m c X V v d D s s J n F 1 b 3 Q 7 U 2 V j d G l v b j E v d n V l L T I g N C A w L 1 T D r X B 1 c y B t w 7 N k b 3 P D r X R 2 Y S 5 7 T G l m Z X R p b W U g Q X V 0 a G 9 y c y w y f S Z x d W 9 0 O y w m c X V v d D t T Z W N 0 a W 9 u M S 9 2 d W U t b G F 0 Z X N 0 L 1 T D r X B 1 c y B t w 7 N k b 3 P D r X R 2 Y S 5 7 T G l m Z X R p b W U g Q X V 0 a G 9 y c y w y f S Z x d W 9 0 O y w m c X V v d D t T Z W N 0 a W 9 u M S 9 2 d W U t M i A w I D E v V M O t c H V z I G 3 D s 2 R v c 8 O t d H Z h L n t M a W Z l d G l t Z S B D a G F u Z 2 V z L D N 9 J n F 1 b 3 Q 7 L C Z x d W 9 0 O 1 N l Y 3 R p b 2 4 x L 3 Z 1 Z S 0 y I D Q g M C 9 U w 6 1 w d X M g b c O z Z G 9 z w 6 1 0 d m E u e 0 x p Z m V 0 a W 1 l I E N o Y W 5 n Z X M s M 3 0 m c X V v d D s s J n F 1 b 3 Q 7 U 2 V j d G l v b j E v d n V l L W x h d G V z d C 9 U w 6 1 w d X M g b c O z Z G 9 z w 6 1 0 d m E u e 0 x p Z m V 0 a W 1 l I E N o Y W 5 n Z X M s M 3 0 m c X V v d D s s J n F 1 b 3 Q 7 U 2 V j d G l v b j E v d n V l L T I g M C A x L 1 T D r X B 1 c y B t w 7 N k b 3 P D r X R 2 Y S 5 7 T G l u Z S B D b 3 V u d C w 0 f S Z x d W 9 0 O y w m c X V v d D t T Z W N 0 a W 9 u M S 9 2 d W U t M i A 0 I D A v V M O t c H V z I G 3 D s 2 R v c 8 O t d H Z h L n t M a W 5 l I E N v d W 5 0 L D R 9 J n F 1 b 3 Q 7 L C Z x d W 9 0 O 1 N l Y 3 R p b 2 4 x L 3 Z 1 Z S 1 s Y X R l c 3 Q v V M O t c H V z I G 3 D s 2 R v c 8 O t d H Z h L n t M a W 5 l I E N v d W 5 0 L D R 9 J n F 1 b 3 Q 7 L C Z x d W 9 0 O 1 N l Y 3 R p b 2 4 x L 3 Z 1 Z S 0 y I D A g M S 9 U w 6 1 w d X M g b c O z Z G 9 z w 6 1 0 d m E u e 0 N v d m V y Y W d l I F B l c m N l b n R h Z 2 U s N X 0 m c X V v d D s s J n F 1 b 3 Q 7 U 2 V j d G l v b j E v d n V l L T I g N C A w L 1 T D r X B 1 c y B t w 7 N k b 3 P D r X R 2 Y S 5 7 Q 2 9 2 Z X J h Z 2 U g U G V y Y 2 V u d G F n Z S w 1 f S Z x d W 9 0 O y w m c X V v d D t T Z W N 0 a W 9 u M S 9 2 d W U t b G F 0 Z X N 0 L 1 T D r X B 1 c y B t w 7 N k b 3 P D r X R 2 Y S 5 7 Q 2 9 2 Z X J h Z 2 U g U G V y Y 2 V u d G F n Z S w 1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n V l L T I g M C A x L 1 T D r X B 1 c y B t w 7 N k b 3 P D r X R 2 Y S 5 7 R m l s Z W 5 h b W U s M H 0 m c X V v d D s s J n F 1 b 3 Q 7 U 2 V j d G l v b j E v d n V l L T I g M C A x L 1 T D r X B 1 c y B t w 7 N k b 3 P D r X R 2 Y S 5 7 U G F 0 a C w x f S Z x d W 9 0 O y w m c X V v d D t T Z W N 0 a W 9 u M S 9 2 d W U t M i A w I D E v V M O t c H V z I G 3 D s 2 R v c 8 O t d H Z h L n t J Z C w 2 f S Z x d W 9 0 O y w m c X V v d D t T Z W N 0 a W 9 u M S 9 2 d W U t M i A w I D E v V M O t c H V z I G 3 D s 2 R v c 8 O t d H Z h L n t M a W Z l d G l t Z S B B d X R o b 3 J z L D J 9 J n F 1 b 3 Q 7 L C Z x d W 9 0 O 1 N l Y 3 R p b 2 4 x L 3 Z 1 Z S 0 y I D Q g M C 9 U w 6 1 w d X M g b c O z Z G 9 z w 6 1 0 d m E u e 0 x p Z m V 0 a W 1 l I E F 1 d G h v c n M s M n 0 m c X V v d D s s J n F 1 b 3 Q 7 U 2 V j d G l v b j E v d n V l L W x h d G V z d C 9 U w 6 1 w d X M g b c O z Z G 9 z w 6 1 0 d m E u e 0 x p Z m V 0 a W 1 l I E F 1 d G h v c n M s M n 0 m c X V v d D s s J n F 1 b 3 Q 7 U 2 V j d G l v b j E v d n V l L T I g M C A x L 1 T D r X B 1 c y B t w 7 N k b 3 P D r X R 2 Y S 5 7 T G l m Z X R p b W U g Q 2 h h b m d l c y w z f S Z x d W 9 0 O y w m c X V v d D t T Z W N 0 a W 9 u M S 9 2 d W U t M i A 0 I D A v V M O t c H V z I G 3 D s 2 R v c 8 O t d H Z h L n t M a W Z l d G l t Z S B D a G F u Z 2 V z L D N 9 J n F 1 b 3 Q 7 L C Z x d W 9 0 O 1 N l Y 3 R p b 2 4 x L 3 Z 1 Z S 1 s Y X R l c 3 Q v V M O t c H V z I G 3 D s 2 R v c 8 O t d H Z h L n t M a W Z l d G l t Z S B D a G F u Z 2 V z L D N 9 J n F 1 b 3 Q 7 L C Z x d W 9 0 O 1 N l Y 3 R p b 2 4 x L 3 Z 1 Z S 0 y I D A g M S 9 U w 6 1 w d X M g b c O z Z G 9 z w 6 1 0 d m E u e 0 x p b m U g Q 2 9 1 b n Q s N H 0 m c X V v d D s s J n F 1 b 3 Q 7 U 2 V j d G l v b j E v d n V l L T I g N C A w L 1 T D r X B 1 c y B t w 7 N k b 3 P D r X R 2 Y S 5 7 T G l u Z S B D b 3 V u d C w 0 f S Z x d W 9 0 O y w m c X V v d D t T Z W N 0 a W 9 u M S 9 2 d W U t b G F 0 Z X N 0 L 1 T D r X B 1 c y B t w 7 N k b 3 P D r X R 2 Y S 5 7 T G l u Z S B D b 3 V u d C w 0 f S Z x d W 9 0 O y w m c X V v d D t T Z W N 0 a W 9 u M S 9 2 d W U t M i A w I D E v V M O t c H V z I G 3 D s 2 R v c 8 O t d H Z h L n t D b 3 Z l c m F n Z S B Q Z X J j Z W 5 0 Y W d l L D V 9 J n F 1 b 3 Q 7 L C Z x d W 9 0 O 1 N l Y 3 R p b 2 4 x L 3 Z 1 Z S 0 y I D Q g M C 9 U w 6 1 w d X M g b c O z Z G 9 z w 6 1 0 d m E u e 0 N v d m V y Y W d l I F B l c m N l b n R h Z 2 U s N X 0 m c X V v d D s s J n F 1 b 3 Q 7 U 2 V j d G l v b j E v d n V l L W x h d G V z d C 9 U w 6 1 w d X M g b c O z Z G 9 z w 6 1 0 d m E u e 0 N v d m V y Y W d l I F B l c m N l b n R h Z 2 U s N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d n V l L W x h d G V z d C 9 U w 6 1 w d X M g b c O z Z G 9 z w 6 1 0 d m E u e 1 B h d G g s M X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9 2 d W U t M i A 0 I D A v V M O t c H V z I G 3 D s 2 R v c 8 O t d H Z h L n t Q Y X R o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s b C U y M G p v a W 4 l M j B v b i U y M H Z 1 Z X c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a m 9 p b i U y M G 9 u J T I w d n V l d y U y M C g y K S 9 P c 3 p s b 3 B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q b 2 l u J T I w b 2 4 l M j B 2 d W V 3 J T I w K D I p L 0 t p Y m 9 u d G 9 0 d C U y M H Z 1 Z S 0 y J T I w N C U y M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a m 9 p b i U y M G 9 u J T I w d n V l d y U y M C g y K S 9 P c 3 p s b 3 B v a y U y M C V D M y V B M X R y Z W 5 k Z X p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q b 2 l u J T I w b 2 4 l M j B 2 d W V 3 J T I w K D I p L 0 9 z e m x v c G 9 r J T I w J U M z J U E x d G 5 l d m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a m 9 p b i U y M G 9 u J T I w d n V l d y U y M C g y K S 9 P c 3 p s b 3 B v a y U y M C V D M y V B M X R y Z W 5 k Z X p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a m 9 p b i U y M G 9 u J T I w d n V l d y U y M C g y K S 9 P c 3 p s b 3 B v a y U y M C V D M y V B M X R u Z X Z l e n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q b 2 l u J T I w b 2 4 l M j B 2 d W V 3 J T I w K D I p L 0 9 z e m x v c G 9 r J T I w J U M z J U E x d H J l b m R l e n Z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q b 2 l u J T I w b 2 4 l M j B 2 d W V 3 J T I w K D I p L 1 N v c m 9 r J T I w c m V u Z G V 6 d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N w 1 W 9 j F Y k 6 f Q x a f J C G m X A A A A A A C A A A A A A A Q Z g A A A A E A A C A A A A D b u B Q j p M Q J h u g 1 o 9 d l K r M A e 2 H p 6 I Q j 6 R s T I f Z Z h g R W G Q A A A A A O g A A A A A I A A C A A A A C m o b R A V H r z 7 m S 6 Y S w H y P T / i K Z c y n 4 s K d l 2 X 2 b 4 w Y X + U F A A A A D s U m 7 Q V u K E R D G D d 0 O B j z w s X A A n 2 6 f W H c 6 4 U 4 y o j j Q 6 K v 0 j U i / 6 X e j W d 5 X y t r h U V U r p 1 g k Y 2 Q q C L G g 8 t g p K a T P L b a L Z r t E 2 Y E W B a i 4 U C 1 H O s U A A A A A 2 0 X B R H P P f R I C x 6 W s t Y / o L 1 G v K D N R 8 j D Z z s q q + l b Z Z V k Q a b x l Z 8 6 7 Y N I s h j G 8 k M S J E x 5 G a 4 B F C F g i i 9 A Y b Y y H 6 < / D a t a M a s h u p > 
</file>

<file path=customXml/itemProps1.xml><?xml version="1.0" encoding="utf-8"?>
<ds:datastoreItem xmlns:ds="http://schemas.openxmlformats.org/officeDocument/2006/customXml" ds:itemID="{5F7BB257-AE4E-4518-A116-8D3E404067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Full join</vt:lpstr>
      <vt:lpstr>vue1.0.0</vt:lpstr>
      <vt:lpstr>vue2.0.1</vt:lpstr>
      <vt:lpstr>vue2.4.0</vt:lpstr>
      <vt:lpstr>vue-latest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Marczinus David</dc:creator>
  <cp:lastModifiedBy>David Marczinus</cp:lastModifiedBy>
  <dcterms:created xsi:type="dcterms:W3CDTF">2020-12-03T17:41:27Z</dcterms:created>
  <dcterms:modified xsi:type="dcterms:W3CDTF">2020-12-05T14:40:40Z</dcterms:modified>
</cp:coreProperties>
</file>