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30" tabRatio="609" firstSheet="3" activeTab="5"/>
  </bookViews>
  <sheets>
    <sheet name="AGUA;DRENAJE;SANEAMIENTO" sheetId="1" r:id="rId1"/>
    <sheet name=" RESIDUOS;ENERGÍA;AIRE;RUIDOS" sheetId="2" r:id="rId2"/>
    <sheet name="esp. publico vivienda transport" sheetId="3" r:id="rId3"/>
    <sheet name="turismo, trabajo, conectividad" sheetId="4" r:id="rId4"/>
    <sheet name="educación, seguridad, salud" sheetId="5" r:id="rId5"/>
    <sheet name="part. ciudadana y variables" sheetId="6" r:id="rId6"/>
  </sheets>
  <calcPr calcId="152511"/>
</workbook>
</file>

<file path=xl/calcChain.xml><?xml version="1.0" encoding="utf-8"?>
<calcChain xmlns="http://schemas.openxmlformats.org/spreadsheetml/2006/main">
  <c r="M143" i="5" l="1"/>
  <c r="M144" i="5"/>
  <c r="M145" i="5"/>
  <c r="M146" i="5"/>
  <c r="M147" i="5"/>
  <c r="M148" i="5"/>
  <c r="M149" i="5"/>
  <c r="M150" i="5"/>
  <c r="M142" i="5"/>
  <c r="L87" i="6"/>
  <c r="L88" i="6"/>
  <c r="L89" i="6"/>
  <c r="L90" i="6"/>
  <c r="L91" i="6"/>
  <c r="L92" i="6"/>
  <c r="L93" i="6"/>
  <c r="L94" i="6"/>
  <c r="L86" i="6"/>
  <c r="M671" i="5"/>
  <c r="M672" i="5"/>
  <c r="M673" i="5"/>
  <c r="M674" i="5"/>
  <c r="M675" i="5"/>
  <c r="M670" i="5"/>
  <c r="L381" i="3"/>
  <c r="L382" i="3"/>
  <c r="L383" i="3"/>
  <c r="L384" i="3"/>
  <c r="L385" i="3"/>
  <c r="L380" i="3"/>
  <c r="D337" i="5" l="1"/>
  <c r="D340" i="5" s="1"/>
  <c r="C299" i="2" l="1"/>
  <c r="C292" i="2"/>
  <c r="H232" i="2" l="1"/>
  <c r="H87" i="2"/>
  <c r="I75" i="2"/>
  <c r="K75" i="2"/>
  <c r="J82" i="2"/>
  <c r="H75" i="2"/>
  <c r="I49" i="2"/>
  <c r="J49" i="2"/>
  <c r="H49" i="2"/>
  <c r="H4" i="2"/>
  <c r="G3" i="2"/>
  <c r="F3" i="2"/>
  <c r="E3" i="2"/>
  <c r="I207" i="1"/>
  <c r="H207" i="1"/>
  <c r="E372" i="5" l="1"/>
  <c r="D360" i="5"/>
  <c r="D328" i="5"/>
  <c r="D334" i="5"/>
  <c r="D354" i="5"/>
  <c r="D398" i="5" l="1"/>
  <c r="D401" i="5" s="1"/>
  <c r="D392" i="5"/>
  <c r="D395" i="5" s="1"/>
  <c r="D386" i="5"/>
  <c r="D389" i="5" s="1"/>
  <c r="D743" i="5"/>
  <c r="C121" i="1"/>
  <c r="C100" i="1"/>
</calcChain>
</file>

<file path=xl/sharedStrings.xml><?xml version="1.0" encoding="utf-8"?>
<sst xmlns="http://schemas.openxmlformats.org/spreadsheetml/2006/main" count="3722" uniqueCount="585">
  <si>
    <t xml:space="preserve">  </t>
  </si>
  <si>
    <t>Total</t>
  </si>
  <si>
    <t>Zona 1</t>
  </si>
  <si>
    <t>Zona 2</t>
  </si>
  <si>
    <t>Zona 3</t>
  </si>
  <si>
    <t>Zona 4</t>
  </si>
  <si>
    <t>Zona 5</t>
  </si>
  <si>
    <t>Zona 6</t>
  </si>
  <si>
    <t>Zona 7</t>
  </si>
  <si>
    <t>Ns/ nc</t>
  </si>
  <si>
    <t>Conexión a la red de agua de osse</t>
  </si>
  <si>
    <t>Conexión a pozo de agua</t>
  </si>
  <si>
    <t>Otro (especificar)</t>
  </si>
  <si>
    <t>Ninguno</t>
  </si>
  <si>
    <t>No sabe</t>
  </si>
  <si>
    <t>Muy bueno</t>
  </si>
  <si>
    <t>Bueno</t>
  </si>
  <si>
    <t>Ni bueno ni malo</t>
  </si>
  <si>
    <t>Malo</t>
  </si>
  <si>
    <t>Muy malo</t>
  </si>
  <si>
    <t>1</t>
  </si>
  <si>
    <t>2</t>
  </si>
  <si>
    <t>3</t>
  </si>
  <si>
    <t>4</t>
  </si>
  <si>
    <t>5</t>
  </si>
  <si>
    <t>6</t>
  </si>
  <si>
    <t>7</t>
  </si>
  <si>
    <t>Ns /Nc</t>
  </si>
  <si>
    <t>Ns/ Nc</t>
  </si>
  <si>
    <t>Muy caro</t>
  </si>
  <si>
    <t>Caro</t>
  </si>
  <si>
    <t>Ni caro ni barato</t>
  </si>
  <si>
    <t>Barato</t>
  </si>
  <si>
    <t>Muy barato</t>
  </si>
  <si>
    <t>Si</t>
  </si>
  <si>
    <t>No</t>
  </si>
  <si>
    <t>Ns/Nc</t>
  </si>
  <si>
    <t>Cada vez que llovió</t>
  </si>
  <si>
    <t>Sólo cuando llovió muy fuerte</t>
  </si>
  <si>
    <t>Casi nunca</t>
  </si>
  <si>
    <t>Nunca</t>
  </si>
  <si>
    <t>Unas pocas horas</t>
  </si>
  <si>
    <t>Un dia</t>
  </si>
  <si>
    <t>Varios días</t>
  </si>
  <si>
    <t>Una semana o más</t>
  </si>
  <si>
    <t>Ns/nc</t>
  </si>
  <si>
    <t>Inundó la calle pero no llegó a las veredas</t>
  </si>
  <si>
    <t>Inundó las calles y las veredas</t>
  </si>
  <si>
    <t>Ingresó a las viviendas</t>
  </si>
  <si>
    <t>Conexión a la red cloacal de saneamiento de la mgp</t>
  </si>
  <si>
    <t>Pozo negro o camara séptica</t>
  </si>
  <si>
    <t>Muy limpio</t>
  </si>
  <si>
    <t>Limpio</t>
  </si>
  <si>
    <t>Ni limpio ni sucio</t>
  </si>
  <si>
    <t>Sucio</t>
  </si>
  <si>
    <t>Muy Sucio</t>
  </si>
  <si>
    <t>La empresa recolectora de residuos</t>
  </si>
  <si>
    <t>El gobierno municipal</t>
  </si>
  <si>
    <t>El comportamiento de los vecinos</t>
  </si>
  <si>
    <t>Cartoneros</t>
  </si>
  <si>
    <t>Otros (especificar)</t>
  </si>
  <si>
    <t>A veces</t>
  </si>
  <si>
    <t>No cumplo</t>
  </si>
  <si>
    <t>No separo</t>
  </si>
  <si>
    <t>No cumplen</t>
  </si>
  <si>
    <t>No separan</t>
  </si>
  <si>
    <t>Podría reducirse</t>
  </si>
  <si>
    <t>Es adecuada</t>
  </si>
  <si>
    <t>Debiera aumentarse</t>
  </si>
  <si>
    <t>Todas las semanas</t>
  </si>
  <si>
    <t>Todos las meses</t>
  </si>
  <si>
    <t>Cada dos o tres meses</t>
  </si>
  <si>
    <t>Alguna vez al año</t>
  </si>
  <si>
    <t>Siempre durante la temporada</t>
  </si>
  <si>
    <t>Casi nunca o nunca</t>
  </si>
  <si>
    <t>Todos los meses</t>
  </si>
  <si>
    <t>No tiene conexión a gas por cañeria, sino por garrafa</t>
  </si>
  <si>
    <t>No tiene conexión a gas</t>
  </si>
  <si>
    <t>Tuvieron que ver con la calidad del aire</t>
  </si>
  <si>
    <t>Tuvieron que ver con otra causa</t>
  </si>
  <si>
    <t>Muy bajo</t>
  </si>
  <si>
    <t>Bajo</t>
  </si>
  <si>
    <t>Ni bajo ni alto</t>
  </si>
  <si>
    <t>Alto</t>
  </si>
  <si>
    <t>Muy alto</t>
  </si>
  <si>
    <t>Todos los días</t>
  </si>
  <si>
    <t>Algunas veces por semana</t>
  </si>
  <si>
    <t>Algunas veces al año (incluye temporada, en 2012)</t>
  </si>
  <si>
    <t>Mucho</t>
  </si>
  <si>
    <t>Bastante</t>
  </si>
  <si>
    <t>Poco</t>
  </si>
  <si>
    <t>Nada</t>
  </si>
  <si>
    <t>Con más frecuencia que antes</t>
  </si>
  <si>
    <t>Preparado</t>
  </si>
  <si>
    <t>No preparado</t>
  </si>
  <si>
    <t xml:space="preserve"> </t>
  </si>
  <si>
    <t>Algunas veces al año</t>
  </si>
  <si>
    <t>Solo en temporada de verano</t>
  </si>
  <si>
    <t>Muy agradables</t>
  </si>
  <si>
    <t>Agradables</t>
  </si>
  <si>
    <t>Ni agradables ni desagradables</t>
  </si>
  <si>
    <t>Desagradables</t>
  </si>
  <si>
    <t>Muy desagradables</t>
  </si>
  <si>
    <t>Suficientes</t>
  </si>
  <si>
    <t>Insuficientes</t>
  </si>
  <si>
    <t>Muy seguros</t>
  </si>
  <si>
    <t>Seguros</t>
  </si>
  <si>
    <t>Ni seguros ni inseguros</t>
  </si>
  <si>
    <t>Inseguros</t>
  </si>
  <si>
    <t>Muy inseguros</t>
  </si>
  <si>
    <t>Mucha</t>
  </si>
  <si>
    <t>Algo</t>
  </si>
  <si>
    <t>Poca</t>
  </si>
  <si>
    <t>Ninguna</t>
  </si>
  <si>
    <t>Muy satisfecho</t>
  </si>
  <si>
    <t>Satisfecho</t>
  </si>
  <si>
    <t>Ni Satisfecho ni insatisfecho</t>
  </si>
  <si>
    <t>No tengo</t>
  </si>
  <si>
    <t>No lo uso</t>
  </si>
  <si>
    <t>Muy adecuado</t>
  </si>
  <si>
    <t>Medianamente adecuado</t>
  </si>
  <si>
    <t>Poco adecuado</t>
  </si>
  <si>
    <t>Nada adecuado</t>
  </si>
  <si>
    <t>Le alcanzó bien, pudo  ahorrar</t>
  </si>
  <si>
    <t>Le alcanzó justo</t>
  </si>
  <si>
    <t>No le alcanzó, tuvo  dificultades</t>
  </si>
  <si>
    <t>No le alcanzó, tuvo  grandes dificultades</t>
  </si>
  <si>
    <t>Ni satisfechos ni insatisfechos</t>
  </si>
  <si>
    <t>Insatisfecho</t>
  </si>
  <si>
    <t>Muy insatisfecho</t>
  </si>
  <si>
    <t>Propia en terreno propio</t>
  </si>
  <si>
    <t>Propia en terreno propio, la está pagando</t>
  </si>
  <si>
    <t>Propia en terreno no propio</t>
  </si>
  <si>
    <t>Vivienda alquilada</t>
  </si>
  <si>
    <t>Vivienda prestada</t>
  </si>
  <si>
    <t>Vivienda ocupada</t>
  </si>
  <si>
    <t>Otra situación</t>
  </si>
  <si>
    <t>Adecuado</t>
  </si>
  <si>
    <t>Auto</t>
  </si>
  <si>
    <t>Omnibus</t>
  </si>
  <si>
    <t>Moto</t>
  </si>
  <si>
    <t>Bicicleta</t>
  </si>
  <si>
    <t>Taxis</t>
  </si>
  <si>
    <t>Caminando</t>
  </si>
  <si>
    <t>Demasiado</t>
  </si>
  <si>
    <t>0</t>
  </si>
  <si>
    <t>10</t>
  </si>
  <si>
    <t>12</t>
  </si>
  <si>
    <t>13</t>
  </si>
  <si>
    <t>15</t>
  </si>
  <si>
    <t>18</t>
  </si>
  <si>
    <t>20</t>
  </si>
  <si>
    <t>25</t>
  </si>
  <si>
    <t>30</t>
  </si>
  <si>
    <t>40</t>
  </si>
  <si>
    <t>45</t>
  </si>
  <si>
    <t>50</t>
  </si>
  <si>
    <t>60</t>
  </si>
  <si>
    <t>Velocidad de circulacion de vehiculos</t>
  </si>
  <si>
    <t xml:space="preserve"> Falta de semaforos</t>
  </si>
  <si>
    <t>Señalizacion inadecuada para conductores o peatones</t>
  </si>
  <si>
    <t>Falta de iluminacion publica</t>
  </si>
  <si>
    <t>Educacion vial de conductores y peatones</t>
  </si>
  <si>
    <t>Ineficiente control de transito</t>
  </si>
  <si>
    <t>Mal estado de pavimentos</t>
  </si>
  <si>
    <t>Picadas</t>
  </si>
  <si>
    <t>No existen riesgos</t>
  </si>
  <si>
    <t>Muy de acuerdo</t>
  </si>
  <si>
    <t>De acuerdo</t>
  </si>
  <si>
    <t>Ni en acuerdo ni en desacuerdo</t>
  </si>
  <si>
    <t>No muy de acuerdo</t>
  </si>
  <si>
    <t>Nada de acuerdo</t>
  </si>
  <si>
    <t>Trabajando</t>
  </si>
  <si>
    <t>Buscando trabajo</t>
  </si>
  <si>
    <t>Ninguna de las anteriores</t>
  </si>
  <si>
    <t>Muy preocupado</t>
  </si>
  <si>
    <t xml:space="preserve"> Preocupado</t>
  </si>
  <si>
    <t>Poco preocupado</t>
  </si>
  <si>
    <t>No está preocupado</t>
  </si>
  <si>
    <t>Muy buena</t>
  </si>
  <si>
    <t>Buena</t>
  </si>
  <si>
    <t>Ni buena ni mala</t>
  </si>
  <si>
    <t>Mala</t>
  </si>
  <si>
    <t>Muy mala</t>
  </si>
  <si>
    <t xml:space="preserve"> mala</t>
  </si>
  <si>
    <t>ns/nc</t>
  </si>
  <si>
    <t>Muy comprometidos</t>
  </si>
  <si>
    <t>Algo comprometidos</t>
  </si>
  <si>
    <t>Poco comprometidos</t>
  </si>
  <si>
    <t>Nada comprometidos</t>
  </si>
  <si>
    <t xml:space="preserve">Nada </t>
  </si>
  <si>
    <t>Mas seguro</t>
  </si>
  <si>
    <t xml:space="preserve"> Igual de seguro</t>
  </si>
  <si>
    <t>Igual de inseguro</t>
  </si>
  <si>
    <t>Más inseguro</t>
  </si>
  <si>
    <t>Aumentar la presencia policial</t>
  </si>
  <si>
    <t>Aumentar la iluminación en las calles</t>
  </si>
  <si>
    <t>Aumentar las penas</t>
  </si>
  <si>
    <t>Aplicar las penas</t>
  </si>
  <si>
    <t>Otra</t>
  </si>
  <si>
    <t>Sí, ud</t>
  </si>
  <si>
    <t>Sí, un pariente</t>
  </si>
  <si>
    <t>Sí ambos</t>
  </si>
  <si>
    <t>Alguno</t>
  </si>
  <si>
    <t>Alta</t>
  </si>
  <si>
    <t>Media</t>
  </si>
  <si>
    <t>Baja</t>
  </si>
  <si>
    <t>Salud pública</t>
  </si>
  <si>
    <t>Obra social/mutual</t>
  </si>
  <si>
    <t>Medicina privada y seguros pre-pagos</t>
  </si>
  <si>
    <t>Otro</t>
  </si>
  <si>
    <t>En más de 10 oportunidades</t>
  </si>
  <si>
    <t>Entre 5 y 10</t>
  </si>
  <si>
    <t>Entre 2 y 5</t>
  </si>
  <si>
    <t>1 vez en el año</t>
  </si>
  <si>
    <t>Hospital interzonal</t>
  </si>
  <si>
    <t>Sala de servicios médicos publica (salita o caps)</t>
  </si>
  <si>
    <t>Establecimiento privado</t>
  </si>
  <si>
    <t>.00</t>
  </si>
  <si>
    <t>Pago puntualmente todas las cuotas de la tasa de servicios urbanos (tasas municipales)</t>
  </si>
  <si>
    <t>Pago todas las cuotas de la tasa de servicios urbanos (tasas municipales), pero algunas fuera de plazo</t>
  </si>
  <si>
    <t>No pago algunas de las cuotas</t>
  </si>
  <si>
    <t>No esta obligado al pago</t>
  </si>
  <si>
    <t>No pagó</t>
  </si>
  <si>
    <t>Muy eficiente</t>
  </si>
  <si>
    <t>Relativamente eficiente</t>
  </si>
  <si>
    <t>Relativamente ineficiente</t>
  </si>
  <si>
    <t>Muy ineficiente</t>
  </si>
  <si>
    <t>Muchas posibilidades</t>
  </si>
  <si>
    <t>Algunas posibilidades</t>
  </si>
  <si>
    <t>No tiene posibilidades</t>
  </si>
  <si>
    <t>Falta de tiempo</t>
  </si>
  <si>
    <t>No le escuchan</t>
  </si>
  <si>
    <t>No le interesa</t>
  </si>
  <si>
    <t>No tiene propuestas</t>
  </si>
  <si>
    <t>No es útil</t>
  </si>
  <si>
    <t>No sabe como hacerlo</t>
  </si>
  <si>
    <t>No tiene costumbre de participar</t>
  </si>
  <si>
    <t>No se enteró cuando lo hicieron</t>
  </si>
  <si>
    <t>Otras (especificar)</t>
  </si>
  <si>
    <t>Muy buenos</t>
  </si>
  <si>
    <t>Buenos</t>
  </si>
  <si>
    <t>Ni buenos ni malos</t>
  </si>
  <si>
    <t>Malos</t>
  </si>
  <si>
    <t>Muy malos</t>
  </si>
  <si>
    <t>Masculino</t>
  </si>
  <si>
    <t>Femenino</t>
  </si>
  <si>
    <t>Primaria incompleta o menos</t>
  </si>
  <si>
    <t>Primaria completa</t>
  </si>
  <si>
    <t>Secundaria incompleta</t>
  </si>
  <si>
    <t>Secundaria completa</t>
  </si>
  <si>
    <t>Magisterio – profesorado / terciaria incompleta</t>
  </si>
  <si>
    <t>Magisterio – profesorado / terciaria completa</t>
  </si>
  <si>
    <t>Universidad incompleta</t>
  </si>
  <si>
    <t>Universidad completa</t>
  </si>
  <si>
    <t>Post grado</t>
  </si>
  <si>
    <t>Ocupación codificada</t>
  </si>
  <si>
    <t>No trabaja, rentas de otras personas</t>
  </si>
  <si>
    <t>Pensionista</t>
  </si>
  <si>
    <t>Desocupado, nunca trabajó (solo debe marcarse esta opción si la persona nunca trabajó)</t>
  </si>
  <si>
    <t>Changas/ cuenta propia sin inversión/ empleada doméstica/ trabajador manual/ no especializado público</t>
  </si>
  <si>
    <t>Cuenta propia con inversión/ trabajador manual especializado/ trabajador manual no especializado público</t>
  </si>
  <si>
    <t>Cuenta propia técnico profesional no universitario</t>
  </si>
  <si>
    <t>Patrón con personal a cargo</t>
  </si>
  <si>
    <t>Profesional universitario / gerente / directivo</t>
  </si>
  <si>
    <t>Un perceptor</t>
  </si>
  <si>
    <t>Dos perceptores</t>
  </si>
  <si>
    <t>Tres perceptores</t>
  </si>
  <si>
    <t>Más de tres perceptores</t>
  </si>
  <si>
    <t>No contesta</t>
  </si>
  <si>
    <t>Tiene</t>
  </si>
  <si>
    <t>No tiene</t>
  </si>
  <si>
    <t>Tiene una</t>
  </si>
  <si>
    <t>Tiene dos</t>
  </si>
  <si>
    <t>Más de dos</t>
  </si>
  <si>
    <t>5.00</t>
  </si>
  <si>
    <t>Tiene uno</t>
  </si>
  <si>
    <t>Más de uno</t>
  </si>
  <si>
    <t>Uno o ninguno</t>
  </si>
  <si>
    <t>Dos</t>
  </si>
  <si>
    <t>Grupos de edad</t>
  </si>
  <si>
    <t>Menores de 40</t>
  </si>
  <si>
    <t>Mayores de 40</t>
  </si>
  <si>
    <t>Banda ancha (adsl)</t>
  </si>
  <si>
    <t>Banda ancha móvil o inalámbrica</t>
  </si>
  <si>
    <t>Dial up</t>
  </si>
  <si>
    <t>Hay barro</t>
  </si>
  <si>
    <t>Hay polvillo de granza que se levanta con el viento</t>
  </si>
  <si>
    <t>Se inunda la zona en dias de lluvia o posteriores</t>
  </si>
  <si>
    <t xml:space="preserve"> No hay alumbrado publico</t>
  </si>
  <si>
    <t xml:space="preserve">Ninguna </t>
  </si>
  <si>
    <t xml:space="preserve">Ns/nc </t>
  </si>
  <si>
    <t>No hay integrante en edad escolar</t>
  </si>
  <si>
    <t>Tipo delito Asalto</t>
  </si>
  <si>
    <t>Tipo delito Robo</t>
  </si>
  <si>
    <t>Tipo delito Hurto</t>
  </si>
  <si>
    <t>Tipo delito Agresión</t>
  </si>
  <si>
    <t>Tipo delito Homicidio</t>
  </si>
  <si>
    <t>Tipo delito Ns/ Nc</t>
  </si>
  <si>
    <t>Asociaciones de vecinos</t>
  </si>
  <si>
    <t>Asociaciones deportivas</t>
  </si>
  <si>
    <t xml:space="preserve"> Asociaciones civiles</t>
  </si>
  <si>
    <t>Organizaciones religiosas</t>
  </si>
  <si>
    <t>Organizaciones sindicales</t>
  </si>
  <si>
    <t xml:space="preserve"> Partidos políticos</t>
  </si>
  <si>
    <t>Otras</t>
  </si>
  <si>
    <t>No formó parte de ninguna organización</t>
  </si>
  <si>
    <t>NS/NC</t>
  </si>
  <si>
    <t>Alguna vez en la temporada</t>
  </si>
  <si>
    <t>Solo en temporada de verano (2016)</t>
  </si>
  <si>
    <t xml:space="preserve">Ns/Nc </t>
  </si>
  <si>
    <t>Ns/NC</t>
  </si>
  <si>
    <t xml:space="preserve">Muy buena </t>
  </si>
  <si>
    <t>Ni buena ni Mala</t>
  </si>
  <si>
    <t>Muy Mala</t>
  </si>
  <si>
    <t xml:space="preserve">Muy mala </t>
  </si>
  <si>
    <t>Nada comprometido</t>
  </si>
  <si>
    <t xml:space="preserve">muy mala </t>
  </si>
  <si>
    <t>Muy comprometido</t>
  </si>
  <si>
    <t>¿qué tipo de delito fue el cometido contra su pariente?</t>
  </si>
  <si>
    <t>SI</t>
  </si>
  <si>
    <t>¿Ha formado parte de alguna de las siguientes organizaciones en el último año?</t>
  </si>
  <si>
    <t>¿Qué tipo de acceso a servicio de agua dispone su hogar?</t>
  </si>
  <si>
    <t>¿cómo calificaría el servicio de agua potable que recibio en su hogar durante todo el ultimo año?</t>
  </si>
  <si>
    <t>¿y cómo calificaría el servicio de agua potable que recibio en su hogar durante la ultima temporada de verano?</t>
  </si>
  <si>
    <t>¿y cómo calificaría los siguientes aspectos del servicio de agua potable durante el último año? Sabor del Agua Año</t>
  </si>
  <si>
    <t>¿y cómo calificaría los siguientes aspectos del servicio de agua potable durante el último año? Sabor del Agua Verano</t>
  </si>
  <si>
    <t>¿y cómo calificaría los siguientes aspectos del servicio de agua potable durante el último año? Olor del Agua Año</t>
  </si>
  <si>
    <t>¿y cómo calificaría los siguientes aspectos del servicio de agua potable durante el último año? Olor del Agua Verano</t>
  </si>
  <si>
    <t>¿y cómo calificaría los siguientes aspectos del servicio de agua potable durante el último año? Presión del Agua Año</t>
  </si>
  <si>
    <t>¿y cómo calificaría los siguientes aspectos del servicio de agua potable durante el último año? Presión del Agua Verano</t>
  </si>
  <si>
    <t>¿y cómo calificaría el costo del servicio?</t>
  </si>
  <si>
    <t>¿cree que la escasez del agua podria ser un problema de la ciudad en el corto plazo?</t>
  </si>
  <si>
    <t>El barrio donde usted vive ¿se ha inundado como consecuencia de las lluvias durante el último año?</t>
  </si>
  <si>
    <t>Para si en preg. Anterior.¿con qué frecuencia se inundó su barrio durante el último año?</t>
  </si>
  <si>
    <t>La última vez que hubo una inundación durante el último año ¿cuánto duró?</t>
  </si>
  <si>
    <t>¿y cuál fue la altura alcanzada por el agua?</t>
  </si>
  <si>
    <t>¿de qué tipo de saneamiento dispone su hogar?</t>
  </si>
  <si>
    <t>¿cómo calificaría el servicio de saneamiento y durante la ultima temporada? Servicio de saneamiento Verano</t>
  </si>
  <si>
    <t>¿cómo calificaría el servicio de saneamiento del que disponen en su hogar? Servicio de saneamiento</t>
  </si>
  <si>
    <t xml:space="preserve"> Y en los últimos meses ¿ha tenido ud. Alguno de los siguientes problemas.. Desbordes del sistema cloacal</t>
  </si>
  <si>
    <t xml:space="preserve"> Y en los últimos meses ¿ha tenido ud. Alguno de los siguientes problemas .. Aguas cloacales corriendo en la calle</t>
  </si>
  <si>
    <t xml:space="preserve"> ¿quien es el principal responsable de que el barrio se encuentre en esas condiciones?</t>
  </si>
  <si>
    <t>En terminos generales ¿diría que el barrio donde vive es un lugar...?</t>
  </si>
  <si>
    <t>¿y ud. Diría que en general los vecinos separan residuos en sus casas y cumplen con el cronograma semanal?</t>
  </si>
  <si>
    <t>En general, ud separa los residuos recuperables y cumple con el conograma semanal para sacarlos?</t>
  </si>
  <si>
    <t xml:space="preserve"> ¿el camión recolector pasa a recoger los residuos con la frecuencia programada?</t>
  </si>
  <si>
    <t>¿cree ud. Que la frecuencia  programada para la recolección de residuos en su domicilio?</t>
  </si>
  <si>
    <t>En su hogar ¿con qué frecuencia se producen cortes de la energía eléctrica o altas/bajas de tensión?</t>
  </si>
  <si>
    <t>¿ud. Adopta medidas para un consumo racional de la energía electríca?</t>
  </si>
  <si>
    <t>¿en su hogar hay cortes en el suministro de gas?</t>
  </si>
  <si>
    <t>¿cómo califica en general la calidad del aire que usted respira cuando circula por su barrio?</t>
  </si>
  <si>
    <t>¿cómo califica en general la calidad del aire que usted respira cuando circula por su barrio en temporada?</t>
  </si>
  <si>
    <t>Deterioro aire- Quema de basura o materiales</t>
  </si>
  <si>
    <t xml:space="preserve"> Deterioro aire- Humo de vehículos</t>
  </si>
  <si>
    <t>Deterioro aire- Polvo de demoliciones</t>
  </si>
  <si>
    <t xml:space="preserve"> Deterioro aire- Olor a basura</t>
  </si>
  <si>
    <t xml:space="preserve"> Deterioro aire- Olor a pescado</t>
  </si>
  <si>
    <t>Deterioro aire- Olor de aguas servidas</t>
  </si>
  <si>
    <t>En su hogar, en los últimos 12 meses ¿ha habido casos de enfermedades respiratorias?</t>
  </si>
  <si>
    <t>Para si en preg. 26 ¿piensa que las enfermedades respiratorios tuvieron que ver con la calidad del aire que se respira en general pueyrredon, o con otras causas?</t>
  </si>
  <si>
    <t>¿cómo califica, en general, el nivel de ruido existente en su barrio?</t>
  </si>
  <si>
    <t>¿cómo califica, en general, el nivel de ruido existente en su barrio en la temporada de verano?</t>
  </si>
  <si>
    <t xml:space="preserve"> Ruidos molestos de vecinos</t>
  </si>
  <si>
    <t xml:space="preserve"> Ruidos provenientes del tránsito y la circulación</t>
  </si>
  <si>
    <t xml:space="preserve"> Ruidos de la refacción o construcción de viviendas</t>
  </si>
  <si>
    <t>Ruidos de la refacción de calles y veredas</t>
  </si>
  <si>
    <t>Ruidos de bares, boliches y vida nocturna</t>
  </si>
  <si>
    <t>Ruidos de animales (perros, gatos)</t>
  </si>
  <si>
    <t>¿con qué frecuencia tienen problemas de ruidos molestos?</t>
  </si>
  <si>
    <t>¿cuánto cree ud que el cambio climático global afecta al clima en su municipio?</t>
  </si>
  <si>
    <t xml:space="preserve"> ¿En gral. Pueyrredon los eventos climáticos extremos (inundaciones, olas de calor, olas de frio, temporales) ocurren...?</t>
  </si>
  <si>
    <t>Más o menos con la misma frecuencia que antes</t>
  </si>
  <si>
    <t xml:space="preserve"> ¿diría ud. --- está preparado o no está preparado para hacer frente a un desastre natural…? Policía</t>
  </si>
  <si>
    <t>¿diría ud. --- está preparado para hacer frente a un desastre natural…? Bomberos</t>
  </si>
  <si>
    <t xml:space="preserve"> ¿diría ud. -- está preparado o no está preparado para hacer frente a un desastre natural…? Hospitales</t>
  </si>
  <si>
    <t>¿diría ud.  está preparado para hacer frente a un desastre natural…? Gobierno Nacional</t>
  </si>
  <si>
    <t>¿diría ud. está preparadopara hacer frente a un desastre natural…? Gobierno Provincial</t>
  </si>
  <si>
    <t xml:space="preserve">Zona 5 </t>
  </si>
  <si>
    <t xml:space="preserve"> ¿diría ud.  está preparado  para hacer frente a un desastre natural…? Gobierno Municipal</t>
  </si>
  <si>
    <t xml:space="preserve">Zona 6 </t>
  </si>
  <si>
    <t>¿diría ud.  está preparado  para hacer frente a un desastre natural…? Militares</t>
  </si>
  <si>
    <t xml:space="preserve">Zona 2 </t>
  </si>
  <si>
    <t>Zon 5</t>
  </si>
  <si>
    <t xml:space="preserve"> ¿diría ud.  está preparado  para hacer frente a un desastre natural…? Usted y su familia</t>
  </si>
  <si>
    <t xml:space="preserve"> ¿con qué frecuencia concurre a algún espacio público del barrio donde ud. Vive con fines recreativos o de esparcimiento?</t>
  </si>
  <si>
    <t>¿diría que los espacios públicos (parques, plazas, paseos, etc.) en su barrio son</t>
  </si>
  <si>
    <t>¿diría que los espacios públicos (parques, plazas, paseos, etc.) en su barrio son SUFICIENTES</t>
  </si>
  <si>
    <t>¿y diria que en su barrio los espacios públicos son...?</t>
  </si>
  <si>
    <t>¿según ud.  que tanto que cuidan y respetan los vecinos a los espacios públicos?</t>
  </si>
  <si>
    <t xml:space="preserve"> ¿según ud.  que tanto que cuidan y respetan los turistas a los espacios públicos?</t>
  </si>
  <si>
    <t>¿ud. Cree que en gral. Pueyrredon se trabaja para conservar la arquitectura típica marplatense?</t>
  </si>
  <si>
    <t xml:space="preserve"> ¿cual es el nivel de satisfacción con el polideportivo que funciona en su barrio?</t>
  </si>
  <si>
    <t xml:space="preserve"> ¿ud. Considera que alumbrado público en su barrio es?</t>
  </si>
  <si>
    <t>¿ud. Considera  que el estado del  pavimento en su barrio es?</t>
  </si>
  <si>
    <t xml:space="preserve"> El total del ingreso familiar ¿le permite cubrir satisfactoriamente sus necesidades? ¿en cuál de éstas situaciones se encontró ud durante el último año?</t>
  </si>
  <si>
    <t xml:space="preserve"> ¿ha tenido ud. Y su familia dificultades en los últimos 12 meses para pagar las cuentas de: Electricidad</t>
  </si>
  <si>
    <t>¿ha tenido ud. Y su familia dificultades en los últimos 12 meses para pagar las cuentas de: Gas</t>
  </si>
  <si>
    <t>¿ha tenido ud. Y su familia dificultades en los últimos 12 meses para pagar las cuentas de: Tel</t>
  </si>
  <si>
    <t>¿ha tenido ud. Y su familia dificultades en los últimos 12 meses para pagar las cuentas de: Agua</t>
  </si>
  <si>
    <t>¿ha tenido ud. Y su familia dificultades en los últimos 12 meses para pagar las cuentas de: Tasas</t>
  </si>
  <si>
    <t>¿ha tenido ud. Y su familia dificultades en los últimos 12 meses para pagar las cuentas de: Comida</t>
  </si>
  <si>
    <t>¿cuán satisfecho se encuentra ud. Con la calidad de la vivienda en que vive?</t>
  </si>
  <si>
    <t>La vivienda y el terreno en el que residen ¿son...?</t>
  </si>
  <si>
    <t>¿el costo que ud paga por su vivienda, ¿le parece?</t>
  </si>
  <si>
    <t>Piense en el desplazamiento que realiza más habitualmente, por ejemplo para trabajar o estudiar ¿en qué medio lo realiza?</t>
  </si>
  <si>
    <t>¿cuánto tiempo demora en llegar desde su casa a ese lugar (en minutos).</t>
  </si>
  <si>
    <t>¿que distancia tiene desde su casa a ese lugar? (encuestador- registrar en cuadras)</t>
  </si>
  <si>
    <t xml:space="preserve"> ¿ ud. Considera que el tiempo que le toma legar a ese lugar es….?</t>
  </si>
  <si>
    <t xml:space="preserve"> ¿ ud. Considera que el tiempo que le toma legar a ese lugar es en temporada?</t>
  </si>
  <si>
    <t xml:space="preserve"> ¿y el tiempo que le toma llegar a su trabajo o lugar de estudio ha aumentado en el último año?</t>
  </si>
  <si>
    <t>¿y el tiempo que le toma llegar a su trabajo o lugar de estudio ha aumentado en temporada?</t>
  </si>
  <si>
    <t>¿cómo califica el sistema de transporte público de pasajeros en gral. Pueyrredon?</t>
  </si>
  <si>
    <t>  ¿cómo califica el sistema de transporte público de pasajeros en gral. Pueyrredon?   verano</t>
  </si>
  <si>
    <t>Calificación del servicio de transporte colectivo en GP? Frecuencia de los omnibus durante el día</t>
  </si>
  <si>
    <t>Calificación del servicio de transporte colectivo en GP?  Frecuencia de los omnibus durante la noche</t>
  </si>
  <si>
    <t>Calificación del servicio de transporte colectivo en GP?  Frecuencia de los omnibus durante el día - verano</t>
  </si>
  <si>
    <t>Calificación del servicio de transporte colectivo en GP?  Frecuencia de los omnibus durante la noche - verano</t>
  </si>
  <si>
    <t>Calificación del servicio de transporte colectivo en GP?  Precio del boleto</t>
  </si>
  <si>
    <t>Calificación del servicio de transporte colectivo en GP?  Comodidad durante el viaje</t>
  </si>
  <si>
    <t>Calificación del servicio de transporte colectivo en GP?  Comodidad durante el viaje - verano</t>
  </si>
  <si>
    <t>Calificación del servicio de transporte colectivo en GP? Limpieza de los omnibus</t>
  </si>
  <si>
    <t>Calificación del servicio de transporte colectivo en GP?  Limpieza de los omnibus - verano</t>
  </si>
  <si>
    <t xml:space="preserve"> Calificación del servicio de transporte colectivo en GP?  Acceso a  puntos de carga de tarjetas</t>
  </si>
  <si>
    <t>Calificación del servicio de transporte colectivo en GP?  Acceso a  puntos de carga de tarjetas - verano</t>
  </si>
  <si>
    <t xml:space="preserve"> Calificación del servicio de transporte colectivo en GP?  Garitas</t>
  </si>
  <si>
    <t>Calificación del servicio de transporte colectivo en GP? Garitas - verano</t>
  </si>
  <si>
    <t xml:space="preserve"> EN EL CAMINO A ESA PARADA DE COLECTIVO TUVO LOS SIGUIENTES PROBLEMAS</t>
  </si>
  <si>
    <t>¿cuántos dias al año ud o algun miembro de su familia se ve imposibilitado de salir de su hogar por alguno de los  inconvenientes mencionados en la pregunta anterior? (encuestador- registrar en dias)</t>
  </si>
  <si>
    <t>en su hogar ¿ha habido alguien víctima de un accidente de tránsito en los últimos 5 años?</t>
  </si>
  <si>
    <t xml:space="preserve"> Respeta las normas de tránsito- Semaforos</t>
  </si>
  <si>
    <t>Respeta las normas de tránsito- Cruzar esquinas</t>
  </si>
  <si>
    <t xml:space="preserve"> Respeta las normas de tránsito- Estaciona lugares adecuados</t>
  </si>
  <si>
    <t>¿cómo califica ud. Su grado de satisfacción con la actividad turística?</t>
  </si>
  <si>
    <t>Frase: La actividad turística en esta localidad dificulta el acceso de los residentes locales a los lugares turísticos (playas, parques)</t>
  </si>
  <si>
    <t xml:space="preserve"> Frase: La actividad turística crea puestos de trabajo para los habitantes de gral. Pueyrredon</t>
  </si>
  <si>
    <t xml:space="preserve"> Frase: La actividad turística trae beneficios económicos en esta localidad</t>
  </si>
  <si>
    <t>Frase: La actividad turística genera dificultades en la disponibilidad y calidad de los servicios</t>
  </si>
  <si>
    <t xml:space="preserve"> Frase: La actividad turística genera altos niveles de contaminación ambiental</t>
  </si>
  <si>
    <t>Frase: La actividad turística amplia la oferta cultural de la ciudad</t>
  </si>
  <si>
    <t>TOTAL</t>
  </si>
  <si>
    <t>¿actualmente ud. Se encuentra trabajando o buscando trabajo?</t>
  </si>
  <si>
    <t xml:space="preserve"> ¿cuán preocupado diría ud. Que está de quedar sin trabajo o de seguir desempleado en los próximos 12 meses?</t>
  </si>
  <si>
    <t>Trabajo actual: Tiene firmado un contrato a plazo</t>
  </si>
  <si>
    <t>Trabajo actual: Realiza aportes al sistema de seguridad social</t>
  </si>
  <si>
    <t xml:space="preserve"> Trabajo actual: Trabaja más de 48 hs por semana</t>
  </si>
  <si>
    <t xml:space="preserve"> Trabajo actual: Cuenta con posibilidad de representación sindical</t>
  </si>
  <si>
    <t>Trabajo actual: Se tomó vacaciones pagas en el último año</t>
  </si>
  <si>
    <t>¿tiene telefonía fija en el hogar?</t>
  </si>
  <si>
    <t xml:space="preserve"> ¿tiene telefonía celular?</t>
  </si>
  <si>
    <t xml:space="preserve"> ¿cómo evalúa la calidad de las llamadas que ud realiza desde su celular?</t>
  </si>
  <si>
    <t xml:space="preserve"> ¿y cómo calificaría el costo del servicio de telefonía celular?</t>
  </si>
  <si>
    <t xml:space="preserve"> ¿en su hogar, tienen conexión a internet? (si sí) ¿de qué tipo??</t>
  </si>
  <si>
    <t xml:space="preserve"> ¿cómo evalúa la calidad de las llamadas que ud realiza desde su teléfono fijio?</t>
  </si>
  <si>
    <t>¿y cómo calificaría el costo del servicio de telefonía fija?</t>
  </si>
  <si>
    <t xml:space="preserve"> ¿y cómo calificaría el costo del servicio?</t>
  </si>
  <si>
    <t>¿cómo evalúa la calidad de la conexión?  Tarjeta 1</t>
  </si>
  <si>
    <t xml:space="preserve"> Nivel educativo de los integrantes del hogar. Pública municipal:  Inicial</t>
  </si>
  <si>
    <t>Nivel educativo de los integrantes del hogar. Pública municipal:  Primaria</t>
  </si>
  <si>
    <t xml:space="preserve"> Nivel educativo de los integrantes del hogar. Pública municipal: Secundaria</t>
  </si>
  <si>
    <t xml:space="preserve"> Nivel educativo de los integrantes del hogar. Pública municipal: Terciaria</t>
  </si>
  <si>
    <t>Nivel educativo de los integrantes del hogar. Pública municipal: Especial</t>
  </si>
  <si>
    <t xml:space="preserve"> Nivel educativo de los integrantes del hogar. Pública provincial:  Inicial</t>
  </si>
  <si>
    <t>Nivel educativo de los integrantes del hogar. Pública provincial:  Primaria</t>
  </si>
  <si>
    <t xml:space="preserve"> Nivel educativo de los integrantes del hogar. Pública  provincial Secundaria</t>
  </si>
  <si>
    <t>Nivel educativo de los integrantes del hogar. Pública  provincial Terciaria</t>
  </si>
  <si>
    <t>Nivel educativo de los integrantes del hogar. Pública  provincial Especial</t>
  </si>
  <si>
    <t>Nivel educativo de los integrantes del hogar. Pública nacional: Secundaria</t>
  </si>
  <si>
    <t>Nivel educativo de los integrantes del hogar. Pública nacional: Universitaria</t>
  </si>
  <si>
    <t xml:space="preserve"> Nivel educativo de los integrantes del hogar. Pública nacional: Especial</t>
  </si>
  <si>
    <t xml:space="preserve"> Nivel educativo de los integrantes del hogar. Privada Inicial</t>
  </si>
  <si>
    <t xml:space="preserve"> Nivel educativo de los integrantes del hogar. Privada Primaria</t>
  </si>
  <si>
    <t xml:space="preserve"> Nivel educativo de los integrantes del hogar. Privada Secundaria</t>
  </si>
  <si>
    <t>Nivel educativo de los integrantes del hogar. Privada Terciaria</t>
  </si>
  <si>
    <t>Nivel educativo de los integrantes del hogar. Privada Universitaria</t>
  </si>
  <si>
    <t xml:space="preserve"> Nivel educativo de los integrantes del hogar. Privada Especial</t>
  </si>
  <si>
    <t xml:space="preserve"> Calidad de la educación especial Municipal</t>
  </si>
  <si>
    <t>Calidad de la educación secundaria nacional</t>
  </si>
  <si>
    <t>Calidad de la educación universitaria pública</t>
  </si>
  <si>
    <t xml:space="preserve"> Calidad de la educación especial pública nacional</t>
  </si>
  <si>
    <t xml:space="preserve"> Calidad de la educación inicial privada</t>
  </si>
  <si>
    <t>Calidad de la educación primaria privada</t>
  </si>
  <si>
    <t xml:space="preserve"> Calidad de la educación secundaria privada</t>
  </si>
  <si>
    <t xml:space="preserve"> Calidad de la educación terciaria privada</t>
  </si>
  <si>
    <t xml:space="preserve"> Calidad de la educación universitaria privada</t>
  </si>
  <si>
    <t>Problemas con la infraestructura: Inicial Municipal</t>
  </si>
  <si>
    <t xml:space="preserve"> Problemas con la infraestructura: Primaria municipal</t>
  </si>
  <si>
    <t>Problemas con la infraestructura: Primaria provincial</t>
  </si>
  <si>
    <t xml:space="preserve"> Problemas con la infraestructura: Secundaria municipal</t>
  </si>
  <si>
    <t>Problemas con la infraestructura: Secundaria provincial</t>
  </si>
  <si>
    <t xml:space="preserve"> Problemas con la infraestructura: Inicial provincial</t>
  </si>
  <si>
    <t xml:space="preserve"> Problemas con la infraestructura: Secundaria nacional</t>
  </si>
  <si>
    <t xml:space="preserve"> Problemas con la infraestructura: Universitaria  pública</t>
  </si>
  <si>
    <t>Problemas con la infraestructura: Primaria privada</t>
  </si>
  <si>
    <t xml:space="preserve"> Problemas con la infraestructura: Terciaria Municipal</t>
  </si>
  <si>
    <t>Problemas con la infraestructura: Terciaria provincial</t>
  </si>
  <si>
    <t xml:space="preserve"> Problemas con la infraestructura: Universitaria  privada</t>
  </si>
  <si>
    <t xml:space="preserve"> Compromiso docente:  Inicial privada</t>
  </si>
  <si>
    <t>Compromiso docente:  Primaria municipal</t>
  </si>
  <si>
    <t xml:space="preserve"> Compromiso docente: Secundaria municipal</t>
  </si>
  <si>
    <t xml:space="preserve"> Compromiso docente: Terciaria pública municipal</t>
  </si>
  <si>
    <t>Compromiso docente: Especial  pública municipal</t>
  </si>
  <si>
    <t>Compromiso docente: Especial  provincial</t>
  </si>
  <si>
    <t xml:space="preserve"> Compromiso docente: Secundaria nacional</t>
  </si>
  <si>
    <t xml:space="preserve"> Durante el año 2014 ud  (pago de tasas)</t>
  </si>
  <si>
    <t>¿cómo calificaría la administración local de los recursos?</t>
  </si>
  <si>
    <t>¿ud. Siente que tiene muchas, algunas o que no tiene posibilidades de participar de las decisiones de la intendencia municipal de general pueyrredon?</t>
  </si>
  <si>
    <t>¿ha escuchado ud. Hablar del presupuesto participativo?</t>
  </si>
  <si>
    <t>¿ha participado en el último año?</t>
  </si>
  <si>
    <t xml:space="preserve"> ¿y por qué motivos ud. No participó?</t>
  </si>
  <si>
    <t xml:space="preserve"> ¿y cómo califica la transparencia del municipio de gral. Pueyrredon? (aclarar que transparencia se refiere al grado en que el municipio da a conocer información sobre su gestión)</t>
  </si>
  <si>
    <t>¿ud se ha preocupado en el último año en conocer el estado de las cuentas públicas locales?</t>
  </si>
  <si>
    <t xml:space="preserve"> ¿cómo califica ud. Los servicios e información que la intendencia presenta en su página web?</t>
  </si>
  <si>
    <t xml:space="preserve"> Encuestador registrar sexo</t>
  </si>
  <si>
    <t>¿cuál es el máximo nivel educativo alcanzado por ud.?</t>
  </si>
  <si>
    <t>¿en su hogar hay alguna persona que haya realizado o realice estudios universitarios?</t>
  </si>
  <si>
    <t>¿cuántas personas perciben (tienen) ingresos en su hogar?</t>
  </si>
  <si>
    <t>¿tiene servicio doméstico en su hogar (con o sin cama)?</t>
  </si>
  <si>
    <t>¿en el hogar tiene heladera con freezer?</t>
  </si>
  <si>
    <t>¿el hogar tiene led/smart tv?</t>
  </si>
  <si>
    <t>¿el hogar tiene automovil?</t>
  </si>
  <si>
    <t xml:space="preserve"> ¿son usuarios de alguna tarjeta de crédito internacional?</t>
  </si>
  <si>
    <t>¿qué cantidad de baños hay en su vivienda?</t>
  </si>
  <si>
    <t>Problemas con la infraestructura: Inicial privada</t>
  </si>
  <si>
    <t>Problemas con la infraestructura: Secundaria privada</t>
  </si>
  <si>
    <t xml:space="preserve"> Problemas con la infraestructura: Terciaria privada</t>
  </si>
  <si>
    <t xml:space="preserve"> Compromiso docente: Universitaria  pública</t>
  </si>
  <si>
    <t>Compromiso docente: Primaria privada</t>
  </si>
  <si>
    <t>Compromiso docente: Secundaria privada</t>
  </si>
  <si>
    <t>Compromiso docente: Terciaria privada</t>
  </si>
  <si>
    <t>Compromiso docente: Universitaria  privada</t>
  </si>
  <si>
    <t>Compromiso docente: Especial  privada</t>
  </si>
  <si>
    <t xml:space="preserve"> ¿se siente ud. Seguro(a) caminando solo(a) por la noche en mar del plata?Por la noche en mar del plata</t>
  </si>
  <si>
    <t xml:space="preserve"> ¿se siente ud. Seguro(a) caminando solo(a) por la noche en mar del plata?Por la noche de su barrio</t>
  </si>
  <si>
    <t xml:space="preserve"> ¿ud. Diría que su barrio es hoy más seguro, igual de seguro, igual de inseguro o más inseguro que hace un año?</t>
  </si>
  <si>
    <t xml:space="preserve"> ¿ud. Diría que su barrio es hoy más seguro, igual de seguro, igual de inseguro o más inseguro en temporada?</t>
  </si>
  <si>
    <t>¿cuánta confianza tiene ud. En la policía local?</t>
  </si>
  <si>
    <t xml:space="preserve"> ¿cuánta confianza tiene ud. En la policía bonaerense?</t>
  </si>
  <si>
    <t>vecinos buscan formas de protegerse contra el delito: Se han reunido con los vecinos para discutir o reclamar contra la inseguridad?</t>
  </si>
  <si>
    <t xml:space="preserve"> vecinos buscan formas de protegerse contra el delito: Se pusieron en contacto con la comisaria?</t>
  </si>
  <si>
    <t xml:space="preserve"> vecinos buscan formas de protegerse contra el delito: Se organizaron entre los vecinos para vigilar su casa?</t>
  </si>
  <si>
    <t>vecinos buscan formas de protegerse contra el delito: Pagan algún servicio de seguridad privada?</t>
  </si>
  <si>
    <t xml:space="preserve"> ¿cuál considera la acción mas importante para mejorar la seguridad en la ciudad?</t>
  </si>
  <si>
    <t xml:space="preserve"> ¿ha sido ud. O algún pariente víctima de un delito en los últimos 12 meses?</t>
  </si>
  <si>
    <t>¿ ud. O su pariente denunciaron el delito?</t>
  </si>
  <si>
    <t xml:space="preserve"> ¿ud considera que la probabiblidad de que un delito sea sancionado en tiempo y forma es?</t>
  </si>
  <si>
    <t xml:space="preserve"> ¿diría ud. Que cada trabaja para hacer una ciudad mas segura? La policía local</t>
  </si>
  <si>
    <t xml:space="preserve"> ¿diría ud. Que cada trabaja para hacer una ciudad mas segura? La policía bonaerense/federal</t>
  </si>
  <si>
    <t>¿diría ud. Que cada trabaja para hacer una ciudad mas segura? El gobierno provincial</t>
  </si>
  <si>
    <t>¿diría ud. Que cada trabaja para hacer una ciudad mas segura? El gobierno municipal</t>
  </si>
  <si>
    <t>¿diría ud. Que cada trabaja para hacer una ciudad mas segura? Prefectura</t>
  </si>
  <si>
    <t>Ud. Siente que tiene disponible el acceso al servicio de la salud?</t>
  </si>
  <si>
    <t>¿qué tipo de cobertura de salud ud. Tiene?</t>
  </si>
  <si>
    <t xml:space="preserve"> ¿qué tan frecuentemente utilizó su cobertura de salud durante el último año?</t>
  </si>
  <si>
    <t>¿y cuán satisfecho está ud. Infraestructura del centro médico donde se atiende</t>
  </si>
  <si>
    <t xml:space="preserve"> ¿qué tan satisfecho está ud. Con los servicios de salud que recibe?</t>
  </si>
  <si>
    <t>¿y cuán satisfecho está ud. Calidad de la atención médica</t>
  </si>
  <si>
    <t>¿y cuán satisfecho está ud. Disponibilidad de médicos</t>
  </si>
  <si>
    <t>¿y cuán satisfecho está ud. Costo del servicio de atención</t>
  </si>
  <si>
    <t>¿y cuán satisfecho está ud. Distancia?</t>
  </si>
  <si>
    <t>¿qué opinión tiene sobre la atención primaria de la salud que presta el municipio?</t>
  </si>
  <si>
    <t xml:space="preserve"> ¿cuándo necesita atención de emergencia a qué lugar recurre?</t>
  </si>
  <si>
    <t>¿y cómo califica la calidad de la atención que allí recibe?  Tarjeta 1</t>
  </si>
  <si>
    <t xml:space="preserve"> Calidad de la educación Inicial Municipal.</t>
  </si>
  <si>
    <t xml:space="preserve"> Calidad de la educación Primaria Municipal</t>
  </si>
  <si>
    <t xml:space="preserve"> Calidad de la educación Secundaria Municipal</t>
  </si>
  <si>
    <t>Calidad de la educación Terciaria Municipal</t>
  </si>
  <si>
    <t>Calidad de la educación Inicial Provincial</t>
  </si>
  <si>
    <t xml:space="preserve"> Calidad de la educación Primaria Provincial</t>
  </si>
  <si>
    <t>Calidad de la educación Secundaria Provincial</t>
  </si>
  <si>
    <t>Calidad de la educación Terciaria Provincial</t>
  </si>
  <si>
    <t xml:space="preserve"> Calidad de la educación Especial Provincial</t>
  </si>
  <si>
    <t xml:space="preserve">Privada </t>
  </si>
  <si>
    <t>Provincial</t>
  </si>
  <si>
    <t>Municipal</t>
  </si>
  <si>
    <t>Compromiso docente:  Inicial Municipal</t>
  </si>
  <si>
    <t xml:space="preserve"> Compromiso docente:  Inicial Provincial</t>
  </si>
  <si>
    <t>Seguridad</t>
  </si>
  <si>
    <t>Compromiso docente: Primaria provincial</t>
  </si>
  <si>
    <t>Compromiso docente: Secundaria provincial</t>
  </si>
  <si>
    <t>Todos los integrantes en edad escolar asisten</t>
  </si>
  <si>
    <t>Integrante de su hogar de entre 6 y 18 años: no encontró vacante en ninguna institución</t>
  </si>
  <si>
    <t>Integrante de su hogar de entre 6 y 18 años: no  hay establecimientos cercanos al hogar y no puede afrontar los costos del transporte</t>
  </si>
  <si>
    <t>Integrante de su hogar de entre 6 y 18 años: no  pueden afrontar los costos de materiales, útiles, y/o indumentaria</t>
  </si>
  <si>
    <t xml:space="preserve"> ¿cuál es para ud. El mayor riesgo de accidentes de transito en su barrio?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</si>
</sst>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#.0%"/>
    <numFmt numFmtId="165" formatCode="###0.0%"/>
    <numFmt numFmtId="166" formatCode="0.0%"/>
    <numFmt numFmtId="167" formatCode="###0.00"/>
    <numFmt numFmtId="168" formatCode="###0"/>
    <numFmt numFmtId="169" formatCode="###0.0"/>
    <numFmt numFmtId="170" formatCode="####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Arial"/>
    </font>
    <font>
      <sz val="9"/>
      <color rgb="FF000000"/>
      <name val="Arial"/>
      <family val="2"/>
    </font>
    <font>
      <sz val="9"/>
      <color indexed="8"/>
      <name val="Arial Bol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329">
    <xf numFmtId="0" fontId="0" fillId="0" borderId="0" xfId="0"/>
    <xf numFmtId="10" fontId="0" fillId="0" borderId="0" xfId="0" applyNumberFormat="1"/>
    <xf numFmtId="10" fontId="5" fillId="3" borderId="2" xfId="3" applyNumberFormat="1" applyFont="1" applyFill="1" applyBorder="1" applyAlignment="1">
      <alignment horizontal="left" vertical="top" wrapText="1"/>
    </xf>
    <xf numFmtId="0" fontId="5" fillId="3" borderId="2" xfId="3" applyFont="1" applyFill="1" applyBorder="1" applyAlignment="1">
      <alignment horizontal="left" vertical="top" wrapText="1"/>
    </xf>
    <xf numFmtId="0" fontId="7" fillId="0" borderId="0" xfId="4" applyFont="1" applyBorder="1" applyAlignment="1">
      <alignment horizontal="left" vertical="top" wrapText="1"/>
    </xf>
    <xf numFmtId="0" fontId="7" fillId="0" borderId="0" xfId="4" applyFont="1" applyFill="1" applyBorder="1" applyAlignment="1">
      <alignment horizontal="left" vertical="top" wrapText="1"/>
    </xf>
    <xf numFmtId="10" fontId="7" fillId="3" borderId="2" xfId="4" applyNumberFormat="1" applyFont="1" applyFill="1" applyBorder="1" applyAlignment="1">
      <alignment horizontal="left" vertical="top" wrapText="1"/>
    </xf>
    <xf numFmtId="0" fontId="7" fillId="3" borderId="2" xfId="4" applyFont="1" applyFill="1" applyBorder="1" applyAlignment="1">
      <alignment horizontal="left" vertical="top" wrapText="1"/>
    </xf>
    <xf numFmtId="0" fontId="7" fillId="0" borderId="1" xfId="5" applyFont="1" applyBorder="1" applyAlignment="1">
      <alignment horizontal="left" vertical="top" wrapText="1"/>
    </xf>
    <xf numFmtId="0" fontId="7" fillId="0" borderId="0" xfId="5" applyFont="1" applyBorder="1" applyAlignment="1">
      <alignment horizontal="left" vertical="top" wrapText="1"/>
    </xf>
    <xf numFmtId="0" fontId="4" fillId="0" borderId="0" xfId="6" applyFont="1" applyBorder="1" applyAlignment="1">
      <alignment horizontal="center" vertical="center" wrapText="1"/>
    </xf>
    <xf numFmtId="0" fontId="7" fillId="0" borderId="0" xfId="6" applyFont="1" applyBorder="1" applyAlignment="1">
      <alignment horizontal="left" vertical="top" wrapText="1"/>
    </xf>
    <xf numFmtId="0" fontId="2" fillId="0" borderId="0" xfId="0" applyFont="1"/>
    <xf numFmtId="0" fontId="4" fillId="0" borderId="0" xfId="7" applyFont="1" applyBorder="1" applyAlignment="1">
      <alignment horizontal="center" vertical="center" wrapText="1"/>
    </xf>
    <xf numFmtId="0" fontId="3" fillId="0" borderId="0" xfId="7"/>
    <xf numFmtId="0" fontId="5" fillId="0" borderId="0" xfId="7" applyFont="1" applyBorder="1" applyAlignment="1">
      <alignment horizontal="left" vertical="top" wrapText="1"/>
    </xf>
    <xf numFmtId="0" fontId="7" fillId="0" borderId="0" xfId="8" applyFont="1" applyBorder="1" applyAlignment="1">
      <alignment horizontal="left" vertical="top" wrapText="1"/>
    </xf>
    <xf numFmtId="0" fontId="7" fillId="0" borderId="0" xfId="6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7" applyFont="1" applyBorder="1" applyAlignment="1">
      <alignment horizontal="center" vertical="top" wrapText="1"/>
    </xf>
    <xf numFmtId="10" fontId="5" fillId="0" borderId="0" xfId="7" applyNumberFormat="1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top" wrapText="1"/>
    </xf>
    <xf numFmtId="165" fontId="7" fillId="0" borderId="0" xfId="5" applyNumberFormat="1" applyFont="1" applyBorder="1" applyAlignment="1">
      <alignment horizontal="right" vertical="top"/>
    </xf>
    <xf numFmtId="165" fontId="7" fillId="0" borderId="0" xfId="4" applyNumberFormat="1" applyFont="1" applyBorder="1" applyAlignment="1">
      <alignment horizontal="right" vertical="top"/>
    </xf>
    <xf numFmtId="165" fontId="7" fillId="0" borderId="0" xfId="6" applyNumberFormat="1" applyFont="1" applyBorder="1" applyAlignment="1">
      <alignment horizontal="right" vertical="top"/>
    </xf>
    <xf numFmtId="0" fontId="7" fillId="0" borderId="0" xfId="6" applyFont="1" applyFill="1" applyBorder="1" applyAlignment="1">
      <alignment horizontal="center" vertical="top" wrapText="1"/>
    </xf>
    <xf numFmtId="0" fontId="0" fillId="0" borderId="0" xfId="0" applyBorder="1"/>
    <xf numFmtId="165" fontId="7" fillId="0" borderId="0" xfId="8" applyNumberFormat="1" applyFont="1" applyBorder="1" applyAlignment="1">
      <alignment horizontal="right" vertical="top"/>
    </xf>
    <xf numFmtId="0" fontId="5" fillId="0" borderId="2" xfId="3" applyFont="1" applyBorder="1" applyAlignment="1">
      <alignment wrapText="1"/>
    </xf>
    <xf numFmtId="0" fontId="5" fillId="0" borderId="2" xfId="3" applyFont="1" applyBorder="1" applyAlignment="1">
      <alignment horizontal="center"/>
    </xf>
    <xf numFmtId="0" fontId="5" fillId="0" borderId="2" xfId="2" applyFont="1" applyBorder="1" applyAlignment="1">
      <alignment horizontal="left" vertical="top" wrapText="1"/>
    </xf>
    <xf numFmtId="10" fontId="5" fillId="0" borderId="2" xfId="2" applyNumberFormat="1" applyFont="1" applyBorder="1" applyAlignment="1">
      <alignment horizontal="left" vertical="top" wrapText="1"/>
    </xf>
    <xf numFmtId="165" fontId="5" fillId="0" borderId="2" xfId="2" applyNumberFormat="1" applyFont="1" applyBorder="1" applyAlignment="1">
      <alignment horizontal="right" vertical="top"/>
    </xf>
    <xf numFmtId="164" fontId="5" fillId="0" borderId="2" xfId="2" applyNumberFormat="1" applyFont="1" applyBorder="1" applyAlignment="1">
      <alignment horizontal="right" vertical="top"/>
    </xf>
    <xf numFmtId="0" fontId="0" fillId="0" borderId="2" xfId="0" applyBorder="1"/>
    <xf numFmtId="166" fontId="0" fillId="0" borderId="0" xfId="0" applyNumberFormat="1"/>
    <xf numFmtId="10" fontId="5" fillId="0" borderId="2" xfId="3" applyNumberFormat="1" applyFont="1" applyBorder="1" applyAlignment="1">
      <alignment horizontal="left" vertical="top" wrapText="1"/>
    </xf>
    <xf numFmtId="165" fontId="5" fillId="0" borderId="2" xfId="3" applyNumberFormat="1" applyFont="1" applyBorder="1" applyAlignment="1">
      <alignment horizontal="right" vertical="top"/>
    </xf>
    <xf numFmtId="164" fontId="5" fillId="0" borderId="2" xfId="3" applyNumberFormat="1" applyFont="1" applyBorder="1" applyAlignment="1">
      <alignment horizontal="right" vertical="top"/>
    </xf>
    <xf numFmtId="0" fontId="4" fillId="0" borderId="0" xfId="7" applyFont="1" applyBorder="1" applyAlignment="1">
      <alignment horizontal="center" vertical="center" wrapText="1"/>
    </xf>
    <xf numFmtId="0" fontId="4" fillId="0" borderId="0" xfId="6" applyFont="1" applyBorder="1" applyAlignment="1">
      <alignment horizontal="center" vertical="center" wrapText="1"/>
    </xf>
    <xf numFmtId="0" fontId="5" fillId="0" borderId="2" xfId="11" applyFont="1" applyBorder="1" applyAlignment="1">
      <alignment horizontal="center"/>
    </xf>
    <xf numFmtId="0" fontId="5" fillId="0" borderId="2" xfId="9" applyFont="1" applyBorder="1" applyAlignment="1">
      <alignment horizontal="left" vertical="top" wrapText="1"/>
    </xf>
    <xf numFmtId="167" fontId="5" fillId="0" borderId="2" xfId="9" applyNumberFormat="1" applyFont="1" applyBorder="1" applyAlignment="1">
      <alignment horizontal="right" vertical="top"/>
    </xf>
    <xf numFmtId="168" fontId="5" fillId="0" borderId="2" xfId="9" applyNumberFormat="1" applyFont="1" applyBorder="1" applyAlignment="1">
      <alignment horizontal="right" vertical="top"/>
    </xf>
    <xf numFmtId="0" fontId="0" fillId="0" borderId="0" xfId="0" applyAlignment="1"/>
    <xf numFmtId="0" fontId="0" fillId="0" borderId="2" xfId="0" applyBorder="1" applyAlignment="1">
      <alignment horizontal="center"/>
    </xf>
    <xf numFmtId="165" fontId="7" fillId="0" borderId="2" xfId="5" applyNumberFormat="1" applyFont="1" applyBorder="1" applyAlignment="1">
      <alignment horizontal="right" vertical="top"/>
    </xf>
    <xf numFmtId="0" fontId="5" fillId="2" borderId="2" xfId="3" applyFont="1" applyFill="1" applyBorder="1" applyAlignment="1">
      <alignment wrapText="1"/>
    </xf>
    <xf numFmtId="0" fontId="7" fillId="2" borderId="2" xfId="5" applyFont="1" applyFill="1" applyBorder="1" applyAlignment="1">
      <alignment horizontal="left" vertical="top" wrapText="1"/>
    </xf>
    <xf numFmtId="0" fontId="7" fillId="0" borderId="2" xfId="5" applyFont="1" applyBorder="1" applyAlignment="1">
      <alignment vertical="top" wrapText="1"/>
    </xf>
    <xf numFmtId="10" fontId="5" fillId="0" borderId="2" xfId="3" applyNumberFormat="1" applyFont="1" applyBorder="1" applyAlignment="1">
      <alignment wrapText="1"/>
    </xf>
    <xf numFmtId="10" fontId="7" fillId="0" borderId="2" xfId="5" applyNumberFormat="1" applyFont="1" applyBorder="1" applyAlignment="1">
      <alignment horizontal="left" vertical="top" wrapText="1"/>
    </xf>
    <xf numFmtId="0" fontId="4" fillId="0" borderId="0" xfId="7" applyFont="1" applyBorder="1" applyAlignment="1">
      <alignment horizontal="center" vertical="center" wrapText="1"/>
    </xf>
    <xf numFmtId="165" fontId="8" fillId="0" borderId="2" xfId="173" applyNumberFormat="1" applyFont="1" applyFill="1" applyBorder="1" applyAlignment="1">
      <alignment horizontal="right" vertical="center"/>
    </xf>
    <xf numFmtId="165" fontId="8" fillId="0" borderId="2" xfId="175" applyNumberFormat="1" applyFont="1" applyFill="1" applyBorder="1" applyAlignment="1">
      <alignment horizontal="right" vertical="center"/>
    </xf>
    <xf numFmtId="0" fontId="5" fillId="0" borderId="2" xfId="3" applyFont="1" applyFill="1" applyBorder="1" applyAlignment="1">
      <alignment horizontal="center"/>
    </xf>
    <xf numFmtId="0" fontId="7" fillId="0" borderId="2" xfId="6" applyFont="1" applyBorder="1" applyAlignment="1">
      <alignment horizontal="left" vertical="top" wrapText="1"/>
    </xf>
    <xf numFmtId="0" fontId="7" fillId="0" borderId="2" xfId="6" applyFont="1" applyBorder="1" applyAlignment="1">
      <alignment horizontal="center" vertical="top" wrapText="1"/>
    </xf>
    <xf numFmtId="165" fontId="7" fillId="0" borderId="2" xfId="6" applyNumberFormat="1" applyFont="1" applyBorder="1" applyAlignment="1">
      <alignment horizontal="right" vertical="top"/>
    </xf>
    <xf numFmtId="164" fontId="7" fillId="0" borderId="2" xfId="6" applyNumberFormat="1" applyFont="1" applyBorder="1" applyAlignment="1">
      <alignment horizontal="right" vertical="top"/>
    </xf>
    <xf numFmtId="10" fontId="7" fillId="0" borderId="2" xfId="6" applyNumberFormat="1" applyFont="1" applyBorder="1" applyAlignment="1">
      <alignment horizontal="center" vertical="top" wrapText="1"/>
    </xf>
    <xf numFmtId="0" fontId="7" fillId="2" borderId="2" xfId="6" applyFont="1" applyFill="1" applyBorder="1" applyAlignment="1">
      <alignment horizontal="center" vertical="top" wrapText="1"/>
    </xf>
    <xf numFmtId="10" fontId="0" fillId="0" borderId="2" xfId="0" applyNumberFormat="1" applyBorder="1" applyAlignment="1">
      <alignment horizontal="center"/>
    </xf>
    <xf numFmtId="166" fontId="5" fillId="0" borderId="2" xfId="1" applyNumberFormat="1" applyFont="1" applyBorder="1" applyAlignment="1">
      <alignment horizontal="left" vertical="top" wrapText="1"/>
    </xf>
    <xf numFmtId="10" fontId="0" fillId="0" borderId="2" xfId="0" applyNumberFormat="1" applyBorder="1"/>
    <xf numFmtId="0" fontId="7" fillId="0" borderId="2" xfId="6" applyFont="1" applyBorder="1" applyAlignment="1">
      <alignment horizontal="left" wrapText="1"/>
    </xf>
    <xf numFmtId="0" fontId="7" fillId="2" borderId="2" xfId="6" applyFont="1" applyFill="1" applyBorder="1" applyAlignment="1">
      <alignment horizontal="center" wrapText="1"/>
    </xf>
    <xf numFmtId="0" fontId="7" fillId="0" borderId="2" xfId="6" applyFont="1" applyBorder="1" applyAlignment="1">
      <alignment horizontal="center" wrapText="1"/>
    </xf>
    <xf numFmtId="166" fontId="7" fillId="0" borderId="2" xfId="1" applyNumberFormat="1" applyFont="1" applyBorder="1" applyAlignment="1">
      <alignment horizontal="right" vertical="top"/>
    </xf>
    <xf numFmtId="0" fontId="5" fillId="0" borderId="2" xfId="6" applyFont="1" applyBorder="1" applyAlignment="1">
      <alignment horizontal="left" vertical="top" wrapText="1"/>
    </xf>
    <xf numFmtId="0" fontId="5" fillId="0" borderId="2" xfId="6" applyFont="1" applyBorder="1" applyAlignment="1">
      <alignment horizontal="left" wrapText="1"/>
    </xf>
    <xf numFmtId="0" fontId="4" fillId="0" borderId="6" xfId="6" applyFont="1" applyBorder="1" applyAlignment="1">
      <alignment horizontal="center" vertical="center" wrapText="1"/>
    </xf>
    <xf numFmtId="0" fontId="7" fillId="0" borderId="6" xfId="6" applyFont="1" applyBorder="1" applyAlignment="1">
      <alignment horizontal="center" wrapText="1"/>
    </xf>
    <xf numFmtId="9" fontId="7" fillId="0" borderId="2" xfId="6" applyNumberFormat="1" applyFont="1" applyBorder="1" applyAlignment="1">
      <alignment horizontal="center" vertical="top" wrapText="1"/>
    </xf>
    <xf numFmtId="0" fontId="4" fillId="0" borderId="2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left" wrapText="1"/>
    </xf>
    <xf numFmtId="0" fontId="5" fillId="0" borderId="2" xfId="7" applyFont="1" applyBorder="1" applyAlignment="1">
      <alignment horizontal="center" wrapText="1"/>
    </xf>
    <xf numFmtId="0" fontId="4" fillId="0" borderId="2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left" vertical="top" wrapText="1"/>
    </xf>
    <xf numFmtId="10" fontId="5" fillId="0" borderId="2" xfId="7" applyNumberFormat="1" applyFont="1" applyBorder="1" applyAlignment="1">
      <alignment horizontal="center" vertical="top" wrapText="1"/>
    </xf>
    <xf numFmtId="166" fontId="5" fillId="0" borderId="2" xfId="1" applyNumberFormat="1" applyFont="1" applyBorder="1" applyAlignment="1">
      <alignment horizontal="right" vertical="top"/>
    </xf>
    <xf numFmtId="0" fontId="5" fillId="0" borderId="2" xfId="7" applyFont="1" applyBorder="1" applyAlignment="1">
      <alignment horizontal="center" vertical="top" wrapText="1"/>
    </xf>
    <xf numFmtId="0" fontId="9" fillId="0" borderId="2" xfId="7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wrapText="1"/>
    </xf>
    <xf numFmtId="0" fontId="5" fillId="2" borderId="2" xfId="7" applyFont="1" applyFill="1" applyBorder="1" applyAlignment="1">
      <alignment horizontal="center" vertical="top" wrapText="1"/>
    </xf>
    <xf numFmtId="0" fontId="0" fillId="0" borderId="6" xfId="0" applyBorder="1"/>
    <xf numFmtId="10" fontId="5" fillId="0" borderId="2" xfId="7" applyNumberFormat="1" applyFont="1" applyBorder="1" applyAlignment="1">
      <alignment horizontal="center" wrapText="1"/>
    </xf>
    <xf numFmtId="9" fontId="5" fillId="0" borderId="2" xfId="7" applyNumberFormat="1" applyFont="1" applyBorder="1" applyAlignment="1">
      <alignment horizontal="center" vertical="top" wrapText="1"/>
    </xf>
    <xf numFmtId="166" fontId="5" fillId="0" borderId="4" xfId="1" applyNumberFormat="1" applyFont="1" applyBorder="1" applyAlignment="1">
      <alignment horizontal="right" vertical="top"/>
    </xf>
    <xf numFmtId="9" fontId="0" fillId="0" borderId="4" xfId="0" applyNumberFormat="1" applyBorder="1"/>
    <xf numFmtId="0" fontId="0" fillId="0" borderId="2" xfId="0" applyFont="1" applyBorder="1"/>
    <xf numFmtId="0" fontId="4" fillId="2" borderId="2" xfId="7" applyFont="1" applyFill="1" applyBorder="1" applyAlignment="1">
      <alignment horizontal="center" vertical="center" wrapText="1"/>
    </xf>
    <xf numFmtId="9" fontId="0" fillId="0" borderId="2" xfId="0" applyNumberFormat="1" applyBorder="1"/>
    <xf numFmtId="0" fontId="5" fillId="0" borderId="2" xfId="3" applyFont="1" applyBorder="1" applyAlignment="1">
      <alignment horizontal="center" wrapText="1"/>
    </xf>
    <xf numFmtId="0" fontId="5" fillId="0" borderId="2" xfId="3" applyFont="1" applyBorder="1" applyAlignment="1">
      <alignment horizontal="left" vertical="top" wrapText="1"/>
    </xf>
    <xf numFmtId="0" fontId="5" fillId="0" borderId="2" xfId="3" applyFont="1" applyBorder="1" applyAlignment="1">
      <alignment horizontal="left" wrapText="1"/>
    </xf>
    <xf numFmtId="0" fontId="7" fillId="0" borderId="0" xfId="8" applyFont="1" applyBorder="1" applyAlignment="1">
      <alignment horizontal="left" vertical="top" wrapText="1"/>
    </xf>
    <xf numFmtId="0" fontId="5" fillId="0" borderId="2" xfId="7" applyFont="1" applyFill="1" applyBorder="1" applyAlignment="1">
      <alignment horizontal="left" wrapText="1"/>
    </xf>
    <xf numFmtId="0" fontId="5" fillId="0" borderId="2" xfId="7" applyFont="1" applyFill="1" applyBorder="1" applyAlignment="1">
      <alignment horizontal="center" wrapText="1"/>
    </xf>
    <xf numFmtId="0" fontId="0" fillId="0" borderId="2" xfId="0" applyFill="1" applyBorder="1"/>
    <xf numFmtId="0" fontId="5" fillId="0" borderId="2" xfId="7" applyFont="1" applyFill="1" applyBorder="1" applyAlignment="1">
      <alignment horizontal="left" vertical="top" wrapText="1"/>
    </xf>
    <xf numFmtId="166" fontId="5" fillId="0" borderId="2" xfId="1" applyNumberFormat="1" applyFont="1" applyFill="1" applyBorder="1" applyAlignment="1">
      <alignment horizontal="right" vertical="top"/>
    </xf>
    <xf numFmtId="10" fontId="0" fillId="0" borderId="2" xfId="0" applyNumberFormat="1" applyFill="1" applyBorder="1"/>
    <xf numFmtId="0" fontId="0" fillId="0" borderId="0" xfId="0" applyFill="1"/>
    <xf numFmtId="0" fontId="4" fillId="0" borderId="0" xfId="7" applyFont="1" applyFill="1" applyBorder="1" applyAlignment="1">
      <alignment horizontal="center" vertical="center" wrapText="1"/>
    </xf>
    <xf numFmtId="0" fontId="5" fillId="0" borderId="6" xfId="7" applyFont="1" applyBorder="1" applyAlignment="1">
      <alignment horizontal="left" wrapText="1"/>
    </xf>
    <xf numFmtId="0" fontId="5" fillId="2" borderId="6" xfId="7" applyFont="1" applyFill="1" applyBorder="1" applyAlignment="1">
      <alignment horizontal="center" wrapText="1"/>
    </xf>
    <xf numFmtId="0" fontId="5" fillId="0" borderId="6" xfId="7" applyFont="1" applyBorder="1" applyAlignment="1">
      <alignment horizontal="center" wrapText="1"/>
    </xf>
    <xf numFmtId="10" fontId="0" fillId="0" borderId="4" xfId="0" applyNumberFormat="1" applyBorder="1"/>
    <xf numFmtId="9" fontId="0" fillId="0" borderId="2" xfId="0" applyNumberFormat="1" applyBorder="1" applyAlignment="1">
      <alignment horizontal="center"/>
    </xf>
    <xf numFmtId="166" fontId="5" fillId="0" borderId="0" xfId="1" applyNumberFormat="1" applyFont="1" applyBorder="1" applyAlignment="1">
      <alignment horizontal="right" vertical="top"/>
    </xf>
    <xf numFmtId="0" fontId="0" fillId="0" borderId="4" xfId="0" applyBorder="1"/>
    <xf numFmtId="0" fontId="5" fillId="0" borderId="0" xfId="7" applyFont="1" applyFill="1" applyBorder="1" applyAlignment="1">
      <alignment horizontal="left" vertical="top" wrapText="1"/>
    </xf>
    <xf numFmtId="9" fontId="9" fillId="0" borderId="2" xfId="7" applyNumberFormat="1" applyFont="1" applyBorder="1" applyAlignment="1">
      <alignment horizontal="center" vertical="center" wrapText="1"/>
    </xf>
    <xf numFmtId="9" fontId="9" fillId="0" borderId="0" xfId="7" applyNumberFormat="1" applyFont="1" applyBorder="1" applyAlignment="1">
      <alignment horizontal="center" vertical="center" wrapText="1"/>
    </xf>
    <xf numFmtId="0" fontId="5" fillId="0" borderId="8" xfId="7" applyFont="1" applyFill="1" applyBorder="1" applyAlignment="1">
      <alignment horizontal="left" vertical="top" wrapText="1"/>
    </xf>
    <xf numFmtId="0" fontId="0" fillId="0" borderId="0" xfId="0" applyFill="1" applyBorder="1"/>
    <xf numFmtId="166" fontId="5" fillId="0" borderId="0" xfId="1" applyNumberFormat="1" applyFont="1" applyFill="1" applyBorder="1" applyAlignment="1">
      <alignment horizontal="right" vertical="top"/>
    </xf>
    <xf numFmtId="0" fontId="0" fillId="3" borderId="2" xfId="0" applyFill="1" applyBorder="1"/>
    <xf numFmtId="0" fontId="5" fillId="0" borderId="2" xfId="3" applyFont="1" applyBorder="1" applyAlignment="1">
      <alignment horizontal="center" wrapText="1"/>
    </xf>
    <xf numFmtId="0" fontId="5" fillId="0" borderId="2" xfId="3" applyFont="1" applyBorder="1" applyAlignment="1">
      <alignment horizontal="left" vertical="top" wrapText="1"/>
    </xf>
    <xf numFmtId="0" fontId="5" fillId="0" borderId="2" xfId="11" applyFont="1" applyBorder="1" applyAlignment="1">
      <alignment horizontal="center" wrapText="1"/>
    </xf>
    <xf numFmtId="0" fontId="4" fillId="0" borderId="0" xfId="5" applyFont="1" applyBorder="1" applyAlignment="1">
      <alignment horizontal="center" vertical="center" wrapText="1"/>
    </xf>
    <xf numFmtId="0" fontId="7" fillId="0" borderId="0" xfId="5" applyFont="1" applyBorder="1" applyAlignment="1">
      <alignment horizontal="left" vertical="top" wrapText="1"/>
    </xf>
    <xf numFmtId="0" fontId="5" fillId="0" borderId="2" xfId="3" applyFont="1" applyBorder="1" applyAlignment="1">
      <alignment horizontal="left" wrapText="1"/>
    </xf>
    <xf numFmtId="0" fontId="7" fillId="0" borderId="2" xfId="5" applyFont="1" applyBorder="1" applyAlignment="1">
      <alignment horizontal="left" vertical="top" wrapText="1"/>
    </xf>
    <xf numFmtId="0" fontId="5" fillId="2" borderId="2" xfId="2" applyFont="1" applyFill="1" applyBorder="1" applyAlignment="1">
      <alignment horizontal="left" vertical="top" wrapText="1"/>
    </xf>
    <xf numFmtId="0" fontId="5" fillId="0" borderId="2" xfId="2" applyFont="1" applyBorder="1" applyAlignment="1">
      <alignment vertical="top" wrapText="1"/>
    </xf>
    <xf numFmtId="9" fontId="5" fillId="0" borderId="2" xfId="2" applyNumberFormat="1" applyFont="1" applyBorder="1" applyAlignment="1">
      <alignment horizontal="left" vertical="top" wrapText="1"/>
    </xf>
    <xf numFmtId="166" fontId="5" fillId="0" borderId="2" xfId="2" applyNumberFormat="1" applyFont="1" applyBorder="1" applyAlignment="1">
      <alignment horizontal="left" vertical="top" wrapText="1"/>
    </xf>
    <xf numFmtId="0" fontId="5" fillId="0" borderId="2" xfId="3" applyFont="1" applyBorder="1" applyAlignment="1">
      <alignment vertical="top" wrapText="1"/>
    </xf>
    <xf numFmtId="166" fontId="5" fillId="0" borderId="2" xfId="3" applyNumberFormat="1" applyFont="1" applyBorder="1" applyAlignment="1">
      <alignment horizontal="left" vertical="top" wrapText="1"/>
    </xf>
    <xf numFmtId="0" fontId="5" fillId="2" borderId="2" xfId="3" applyFont="1" applyFill="1" applyBorder="1" applyAlignment="1">
      <alignment horizontal="left" vertical="top" wrapText="1"/>
    </xf>
    <xf numFmtId="9" fontId="5" fillId="0" borderId="2" xfId="3" applyNumberFormat="1" applyFont="1" applyBorder="1" applyAlignment="1">
      <alignment horizontal="left" vertical="top" wrapText="1"/>
    </xf>
    <xf numFmtId="0" fontId="5" fillId="0" borderId="4" xfId="3" applyFont="1" applyBorder="1" applyAlignment="1">
      <alignment vertical="top" wrapText="1"/>
    </xf>
    <xf numFmtId="10" fontId="5" fillId="0" borderId="2" xfId="3" applyNumberFormat="1" applyFont="1" applyBorder="1" applyAlignment="1">
      <alignment horizontal="center"/>
    </xf>
    <xf numFmtId="0" fontId="5" fillId="0" borderId="2" xfId="3" applyFont="1" applyBorder="1" applyAlignment="1">
      <alignment horizontal="left" wrapText="1"/>
    </xf>
    <xf numFmtId="0" fontId="5" fillId="0" borderId="2" xfId="3" applyFont="1" applyBorder="1" applyAlignment="1">
      <alignment horizontal="center" wrapText="1"/>
    </xf>
    <xf numFmtId="0" fontId="7" fillId="0" borderId="2" xfId="5" applyFont="1" applyBorder="1" applyAlignment="1">
      <alignment horizontal="left" vertical="top" wrapText="1"/>
    </xf>
    <xf numFmtId="0" fontId="4" fillId="0" borderId="0" xfId="7" applyFont="1" applyBorder="1" applyAlignment="1">
      <alignment horizontal="center" vertical="center" wrapText="1"/>
    </xf>
    <xf numFmtId="0" fontId="7" fillId="0" borderId="2" xfId="9" applyFont="1" applyBorder="1" applyAlignment="1">
      <alignment wrapText="1"/>
    </xf>
    <xf numFmtId="0" fontId="7" fillId="0" borderId="2" xfId="9" applyFont="1" applyBorder="1" applyAlignment="1">
      <alignment horizontal="center"/>
    </xf>
    <xf numFmtId="0" fontId="7" fillId="0" borderId="2" xfId="9" applyFont="1" applyBorder="1" applyAlignment="1">
      <alignment horizontal="left" vertical="top" wrapText="1"/>
    </xf>
    <xf numFmtId="165" fontId="7" fillId="0" borderId="2" xfId="9" applyNumberFormat="1" applyFont="1" applyBorder="1" applyAlignment="1">
      <alignment horizontal="right" vertical="top"/>
    </xf>
    <xf numFmtId="10" fontId="7" fillId="0" borderId="2" xfId="9" applyNumberFormat="1" applyFont="1" applyBorder="1" applyAlignment="1">
      <alignment horizontal="left" vertical="top" wrapText="1"/>
    </xf>
    <xf numFmtId="9" fontId="7" fillId="0" borderId="2" xfId="9" applyNumberFormat="1" applyFont="1" applyBorder="1" applyAlignment="1">
      <alignment horizontal="left" vertical="top" wrapText="1"/>
    </xf>
    <xf numFmtId="0" fontId="7" fillId="2" borderId="2" xfId="9" applyFont="1" applyFill="1" applyBorder="1" applyAlignment="1">
      <alignment horizontal="left" vertical="top" wrapText="1"/>
    </xf>
    <xf numFmtId="0" fontId="7" fillId="0" borderId="2" xfId="4" applyFont="1" applyBorder="1" applyAlignment="1">
      <alignment horizontal="left" vertical="top" wrapText="1"/>
    </xf>
    <xf numFmtId="10" fontId="7" fillId="0" borderId="2" xfId="4" applyNumberFormat="1" applyFont="1" applyBorder="1" applyAlignment="1">
      <alignment horizontal="left" vertical="top" wrapText="1"/>
    </xf>
    <xf numFmtId="164" fontId="7" fillId="0" borderId="2" xfId="4" applyNumberFormat="1" applyFont="1" applyBorder="1" applyAlignment="1">
      <alignment horizontal="right" vertical="top"/>
    </xf>
    <xf numFmtId="165" fontId="7" fillId="0" borderId="2" xfId="4" applyNumberFormat="1" applyFont="1" applyBorder="1" applyAlignment="1">
      <alignment horizontal="right" vertical="top"/>
    </xf>
    <xf numFmtId="9" fontId="7" fillId="0" borderId="2" xfId="4" applyNumberFormat="1" applyFont="1" applyBorder="1" applyAlignment="1">
      <alignment horizontal="left" vertical="top" wrapText="1"/>
    </xf>
    <xf numFmtId="0" fontId="7" fillId="4" borderId="2" xfId="4" applyFont="1" applyFill="1" applyBorder="1" applyAlignment="1">
      <alignment horizontal="left" vertical="top" wrapText="1"/>
    </xf>
    <xf numFmtId="0" fontId="7" fillId="0" borderId="2" xfId="4" applyFont="1" applyBorder="1" applyAlignment="1">
      <alignment horizontal="left" vertical="top"/>
    </xf>
    <xf numFmtId="0" fontId="7" fillId="4" borderId="2" xfId="4" applyFont="1" applyFill="1" applyBorder="1" applyAlignment="1">
      <alignment horizontal="left" vertical="top"/>
    </xf>
    <xf numFmtId="10" fontId="7" fillId="4" borderId="2" xfId="4" applyNumberFormat="1" applyFont="1" applyFill="1" applyBorder="1" applyAlignment="1">
      <alignment horizontal="left" vertical="top" wrapText="1"/>
    </xf>
    <xf numFmtId="10" fontId="7" fillId="0" borderId="2" xfId="4" applyNumberFormat="1" applyFont="1" applyFill="1" applyBorder="1" applyAlignment="1">
      <alignment horizontal="left" vertical="top" wrapText="1"/>
    </xf>
    <xf numFmtId="0" fontId="7" fillId="2" borderId="2" xfId="4" applyFont="1" applyFill="1" applyBorder="1" applyAlignment="1">
      <alignment horizontal="left" vertical="top" wrapText="1"/>
    </xf>
    <xf numFmtId="0" fontId="7" fillId="0" borderId="2" xfId="11" applyFont="1" applyBorder="1" applyAlignment="1">
      <alignment horizontal="center" wrapText="1"/>
    </xf>
    <xf numFmtId="0" fontId="7" fillId="0" borderId="2" xfId="11" applyFont="1" applyBorder="1" applyAlignment="1">
      <alignment horizontal="center"/>
    </xf>
    <xf numFmtId="0" fontId="7" fillId="0" borderId="2" xfId="10" applyFont="1" applyBorder="1" applyAlignment="1">
      <alignment horizontal="left" vertical="top" wrapText="1"/>
    </xf>
    <xf numFmtId="10" fontId="7" fillId="0" borderId="2" xfId="10" applyNumberFormat="1" applyFont="1" applyBorder="1" applyAlignment="1">
      <alignment horizontal="left" vertical="top" wrapText="1"/>
    </xf>
    <xf numFmtId="166" fontId="7" fillId="0" borderId="2" xfId="1" applyNumberFormat="1" applyFont="1" applyBorder="1" applyAlignment="1">
      <alignment horizontal="left" vertical="top" wrapText="1"/>
    </xf>
    <xf numFmtId="165" fontId="7" fillId="0" borderId="2" xfId="10" applyNumberFormat="1" applyFont="1" applyBorder="1" applyAlignment="1">
      <alignment horizontal="right" vertical="top"/>
    </xf>
    <xf numFmtId="164" fontId="7" fillId="0" borderId="2" xfId="10" applyNumberFormat="1" applyFont="1" applyBorder="1" applyAlignment="1">
      <alignment horizontal="right" vertical="top"/>
    </xf>
    <xf numFmtId="0" fontId="7" fillId="2" borderId="2" xfId="4" applyFont="1" applyFill="1" applyBorder="1" applyAlignment="1">
      <alignment horizontal="left" vertical="top"/>
    </xf>
    <xf numFmtId="10" fontId="7" fillId="2" borderId="2" xfId="4" applyNumberFormat="1" applyFont="1" applyFill="1" applyBorder="1" applyAlignment="1">
      <alignment horizontal="left" vertical="top"/>
    </xf>
    <xf numFmtId="164" fontId="7" fillId="0" borderId="2" xfId="5" applyNumberFormat="1" applyFont="1" applyBorder="1" applyAlignment="1">
      <alignment horizontal="right" vertical="top"/>
    </xf>
    <xf numFmtId="0" fontId="4" fillId="0" borderId="2" xfId="5" applyFont="1" applyBorder="1" applyAlignment="1">
      <alignment horizontal="center" vertical="center" wrapText="1"/>
    </xf>
    <xf numFmtId="9" fontId="7" fillId="0" borderId="2" xfId="5" applyNumberFormat="1" applyFont="1" applyBorder="1" applyAlignment="1">
      <alignment horizontal="left" vertical="top" wrapText="1"/>
    </xf>
    <xf numFmtId="10" fontId="5" fillId="0" borderId="2" xfId="3" applyNumberFormat="1" applyFont="1" applyBorder="1" applyAlignment="1">
      <alignment horizontal="center" readingOrder="2"/>
    </xf>
    <xf numFmtId="10" fontId="7" fillId="0" borderId="2" xfId="5" applyNumberFormat="1" applyFont="1" applyBorder="1" applyAlignment="1">
      <alignment horizontal="left" vertical="top" readingOrder="2"/>
    </xf>
    <xf numFmtId="164" fontId="7" fillId="0" borderId="2" xfId="9" applyNumberFormat="1" applyFont="1" applyBorder="1" applyAlignment="1">
      <alignment horizontal="right" vertical="top"/>
    </xf>
    <xf numFmtId="0" fontId="5" fillId="0" borderId="0" xfId="3" applyFont="1" applyBorder="1" applyAlignment="1">
      <alignment horizontal="center" wrapText="1"/>
    </xf>
    <xf numFmtId="0" fontId="5" fillId="0" borderId="2" xfId="3" applyFont="1" applyBorder="1" applyAlignment="1">
      <alignment horizontal="center" wrapText="1"/>
    </xf>
    <xf numFmtId="0" fontId="5" fillId="0" borderId="2" xfId="11" applyFont="1" applyBorder="1" applyAlignment="1">
      <alignment horizontal="center" wrapText="1"/>
    </xf>
    <xf numFmtId="9" fontId="7" fillId="0" borderId="2" xfId="5" applyNumberFormat="1" applyFont="1" applyBorder="1" applyAlignment="1">
      <alignment horizontal="left" vertical="top" readingOrder="2"/>
    </xf>
    <xf numFmtId="165" fontId="8" fillId="3" borderId="0" xfId="209" applyNumberFormat="1" applyFont="1" applyFill="1" applyBorder="1" applyAlignment="1">
      <alignment horizontal="right" vertical="center"/>
    </xf>
    <xf numFmtId="0" fontId="5" fillId="2" borderId="2" xfId="7" applyFont="1" applyFill="1" applyBorder="1" applyAlignment="1">
      <alignment horizontal="left" wrapText="1"/>
    </xf>
    <xf numFmtId="0" fontId="5" fillId="2" borderId="2" xfId="7" applyFont="1" applyFill="1" applyBorder="1" applyAlignment="1">
      <alignment horizontal="left" vertical="top" wrapText="1"/>
    </xf>
    <xf numFmtId="0" fontId="5" fillId="2" borderId="2" xfId="3" applyFont="1" applyFill="1" applyBorder="1" applyAlignment="1">
      <alignment horizontal="center" wrapText="1"/>
    </xf>
    <xf numFmtId="10" fontId="5" fillId="0" borderId="2" xfId="3" applyNumberFormat="1" applyFont="1" applyBorder="1" applyAlignment="1">
      <alignment horizontal="center" wrapText="1"/>
    </xf>
    <xf numFmtId="0" fontId="0" fillId="0" borderId="0" xfId="0"/>
    <xf numFmtId="0" fontId="5" fillId="0" borderId="0" xfId="7" applyFont="1" applyFill="1" applyBorder="1" applyAlignment="1">
      <alignment horizontal="center" vertical="top" wrapText="1"/>
    </xf>
    <xf numFmtId="0" fontId="7" fillId="0" borderId="2" xfId="5" applyFont="1" applyBorder="1" applyAlignment="1">
      <alignment horizontal="left" vertical="top" wrapText="1"/>
    </xf>
    <xf numFmtId="0" fontId="7" fillId="0" borderId="2" xfId="8" applyFont="1" applyBorder="1" applyAlignment="1">
      <alignment horizontal="left" vertical="top" wrapText="1"/>
    </xf>
    <xf numFmtId="0" fontId="7" fillId="2" borderId="2" xfId="8" applyFont="1" applyFill="1" applyBorder="1" applyAlignment="1">
      <alignment horizontal="left" vertical="top" wrapText="1"/>
    </xf>
    <xf numFmtId="165" fontId="7" fillId="0" borderId="2" xfId="8" applyNumberFormat="1" applyFont="1" applyBorder="1" applyAlignment="1">
      <alignment horizontal="right" vertical="top"/>
    </xf>
    <xf numFmtId="10" fontId="7" fillId="0" borderId="2" xfId="8" applyNumberFormat="1" applyFont="1" applyBorder="1" applyAlignment="1">
      <alignment horizontal="left" vertical="top" wrapText="1"/>
    </xf>
    <xf numFmtId="164" fontId="7" fillId="0" borderId="2" xfId="8" applyNumberFormat="1" applyFont="1" applyBorder="1" applyAlignment="1">
      <alignment horizontal="right" vertical="top"/>
    </xf>
    <xf numFmtId="10" fontId="7" fillId="2" borderId="2" xfId="8" applyNumberFormat="1" applyFont="1" applyFill="1" applyBorder="1" applyAlignment="1">
      <alignment horizontal="left" vertical="top" wrapText="1"/>
    </xf>
    <xf numFmtId="0" fontId="5" fillId="0" borderId="2" xfId="13" applyFont="1" applyBorder="1" applyAlignment="1">
      <alignment horizontal="left" vertical="top" wrapText="1"/>
    </xf>
    <xf numFmtId="0" fontId="5" fillId="2" borderId="2" xfId="13" applyFont="1" applyFill="1" applyBorder="1" applyAlignment="1">
      <alignment horizontal="left" vertical="top" wrapText="1"/>
    </xf>
    <xf numFmtId="165" fontId="5" fillId="0" borderId="2" xfId="13" applyNumberFormat="1" applyFont="1" applyBorder="1" applyAlignment="1">
      <alignment horizontal="right" vertical="top"/>
    </xf>
    <xf numFmtId="164" fontId="5" fillId="0" borderId="2" xfId="13" applyNumberFormat="1" applyFont="1" applyBorder="1" applyAlignment="1">
      <alignment horizontal="right" vertical="top"/>
    </xf>
    <xf numFmtId="0" fontId="7" fillId="0" borderId="2" xfId="8" applyFont="1" applyBorder="1" applyAlignment="1">
      <alignment horizontal="left" vertical="top"/>
    </xf>
    <xf numFmtId="165" fontId="8" fillId="0" borderId="2" xfId="209" applyNumberFormat="1" applyFont="1" applyFill="1" applyBorder="1" applyAlignment="1">
      <alignment horizontal="right" vertical="center"/>
    </xf>
    <xf numFmtId="0" fontId="4" fillId="0" borderId="2" xfId="7" applyFont="1" applyFill="1" applyBorder="1" applyAlignment="1">
      <alignment horizontal="center" vertical="center" wrapText="1"/>
    </xf>
    <xf numFmtId="0" fontId="8" fillId="0" borderId="2" xfId="209" applyNumberFormat="1" applyFont="1" applyFill="1" applyBorder="1" applyAlignment="1">
      <alignment horizontal="right" vertical="center"/>
    </xf>
    <xf numFmtId="165" fontId="5" fillId="0" borderId="2" xfId="7" applyNumberFormat="1" applyFont="1" applyBorder="1" applyAlignment="1">
      <alignment horizontal="right" vertical="top"/>
    </xf>
    <xf numFmtId="164" fontId="5" fillId="0" borderId="2" xfId="7" applyNumberFormat="1" applyFont="1" applyBorder="1" applyAlignment="1">
      <alignment horizontal="right" vertical="top"/>
    </xf>
    <xf numFmtId="0" fontId="5" fillId="0" borderId="2" xfId="12" applyFont="1" applyBorder="1" applyAlignment="1">
      <alignment horizontal="left" vertical="top" wrapText="1"/>
    </xf>
    <xf numFmtId="10" fontId="5" fillId="0" borderId="2" xfId="12" applyNumberFormat="1" applyFont="1" applyBorder="1" applyAlignment="1">
      <alignment horizontal="left" vertical="top" wrapText="1"/>
    </xf>
    <xf numFmtId="165" fontId="5" fillId="0" borderId="2" xfId="12" applyNumberFormat="1" applyFont="1" applyBorder="1" applyAlignment="1">
      <alignment horizontal="right" vertical="top"/>
    </xf>
    <xf numFmtId="164" fontId="5" fillId="0" borderId="2" xfId="12" applyNumberFormat="1" applyFont="1" applyBorder="1" applyAlignment="1">
      <alignment horizontal="right" vertical="top"/>
    </xf>
    <xf numFmtId="0" fontId="5" fillId="0" borderId="2" xfId="7" applyFont="1" applyBorder="1" applyAlignment="1">
      <alignment horizontal="left" vertical="top"/>
    </xf>
    <xf numFmtId="10" fontId="5" fillId="0" borderId="2" xfId="7" applyNumberFormat="1" applyFont="1" applyBorder="1" applyAlignment="1">
      <alignment horizontal="center" vertical="top"/>
    </xf>
    <xf numFmtId="0" fontId="5" fillId="0" borderId="4" xfId="3" applyFont="1" applyBorder="1" applyAlignment="1">
      <alignment horizontal="center"/>
    </xf>
    <xf numFmtId="165" fontId="7" fillId="0" borderId="4" xfId="5" applyNumberFormat="1" applyFont="1" applyBorder="1" applyAlignment="1">
      <alignment horizontal="right" vertical="top"/>
    </xf>
    <xf numFmtId="0" fontId="4" fillId="0" borderId="2" xfId="7" applyFont="1" applyBorder="1" applyAlignment="1">
      <alignment horizontal="center" vertical="center" wrapText="1"/>
    </xf>
    <xf numFmtId="166" fontId="5" fillId="0" borderId="0" xfId="1" applyNumberFormat="1" applyFont="1" applyBorder="1" applyAlignment="1">
      <alignment horizontal="left" vertical="top" wrapText="1"/>
    </xf>
    <xf numFmtId="10" fontId="7" fillId="0" borderId="2" xfId="6" applyNumberFormat="1" applyFont="1" applyBorder="1" applyAlignment="1">
      <alignment horizontal="center" wrapText="1"/>
    </xf>
    <xf numFmtId="0" fontId="0" fillId="5" borderId="0" xfId="0" applyFill="1"/>
    <xf numFmtId="0" fontId="4" fillId="5" borderId="0" xfId="7" applyFont="1" applyFill="1" applyBorder="1" applyAlignment="1">
      <alignment horizontal="center" vertical="center" wrapText="1"/>
    </xf>
    <xf numFmtId="0" fontId="5" fillId="5" borderId="0" xfId="7" applyFont="1" applyFill="1" applyBorder="1" applyAlignment="1">
      <alignment horizontal="left" vertical="top" wrapText="1"/>
    </xf>
    <xf numFmtId="0" fontId="5" fillId="5" borderId="0" xfId="7" applyFont="1" applyFill="1" applyBorder="1" applyAlignment="1">
      <alignment horizontal="center" vertical="top" wrapText="1"/>
    </xf>
    <xf numFmtId="166" fontId="5" fillId="5" borderId="0" xfId="1" applyNumberFormat="1" applyFont="1" applyFill="1" applyBorder="1" applyAlignment="1">
      <alignment horizontal="right" vertical="top"/>
    </xf>
    <xf numFmtId="9" fontId="0" fillId="0" borderId="0" xfId="0" applyNumberFormat="1" applyBorder="1"/>
    <xf numFmtId="9" fontId="0" fillId="5" borderId="0" xfId="0" applyNumberFormat="1" applyFill="1" applyBorder="1"/>
    <xf numFmtId="10" fontId="5" fillId="5" borderId="0" xfId="7" applyNumberFormat="1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0" borderId="0" xfId="0" applyBorder="1" applyAlignment="1">
      <alignment horizontal="center" vertical="center" wrapText="1"/>
    </xf>
    <xf numFmtId="0" fontId="5" fillId="0" borderId="0" xfId="12" applyFont="1" applyBorder="1" applyAlignment="1">
      <alignment horizontal="left" vertical="top" wrapText="1"/>
    </xf>
    <xf numFmtId="10" fontId="5" fillId="0" borderId="0" xfId="12" applyNumberFormat="1" applyFont="1" applyBorder="1" applyAlignment="1">
      <alignment horizontal="left" vertical="top" wrapText="1"/>
    </xf>
    <xf numFmtId="165" fontId="5" fillId="0" borderId="0" xfId="12" applyNumberFormat="1" applyFont="1" applyBorder="1" applyAlignment="1">
      <alignment horizontal="right" vertical="top"/>
    </xf>
    <xf numFmtId="0" fontId="5" fillId="0" borderId="2" xfId="348" applyFont="1" applyBorder="1" applyAlignment="1">
      <alignment horizontal="left" vertical="top" wrapText="1"/>
    </xf>
    <xf numFmtId="0" fontId="5" fillId="0" borderId="2" xfId="348" applyFont="1" applyBorder="1" applyAlignment="1">
      <alignment horizontal="center" wrapText="1"/>
    </xf>
    <xf numFmtId="0" fontId="0" fillId="0" borderId="0" xfId="0"/>
    <xf numFmtId="169" fontId="5" fillId="0" borderId="2" xfId="348" applyNumberFormat="1" applyFont="1" applyBorder="1" applyAlignment="1">
      <alignment horizontal="right" vertical="top"/>
    </xf>
    <xf numFmtId="0" fontId="0" fillId="0" borderId="2" xfId="0" applyBorder="1" applyAlignment="1">
      <alignment horizontal="center" vertical="center"/>
    </xf>
    <xf numFmtId="0" fontId="5" fillId="0" borderId="2" xfId="348" applyFont="1" applyBorder="1" applyAlignment="1">
      <alignment horizontal="center" vertical="center" wrapText="1"/>
    </xf>
    <xf numFmtId="0" fontId="0" fillId="0" borderId="0" xfId="0"/>
    <xf numFmtId="0" fontId="5" fillId="0" borderId="2" xfId="347" applyFont="1" applyBorder="1" applyAlignment="1">
      <alignment vertical="top" wrapText="1"/>
    </xf>
    <xf numFmtId="0" fontId="0" fillId="2" borderId="2" xfId="0" applyFill="1" applyBorder="1"/>
    <xf numFmtId="0" fontId="5" fillId="0" borderId="2" xfId="347" applyFont="1" applyBorder="1" applyAlignment="1">
      <alignment horizontal="left" vertical="top" wrapText="1"/>
    </xf>
    <xf numFmtId="0" fontId="5" fillId="0" borderId="0" xfId="347" applyFont="1" applyBorder="1" applyAlignment="1">
      <alignment horizontal="center" vertical="top" wrapText="1"/>
    </xf>
    <xf numFmtId="10" fontId="0" fillId="0" borderId="0" xfId="0" applyNumberFormat="1" applyBorder="1"/>
    <xf numFmtId="0" fontId="5" fillId="0" borderId="0" xfId="347" applyFont="1" applyBorder="1" applyAlignment="1">
      <alignment horizontal="left" vertical="top" wrapText="1"/>
    </xf>
    <xf numFmtId="165" fontId="0" fillId="0" borderId="0" xfId="0" applyNumberFormat="1"/>
    <xf numFmtId="170" fontId="0" fillId="0" borderId="0" xfId="0" applyNumberFormat="1"/>
    <xf numFmtId="10" fontId="7" fillId="0" borderId="2" xfId="1" applyNumberFormat="1" applyFont="1" applyBorder="1" applyAlignment="1">
      <alignment horizontal="right" vertical="top"/>
    </xf>
    <xf numFmtId="10" fontId="7" fillId="0" borderId="8" xfId="1" applyNumberFormat="1" applyFont="1" applyBorder="1" applyAlignment="1">
      <alignment horizontal="right" vertical="top"/>
    </xf>
    <xf numFmtId="10" fontId="7" fillId="0" borderId="5" xfId="1" applyNumberFormat="1" applyFont="1" applyBorder="1" applyAlignment="1">
      <alignment horizontal="right" vertical="top"/>
    </xf>
    <xf numFmtId="0" fontId="5" fillId="0" borderId="2" xfId="2" applyFont="1" applyBorder="1" applyAlignment="1">
      <alignment horizontal="center" vertical="top" wrapText="1"/>
    </xf>
    <xf numFmtId="0" fontId="4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top" wrapText="1"/>
    </xf>
    <xf numFmtId="0" fontId="5" fillId="0" borderId="2" xfId="3" applyFont="1" applyBorder="1" applyAlignment="1">
      <alignment horizontal="left" wrapText="1"/>
    </xf>
    <xf numFmtId="0" fontId="5" fillId="0" borderId="2" xfId="3" applyFont="1" applyBorder="1" applyAlignment="1">
      <alignment horizontal="center" wrapText="1"/>
    </xf>
    <xf numFmtId="0" fontId="5" fillId="0" borderId="2" xfId="2" applyFont="1" applyBorder="1" applyAlignment="1">
      <alignment horizontal="left" vertical="top" wrapText="1"/>
    </xf>
    <xf numFmtId="0" fontId="5" fillId="0" borderId="2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6" xfId="2" applyFont="1" applyBorder="1" applyAlignment="1">
      <alignment horizontal="center" vertical="top" wrapText="1"/>
    </xf>
    <xf numFmtId="0" fontId="5" fillId="0" borderId="8" xfId="2" applyFont="1" applyBorder="1" applyAlignment="1">
      <alignment horizontal="center" vertical="top" wrapText="1"/>
    </xf>
    <xf numFmtId="0" fontId="5" fillId="0" borderId="5" xfId="2" applyFont="1" applyBorder="1" applyAlignment="1">
      <alignment horizontal="center" vertical="top" wrapText="1"/>
    </xf>
    <xf numFmtId="0" fontId="5" fillId="0" borderId="2" xfId="3" applyFont="1" applyBorder="1" applyAlignment="1">
      <alignment horizontal="left" vertical="top" wrapText="1"/>
    </xf>
    <xf numFmtId="0" fontId="5" fillId="0" borderId="0" xfId="3" applyFont="1" applyBorder="1" applyAlignment="1">
      <alignment horizontal="left" vertical="top" wrapText="1"/>
    </xf>
    <xf numFmtId="0" fontId="5" fillId="0" borderId="4" xfId="3" applyFont="1" applyBorder="1" applyAlignment="1">
      <alignment horizontal="left" vertical="top" wrapText="1"/>
    </xf>
    <xf numFmtId="0" fontId="5" fillId="0" borderId="3" xfId="3" applyFont="1" applyBorder="1" applyAlignment="1">
      <alignment horizontal="left" vertical="top" wrapText="1"/>
    </xf>
    <xf numFmtId="0" fontId="5" fillId="0" borderId="2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center" vertical="top" wrapText="1"/>
    </xf>
    <xf numFmtId="0" fontId="5" fillId="0" borderId="8" xfId="3" applyFont="1" applyBorder="1" applyAlignment="1">
      <alignment horizontal="center" vertical="top" wrapText="1"/>
    </xf>
    <xf numFmtId="0" fontId="5" fillId="0" borderId="5" xfId="3" applyFont="1" applyBorder="1" applyAlignment="1">
      <alignment horizontal="center" vertical="top" wrapText="1"/>
    </xf>
    <xf numFmtId="0" fontId="7" fillId="0" borderId="2" xfId="9" applyFont="1" applyBorder="1" applyAlignment="1">
      <alignment horizontal="left" wrapText="1"/>
    </xf>
    <xf numFmtId="0" fontId="7" fillId="0" borderId="2" xfId="9" applyFont="1" applyBorder="1" applyAlignment="1">
      <alignment horizontal="center" wrapText="1"/>
    </xf>
    <xf numFmtId="0" fontId="7" fillId="0" borderId="2" xfId="9" applyFont="1" applyBorder="1" applyAlignment="1">
      <alignment horizontal="left" vertical="top" wrapText="1"/>
    </xf>
    <xf numFmtId="0" fontId="7" fillId="0" borderId="6" xfId="9" applyFont="1" applyBorder="1" applyAlignment="1">
      <alignment horizontal="center" wrapText="1"/>
    </xf>
    <xf numFmtId="0" fontId="7" fillId="0" borderId="5" xfId="9" applyFont="1" applyBorder="1" applyAlignment="1">
      <alignment horizontal="center" wrapText="1"/>
    </xf>
    <xf numFmtId="0" fontId="7" fillId="0" borderId="2" xfId="4" applyFont="1" applyBorder="1" applyAlignment="1">
      <alignment horizontal="left" vertical="top" wrapText="1"/>
    </xf>
    <xf numFmtId="0" fontId="7" fillId="0" borderId="0" xfId="4" applyFont="1" applyBorder="1" applyAlignment="1">
      <alignment horizontal="left" vertical="top" wrapText="1"/>
    </xf>
    <xf numFmtId="0" fontId="7" fillId="0" borderId="6" xfId="4" applyFont="1" applyBorder="1" applyAlignment="1">
      <alignment horizontal="center" vertical="top" wrapText="1"/>
    </xf>
    <xf numFmtId="0" fontId="7" fillId="0" borderId="8" xfId="4" applyFont="1" applyBorder="1" applyAlignment="1">
      <alignment horizontal="center" vertical="top" wrapText="1"/>
    </xf>
    <xf numFmtId="0" fontId="7" fillId="0" borderId="5" xfId="4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wrapText="1"/>
    </xf>
    <xf numFmtId="0" fontId="5" fillId="0" borderId="5" xfId="9" applyFont="1" applyBorder="1" applyAlignment="1">
      <alignment horizontal="center" wrapText="1"/>
    </xf>
    <xf numFmtId="0" fontId="5" fillId="0" borderId="2" xfId="1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7" fillId="0" borderId="2" xfId="1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4" xfId="3" applyFont="1" applyBorder="1" applyAlignment="1">
      <alignment horizontal="center" wrapText="1"/>
    </xf>
    <xf numFmtId="0" fontId="5" fillId="0" borderId="7" xfId="3" applyFont="1" applyBorder="1" applyAlignment="1">
      <alignment horizontal="center" wrapText="1"/>
    </xf>
    <xf numFmtId="0" fontId="5" fillId="0" borderId="3" xfId="3" applyFont="1" applyBorder="1" applyAlignment="1">
      <alignment horizontal="center" wrapText="1"/>
    </xf>
    <xf numFmtId="0" fontId="5" fillId="0" borderId="2" xfId="9" applyFont="1" applyBorder="1" applyAlignment="1">
      <alignment horizontal="center" vertical="top" wrapText="1"/>
    </xf>
    <xf numFmtId="0" fontId="7" fillId="0" borderId="2" xfId="9" applyFont="1" applyBorder="1" applyAlignment="1">
      <alignment horizontal="center" vertical="top" wrapText="1"/>
    </xf>
    <xf numFmtId="0" fontId="7" fillId="0" borderId="2" xfId="5" applyFont="1" applyBorder="1" applyAlignment="1">
      <alignment horizontal="left" vertical="top" wrapText="1"/>
    </xf>
    <xf numFmtId="0" fontId="7" fillId="0" borderId="6" xfId="5" applyFont="1" applyBorder="1" applyAlignment="1">
      <alignment horizontal="center" vertical="top" wrapText="1"/>
    </xf>
    <xf numFmtId="0" fontId="7" fillId="0" borderId="8" xfId="5" applyFont="1" applyBorder="1" applyAlignment="1">
      <alignment horizontal="center" vertical="top" wrapText="1"/>
    </xf>
    <xf numFmtId="0" fontId="7" fillId="0" borderId="5" xfId="5" applyFont="1" applyBorder="1" applyAlignment="1">
      <alignment horizontal="center" vertical="top" wrapText="1"/>
    </xf>
    <xf numFmtId="0" fontId="7" fillId="0" borderId="2" xfId="5" applyFont="1" applyBorder="1" applyAlignment="1">
      <alignment horizontal="center" vertical="top" wrapText="1"/>
    </xf>
    <xf numFmtId="0" fontId="5" fillId="0" borderId="2" xfId="5" applyFont="1" applyBorder="1" applyAlignment="1">
      <alignment horizontal="left" vertical="top" wrapText="1"/>
    </xf>
    <xf numFmtId="0" fontId="5" fillId="0" borderId="6" xfId="5" applyFont="1" applyBorder="1" applyAlignment="1">
      <alignment horizontal="center" vertical="top" wrapText="1"/>
    </xf>
    <xf numFmtId="0" fontId="5" fillId="0" borderId="2" xfId="7" applyFont="1" applyBorder="1" applyAlignment="1">
      <alignment horizontal="center" vertical="top" wrapText="1"/>
    </xf>
    <xf numFmtId="0" fontId="7" fillId="0" borderId="6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5" xfId="6" applyFont="1" applyBorder="1" applyAlignment="1">
      <alignment horizontal="center" vertical="top" wrapText="1"/>
    </xf>
    <xf numFmtId="0" fontId="7" fillId="0" borderId="2" xfId="6" applyFont="1" applyBorder="1" applyAlignment="1">
      <alignment horizontal="center" vertical="top" wrapText="1"/>
    </xf>
    <xf numFmtId="0" fontId="4" fillId="0" borderId="2" xfId="7" applyFont="1" applyBorder="1" applyAlignment="1">
      <alignment horizontal="center" vertical="center" wrapText="1"/>
    </xf>
    <xf numFmtId="0" fontId="4" fillId="0" borderId="6" xfId="7" applyFont="1" applyBorder="1" applyAlignment="1">
      <alignment horizontal="center" vertical="center" wrapText="1"/>
    </xf>
    <xf numFmtId="0" fontId="4" fillId="0" borderId="8" xfId="7" applyFont="1" applyBorder="1" applyAlignment="1">
      <alignment horizontal="center" vertical="center" wrapText="1"/>
    </xf>
    <xf numFmtId="0" fontId="4" fillId="0" borderId="5" xfId="7" applyFont="1" applyBorder="1" applyAlignment="1">
      <alignment horizontal="center" vertical="center" wrapText="1"/>
    </xf>
    <xf numFmtId="0" fontId="5" fillId="0" borderId="2" xfId="347" applyFont="1" applyBorder="1" applyAlignment="1">
      <alignment horizontal="center" vertical="top" wrapText="1"/>
    </xf>
    <xf numFmtId="0" fontId="5" fillId="0" borderId="2" xfId="347" applyFont="1" applyBorder="1" applyAlignment="1">
      <alignment horizontal="center" wrapText="1"/>
    </xf>
    <xf numFmtId="0" fontId="4" fillId="0" borderId="2" xfId="6" applyFont="1" applyBorder="1" applyAlignment="1">
      <alignment horizontal="center" vertical="center" wrapText="1"/>
    </xf>
    <xf numFmtId="0" fontId="5" fillId="0" borderId="2" xfId="347" applyNumberFormat="1" applyFont="1" applyFill="1" applyBorder="1" applyAlignment="1">
      <alignment horizontal="center" vertical="top"/>
    </xf>
    <xf numFmtId="0" fontId="4" fillId="0" borderId="6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4" fillId="0" borderId="5" xfId="6" applyFont="1" applyBorder="1" applyAlignment="1">
      <alignment horizontal="center" vertical="center" wrapText="1"/>
    </xf>
    <xf numFmtId="0" fontId="5" fillId="0" borderId="6" xfId="347" applyFont="1" applyBorder="1" applyAlignment="1">
      <alignment horizontal="center" vertical="top" wrapText="1"/>
    </xf>
    <xf numFmtId="0" fontId="5" fillId="0" borderId="8" xfId="347" applyFont="1" applyBorder="1" applyAlignment="1">
      <alignment horizontal="center" vertical="top" wrapText="1"/>
    </xf>
    <xf numFmtId="0" fontId="5" fillId="0" borderId="5" xfId="347" applyFont="1" applyBorder="1" applyAlignment="1">
      <alignment horizontal="center" vertical="top" wrapText="1"/>
    </xf>
    <xf numFmtId="0" fontId="4" fillId="0" borderId="6" xfId="7" applyFont="1" applyFill="1" applyBorder="1" applyAlignment="1">
      <alignment horizontal="center" vertical="center" wrapText="1"/>
    </xf>
    <xf numFmtId="0" fontId="4" fillId="0" borderId="8" xfId="7" applyFont="1" applyFill="1" applyBorder="1" applyAlignment="1">
      <alignment horizontal="center" vertical="center" wrapText="1"/>
    </xf>
    <xf numFmtId="0" fontId="4" fillId="0" borderId="5" xfId="7" applyFont="1" applyFill="1" applyBorder="1" applyAlignment="1">
      <alignment horizontal="center" vertical="center" wrapText="1"/>
    </xf>
    <xf numFmtId="0" fontId="5" fillId="0" borderId="2" xfId="348" applyFont="1" applyBorder="1" applyAlignment="1">
      <alignment horizontal="left" wrapText="1"/>
    </xf>
    <xf numFmtId="0" fontId="5" fillId="0" borderId="2" xfId="348" applyFont="1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4" xfId="7" applyNumberFormat="1" applyFont="1" applyFill="1" applyBorder="1" applyAlignment="1">
      <alignment horizontal="center" vertical="top"/>
    </xf>
    <xf numFmtId="0" fontId="5" fillId="0" borderId="7" xfId="7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7" fillId="0" borderId="2" xfId="8" applyFont="1" applyBorder="1" applyAlignment="1">
      <alignment horizontal="left" vertical="top" wrapText="1"/>
    </xf>
    <xf numFmtId="0" fontId="7" fillId="0" borderId="0" xfId="8" applyFont="1" applyBorder="1" applyAlignment="1">
      <alignment horizontal="left" vertical="top" wrapText="1"/>
    </xf>
  </cellXfs>
  <cellStyles count="349">
    <cellStyle name="Normal" xfId="0" builtinId="0"/>
    <cellStyle name="Normal_AGUA, SANEAMIENTO Y DRENAJE" xfId="2"/>
    <cellStyle name="Normal_educ,seg,salud" xfId="6"/>
    <cellStyle name="Normal_educ,seg,salud_1" xfId="7"/>
    <cellStyle name="Normal_ESPACIOPUBLICODISPVIVI." xfId="4"/>
    <cellStyle name="Normal_g" xfId="12"/>
    <cellStyle name="Normal_Hoja1" xfId="9"/>
    <cellStyle name="Normal_Hoja1 2" xfId="347"/>
    <cellStyle name="Normal_Hoja2" xfId="348"/>
    <cellStyle name="Normal_Hoja3" xfId="10"/>
    <cellStyle name="Normal_Hoja4" xfId="11"/>
    <cellStyle name="Normal_Hoja5" xfId="13"/>
    <cellStyle name="Normal_particciudadyultimaparte" xfId="8"/>
    <cellStyle name="Normal_RESIDUOS" xfId="3"/>
    <cellStyle name="Normal_tur,trab y conect" xfId="5"/>
    <cellStyle name="Porcentaje" xfId="1" builtinId="5"/>
    <cellStyle name="style1502384289341" xfId="28"/>
    <cellStyle name="style1502384290225" xfId="14"/>
    <cellStyle name="style1502384290256" xfId="21"/>
    <cellStyle name="style1502384290287" xfId="15"/>
    <cellStyle name="style1502384290332" xfId="16"/>
    <cellStyle name="style1502384290377" xfId="17"/>
    <cellStyle name="style1502384290407" xfId="18"/>
    <cellStyle name="style1502384290433" xfId="19"/>
    <cellStyle name="style1502384290458" xfId="20"/>
    <cellStyle name="style1502384290495" xfId="22"/>
    <cellStyle name="style1502384290526" xfId="23"/>
    <cellStyle name="style1502384290559" xfId="24"/>
    <cellStyle name="style1502384290584" xfId="25"/>
    <cellStyle name="style1502384290609" xfId="26"/>
    <cellStyle name="style1502384290656" xfId="27"/>
    <cellStyle name="style1502384290698" xfId="29"/>
    <cellStyle name="style1502384290748" xfId="30"/>
    <cellStyle name="style1502384290794" xfId="31"/>
    <cellStyle name="style1502384290827" xfId="32"/>
    <cellStyle name="style1502384290892" xfId="33"/>
    <cellStyle name="style1502384290923" xfId="34"/>
    <cellStyle name="style1502399793014" xfId="52"/>
    <cellStyle name="style1502399794794" xfId="42"/>
    <cellStyle name="style1502399794847" xfId="47"/>
    <cellStyle name="style1502399794904" xfId="43"/>
    <cellStyle name="style1502399794975" xfId="44"/>
    <cellStyle name="style1502399795047" xfId="45"/>
    <cellStyle name="style1502399795102" xfId="46"/>
    <cellStyle name="style1502399795172" xfId="48"/>
    <cellStyle name="style1502399795245" xfId="49"/>
    <cellStyle name="style1502399795317" xfId="50"/>
    <cellStyle name="style1502399795373" xfId="51"/>
    <cellStyle name="style1502399795459" xfId="53"/>
    <cellStyle name="style1502399795528" xfId="54"/>
    <cellStyle name="style1502399795600" xfId="55"/>
    <cellStyle name="style1502399795657" xfId="56"/>
    <cellStyle name="style1502403095942" xfId="61"/>
    <cellStyle name="style1502403096065" xfId="58"/>
    <cellStyle name="style1502403096199" xfId="60"/>
    <cellStyle name="style1502403096327" xfId="57"/>
    <cellStyle name="style1502403096460" xfId="62"/>
    <cellStyle name="style1502403096575" xfId="59"/>
    <cellStyle name="style1502404189842" xfId="67"/>
    <cellStyle name="style1502404189967" xfId="64"/>
    <cellStyle name="style1502404190107" xfId="66"/>
    <cellStyle name="style1502404190230" xfId="63"/>
    <cellStyle name="style1502404190384" xfId="68"/>
    <cellStyle name="style1502404190507" xfId="65"/>
    <cellStyle name="style1502408230673" xfId="73"/>
    <cellStyle name="style1502408230785" xfId="70"/>
    <cellStyle name="style1502408230915" xfId="72"/>
    <cellStyle name="style1502408231025" xfId="69"/>
    <cellStyle name="style1502408231155" xfId="74"/>
    <cellStyle name="style1502408231270" xfId="71"/>
    <cellStyle name="style1502409083010" xfId="76"/>
    <cellStyle name="style1502409083159" xfId="79"/>
    <cellStyle name="style1502409083316" xfId="77"/>
    <cellStyle name="style1502409083479" xfId="80"/>
    <cellStyle name="style1502409083668" xfId="75"/>
    <cellStyle name="style1502409083808" xfId="78"/>
    <cellStyle name="style1502411997443" xfId="82"/>
    <cellStyle name="style1502411997566" xfId="85"/>
    <cellStyle name="style1502411997709" xfId="83"/>
    <cellStyle name="style1502411997835" xfId="86"/>
    <cellStyle name="style1502411997998" xfId="81"/>
    <cellStyle name="style1502411998130" xfId="84"/>
    <cellStyle name="style1502413785583" xfId="112"/>
    <cellStyle name="style1502413785741" xfId="116"/>
    <cellStyle name="style1502413785834" xfId="117"/>
    <cellStyle name="style1502413786348" xfId="93"/>
    <cellStyle name="style1502413786391" xfId="94"/>
    <cellStyle name="style1502413786461" xfId="98"/>
    <cellStyle name="style1502413786535" xfId="99"/>
    <cellStyle name="style1502413786605" xfId="103"/>
    <cellStyle name="style1502413786679" xfId="104"/>
    <cellStyle name="style1502413786752" xfId="95"/>
    <cellStyle name="style1502413786821" xfId="96"/>
    <cellStyle name="style1502413786912" xfId="97"/>
    <cellStyle name="style1502413786987" xfId="100"/>
    <cellStyle name="style1502413787061" xfId="101"/>
    <cellStyle name="style1502413787138" xfId="102"/>
    <cellStyle name="style1502413787217" xfId="105"/>
    <cellStyle name="style1502413787295" xfId="106"/>
    <cellStyle name="style1502413787372" xfId="107"/>
    <cellStyle name="style1502413787444" xfId="108"/>
    <cellStyle name="style1502413787599" xfId="109"/>
    <cellStyle name="style1502413787654" xfId="113"/>
    <cellStyle name="style1502413787711" xfId="110"/>
    <cellStyle name="style1502413787785" xfId="88"/>
    <cellStyle name="style1502413787858" xfId="111"/>
    <cellStyle name="style1502413787915" xfId="91"/>
    <cellStyle name="style1502413787987" xfId="114"/>
    <cellStyle name="style1502413788057" xfId="89"/>
    <cellStyle name="style1502413788127" xfId="115"/>
    <cellStyle name="style1502413788182" xfId="92"/>
    <cellStyle name="style1502413788269" xfId="118"/>
    <cellStyle name="style1502413788342" xfId="87"/>
    <cellStyle name="style1502413788413" xfId="119"/>
    <cellStyle name="style1502413788472" xfId="90"/>
    <cellStyle name="style1502415350787" xfId="121"/>
    <cellStyle name="style1502415350903" xfId="124"/>
    <cellStyle name="style1502415351055" xfId="122"/>
    <cellStyle name="style1502415351173" xfId="125"/>
    <cellStyle name="style1502415351317" xfId="120"/>
    <cellStyle name="style1502415351439" xfId="123"/>
    <cellStyle name="style1502460645244" xfId="146"/>
    <cellStyle name="style1502460645279" xfId="147"/>
    <cellStyle name="style1502460645318" xfId="151"/>
    <cellStyle name="style1502460645351" xfId="152"/>
    <cellStyle name="style1502460645382" xfId="156"/>
    <cellStyle name="style1502460645417" xfId="157"/>
    <cellStyle name="style1502460645444" xfId="148"/>
    <cellStyle name="style1502460645476" xfId="149"/>
    <cellStyle name="style1502460646093" xfId="150"/>
    <cellStyle name="style1502460646137" xfId="153"/>
    <cellStyle name="style1502460646184" xfId="154"/>
    <cellStyle name="style1502460646230" xfId="155"/>
    <cellStyle name="style1502460646272" xfId="158"/>
    <cellStyle name="style1502460646314" xfId="159"/>
    <cellStyle name="style1502460646353" xfId="160"/>
    <cellStyle name="style1502460646451" xfId="141"/>
    <cellStyle name="style1502460646493" xfId="127"/>
    <cellStyle name="style1502460646526" xfId="139"/>
    <cellStyle name="style1502460646564" xfId="131"/>
    <cellStyle name="style1502460646600" xfId="133"/>
    <cellStyle name="style1502460646643" xfId="143"/>
    <cellStyle name="style1502460646681" xfId="128"/>
    <cellStyle name="style1502460646716" xfId="140"/>
    <cellStyle name="style1502460646744" xfId="129"/>
    <cellStyle name="style1502460646773" xfId="134"/>
    <cellStyle name="style1502460646839" xfId="144"/>
    <cellStyle name="style1502460646874" xfId="145"/>
    <cellStyle name="style1502460646915" xfId="126"/>
    <cellStyle name="style1502460646957" xfId="138"/>
    <cellStyle name="style1502460646989" xfId="130"/>
    <cellStyle name="style1502460647021" xfId="132"/>
    <cellStyle name="style1502460647225" xfId="142"/>
    <cellStyle name="style1502460647265" xfId="135"/>
    <cellStyle name="style1502460647309" xfId="136"/>
    <cellStyle name="style1502460647441" xfId="137"/>
    <cellStyle name="style1502461477706" xfId="162"/>
    <cellStyle name="style1502461477842" xfId="165"/>
    <cellStyle name="style1502461477982" xfId="163"/>
    <cellStyle name="style1502461478104" xfId="166"/>
    <cellStyle name="style1502461478279" xfId="161"/>
    <cellStyle name="style1502461478439" xfId="164"/>
    <cellStyle name="style1502461478656" xfId="167"/>
    <cellStyle name="style1502461478738" xfId="168"/>
    <cellStyle name="style1502461479228" xfId="169"/>
    <cellStyle name="style1502463482723" xfId="171"/>
    <cellStyle name="style1502463482795" xfId="174"/>
    <cellStyle name="style1502463482811" xfId="176"/>
    <cellStyle name="style1502463482895" xfId="172"/>
    <cellStyle name="style1502463482964" xfId="177"/>
    <cellStyle name="style1502463483011" xfId="179"/>
    <cellStyle name="style1502463483080" xfId="170"/>
    <cellStyle name="style1502463483127" xfId="180"/>
    <cellStyle name="style1502463483165" xfId="173"/>
    <cellStyle name="style1502463483196" xfId="175"/>
    <cellStyle name="style1502463483312" xfId="178"/>
    <cellStyle name="style1502464932903" xfId="257"/>
    <cellStyle name="style1502464932965" xfId="258"/>
    <cellStyle name="style1502464933003" xfId="259"/>
    <cellStyle name="style1502464933050" xfId="260"/>
    <cellStyle name="style1502464933081" xfId="261"/>
    <cellStyle name="style1502464933135" xfId="262"/>
    <cellStyle name="style1502464933203" xfId="263"/>
    <cellStyle name="style1502464933266" xfId="264"/>
    <cellStyle name="style1502464933351" xfId="265"/>
    <cellStyle name="style1502464933404" xfId="266"/>
    <cellStyle name="style1502464933451" xfId="267"/>
    <cellStyle name="style1502464933521" xfId="268"/>
    <cellStyle name="style1502464933564" xfId="269"/>
    <cellStyle name="style1502464933609" xfId="270"/>
    <cellStyle name="style1502464933663" xfId="271"/>
    <cellStyle name="style1502464933710" xfId="272"/>
    <cellStyle name="style1502464933747" xfId="273"/>
    <cellStyle name="style1502464933781" xfId="274"/>
    <cellStyle name="style1502464933807" xfId="275"/>
    <cellStyle name="style1502464933841" xfId="276"/>
    <cellStyle name="style1502464933881" xfId="277"/>
    <cellStyle name="style1502464933919" xfId="278"/>
    <cellStyle name="style1502464934040" xfId="279"/>
    <cellStyle name="style1502464934095" xfId="280"/>
    <cellStyle name="style1502464934152" xfId="281"/>
    <cellStyle name="style1502464934193" xfId="282"/>
    <cellStyle name="style1502464934229" xfId="283"/>
    <cellStyle name="style1502464934268" xfId="284"/>
    <cellStyle name="style1502464934304" xfId="285"/>
    <cellStyle name="style1502464934338" xfId="286"/>
    <cellStyle name="style1502464934375" xfId="287"/>
    <cellStyle name="style1502464934403" xfId="288"/>
    <cellStyle name="style1502464934435" xfId="289"/>
    <cellStyle name="style1502464934475" xfId="182"/>
    <cellStyle name="style1502464934576" xfId="290"/>
    <cellStyle name="style1502464934607" xfId="185"/>
    <cellStyle name="style1502464934661" xfId="291"/>
    <cellStyle name="style1502464934692" xfId="183"/>
    <cellStyle name="style1502464934730" xfId="292"/>
    <cellStyle name="style1502464934761" xfId="186"/>
    <cellStyle name="style1502464934808" xfId="293"/>
    <cellStyle name="style1502464934877" xfId="294"/>
    <cellStyle name="style1502464934909" xfId="181"/>
    <cellStyle name="style1502464934946" xfId="295"/>
    <cellStyle name="style1502464934962" xfId="184"/>
    <cellStyle name="style1502464935078" xfId="187"/>
    <cellStyle name="style1502464935147" xfId="189"/>
    <cellStyle name="style1502464935178" xfId="188"/>
    <cellStyle name="style1502464935345" xfId="296"/>
    <cellStyle name="style1502464935401" xfId="297"/>
    <cellStyle name="style1502464935442" xfId="298"/>
    <cellStyle name="style1502464935475" xfId="299"/>
    <cellStyle name="style1502464935585" xfId="300"/>
    <cellStyle name="style1502464935617" xfId="301"/>
    <cellStyle name="style1502464935675" xfId="302"/>
    <cellStyle name="style1502464935746" xfId="303"/>
    <cellStyle name="style1502478977689" xfId="231"/>
    <cellStyle name="style1502478977764" xfId="232"/>
    <cellStyle name="style1502478978266" xfId="225"/>
    <cellStyle name="style1502478978339" xfId="214"/>
    <cellStyle name="style1502478978414" xfId="228"/>
    <cellStyle name="style1502478978468" xfId="217"/>
    <cellStyle name="style1502478978542" xfId="226"/>
    <cellStyle name="style1502478978615" xfId="215"/>
    <cellStyle name="style1502478978685" xfId="229"/>
    <cellStyle name="style1502478978740" xfId="218"/>
    <cellStyle name="style1502478978839" xfId="227"/>
    <cellStyle name="style1502478978933" xfId="213"/>
    <cellStyle name="style1502478979019" xfId="230"/>
    <cellStyle name="style1502478979072" xfId="216"/>
    <cellStyle name="style1502478981909" xfId="221"/>
    <cellStyle name="style1502478982048" xfId="224"/>
    <cellStyle name="style1502478982205" xfId="222"/>
    <cellStyle name="style1502478982343" xfId="219"/>
    <cellStyle name="style1502478982514" xfId="220"/>
    <cellStyle name="style1502478982647" xfId="223"/>
    <cellStyle name="style1502484503782" xfId="234"/>
    <cellStyle name="style1502484503894" xfId="237"/>
    <cellStyle name="style1502484504023" xfId="235"/>
    <cellStyle name="style1502484504135" xfId="238"/>
    <cellStyle name="style1502484504262" xfId="233"/>
    <cellStyle name="style1502484504370" xfId="236"/>
    <cellStyle name="style1502486029548" xfId="240"/>
    <cellStyle name="style1502486029685" xfId="255"/>
    <cellStyle name="style1502486029834" xfId="241"/>
    <cellStyle name="style1502486029968" xfId="256"/>
    <cellStyle name="style1502486030151" xfId="239"/>
    <cellStyle name="style1502486030298" xfId="254"/>
    <cellStyle name="style1502486973140" xfId="305"/>
    <cellStyle name="style1502486973270" xfId="308"/>
    <cellStyle name="style1502486973415" xfId="306"/>
    <cellStyle name="style1502486973542" xfId="309"/>
    <cellStyle name="style1502486973698" xfId="304"/>
    <cellStyle name="style1502486973824" xfId="307"/>
    <cellStyle name="style1502487728893" xfId="249"/>
    <cellStyle name="style1502487729016" xfId="252"/>
    <cellStyle name="style1502487729156" xfId="250"/>
    <cellStyle name="style1502487729297" xfId="253"/>
    <cellStyle name="style1502487729452" xfId="248"/>
    <cellStyle name="style1502487729577" xfId="251"/>
    <cellStyle name="style1502488451672" xfId="243"/>
    <cellStyle name="style1502488451809" xfId="242"/>
    <cellStyle name="style1502488451953" xfId="245"/>
    <cellStyle name="style1502488452082" xfId="244"/>
    <cellStyle name="style1502488452268" xfId="247"/>
    <cellStyle name="style1502488452396" xfId="246"/>
    <cellStyle name="style1502642315263" xfId="190"/>
    <cellStyle name="style1502642315343" xfId="191"/>
    <cellStyle name="style1502642315415" xfId="192"/>
    <cellStyle name="style1502642315472" xfId="193"/>
    <cellStyle name="style1502642315547" xfId="194"/>
    <cellStyle name="style1502642315618" xfId="195"/>
    <cellStyle name="style1502642315693" xfId="196"/>
    <cellStyle name="style1502642315753" xfId="197"/>
    <cellStyle name="style1502642315826" xfId="198"/>
    <cellStyle name="style1502642315899" xfId="199"/>
    <cellStyle name="style1502642315978" xfId="200"/>
    <cellStyle name="style1502642316035" xfId="201"/>
    <cellStyle name="style1503067098010" xfId="36"/>
    <cellStyle name="style1503067098092" xfId="40"/>
    <cellStyle name="style1503067098182" xfId="37"/>
    <cellStyle name="style1503067098306" xfId="41"/>
    <cellStyle name="style1503067098396" xfId="38"/>
    <cellStyle name="style1503067098490" xfId="35"/>
    <cellStyle name="style1503067098573" xfId="39"/>
    <cellStyle name="style1506445879755" xfId="202"/>
    <cellStyle name="style1506445879838" xfId="203"/>
    <cellStyle name="style1506445879951" xfId="205"/>
    <cellStyle name="style1506445880105" xfId="204"/>
    <cellStyle name="style1506445880390" xfId="206"/>
    <cellStyle name="style1506446732404" xfId="207"/>
    <cellStyle name="style1506446732469" xfId="208"/>
    <cellStyle name="style1506446732536" xfId="209"/>
    <cellStyle name="style1506447435150" xfId="210"/>
    <cellStyle name="style1506447435214" xfId="211"/>
    <cellStyle name="style1506447435276" xfId="212"/>
    <cellStyle name="style1510327882159" xfId="310"/>
    <cellStyle name="style1510327882321" xfId="311"/>
    <cellStyle name="style1510327882356" xfId="312"/>
    <cellStyle name="style1510327882476" xfId="313"/>
    <cellStyle name="style1510327882563" xfId="314"/>
    <cellStyle name="style1510327882710" xfId="315"/>
    <cellStyle name="style1510327882790" xfId="316"/>
    <cellStyle name="style1510332197810" xfId="341"/>
    <cellStyle name="style1510332197882" xfId="342"/>
    <cellStyle name="style1510332197944" xfId="343"/>
    <cellStyle name="style1510332197975" xfId="336"/>
    <cellStyle name="style1510332198007" xfId="337"/>
    <cellStyle name="style1510332198038" xfId="338"/>
    <cellStyle name="style1510332198069" xfId="339"/>
    <cellStyle name="style1510332198100" xfId="340"/>
    <cellStyle name="style1510332198132" xfId="344"/>
    <cellStyle name="style1510332198180" xfId="345"/>
    <cellStyle name="style1510332198218" xfId="346"/>
    <cellStyle name="style1510332198265" xfId="317"/>
    <cellStyle name="style1510332198343" xfId="318"/>
    <cellStyle name="style1510332198374" xfId="319"/>
    <cellStyle name="style1510332198405" xfId="320"/>
    <cellStyle name="style1510332198437" xfId="321"/>
    <cellStyle name="style1510332198484" xfId="322"/>
    <cellStyle name="style1510332198551" xfId="323"/>
    <cellStyle name="style1510332198613" xfId="324"/>
    <cellStyle name="style1510332198661" xfId="325"/>
    <cellStyle name="style1510332198688" xfId="326"/>
    <cellStyle name="style1510332198751" xfId="327"/>
    <cellStyle name="style1510332198798" xfId="328"/>
    <cellStyle name="style1510332198829" xfId="329"/>
    <cellStyle name="style1510332198885" xfId="330"/>
    <cellStyle name="style1510332198932" xfId="331"/>
    <cellStyle name="style1510332198976" xfId="332"/>
    <cellStyle name="style1510332199197" xfId="333"/>
    <cellStyle name="style1510332199314" xfId="334"/>
    <cellStyle name="style1510332199392" xfId="3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2"/>
  <sheetViews>
    <sheetView showGridLines="0" zoomScale="89" zoomScaleNormal="89" workbookViewId="0">
      <selection activeCell="L1" sqref="L1"/>
    </sheetView>
  </sheetViews>
  <sheetFormatPr baseColWidth="10" defaultRowHeight="15"/>
  <sheetData>
    <row r="2" spans="1:11">
      <c r="A2" s="250" t="s">
        <v>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</row>
    <row r="3" spans="1:11">
      <c r="A3" s="251" t="s">
        <v>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</row>
    <row r="4" spans="1:11">
      <c r="A4" s="252"/>
      <c r="B4" s="252"/>
      <c r="C4" s="97">
        <v>2012</v>
      </c>
      <c r="D4" s="253">
        <v>2015</v>
      </c>
      <c r="E4" s="253"/>
      <c r="F4" s="253"/>
      <c r="G4" s="253"/>
      <c r="H4" s="253"/>
      <c r="I4" s="253"/>
      <c r="J4" s="253"/>
      <c r="K4" s="253"/>
    </row>
    <row r="5" spans="1:11">
      <c r="A5" s="252"/>
      <c r="B5" s="252"/>
      <c r="C5" s="31" t="s">
        <v>1</v>
      </c>
      <c r="D5" s="31" t="s">
        <v>1</v>
      </c>
      <c r="E5" s="32" t="s">
        <v>2</v>
      </c>
      <c r="F5" s="32" t="s">
        <v>3</v>
      </c>
      <c r="G5" s="32" t="s">
        <v>4</v>
      </c>
      <c r="H5" s="32" t="s">
        <v>5</v>
      </c>
      <c r="I5" s="32" t="s">
        <v>6</v>
      </c>
      <c r="J5" s="32" t="s">
        <v>7</v>
      </c>
      <c r="K5" s="32" t="s">
        <v>8</v>
      </c>
    </row>
    <row r="6" spans="1:11">
      <c r="A6" s="254" t="s">
        <v>322</v>
      </c>
      <c r="B6" s="33" t="s">
        <v>9</v>
      </c>
      <c r="C6" s="130"/>
      <c r="D6" s="36">
        <v>4.2164441321152499E-3</v>
      </c>
      <c r="E6" s="33"/>
      <c r="F6" s="36">
        <v>9.3896713615023476E-3</v>
      </c>
      <c r="G6" s="33"/>
      <c r="H6" s="33"/>
      <c r="I6" s="35">
        <v>1.1363636363636364E-2</v>
      </c>
      <c r="J6" s="35">
        <v>1.2987012987012986E-2</v>
      </c>
      <c r="K6" s="33"/>
    </row>
    <row r="7" spans="1:11" ht="48">
      <c r="A7" s="254"/>
      <c r="B7" s="33" t="s">
        <v>10</v>
      </c>
      <c r="C7" s="130"/>
      <c r="D7" s="35">
        <v>0.93956430077301478</v>
      </c>
      <c r="E7" s="35">
        <v>1</v>
      </c>
      <c r="F7" s="35">
        <v>0.95305164319248836</v>
      </c>
      <c r="G7" s="35">
        <v>0.86267605633802813</v>
      </c>
      <c r="H7" s="35">
        <v>0.28571428571428575</v>
      </c>
      <c r="I7" s="35">
        <v>0.90909090909090906</v>
      </c>
      <c r="J7" s="35">
        <v>0.88311688311688319</v>
      </c>
      <c r="K7" s="35">
        <v>1</v>
      </c>
    </row>
    <row r="8" spans="1:11" ht="36">
      <c r="A8" s="254"/>
      <c r="B8" s="33" t="s">
        <v>11</v>
      </c>
      <c r="C8" s="130"/>
      <c r="D8" s="35">
        <v>5.0597329585382995E-2</v>
      </c>
      <c r="E8" s="33"/>
      <c r="F8" s="35">
        <v>3.2863849765258218E-2</v>
      </c>
      <c r="G8" s="35">
        <v>0.13732394366197184</v>
      </c>
      <c r="H8" s="35">
        <v>0.57142857142857151</v>
      </c>
      <c r="I8" s="35">
        <v>7.9545454545454544E-2</v>
      </c>
      <c r="J8" s="35">
        <v>5.1948051948051945E-2</v>
      </c>
      <c r="K8" s="33"/>
    </row>
    <row r="9" spans="1:11" ht="24">
      <c r="A9" s="254"/>
      <c r="B9" s="33" t="s">
        <v>12</v>
      </c>
      <c r="C9" s="130"/>
      <c r="D9" s="36">
        <v>4.919184820801125E-3</v>
      </c>
      <c r="E9" s="33"/>
      <c r="F9" s="36">
        <v>4.6948356807511738E-3</v>
      </c>
      <c r="G9" s="33"/>
      <c r="H9" s="35">
        <v>7.1428571428571438E-2</v>
      </c>
      <c r="I9" s="33"/>
      <c r="J9" s="35">
        <v>5.1948051948051945E-2</v>
      </c>
      <c r="K9" s="33"/>
    </row>
    <row r="10" spans="1:11">
      <c r="A10" s="254"/>
      <c r="B10" s="33" t="s">
        <v>13</v>
      </c>
      <c r="C10" s="130"/>
      <c r="D10" s="36">
        <v>7.0274068868587491E-4</v>
      </c>
      <c r="E10" s="33"/>
      <c r="F10" s="33"/>
      <c r="G10" s="33"/>
      <c r="H10" s="35">
        <v>7.1428571428571438E-2</v>
      </c>
      <c r="I10" s="33"/>
      <c r="J10" s="33"/>
      <c r="K10" s="33"/>
    </row>
    <row r="11" spans="1:11">
      <c r="A11" s="131" t="s">
        <v>1</v>
      </c>
      <c r="B11" s="131"/>
      <c r="C11" s="130"/>
      <c r="D11" s="35">
        <v>1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1</v>
      </c>
      <c r="K11" s="35">
        <v>1</v>
      </c>
    </row>
    <row r="13" spans="1:11">
      <c r="A13" s="250" t="s">
        <v>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</row>
    <row r="14" spans="1:11">
      <c r="A14" s="251" t="s">
        <v>0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</row>
    <row r="15" spans="1:11">
      <c r="A15" s="252"/>
      <c r="B15" s="252"/>
      <c r="C15" s="97">
        <v>2012</v>
      </c>
      <c r="D15" s="253">
        <v>2015</v>
      </c>
      <c r="E15" s="253"/>
      <c r="F15" s="253"/>
      <c r="G15" s="253"/>
      <c r="H15" s="253"/>
      <c r="I15" s="253"/>
      <c r="J15" s="253"/>
      <c r="K15" s="253"/>
    </row>
    <row r="16" spans="1:11">
      <c r="A16" s="252"/>
      <c r="B16" s="252"/>
      <c r="C16" s="31" t="s">
        <v>1</v>
      </c>
      <c r="D16" s="31" t="s">
        <v>1</v>
      </c>
      <c r="E16" s="32" t="s">
        <v>2</v>
      </c>
      <c r="F16" s="32" t="s">
        <v>3</v>
      </c>
      <c r="G16" s="32" t="s">
        <v>4</v>
      </c>
      <c r="H16" s="32" t="s">
        <v>5</v>
      </c>
      <c r="I16" s="32" t="s">
        <v>6</v>
      </c>
      <c r="J16" s="32" t="s">
        <v>7</v>
      </c>
      <c r="K16" s="32" t="s">
        <v>8</v>
      </c>
    </row>
    <row r="17" spans="1:11">
      <c r="A17" s="254" t="s">
        <v>323</v>
      </c>
      <c r="B17" s="33" t="s">
        <v>14</v>
      </c>
      <c r="C17" s="68">
        <v>1E-3</v>
      </c>
      <c r="D17" s="35">
        <v>1.4074595355383532E-2</v>
      </c>
      <c r="E17" s="33"/>
      <c r="F17" s="36">
        <v>4.7058823529411761E-3</v>
      </c>
      <c r="G17" s="35">
        <v>5.2816901408450703E-2</v>
      </c>
      <c r="H17" s="35">
        <v>0.27272727272727271</v>
      </c>
      <c r="I17" s="33"/>
      <c r="J17" s="33"/>
      <c r="K17" s="33"/>
    </row>
    <row r="18" spans="1:11">
      <c r="A18" s="254"/>
      <c r="B18" s="33" t="s">
        <v>15</v>
      </c>
      <c r="C18" s="68">
        <v>0.16300000000000001</v>
      </c>
      <c r="D18" s="35">
        <v>0.18156228008444755</v>
      </c>
      <c r="E18" s="35">
        <v>0.25310173697270472</v>
      </c>
      <c r="F18" s="35">
        <v>0.24235294117647058</v>
      </c>
      <c r="G18" s="35">
        <v>6.6901408450704233E-2</v>
      </c>
      <c r="H18" s="35">
        <v>9.0909090909090912E-2</v>
      </c>
      <c r="I18" s="35">
        <v>9.0909090909090912E-2</v>
      </c>
      <c r="J18" s="35">
        <v>0.25</v>
      </c>
      <c r="K18" s="35">
        <v>4.4776119402985072E-2</v>
      </c>
    </row>
    <row r="19" spans="1:11">
      <c r="A19" s="254"/>
      <c r="B19" s="33" t="s">
        <v>16</v>
      </c>
      <c r="C19" s="68">
        <v>0.76200000000000001</v>
      </c>
      <c r="D19" s="35">
        <v>0.69880365939479239</v>
      </c>
      <c r="E19" s="35">
        <v>0.68238213399503722</v>
      </c>
      <c r="F19" s="35">
        <v>0.63294117647058823</v>
      </c>
      <c r="G19" s="35">
        <v>0.75352112676056338</v>
      </c>
      <c r="H19" s="35">
        <v>0.36363636363636365</v>
      </c>
      <c r="I19" s="35">
        <v>0.84090909090909094</v>
      </c>
      <c r="J19" s="35">
        <v>0.51315789473684215</v>
      </c>
      <c r="K19" s="35">
        <v>0.88059701492537312</v>
      </c>
    </row>
    <row r="20" spans="1:11" ht="24">
      <c r="A20" s="254"/>
      <c r="B20" s="33" t="s">
        <v>17</v>
      </c>
      <c r="C20" s="68">
        <v>5.3999999999999999E-2</v>
      </c>
      <c r="D20" s="35">
        <v>7.1076706544686841E-2</v>
      </c>
      <c r="E20" s="35">
        <v>4.4665012406947896E-2</v>
      </c>
      <c r="F20" s="35">
        <v>8.2352941176470573E-2</v>
      </c>
      <c r="G20" s="35">
        <v>7.0422535211267609E-2</v>
      </c>
      <c r="H20" s="35">
        <v>9.0909090909090912E-2</v>
      </c>
      <c r="I20" s="35">
        <v>4.5454545454545456E-2</v>
      </c>
      <c r="J20" s="35">
        <v>0.19736842105263158</v>
      </c>
      <c r="K20" s="35">
        <v>5.9701492537313439E-2</v>
      </c>
    </row>
    <row r="21" spans="1:11">
      <c r="A21" s="254"/>
      <c r="B21" s="33" t="s">
        <v>18</v>
      </c>
      <c r="C21" s="68">
        <v>1.4E-2</v>
      </c>
      <c r="D21" s="35">
        <v>2.1815622800844477E-2</v>
      </c>
      <c r="E21" s="35">
        <v>1.488833746898263E-2</v>
      </c>
      <c r="F21" s="35">
        <v>2.3529411764705882E-2</v>
      </c>
      <c r="G21" s="35">
        <v>2.8169014084507039E-2</v>
      </c>
      <c r="H21" s="35">
        <v>9.0909090909090912E-2</v>
      </c>
      <c r="I21" s="35">
        <v>2.2727272727272728E-2</v>
      </c>
      <c r="J21" s="35">
        <v>3.9473684210526314E-2</v>
      </c>
      <c r="K21" s="36">
        <v>7.4626865671641798E-3</v>
      </c>
    </row>
    <row r="22" spans="1:11">
      <c r="A22" s="254"/>
      <c r="B22" s="33" t="s">
        <v>19</v>
      </c>
      <c r="C22" s="68">
        <v>7.0000000000000001E-3</v>
      </c>
      <c r="D22" s="35">
        <v>1.2667135819845179E-2</v>
      </c>
      <c r="E22" s="36">
        <v>4.9627791563275434E-3</v>
      </c>
      <c r="F22" s="35">
        <v>1.411764705882353E-2</v>
      </c>
      <c r="G22" s="35">
        <v>2.8169014084507039E-2</v>
      </c>
      <c r="H22" s="35">
        <v>9.0909090909090912E-2</v>
      </c>
      <c r="I22" s="33"/>
      <c r="J22" s="33"/>
      <c r="K22" s="36">
        <v>7.4626865671641798E-3</v>
      </c>
    </row>
    <row r="23" spans="1:11">
      <c r="A23" s="131" t="s">
        <v>1</v>
      </c>
      <c r="B23" s="131"/>
      <c r="C23" s="96">
        <v>1</v>
      </c>
      <c r="D23" s="35">
        <v>1</v>
      </c>
      <c r="E23" s="35">
        <v>1</v>
      </c>
      <c r="F23" s="35">
        <v>1</v>
      </c>
      <c r="G23" s="35">
        <v>1</v>
      </c>
      <c r="H23" s="35">
        <v>1</v>
      </c>
      <c r="I23" s="35">
        <v>1</v>
      </c>
      <c r="J23" s="35">
        <v>1</v>
      </c>
      <c r="K23" s="35">
        <v>1</v>
      </c>
    </row>
    <row r="25" spans="1:11">
      <c r="A25" s="250" t="s">
        <v>0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</row>
    <row r="26" spans="1:11">
      <c r="A26" s="251" t="s">
        <v>0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</row>
    <row r="27" spans="1:11">
      <c r="A27" s="252"/>
      <c r="B27" s="252"/>
      <c r="C27" s="97">
        <v>2012</v>
      </c>
      <c r="D27" s="253">
        <v>2015</v>
      </c>
      <c r="E27" s="253"/>
      <c r="F27" s="253"/>
      <c r="G27" s="253"/>
      <c r="H27" s="253"/>
      <c r="I27" s="253"/>
      <c r="J27" s="253"/>
      <c r="K27" s="253"/>
    </row>
    <row r="28" spans="1:11">
      <c r="A28" s="252"/>
      <c r="B28" s="252"/>
      <c r="C28" s="31" t="s">
        <v>1</v>
      </c>
      <c r="D28" s="31" t="s">
        <v>1</v>
      </c>
      <c r="E28" s="32" t="s">
        <v>2</v>
      </c>
      <c r="F28" s="32" t="s">
        <v>3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</row>
    <row r="29" spans="1:11">
      <c r="A29" s="254" t="s">
        <v>324</v>
      </c>
      <c r="B29" s="33" t="s">
        <v>14</v>
      </c>
      <c r="C29" s="68">
        <v>1.7000000000000001E-2</v>
      </c>
      <c r="D29" s="35">
        <v>2.264685067232838E-2</v>
      </c>
      <c r="E29" s="35">
        <v>2.0151133501259445E-2</v>
      </c>
      <c r="F29" s="36">
        <v>9.433962264150943E-3</v>
      </c>
      <c r="G29" s="35">
        <v>5.3003533568904596E-2</v>
      </c>
      <c r="H29" s="35">
        <v>0.33333333333333337</v>
      </c>
      <c r="I29" s="35">
        <v>1.1494252873563218E-2</v>
      </c>
      <c r="J29" s="33"/>
      <c r="K29" s="33"/>
    </row>
    <row r="30" spans="1:11">
      <c r="A30" s="254"/>
      <c r="B30" s="33" t="s">
        <v>15</v>
      </c>
      <c r="C30" s="68">
        <v>0.10100000000000001</v>
      </c>
      <c r="D30" s="35">
        <v>0.12880396319886767</v>
      </c>
      <c r="E30" s="35">
        <v>0.18639798488664985</v>
      </c>
      <c r="F30" s="35">
        <v>0.14150943396226415</v>
      </c>
      <c r="G30" s="35">
        <v>5.6537102473498232E-2</v>
      </c>
      <c r="H30" s="35">
        <v>8.3333333333333343E-2</v>
      </c>
      <c r="I30" s="35">
        <v>8.0459770114942528E-2</v>
      </c>
      <c r="J30" s="35">
        <v>0.24675324675324675</v>
      </c>
      <c r="K30" s="35">
        <v>3.7593984962406013E-2</v>
      </c>
    </row>
    <row r="31" spans="1:11">
      <c r="A31" s="254"/>
      <c r="B31" s="33" t="s">
        <v>16</v>
      </c>
      <c r="C31" s="68">
        <v>0.60399999999999998</v>
      </c>
      <c r="D31" s="35">
        <v>0.54069355980184008</v>
      </c>
      <c r="E31" s="35">
        <v>0.55667506297229219</v>
      </c>
      <c r="F31" s="35">
        <v>0.49764150943396224</v>
      </c>
      <c r="G31" s="35">
        <v>0.54063604240282681</v>
      </c>
      <c r="H31" s="35">
        <v>0.33333333333333337</v>
      </c>
      <c r="I31" s="35">
        <v>0.64367816091954022</v>
      </c>
      <c r="J31" s="35">
        <v>0.42857142857142855</v>
      </c>
      <c r="K31" s="35">
        <v>0.64661654135338353</v>
      </c>
    </row>
    <row r="32" spans="1:11" ht="24">
      <c r="A32" s="254"/>
      <c r="B32" s="33" t="s">
        <v>17</v>
      </c>
      <c r="C32" s="68">
        <v>0.187</v>
      </c>
      <c r="D32" s="35">
        <v>0.13658881811748055</v>
      </c>
      <c r="E32" s="35">
        <v>0.12594458438287154</v>
      </c>
      <c r="F32" s="35">
        <v>0.15094339622641509</v>
      </c>
      <c r="G32" s="35">
        <v>0.11307420494699646</v>
      </c>
      <c r="H32" s="35">
        <v>8.3333333333333343E-2</v>
      </c>
      <c r="I32" s="35">
        <v>6.8965517241379309E-2</v>
      </c>
      <c r="J32" s="35">
        <v>0.20779220779220778</v>
      </c>
      <c r="K32" s="35">
        <v>0.18045112781954889</v>
      </c>
    </row>
    <row r="33" spans="1:11">
      <c r="A33" s="254"/>
      <c r="B33" s="33" t="s">
        <v>18</v>
      </c>
      <c r="C33" s="68">
        <v>7.5999999999999998E-2</v>
      </c>
      <c r="D33" s="35">
        <v>0.13234253361641896</v>
      </c>
      <c r="E33" s="35">
        <v>8.5642317380352648E-2</v>
      </c>
      <c r="F33" s="35">
        <v>0.13207547169811321</v>
      </c>
      <c r="G33" s="35">
        <v>0.19787985865724381</v>
      </c>
      <c r="H33" s="35">
        <v>8.3333333333333343E-2</v>
      </c>
      <c r="I33" s="35">
        <v>0.17241379310344829</v>
      </c>
      <c r="J33" s="35">
        <v>0.10389610389610389</v>
      </c>
      <c r="K33" s="35">
        <v>0.12781954887218044</v>
      </c>
    </row>
    <row r="34" spans="1:11">
      <c r="A34" s="254"/>
      <c r="B34" s="33" t="s">
        <v>19</v>
      </c>
      <c r="C34" s="68">
        <v>1.4E-2</v>
      </c>
      <c r="D34" s="35">
        <v>3.8924274593064398E-2</v>
      </c>
      <c r="E34" s="35">
        <v>2.5188916876574305E-2</v>
      </c>
      <c r="F34" s="35">
        <v>6.8396226415094338E-2</v>
      </c>
      <c r="G34" s="35">
        <v>3.8869257950530034E-2</v>
      </c>
      <c r="H34" s="35">
        <v>8.3333333333333343E-2</v>
      </c>
      <c r="I34" s="35">
        <v>2.2988505747126436E-2</v>
      </c>
      <c r="J34" s="35">
        <v>1.2987012987012986E-2</v>
      </c>
      <c r="K34" s="36">
        <v>7.5187969924812026E-3</v>
      </c>
    </row>
    <row r="35" spans="1:11">
      <c r="A35" s="131" t="s">
        <v>1</v>
      </c>
      <c r="B35" s="131"/>
      <c r="C35" s="96">
        <v>1</v>
      </c>
      <c r="D35" s="35">
        <v>1</v>
      </c>
      <c r="E35" s="35">
        <v>1</v>
      </c>
      <c r="F35" s="35">
        <v>1</v>
      </c>
      <c r="G35" s="35">
        <v>1</v>
      </c>
      <c r="H35" s="35">
        <v>1</v>
      </c>
      <c r="I35" s="35">
        <v>1</v>
      </c>
      <c r="J35" s="35">
        <v>1</v>
      </c>
      <c r="K35" s="35">
        <v>1</v>
      </c>
    </row>
    <row r="37" spans="1:11" ht="15.75" customHeight="1">
      <c r="A37" s="24" t="s">
        <v>0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>
      <c r="A38" s="252"/>
      <c r="B38" s="252"/>
      <c r="C38" s="97">
        <v>2012</v>
      </c>
      <c r="D38" s="253">
        <v>2015</v>
      </c>
      <c r="E38" s="253"/>
      <c r="F38" s="253"/>
      <c r="G38" s="253"/>
      <c r="H38" s="253"/>
      <c r="I38" s="253"/>
      <c r="J38" s="253"/>
      <c r="K38" s="253"/>
    </row>
    <row r="39" spans="1:11">
      <c r="A39" s="252"/>
      <c r="B39" s="252"/>
      <c r="C39" s="31" t="s">
        <v>1</v>
      </c>
      <c r="D39" s="31" t="s">
        <v>1</v>
      </c>
      <c r="E39" s="32" t="s">
        <v>2</v>
      </c>
      <c r="F39" s="32" t="s">
        <v>3</v>
      </c>
      <c r="G39" s="32" t="s">
        <v>4</v>
      </c>
      <c r="H39" s="32" t="s">
        <v>5</v>
      </c>
      <c r="I39" s="32" t="s">
        <v>6</v>
      </c>
      <c r="J39" s="32" t="s">
        <v>7</v>
      </c>
      <c r="K39" s="32" t="s">
        <v>8</v>
      </c>
    </row>
    <row r="40" spans="1:11">
      <c r="A40" s="254" t="s">
        <v>325</v>
      </c>
      <c r="B40" s="33" t="s">
        <v>14</v>
      </c>
      <c r="C40" s="68">
        <v>8.9999999999999993E-3</v>
      </c>
      <c r="D40" s="35">
        <v>1.7618040873854827E-2</v>
      </c>
      <c r="E40" s="35">
        <v>2.4813895781637715E-2</v>
      </c>
      <c r="F40" s="35">
        <v>1.8779342723004695E-2</v>
      </c>
      <c r="G40" s="35">
        <v>1.0600706713780918E-2</v>
      </c>
      <c r="H40" s="35">
        <v>0.27272727272727271</v>
      </c>
      <c r="I40" s="35">
        <v>1.1494252873563218E-2</v>
      </c>
      <c r="J40" s="33"/>
      <c r="K40" s="33"/>
    </row>
    <row r="41" spans="1:11">
      <c r="A41" s="254"/>
      <c r="B41" s="33" t="s">
        <v>15</v>
      </c>
      <c r="C41" s="68">
        <v>7.1999999999999995E-2</v>
      </c>
      <c r="D41" s="35">
        <v>0.14094432699083861</v>
      </c>
      <c r="E41" s="35">
        <v>0.18362282878411912</v>
      </c>
      <c r="F41" s="35">
        <v>0.15023474178403756</v>
      </c>
      <c r="G41" s="35">
        <v>8.1272084805653705E-2</v>
      </c>
      <c r="H41" s="35">
        <v>9.0909090909090912E-2</v>
      </c>
      <c r="I41" s="35">
        <v>0.13793103448275862</v>
      </c>
      <c r="J41" s="35">
        <v>0.3066666666666667</v>
      </c>
      <c r="K41" s="35">
        <v>2.2388059701492536E-2</v>
      </c>
    </row>
    <row r="42" spans="1:11">
      <c r="A42" s="254"/>
      <c r="B42" s="33" t="s">
        <v>16</v>
      </c>
      <c r="C42" s="68">
        <v>0.81399999999999995</v>
      </c>
      <c r="D42" s="35">
        <v>0.69344608879492597</v>
      </c>
      <c r="E42" s="35">
        <v>0.64267990074441683</v>
      </c>
      <c r="F42" s="35">
        <v>0.64084507042253525</v>
      </c>
      <c r="G42" s="35">
        <v>0.78091872791519434</v>
      </c>
      <c r="H42" s="35">
        <v>0.36363636363636365</v>
      </c>
      <c r="I42" s="35">
        <v>0.7931034482758621</v>
      </c>
      <c r="J42" s="35">
        <v>0.53333333333333333</v>
      </c>
      <c r="K42" s="35">
        <v>0.88059701492537312</v>
      </c>
    </row>
    <row r="43" spans="1:11" ht="24">
      <c r="A43" s="254"/>
      <c r="B43" s="33" t="s">
        <v>17</v>
      </c>
      <c r="C43" s="68">
        <v>7.2999999999999995E-2</v>
      </c>
      <c r="D43" s="35">
        <v>0.10288935870331219</v>
      </c>
      <c r="E43" s="35">
        <v>0.10918114143920596</v>
      </c>
      <c r="F43" s="35">
        <v>0.14084507042253522</v>
      </c>
      <c r="G43" s="35">
        <v>6.7137809187279143E-2</v>
      </c>
      <c r="H43" s="35">
        <v>9.0909090909090912E-2</v>
      </c>
      <c r="I43" s="35">
        <v>5.7471264367816091E-2</v>
      </c>
      <c r="J43" s="35">
        <v>0.10666666666666666</v>
      </c>
      <c r="K43" s="35">
        <v>6.7164179104477612E-2</v>
      </c>
    </row>
    <row r="44" spans="1:11">
      <c r="A44" s="254"/>
      <c r="B44" s="33" t="s">
        <v>18</v>
      </c>
      <c r="C44" s="68">
        <v>3.1E-2</v>
      </c>
      <c r="D44" s="35">
        <v>4.1578576462297387E-2</v>
      </c>
      <c r="E44" s="35">
        <v>3.9702233250620347E-2</v>
      </c>
      <c r="F44" s="35">
        <v>4.9295774647887321E-2</v>
      </c>
      <c r="G44" s="35">
        <v>4.5936395759717315E-2</v>
      </c>
      <c r="H44" s="35">
        <v>9.0909090909090912E-2</v>
      </c>
      <c r="I44" s="33"/>
      <c r="J44" s="35">
        <v>5.333333333333333E-2</v>
      </c>
      <c r="K44" s="35">
        <v>2.9850746268656719E-2</v>
      </c>
    </row>
    <row r="45" spans="1:11">
      <c r="A45" s="254"/>
      <c r="B45" s="33" t="s">
        <v>19</v>
      </c>
      <c r="C45" s="68">
        <v>1E-3</v>
      </c>
      <c r="D45" s="36">
        <v>3.5236081747709652E-3</v>
      </c>
      <c r="E45" s="33"/>
      <c r="F45" s="33"/>
      <c r="G45" s="35">
        <v>1.4134275618374558E-2</v>
      </c>
      <c r="H45" s="35">
        <v>9.0909090909090912E-2</v>
      </c>
      <c r="I45" s="33"/>
      <c r="J45" s="33"/>
      <c r="K45" s="33"/>
    </row>
    <row r="46" spans="1:11">
      <c r="A46" s="131" t="s">
        <v>1</v>
      </c>
      <c r="B46" s="131"/>
      <c r="C46" s="96">
        <v>1</v>
      </c>
      <c r="D46" s="35">
        <v>1</v>
      </c>
      <c r="E46" s="35">
        <v>1</v>
      </c>
      <c r="F46" s="35">
        <v>1</v>
      </c>
      <c r="G46" s="35">
        <v>1</v>
      </c>
      <c r="H46" s="35">
        <v>1</v>
      </c>
      <c r="I46" s="35">
        <v>1</v>
      </c>
      <c r="J46" s="35">
        <v>1</v>
      </c>
      <c r="K46" s="35">
        <v>1</v>
      </c>
    </row>
    <row r="48" spans="1:11">
      <c r="A48" s="23" t="s">
        <v>0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>
      <c r="A49" s="24" t="s">
        <v>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1:11">
      <c r="A50" s="255"/>
      <c r="B50" s="255"/>
      <c r="C50" s="256">
        <v>2012</v>
      </c>
      <c r="D50" s="253">
        <v>2015</v>
      </c>
      <c r="E50" s="253"/>
      <c r="F50" s="253"/>
      <c r="G50" s="253"/>
      <c r="H50" s="253"/>
      <c r="I50" s="253"/>
      <c r="J50" s="253"/>
      <c r="K50" s="253"/>
    </row>
    <row r="51" spans="1:11">
      <c r="A51" s="255"/>
      <c r="B51" s="255"/>
      <c r="C51" s="256"/>
      <c r="D51" s="31" t="s">
        <v>1</v>
      </c>
      <c r="E51" s="32" t="s">
        <v>2</v>
      </c>
      <c r="F51" s="32" t="s">
        <v>3</v>
      </c>
      <c r="G51" s="32" t="s">
        <v>4</v>
      </c>
      <c r="H51" s="32" t="s">
        <v>5</v>
      </c>
      <c r="I51" s="32" t="s">
        <v>6</v>
      </c>
      <c r="J51" s="32" t="s">
        <v>7</v>
      </c>
      <c r="K51" s="32" t="s">
        <v>8</v>
      </c>
    </row>
    <row r="52" spans="1:11">
      <c r="A52" s="254" t="s">
        <v>326</v>
      </c>
      <c r="B52" s="33" t="s">
        <v>14</v>
      </c>
      <c r="C52" s="130"/>
      <c r="D52" s="35">
        <v>2.5387870239774332E-2</v>
      </c>
      <c r="E52" s="35">
        <v>3.5087719298245612E-2</v>
      </c>
      <c r="F52" s="35">
        <v>2.823529411764706E-2</v>
      </c>
      <c r="G52" s="35">
        <v>1.0563380281690141E-2</v>
      </c>
      <c r="H52" s="35">
        <v>0.33333333333333337</v>
      </c>
      <c r="I52" s="35">
        <v>2.2727272727272728E-2</v>
      </c>
      <c r="J52" s="33"/>
      <c r="K52" s="36">
        <v>7.4074074074074068E-3</v>
      </c>
    </row>
    <row r="53" spans="1:11">
      <c r="A53" s="254"/>
      <c r="B53" s="33" t="s">
        <v>15</v>
      </c>
      <c r="C53" s="130"/>
      <c r="D53" s="35">
        <v>0.13046544428772922</v>
      </c>
      <c r="E53" s="35">
        <v>0.18045112781954889</v>
      </c>
      <c r="F53" s="35">
        <v>0.12235294117647058</v>
      </c>
      <c r="G53" s="35">
        <v>8.0985915492957736E-2</v>
      </c>
      <c r="H53" s="35">
        <v>8.3333333333333343E-2</v>
      </c>
      <c r="I53" s="35">
        <v>0.13636363636363635</v>
      </c>
      <c r="J53" s="35">
        <v>0.29333333333333333</v>
      </c>
      <c r="K53" s="35">
        <v>2.2222222222222223E-2</v>
      </c>
    </row>
    <row r="54" spans="1:11">
      <c r="A54" s="254"/>
      <c r="B54" s="33" t="s">
        <v>16</v>
      </c>
      <c r="C54" s="130"/>
      <c r="D54" s="35">
        <v>0.65162200282087457</v>
      </c>
      <c r="E54" s="35">
        <v>0.60902255639097747</v>
      </c>
      <c r="F54" s="35">
        <v>0.58823529411764708</v>
      </c>
      <c r="G54" s="35">
        <v>0.76056338028169013</v>
      </c>
      <c r="H54" s="35">
        <v>0.33333333333333337</v>
      </c>
      <c r="I54" s="35">
        <v>0.73863636363636365</v>
      </c>
      <c r="J54" s="35">
        <v>0.54666666666666663</v>
      </c>
      <c r="K54" s="35">
        <v>0.77777777777777768</v>
      </c>
    </row>
    <row r="55" spans="1:11" ht="24">
      <c r="A55" s="254"/>
      <c r="B55" s="33" t="s">
        <v>17</v>
      </c>
      <c r="C55" s="130"/>
      <c r="D55" s="35">
        <v>0.12623413258110014</v>
      </c>
      <c r="E55" s="35">
        <v>0.11528822055137844</v>
      </c>
      <c r="F55" s="35">
        <v>0.17411764705882352</v>
      </c>
      <c r="G55" s="35">
        <v>8.0985915492957736E-2</v>
      </c>
      <c r="H55" s="35">
        <v>8.3333333333333343E-2</v>
      </c>
      <c r="I55" s="35">
        <v>7.9545454545454544E-2</v>
      </c>
      <c r="J55" s="35">
        <v>0.10666666666666666</v>
      </c>
      <c r="K55" s="35">
        <v>0.14814814814814814</v>
      </c>
    </row>
    <row r="56" spans="1:11">
      <c r="A56" s="254"/>
      <c r="B56" s="33" t="s">
        <v>18</v>
      </c>
      <c r="C56" s="130"/>
      <c r="D56" s="35">
        <v>5.4301833568406205E-2</v>
      </c>
      <c r="E56" s="35">
        <v>5.0125313283208017E-2</v>
      </c>
      <c r="F56" s="35">
        <v>7.2941176470588232E-2</v>
      </c>
      <c r="G56" s="35">
        <v>5.2816901408450703E-2</v>
      </c>
      <c r="H56" s="35">
        <v>8.3333333333333343E-2</v>
      </c>
      <c r="I56" s="35">
        <v>1.1363636363636364E-2</v>
      </c>
      <c r="J56" s="35">
        <v>5.333333333333333E-2</v>
      </c>
      <c r="K56" s="35">
        <v>3.7037037037037035E-2</v>
      </c>
    </row>
    <row r="57" spans="1:11">
      <c r="A57" s="254"/>
      <c r="B57" s="33" t="s">
        <v>19</v>
      </c>
      <c r="C57" s="130"/>
      <c r="D57" s="35">
        <v>1.1988716502115655E-2</v>
      </c>
      <c r="E57" s="35">
        <v>1.0025062656641603E-2</v>
      </c>
      <c r="F57" s="35">
        <v>1.411764705882353E-2</v>
      </c>
      <c r="G57" s="35">
        <v>1.408450704225352E-2</v>
      </c>
      <c r="H57" s="35">
        <v>8.3333333333333343E-2</v>
      </c>
      <c r="I57" s="35">
        <v>1.1363636363636364E-2</v>
      </c>
      <c r="J57" s="33"/>
      <c r="K57" s="36">
        <v>7.4074074074074068E-3</v>
      </c>
    </row>
    <row r="58" spans="1:11">
      <c r="A58" s="131" t="s">
        <v>1</v>
      </c>
      <c r="B58" s="131"/>
      <c r="C58" s="130"/>
      <c r="D58" s="35">
        <v>1</v>
      </c>
      <c r="E58" s="35">
        <v>1</v>
      </c>
      <c r="F58" s="35">
        <v>1</v>
      </c>
      <c r="G58" s="35">
        <v>1</v>
      </c>
      <c r="H58" s="35">
        <v>1</v>
      </c>
      <c r="I58" s="35">
        <v>1</v>
      </c>
      <c r="J58" s="35">
        <v>1</v>
      </c>
      <c r="K58" s="35">
        <v>1</v>
      </c>
    </row>
    <row r="60" spans="1:11">
      <c r="A60" s="23" t="s">
        <v>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>
      <c r="A61" s="24" t="s">
        <v>0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>
      <c r="A62" s="252"/>
      <c r="B62" s="252"/>
      <c r="C62" s="97">
        <v>2012</v>
      </c>
      <c r="D62" s="253">
        <v>2015</v>
      </c>
      <c r="E62" s="253"/>
      <c r="F62" s="253"/>
      <c r="G62" s="253"/>
      <c r="H62" s="253"/>
      <c r="I62" s="253"/>
      <c r="J62" s="253"/>
      <c r="K62" s="253"/>
    </row>
    <row r="63" spans="1:11">
      <c r="A63" s="252"/>
      <c r="B63" s="252"/>
      <c r="C63" s="31" t="s">
        <v>1</v>
      </c>
      <c r="D63" s="31" t="s">
        <v>1</v>
      </c>
      <c r="E63" s="32" t="s">
        <v>2</v>
      </c>
      <c r="F63" s="32" t="s">
        <v>3</v>
      </c>
      <c r="G63" s="32" t="s">
        <v>4</v>
      </c>
      <c r="H63" s="32" t="s">
        <v>5</v>
      </c>
      <c r="I63" s="32" t="s">
        <v>6</v>
      </c>
      <c r="J63" s="32" t="s">
        <v>7</v>
      </c>
      <c r="K63" s="32" t="s">
        <v>8</v>
      </c>
    </row>
    <row r="64" spans="1:11">
      <c r="A64" s="254" t="s">
        <v>327</v>
      </c>
      <c r="B64" s="33" t="s">
        <v>14</v>
      </c>
      <c r="C64" s="34">
        <v>8.9999999999999993E-3</v>
      </c>
      <c r="D64" s="35">
        <v>2.1908127208480566E-2</v>
      </c>
      <c r="E64" s="35">
        <v>6.0453400503778336E-2</v>
      </c>
      <c r="F64" s="36">
        <v>4.6948356807511738E-3</v>
      </c>
      <c r="G64" s="36">
        <v>3.5460992907801418E-3</v>
      </c>
      <c r="H64" s="35">
        <v>0.27272727272727271</v>
      </c>
      <c r="I64" s="33"/>
      <c r="J64" s="35">
        <v>1.3157894736842106E-2</v>
      </c>
      <c r="K64" s="33"/>
    </row>
    <row r="65" spans="1:11">
      <c r="A65" s="254"/>
      <c r="B65" s="33" t="s">
        <v>15</v>
      </c>
      <c r="C65" s="34">
        <v>7.5999999999999998E-2</v>
      </c>
      <c r="D65" s="35">
        <v>0.17243816254416963</v>
      </c>
      <c r="E65" s="35">
        <v>0.22166246851385391</v>
      </c>
      <c r="F65" s="35">
        <v>0.21830985915492956</v>
      </c>
      <c r="G65" s="35">
        <v>9.5744680851063843E-2</v>
      </c>
      <c r="H65" s="35">
        <v>9.0909090909090912E-2</v>
      </c>
      <c r="I65" s="35">
        <v>0.125</v>
      </c>
      <c r="J65" s="35">
        <v>0.28947368421052633</v>
      </c>
      <c r="K65" s="35">
        <v>1.4814814814814814E-2</v>
      </c>
    </row>
    <row r="66" spans="1:11">
      <c r="A66" s="254"/>
      <c r="B66" s="33" t="s">
        <v>16</v>
      </c>
      <c r="C66" s="34">
        <v>0.84199999999999997</v>
      </c>
      <c r="D66" s="35">
        <v>0.65512367491166079</v>
      </c>
      <c r="E66" s="35">
        <v>0.57178841309823669</v>
      </c>
      <c r="F66" s="35">
        <v>0.61267605633802813</v>
      </c>
      <c r="G66" s="35">
        <v>0.72695035460992907</v>
      </c>
      <c r="H66" s="35">
        <v>0.36363636363636365</v>
      </c>
      <c r="I66" s="35">
        <v>0.80681818181818188</v>
      </c>
      <c r="J66" s="35">
        <v>0.52631578947368418</v>
      </c>
      <c r="K66" s="35">
        <v>0.88148148148148153</v>
      </c>
    </row>
    <row r="67" spans="1:11" ht="24">
      <c r="A67" s="254"/>
      <c r="B67" s="33" t="s">
        <v>17</v>
      </c>
      <c r="C67" s="34">
        <v>5.3999999999999999E-2</v>
      </c>
      <c r="D67" s="35">
        <v>0.1166077738515901</v>
      </c>
      <c r="E67" s="35">
        <v>0.11586901763224182</v>
      </c>
      <c r="F67" s="35">
        <v>0.13145539906103287</v>
      </c>
      <c r="G67" s="35">
        <v>0.1276595744680851</v>
      </c>
      <c r="H67" s="35">
        <v>9.0909090909090912E-2</v>
      </c>
      <c r="I67" s="35">
        <v>4.5454545454545456E-2</v>
      </c>
      <c r="J67" s="35">
        <v>0.14473684210526316</v>
      </c>
      <c r="K67" s="35">
        <v>8.1481481481481488E-2</v>
      </c>
    </row>
    <row r="68" spans="1:11">
      <c r="A68" s="254"/>
      <c r="B68" s="33" t="s">
        <v>18</v>
      </c>
      <c r="C68" s="34">
        <v>0.02</v>
      </c>
      <c r="D68" s="35">
        <v>3.1095406360424026E-2</v>
      </c>
      <c r="E68" s="35">
        <v>2.5188916876574305E-2</v>
      </c>
      <c r="F68" s="35">
        <v>3.2863849765258218E-2</v>
      </c>
      <c r="G68" s="35">
        <v>4.2553191489361701E-2</v>
      </c>
      <c r="H68" s="35">
        <v>9.0909090909090912E-2</v>
      </c>
      <c r="I68" s="35">
        <v>2.2727272727272728E-2</v>
      </c>
      <c r="J68" s="35">
        <v>2.6315789473684213E-2</v>
      </c>
      <c r="K68" s="35">
        <v>2.2222222222222223E-2</v>
      </c>
    </row>
    <row r="69" spans="1:11">
      <c r="A69" s="254"/>
      <c r="B69" s="33" t="s">
        <v>19</v>
      </c>
      <c r="C69" s="34">
        <v>0</v>
      </c>
      <c r="D69" s="36">
        <v>2.826855123674912E-3</v>
      </c>
      <c r="E69" s="36">
        <v>5.0377833753148613E-3</v>
      </c>
      <c r="F69" s="33"/>
      <c r="G69" s="36">
        <v>3.5460992907801418E-3</v>
      </c>
      <c r="H69" s="35">
        <v>9.0909090909090912E-2</v>
      </c>
      <c r="I69" s="33"/>
      <c r="J69" s="33"/>
      <c r="K69" s="33"/>
    </row>
    <row r="70" spans="1:11">
      <c r="A70" s="131" t="s">
        <v>1</v>
      </c>
      <c r="B70" s="131"/>
      <c r="C70" s="132">
        <v>1</v>
      </c>
      <c r="D70" s="35">
        <v>1</v>
      </c>
      <c r="E70" s="35">
        <v>1</v>
      </c>
      <c r="F70" s="35">
        <v>1</v>
      </c>
      <c r="G70" s="35">
        <v>1</v>
      </c>
      <c r="H70" s="35">
        <v>1</v>
      </c>
      <c r="I70" s="35">
        <v>1</v>
      </c>
      <c r="J70" s="35">
        <v>1</v>
      </c>
      <c r="K70" s="35">
        <v>1</v>
      </c>
    </row>
    <row r="71" spans="1:11">
      <c r="A71" s="24" t="s">
        <v>0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>
      <c r="A72" s="255"/>
      <c r="B72" s="255"/>
      <c r="C72" s="256">
        <v>2012</v>
      </c>
      <c r="D72" s="253">
        <v>2015</v>
      </c>
      <c r="E72" s="253"/>
      <c r="F72" s="253"/>
      <c r="G72" s="253"/>
      <c r="H72" s="253"/>
      <c r="I72" s="253"/>
      <c r="J72" s="253"/>
      <c r="K72" s="253"/>
    </row>
    <row r="73" spans="1:11">
      <c r="A73" s="255"/>
      <c r="B73" s="255"/>
      <c r="C73" s="256"/>
      <c r="D73" s="31" t="s">
        <v>1</v>
      </c>
      <c r="E73" s="32" t="s">
        <v>2</v>
      </c>
      <c r="F73" s="32" t="s">
        <v>3</v>
      </c>
      <c r="G73" s="32" t="s">
        <v>4</v>
      </c>
      <c r="H73" s="32" t="s">
        <v>5</v>
      </c>
      <c r="I73" s="32" t="s">
        <v>6</v>
      </c>
      <c r="J73" s="32" t="s">
        <v>7</v>
      </c>
      <c r="K73" s="32" t="s">
        <v>8</v>
      </c>
    </row>
    <row r="74" spans="1:11">
      <c r="A74" s="254" t="s">
        <v>328</v>
      </c>
      <c r="B74" s="33" t="s">
        <v>27</v>
      </c>
      <c r="C74" s="130"/>
      <c r="D74" s="35">
        <v>3.4139402560455195E-2</v>
      </c>
      <c r="E74" s="35">
        <v>9.1139240506329114E-2</v>
      </c>
      <c r="F74" s="35">
        <v>1.4251781472684086E-2</v>
      </c>
      <c r="G74" s="36">
        <v>3.5587188612099647E-3</v>
      </c>
      <c r="H74" s="35">
        <v>0.33333333333333337</v>
      </c>
      <c r="I74" s="33"/>
      <c r="J74" s="35">
        <v>1.3333333333333332E-2</v>
      </c>
      <c r="K74" s="33"/>
    </row>
    <row r="75" spans="1:11">
      <c r="A75" s="254"/>
      <c r="B75" s="33" t="s">
        <v>15</v>
      </c>
      <c r="C75" s="130"/>
      <c r="D75" s="35">
        <v>0.16002844950213371</v>
      </c>
      <c r="E75" s="35">
        <v>0.21772151898734177</v>
      </c>
      <c r="F75" s="35">
        <v>0.19239904988123516</v>
      </c>
      <c r="G75" s="35">
        <v>8.8967971530249115E-2</v>
      </c>
      <c r="H75" s="35">
        <v>8.3333333333333343E-2</v>
      </c>
      <c r="I75" s="35">
        <v>0.125</v>
      </c>
      <c r="J75" s="35">
        <v>0.2533333333333333</v>
      </c>
      <c r="K75" s="35">
        <v>1.492537313432836E-2</v>
      </c>
    </row>
    <row r="76" spans="1:11">
      <c r="A76" s="254"/>
      <c r="B76" s="33" t="s">
        <v>16</v>
      </c>
      <c r="C76" s="130"/>
      <c r="D76" s="35">
        <v>0.63584637268847788</v>
      </c>
      <c r="E76" s="35">
        <v>0.53417721518987338</v>
      </c>
      <c r="F76" s="35">
        <v>0.59857482185273159</v>
      </c>
      <c r="G76" s="35">
        <v>0.72953736654804269</v>
      </c>
      <c r="H76" s="35">
        <v>0.33333333333333337</v>
      </c>
      <c r="I76" s="35">
        <v>0.78409090909090906</v>
      </c>
      <c r="J76" s="35">
        <v>0.53333333333333333</v>
      </c>
      <c r="K76" s="35">
        <v>0.84328358208955223</v>
      </c>
    </row>
    <row r="77" spans="1:11" ht="24">
      <c r="A77" s="254"/>
      <c r="B77" s="33" t="s">
        <v>17</v>
      </c>
      <c r="C77" s="130"/>
      <c r="D77" s="35">
        <v>0.1287339971550498</v>
      </c>
      <c r="E77" s="35">
        <v>0.12151898734177216</v>
      </c>
      <c r="F77" s="35">
        <v>0.14726840855106887</v>
      </c>
      <c r="G77" s="35">
        <v>0.12811387900355872</v>
      </c>
      <c r="H77" s="35">
        <v>8.3333333333333343E-2</v>
      </c>
      <c r="I77" s="35">
        <v>6.8181818181818177E-2</v>
      </c>
      <c r="J77" s="35">
        <v>0.17333333333333331</v>
      </c>
      <c r="K77" s="35">
        <v>0.11194029850746269</v>
      </c>
    </row>
    <row r="78" spans="1:11">
      <c r="A78" s="254"/>
      <c r="B78" s="33" t="s">
        <v>18</v>
      </c>
      <c r="C78" s="130"/>
      <c r="D78" s="35">
        <v>3.0583214793741108E-2</v>
      </c>
      <c r="E78" s="35">
        <v>2.0253164556962026E-2</v>
      </c>
      <c r="F78" s="35">
        <v>3.3254156769596199E-2</v>
      </c>
      <c r="G78" s="35">
        <v>4.6263345195729534E-2</v>
      </c>
      <c r="H78" s="35">
        <v>8.3333333333333343E-2</v>
      </c>
      <c r="I78" s="35">
        <v>2.2727272727272728E-2</v>
      </c>
      <c r="J78" s="35">
        <v>2.6666666666666665E-2</v>
      </c>
      <c r="K78" s="35">
        <v>2.2388059701492536E-2</v>
      </c>
    </row>
    <row r="79" spans="1:11">
      <c r="A79" s="254"/>
      <c r="B79" s="33" t="s">
        <v>19</v>
      </c>
      <c r="C79" s="130"/>
      <c r="D79" s="35">
        <v>1.0668563300142247E-2</v>
      </c>
      <c r="E79" s="35">
        <v>1.518987341772152E-2</v>
      </c>
      <c r="F79" s="35">
        <v>1.4251781472684086E-2</v>
      </c>
      <c r="G79" s="36">
        <v>3.5587188612099647E-3</v>
      </c>
      <c r="H79" s="35">
        <v>8.3333333333333343E-2</v>
      </c>
      <c r="I79" s="33"/>
      <c r="J79" s="33"/>
      <c r="K79" s="36">
        <v>7.4626865671641798E-3</v>
      </c>
    </row>
    <row r="80" spans="1:11">
      <c r="A80" s="131" t="s">
        <v>1</v>
      </c>
      <c r="B80" s="131"/>
      <c r="C80" s="130"/>
      <c r="D80" s="35">
        <v>1</v>
      </c>
      <c r="E80" s="35">
        <v>1</v>
      </c>
      <c r="F80" s="35">
        <v>1</v>
      </c>
      <c r="G80" s="35">
        <v>1</v>
      </c>
      <c r="H80" s="35">
        <v>1</v>
      </c>
      <c r="I80" s="35">
        <v>1</v>
      </c>
      <c r="J80" s="35">
        <v>1</v>
      </c>
      <c r="K80" s="35">
        <v>1</v>
      </c>
    </row>
    <row r="81" spans="1:11">
      <c r="A81" s="24" t="s">
        <v>0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>
      <c r="A82" s="252"/>
      <c r="B82" s="252"/>
      <c r="C82" s="97">
        <v>2012</v>
      </c>
      <c r="D82" s="253">
        <v>2015</v>
      </c>
      <c r="E82" s="253"/>
      <c r="F82" s="253"/>
      <c r="G82" s="253"/>
      <c r="H82" s="253"/>
      <c r="I82" s="253"/>
      <c r="J82" s="253"/>
      <c r="K82" s="253"/>
    </row>
    <row r="83" spans="1:11">
      <c r="A83" s="252"/>
      <c r="B83" s="252"/>
      <c r="C83" s="31" t="s">
        <v>1</v>
      </c>
      <c r="D83" s="31" t="s">
        <v>1</v>
      </c>
      <c r="E83" s="32" t="s">
        <v>2</v>
      </c>
      <c r="F83" s="32" t="s">
        <v>3</v>
      </c>
      <c r="G83" s="32" t="s">
        <v>4</v>
      </c>
      <c r="H83" s="32" t="s">
        <v>5</v>
      </c>
      <c r="I83" s="32" t="s">
        <v>6</v>
      </c>
      <c r="J83" s="32" t="s">
        <v>7</v>
      </c>
      <c r="K83" s="32" t="s">
        <v>8</v>
      </c>
    </row>
    <row r="84" spans="1:11">
      <c r="A84" s="254" t="s">
        <v>329</v>
      </c>
      <c r="B84" s="33" t="s">
        <v>14</v>
      </c>
      <c r="C84" s="34">
        <v>1.2E-2</v>
      </c>
      <c r="D84" s="36">
        <v>3.5385704175513095E-3</v>
      </c>
      <c r="E84" s="33"/>
      <c r="F84" s="33"/>
      <c r="G84" s="36">
        <v>3.5587188612099647E-3</v>
      </c>
      <c r="H84" s="35">
        <v>0.27272727272727271</v>
      </c>
      <c r="I84" s="33"/>
      <c r="J84" s="35">
        <v>1.3157894736842106E-2</v>
      </c>
      <c r="K84" s="33"/>
    </row>
    <row r="85" spans="1:11">
      <c r="A85" s="254"/>
      <c r="B85" s="33" t="s">
        <v>15</v>
      </c>
      <c r="C85" s="34">
        <v>0.09</v>
      </c>
      <c r="D85" s="35">
        <v>0.14295824486907288</v>
      </c>
      <c r="E85" s="35">
        <v>0.2115869017632242</v>
      </c>
      <c r="F85" s="35">
        <v>0.14084507042253522</v>
      </c>
      <c r="G85" s="35">
        <v>8.8967971530249115E-2</v>
      </c>
      <c r="H85" s="35">
        <v>9.0909090909090912E-2</v>
      </c>
      <c r="I85" s="35">
        <v>0.13793103448275862</v>
      </c>
      <c r="J85" s="35">
        <v>0.23684210526315791</v>
      </c>
      <c r="K85" s="35">
        <v>1.4814814814814814E-2</v>
      </c>
    </row>
    <row r="86" spans="1:11">
      <c r="A86" s="254"/>
      <c r="B86" s="33" t="s">
        <v>16</v>
      </c>
      <c r="C86" s="34">
        <v>0.76500000000000001</v>
      </c>
      <c r="D86" s="35">
        <v>0.70912951167728233</v>
      </c>
      <c r="E86" s="35">
        <v>0.62720403022670024</v>
      </c>
      <c r="F86" s="35">
        <v>0.72300469483568075</v>
      </c>
      <c r="G86" s="35">
        <v>0.75444839857651247</v>
      </c>
      <c r="H86" s="35">
        <v>0.36363636363636365</v>
      </c>
      <c r="I86" s="35">
        <v>0.7931034482758621</v>
      </c>
      <c r="J86" s="35">
        <v>0.51315789473684215</v>
      </c>
      <c r="K86" s="35">
        <v>0.89629629629629637</v>
      </c>
    </row>
    <row r="87" spans="1:11" ht="24">
      <c r="A87" s="254"/>
      <c r="B87" s="33" t="s">
        <v>17</v>
      </c>
      <c r="C87" s="34">
        <v>0.107</v>
      </c>
      <c r="D87" s="35">
        <v>0.105449398443029</v>
      </c>
      <c r="E87" s="35">
        <v>0.1057934508816121</v>
      </c>
      <c r="F87" s="35">
        <v>0.107981220657277</v>
      </c>
      <c r="G87" s="35">
        <v>0.11743772241992882</v>
      </c>
      <c r="H87" s="35">
        <v>9.0909090909090912E-2</v>
      </c>
      <c r="I87" s="35">
        <v>4.5977011494252873E-2</v>
      </c>
      <c r="J87" s="35">
        <v>0.18421052631578949</v>
      </c>
      <c r="K87" s="35">
        <v>6.6666666666666666E-2</v>
      </c>
    </row>
    <row r="88" spans="1:11">
      <c r="A88" s="254"/>
      <c r="B88" s="33" t="s">
        <v>18</v>
      </c>
      <c r="C88" s="34">
        <v>2.7E-2</v>
      </c>
      <c r="D88" s="35">
        <v>2.9016277423920735E-2</v>
      </c>
      <c r="E88" s="35">
        <v>4.0302267002518891E-2</v>
      </c>
      <c r="F88" s="35">
        <v>2.3474178403755871E-2</v>
      </c>
      <c r="G88" s="35">
        <v>2.491103202846975E-2</v>
      </c>
      <c r="H88" s="35">
        <v>9.0909090909090912E-2</v>
      </c>
      <c r="I88" s="35">
        <v>2.2988505747126436E-2</v>
      </c>
      <c r="J88" s="35">
        <v>3.9473684210526314E-2</v>
      </c>
      <c r="K88" s="35">
        <v>1.4814814814814814E-2</v>
      </c>
    </row>
    <row r="89" spans="1:11">
      <c r="A89" s="254"/>
      <c r="B89" s="33" t="s">
        <v>19</v>
      </c>
      <c r="C89" s="34">
        <v>0</v>
      </c>
      <c r="D89" s="36">
        <v>9.9079971691436661E-3</v>
      </c>
      <c r="E89" s="35">
        <v>1.5113350125944584E-2</v>
      </c>
      <c r="F89" s="36">
        <v>4.6948356807511738E-3</v>
      </c>
      <c r="G89" s="35">
        <v>1.0676156583629892E-2</v>
      </c>
      <c r="H89" s="35">
        <v>9.0909090909090912E-2</v>
      </c>
      <c r="I89" s="33"/>
      <c r="J89" s="35">
        <v>1.3157894736842106E-2</v>
      </c>
      <c r="K89" s="36">
        <v>7.4074074074074068E-3</v>
      </c>
    </row>
    <row r="90" spans="1:11">
      <c r="A90" s="131" t="s">
        <v>1</v>
      </c>
      <c r="B90" s="131"/>
      <c r="C90" s="34">
        <v>1</v>
      </c>
      <c r="D90" s="35">
        <v>1</v>
      </c>
      <c r="E90" s="35">
        <v>1</v>
      </c>
      <c r="F90" s="35">
        <v>1</v>
      </c>
      <c r="G90" s="35">
        <v>1</v>
      </c>
      <c r="H90" s="35">
        <v>1</v>
      </c>
      <c r="I90" s="35">
        <v>1</v>
      </c>
      <c r="J90" s="35">
        <v>1</v>
      </c>
      <c r="K90" s="35">
        <v>1</v>
      </c>
    </row>
    <row r="91" spans="1:11">
      <c r="A91" s="24" t="s">
        <v>0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1">
      <c r="A92" s="252"/>
      <c r="B92" s="252"/>
      <c r="C92" s="97">
        <v>2012</v>
      </c>
      <c r="D92" s="253">
        <v>2015</v>
      </c>
      <c r="E92" s="253"/>
      <c r="F92" s="253"/>
      <c r="G92" s="253"/>
      <c r="H92" s="253"/>
      <c r="I92" s="253"/>
      <c r="J92" s="253"/>
      <c r="K92" s="253"/>
    </row>
    <row r="93" spans="1:11">
      <c r="A93" s="252"/>
      <c r="B93" s="252"/>
      <c r="C93" s="31" t="s">
        <v>1</v>
      </c>
      <c r="D93" s="31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  <c r="K93" s="32" t="s">
        <v>8</v>
      </c>
    </row>
    <row r="94" spans="1:11">
      <c r="A94" s="254" t="s">
        <v>330</v>
      </c>
      <c r="B94" s="33" t="s">
        <v>14</v>
      </c>
      <c r="C94" s="34">
        <v>3.1E-2</v>
      </c>
      <c r="D94" s="35">
        <v>1.4104372355430184E-2</v>
      </c>
      <c r="E94" s="35">
        <v>2.0100502512562811E-2</v>
      </c>
      <c r="F94" s="35">
        <v>1.408450704225352E-2</v>
      </c>
      <c r="G94" s="36">
        <v>3.5460992907801418E-3</v>
      </c>
      <c r="H94" s="35">
        <v>0.33333333333333337</v>
      </c>
      <c r="I94" s="33"/>
      <c r="J94" s="35">
        <v>1.3157894736842106E-2</v>
      </c>
      <c r="K94" s="33"/>
    </row>
    <row r="95" spans="1:11">
      <c r="A95" s="254"/>
      <c r="B95" s="33" t="s">
        <v>15</v>
      </c>
      <c r="C95" s="34">
        <v>5.6000000000000001E-2</v>
      </c>
      <c r="D95" s="35">
        <v>0.10225669957686882</v>
      </c>
      <c r="E95" s="35">
        <v>0.17085427135678391</v>
      </c>
      <c r="F95" s="35">
        <v>6.8075117370892016E-2</v>
      </c>
      <c r="G95" s="35">
        <v>8.5106382978723402E-2</v>
      </c>
      <c r="H95" s="35">
        <v>8.3333333333333343E-2</v>
      </c>
      <c r="I95" s="35">
        <v>7.8651685393258425E-2</v>
      </c>
      <c r="J95" s="35">
        <v>0.18421052631578949</v>
      </c>
      <c r="K95" s="35">
        <v>1.4814814814814814E-2</v>
      </c>
    </row>
    <row r="96" spans="1:11">
      <c r="A96" s="254"/>
      <c r="B96" s="33" t="s">
        <v>16</v>
      </c>
      <c r="C96" s="34">
        <v>0.53200000000000003</v>
      </c>
      <c r="D96" s="35">
        <v>0.46685472496473907</v>
      </c>
      <c r="E96" s="35">
        <v>0.46733668341708545</v>
      </c>
      <c r="F96" s="35">
        <v>0.44131455399061031</v>
      </c>
      <c r="G96" s="35">
        <v>0.5035460992907802</v>
      </c>
      <c r="H96" s="35">
        <v>0.25</v>
      </c>
      <c r="I96" s="35">
        <v>0.56179775280898869</v>
      </c>
      <c r="J96" s="35">
        <v>0.40789473684210525</v>
      </c>
      <c r="K96" s="35">
        <v>0.45925925925925926</v>
      </c>
    </row>
    <row r="97" spans="1:11" ht="24">
      <c r="A97" s="254"/>
      <c r="B97" s="33" t="s">
        <v>17</v>
      </c>
      <c r="C97" s="34">
        <v>0.251</v>
      </c>
      <c r="D97" s="35">
        <v>0.1854724964739069</v>
      </c>
      <c r="E97" s="35">
        <v>0.16080402010050249</v>
      </c>
      <c r="F97" s="35">
        <v>0.19483568075117372</v>
      </c>
      <c r="G97" s="35">
        <v>0.1524822695035461</v>
      </c>
      <c r="H97" s="35">
        <v>8.3333333333333343E-2</v>
      </c>
      <c r="I97" s="35">
        <v>0.14606741573033707</v>
      </c>
      <c r="J97" s="35">
        <v>0.18421052631578949</v>
      </c>
      <c r="K97" s="35">
        <v>0.33333333333333337</v>
      </c>
    </row>
    <row r="98" spans="1:11">
      <c r="A98" s="254"/>
      <c r="B98" s="33" t="s">
        <v>18</v>
      </c>
      <c r="C98" s="34">
        <v>0.129</v>
      </c>
      <c r="D98" s="35">
        <v>0.18053596614950634</v>
      </c>
      <c r="E98" s="35">
        <v>0.12060301507537689</v>
      </c>
      <c r="F98" s="35">
        <v>0.21361502347417841</v>
      </c>
      <c r="G98" s="35">
        <v>0.22340425531914893</v>
      </c>
      <c r="H98" s="35">
        <v>0.16666666666666669</v>
      </c>
      <c r="I98" s="35">
        <v>0.16853932584269665</v>
      </c>
      <c r="J98" s="35">
        <v>0.17105263157894737</v>
      </c>
      <c r="K98" s="35">
        <v>0.17777777777777778</v>
      </c>
    </row>
    <row r="99" spans="1:11">
      <c r="A99" s="254"/>
      <c r="B99" s="33" t="s">
        <v>19</v>
      </c>
      <c r="C99" s="34">
        <v>1E-3</v>
      </c>
      <c r="D99" s="35">
        <v>5.0775740479548664E-2</v>
      </c>
      <c r="E99" s="35">
        <v>6.0301507537688447E-2</v>
      </c>
      <c r="F99" s="35">
        <v>6.8075117370892016E-2</v>
      </c>
      <c r="G99" s="35">
        <v>3.1914893617021274E-2</v>
      </c>
      <c r="H99" s="35">
        <v>8.3333333333333343E-2</v>
      </c>
      <c r="I99" s="35">
        <v>4.4943820224719107E-2</v>
      </c>
      <c r="J99" s="35">
        <v>3.9473684210526314E-2</v>
      </c>
      <c r="K99" s="35">
        <v>1.4814814814814814E-2</v>
      </c>
    </row>
    <row r="100" spans="1:11">
      <c r="A100" s="131" t="s">
        <v>1</v>
      </c>
      <c r="B100" s="131"/>
      <c r="C100" s="132">
        <f>SUM(C94:C99)</f>
        <v>1</v>
      </c>
      <c r="D100" s="35">
        <v>1</v>
      </c>
      <c r="E100" s="35">
        <v>1</v>
      </c>
      <c r="F100" s="35">
        <v>1</v>
      </c>
      <c r="G100" s="35">
        <v>1</v>
      </c>
      <c r="H100" s="35">
        <v>1</v>
      </c>
      <c r="I100" s="35">
        <v>1</v>
      </c>
      <c r="J100" s="35">
        <v>1</v>
      </c>
      <c r="K100" s="35">
        <v>1</v>
      </c>
    </row>
    <row r="102" spans="1:11">
      <c r="A102" s="23" t="s">
        <v>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>
      <c r="A103" s="24" t="s">
        <v>0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11">
      <c r="A104" s="252"/>
      <c r="B104" s="252"/>
      <c r="C104" s="97">
        <v>2012</v>
      </c>
      <c r="D104" s="253">
        <v>2015</v>
      </c>
      <c r="E104" s="253"/>
      <c r="F104" s="253"/>
      <c r="G104" s="253"/>
      <c r="H104" s="253"/>
      <c r="I104" s="253"/>
      <c r="J104" s="253"/>
      <c r="K104" s="253"/>
    </row>
    <row r="105" spans="1:11">
      <c r="A105" s="252"/>
      <c r="B105" s="252"/>
      <c r="C105" s="31" t="s">
        <v>1</v>
      </c>
      <c r="D105" s="31" t="s">
        <v>1</v>
      </c>
      <c r="E105" s="32" t="s">
        <v>2</v>
      </c>
      <c r="F105" s="32" t="s">
        <v>3</v>
      </c>
      <c r="G105" s="32" t="s">
        <v>4</v>
      </c>
      <c r="H105" s="32" t="s">
        <v>5</v>
      </c>
      <c r="I105" s="32" t="s">
        <v>6</v>
      </c>
      <c r="J105" s="32" t="s">
        <v>7</v>
      </c>
      <c r="K105" s="32" t="s">
        <v>8</v>
      </c>
    </row>
    <row r="106" spans="1:11">
      <c r="A106" s="254" t="s">
        <v>331</v>
      </c>
      <c r="B106" s="33" t="s">
        <v>28</v>
      </c>
      <c r="C106" s="130"/>
      <c r="D106" s="35">
        <v>0.10663841807909603</v>
      </c>
      <c r="E106" s="35">
        <v>0.12871287128712872</v>
      </c>
      <c r="F106" s="35">
        <v>8.7885985748218529E-2</v>
      </c>
      <c r="G106" s="35">
        <v>8.1272084805653705E-2</v>
      </c>
      <c r="H106" s="35">
        <v>0.66666666666666674</v>
      </c>
      <c r="I106" s="35">
        <v>6.8181818181818177E-2</v>
      </c>
      <c r="J106" s="35">
        <v>0.20270270270270271</v>
      </c>
      <c r="K106" s="35">
        <v>7.4626865671641798E-2</v>
      </c>
    </row>
    <row r="107" spans="1:11">
      <c r="A107" s="254"/>
      <c r="B107" s="33" t="s">
        <v>29</v>
      </c>
      <c r="C107" s="130"/>
      <c r="D107" s="35">
        <v>0.10522598870056496</v>
      </c>
      <c r="E107" s="35">
        <v>0.14356435643564358</v>
      </c>
      <c r="F107" s="35">
        <v>0.13776722090261281</v>
      </c>
      <c r="G107" s="35">
        <v>6.0070671378091876E-2</v>
      </c>
      <c r="H107" s="33"/>
      <c r="I107" s="35">
        <v>3.4090909090909088E-2</v>
      </c>
      <c r="J107" s="35">
        <v>0.14864864864864866</v>
      </c>
      <c r="K107" s="35">
        <v>1.492537313432836E-2</v>
      </c>
    </row>
    <row r="108" spans="1:11">
      <c r="A108" s="254"/>
      <c r="B108" s="33" t="s">
        <v>30</v>
      </c>
      <c r="C108" s="130"/>
      <c r="D108" s="35">
        <v>0.32274011299435029</v>
      </c>
      <c r="E108" s="35">
        <v>0.27722772277227725</v>
      </c>
      <c r="F108" s="35">
        <v>0.36342042755344417</v>
      </c>
      <c r="G108" s="35">
        <v>0.36042402826855124</v>
      </c>
      <c r="H108" s="35">
        <v>8.3333333333333343E-2</v>
      </c>
      <c r="I108" s="35">
        <v>0.26136363636363635</v>
      </c>
      <c r="J108" s="35">
        <v>0.27027027027027029</v>
      </c>
      <c r="K108" s="35">
        <v>0.34328358208955223</v>
      </c>
    </row>
    <row r="109" spans="1:11" ht="24">
      <c r="A109" s="254"/>
      <c r="B109" s="33" t="s">
        <v>31</v>
      </c>
      <c r="C109" s="130"/>
      <c r="D109" s="35">
        <v>0.41596045197740111</v>
      </c>
      <c r="E109" s="35">
        <v>0.3910891089108911</v>
      </c>
      <c r="F109" s="35">
        <v>0.38717339667458434</v>
      </c>
      <c r="G109" s="35">
        <v>0.41696113074204944</v>
      </c>
      <c r="H109" s="35">
        <v>0.16666666666666669</v>
      </c>
      <c r="I109" s="35">
        <v>0.56818181818181823</v>
      </c>
      <c r="J109" s="35">
        <v>0.35135135135135137</v>
      </c>
      <c r="K109" s="35">
        <v>0.53731343283582089</v>
      </c>
    </row>
    <row r="110" spans="1:11">
      <c r="A110" s="254"/>
      <c r="B110" s="33" t="s">
        <v>32</v>
      </c>
      <c r="C110" s="130"/>
      <c r="D110" s="35">
        <v>4.5903954802259887E-2</v>
      </c>
      <c r="E110" s="35">
        <v>5.4455445544554462E-2</v>
      </c>
      <c r="F110" s="35">
        <v>2.3752969121140142E-2</v>
      </c>
      <c r="G110" s="35">
        <v>7.0671378091872794E-2</v>
      </c>
      <c r="H110" s="35">
        <v>8.3333333333333343E-2</v>
      </c>
      <c r="I110" s="35">
        <v>6.8181818181818177E-2</v>
      </c>
      <c r="J110" s="35">
        <v>2.7027027027027025E-2</v>
      </c>
      <c r="K110" s="35">
        <v>2.9850746268656719E-2</v>
      </c>
    </row>
    <row r="111" spans="1:11">
      <c r="A111" s="254"/>
      <c r="B111" s="33" t="s">
        <v>33</v>
      </c>
      <c r="C111" s="130"/>
      <c r="D111" s="36">
        <v>3.531073446327684E-3</v>
      </c>
      <c r="E111" s="36">
        <v>4.9504950495049506E-3</v>
      </c>
      <c r="F111" s="33"/>
      <c r="G111" s="35">
        <v>1.0600706713780918E-2</v>
      </c>
      <c r="H111" s="33"/>
      <c r="I111" s="33"/>
      <c r="J111" s="33"/>
      <c r="K111" s="33"/>
    </row>
    <row r="112" spans="1:11">
      <c r="A112" s="131" t="s">
        <v>1</v>
      </c>
      <c r="B112" s="131"/>
      <c r="C112" s="130"/>
      <c r="D112" s="35">
        <v>1</v>
      </c>
      <c r="E112" s="35">
        <v>1</v>
      </c>
      <c r="F112" s="35">
        <v>1</v>
      </c>
      <c r="G112" s="35">
        <v>1</v>
      </c>
      <c r="H112" s="35">
        <v>1</v>
      </c>
      <c r="I112" s="35">
        <v>1</v>
      </c>
      <c r="J112" s="35">
        <v>1</v>
      </c>
      <c r="K112" s="35">
        <v>1</v>
      </c>
    </row>
    <row r="114" spans="1:11">
      <c r="A114" s="23" t="s">
        <v>0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>
      <c r="A115" s="24" t="s">
        <v>0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1:11">
      <c r="A116" s="252"/>
      <c r="B116" s="252"/>
      <c r="C116" s="97">
        <v>2012</v>
      </c>
      <c r="D116" s="253">
        <v>2015</v>
      </c>
      <c r="E116" s="253"/>
      <c r="F116" s="253"/>
      <c r="G116" s="253"/>
      <c r="H116" s="253"/>
      <c r="I116" s="253"/>
      <c r="J116" s="253"/>
      <c r="K116" s="253"/>
    </row>
    <row r="117" spans="1:11">
      <c r="A117" s="252"/>
      <c r="B117" s="252"/>
      <c r="C117" s="31" t="s">
        <v>1</v>
      </c>
      <c r="D117" s="31" t="s">
        <v>1</v>
      </c>
      <c r="E117" s="32" t="s">
        <v>2</v>
      </c>
      <c r="F117" s="32" t="s">
        <v>3</v>
      </c>
      <c r="G117" s="32" t="s">
        <v>4</v>
      </c>
      <c r="H117" s="32" t="s">
        <v>5</v>
      </c>
      <c r="I117" s="32" t="s">
        <v>6</v>
      </c>
      <c r="J117" s="32" t="s">
        <v>7</v>
      </c>
      <c r="K117" s="32" t="s">
        <v>8</v>
      </c>
    </row>
    <row r="118" spans="1:11">
      <c r="A118" s="254" t="s">
        <v>332</v>
      </c>
      <c r="B118" s="33" t="s">
        <v>28</v>
      </c>
      <c r="C118" s="34">
        <v>0.77500000000000002</v>
      </c>
      <c r="D118" s="35">
        <v>7.6642335766423361E-2</v>
      </c>
      <c r="E118" s="35">
        <v>4.0920716112531973E-2</v>
      </c>
      <c r="F118" s="35">
        <v>0.11594202898550725</v>
      </c>
      <c r="G118" s="35">
        <v>4.2145593869731802E-2</v>
      </c>
      <c r="H118" s="35">
        <v>0.14285714285714288</v>
      </c>
      <c r="I118" s="35">
        <v>6.0240963855421686E-2</v>
      </c>
      <c r="J118" s="35">
        <v>0.12162162162162161</v>
      </c>
      <c r="K118" s="35">
        <v>0.10526315789473685</v>
      </c>
    </row>
    <row r="119" spans="1:11">
      <c r="A119" s="254"/>
      <c r="B119" s="33" t="s">
        <v>34</v>
      </c>
      <c r="C119" s="34">
        <v>0.15</v>
      </c>
      <c r="D119" s="35">
        <v>0.7007299270072993</v>
      </c>
      <c r="E119" s="35">
        <v>0.72378516624040923</v>
      </c>
      <c r="F119" s="35">
        <v>0.73913043478260876</v>
      </c>
      <c r="G119" s="35">
        <v>0.70881226053639845</v>
      </c>
      <c r="H119" s="35">
        <v>0.6428571428571429</v>
      </c>
      <c r="I119" s="35">
        <v>0.59036144578313254</v>
      </c>
      <c r="J119" s="35">
        <v>0.36486486486486486</v>
      </c>
      <c r="K119" s="35">
        <v>0.75939849624060141</v>
      </c>
    </row>
    <row r="120" spans="1:11">
      <c r="A120" s="254"/>
      <c r="B120" s="33" t="s">
        <v>35</v>
      </c>
      <c r="C120" s="34">
        <v>7.4999999999999997E-2</v>
      </c>
      <c r="D120" s="35">
        <v>0.22262773722627738</v>
      </c>
      <c r="E120" s="35">
        <v>0.23529411764705885</v>
      </c>
      <c r="F120" s="35">
        <v>0.14492753623188406</v>
      </c>
      <c r="G120" s="35">
        <v>0.24904214559386972</v>
      </c>
      <c r="H120" s="35">
        <v>0.21428571428571427</v>
      </c>
      <c r="I120" s="35">
        <v>0.3493975903614458</v>
      </c>
      <c r="J120" s="35">
        <v>0.5135135135135136</v>
      </c>
      <c r="K120" s="35">
        <v>0.13533834586466165</v>
      </c>
    </row>
    <row r="121" spans="1:11">
      <c r="A121" s="131" t="s">
        <v>1</v>
      </c>
      <c r="B121" s="131"/>
      <c r="C121" s="34">
        <f>SUM(C118:C120)</f>
        <v>1</v>
      </c>
      <c r="D121" s="35">
        <v>1</v>
      </c>
      <c r="E121" s="35">
        <v>1</v>
      </c>
      <c r="F121" s="35">
        <v>1</v>
      </c>
      <c r="G121" s="35">
        <v>1</v>
      </c>
      <c r="H121" s="35">
        <v>1</v>
      </c>
      <c r="I121" s="35">
        <v>1</v>
      </c>
      <c r="J121" s="35">
        <v>1</v>
      </c>
      <c r="K121" s="35">
        <v>1</v>
      </c>
    </row>
    <row r="123" spans="1:11">
      <c r="A123" s="23" t="s">
        <v>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>
      <c r="A124" s="24" t="s">
        <v>0</v>
      </c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>
      <c r="A125" s="252"/>
      <c r="B125" s="252"/>
      <c r="C125" s="97">
        <v>2012</v>
      </c>
      <c r="D125" s="253">
        <v>2015</v>
      </c>
      <c r="E125" s="253"/>
      <c r="F125" s="253"/>
      <c r="G125" s="253"/>
      <c r="H125" s="253"/>
      <c r="I125" s="253"/>
      <c r="J125" s="253"/>
      <c r="K125" s="253"/>
    </row>
    <row r="126" spans="1:11">
      <c r="A126" s="252"/>
      <c r="B126" s="252"/>
      <c r="C126" s="31" t="s">
        <v>1</v>
      </c>
      <c r="D126" s="31" t="s">
        <v>1</v>
      </c>
      <c r="E126" s="32" t="s">
        <v>2</v>
      </c>
      <c r="F126" s="32" t="s">
        <v>3</v>
      </c>
      <c r="G126" s="32" t="s">
        <v>4</v>
      </c>
      <c r="H126" s="32" t="s">
        <v>5</v>
      </c>
      <c r="I126" s="32" t="s">
        <v>6</v>
      </c>
      <c r="J126" s="32" t="s">
        <v>7</v>
      </c>
      <c r="K126" s="32" t="s">
        <v>8</v>
      </c>
    </row>
    <row r="127" spans="1:11">
      <c r="A127" s="254" t="s">
        <v>333</v>
      </c>
      <c r="B127" s="33" t="s">
        <v>28</v>
      </c>
      <c r="C127" s="34">
        <v>0</v>
      </c>
      <c r="D127" s="36">
        <v>3.5360678925035359E-3</v>
      </c>
      <c r="E127" s="33"/>
      <c r="F127" s="36">
        <v>9.5693779904306216E-3</v>
      </c>
      <c r="G127" s="36">
        <v>3.5460992907801418E-3</v>
      </c>
      <c r="H127" s="33"/>
      <c r="I127" s="33"/>
      <c r="J127" s="33"/>
      <c r="K127" s="33"/>
    </row>
    <row r="128" spans="1:11">
      <c r="A128" s="254"/>
      <c r="B128" s="33" t="s">
        <v>34</v>
      </c>
      <c r="C128" s="132">
        <v>0.72</v>
      </c>
      <c r="D128" s="35">
        <v>0.22701555869872703</v>
      </c>
      <c r="E128" s="35">
        <v>0.11414392059553351</v>
      </c>
      <c r="F128" s="35">
        <v>0.2033492822966507</v>
      </c>
      <c r="G128" s="35">
        <v>0.2588652482269504</v>
      </c>
      <c r="H128" s="35">
        <v>0.35714285714285715</v>
      </c>
      <c r="I128" s="35">
        <v>0.39080459770114939</v>
      </c>
      <c r="J128" s="35">
        <v>0.51315789473684215</v>
      </c>
      <c r="K128" s="35">
        <v>0.29104477611940299</v>
      </c>
    </row>
    <row r="129" spans="1:11">
      <c r="A129" s="254"/>
      <c r="B129" s="33" t="s">
        <v>35</v>
      </c>
      <c r="C129" s="132">
        <v>0.28000000000000003</v>
      </c>
      <c r="D129" s="35">
        <v>0.76944837340876948</v>
      </c>
      <c r="E129" s="35">
        <v>0.88585607940446653</v>
      </c>
      <c r="F129" s="35">
        <v>0.78708133971291872</v>
      </c>
      <c r="G129" s="35">
        <v>0.73758865248226957</v>
      </c>
      <c r="H129" s="35">
        <v>0.6428571428571429</v>
      </c>
      <c r="I129" s="35">
        <v>0.60919540229885061</v>
      </c>
      <c r="J129" s="35">
        <v>0.48684210526315785</v>
      </c>
      <c r="K129" s="35">
        <v>0.70895522388059706</v>
      </c>
    </row>
    <row r="130" spans="1:11">
      <c r="A130" s="131" t="s">
        <v>1</v>
      </c>
      <c r="B130" s="131"/>
      <c r="C130" s="34">
        <v>1</v>
      </c>
      <c r="D130" s="35">
        <v>1</v>
      </c>
      <c r="E130" s="35">
        <v>1</v>
      </c>
      <c r="F130" s="35">
        <v>1</v>
      </c>
      <c r="G130" s="35">
        <v>1</v>
      </c>
      <c r="H130" s="35">
        <v>1</v>
      </c>
      <c r="I130" s="35">
        <v>1</v>
      </c>
      <c r="J130" s="35">
        <v>1</v>
      </c>
      <c r="K130" s="35">
        <v>1</v>
      </c>
    </row>
    <row r="132" spans="1:11">
      <c r="A132" s="23" t="s">
        <v>0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>
      <c r="A133" s="24" t="s">
        <v>0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>
      <c r="A134" s="252"/>
      <c r="B134" s="252"/>
      <c r="C134" s="97">
        <v>2012</v>
      </c>
      <c r="D134" s="253">
        <v>2015</v>
      </c>
      <c r="E134" s="253"/>
      <c r="F134" s="253"/>
      <c r="G134" s="253"/>
      <c r="H134" s="253"/>
      <c r="I134" s="253"/>
      <c r="J134" s="253"/>
      <c r="K134" s="253"/>
    </row>
    <row r="135" spans="1:11">
      <c r="A135" s="252"/>
      <c r="B135" s="252"/>
      <c r="C135" s="31" t="s">
        <v>1</v>
      </c>
      <c r="D135" s="31" t="s">
        <v>1</v>
      </c>
      <c r="E135" s="32" t="s">
        <v>2</v>
      </c>
      <c r="F135" s="32" t="s">
        <v>3</v>
      </c>
      <c r="G135" s="32" t="s">
        <v>4</v>
      </c>
      <c r="H135" s="32" t="s">
        <v>5</v>
      </c>
      <c r="I135" s="32" t="s">
        <v>6</v>
      </c>
      <c r="J135" s="32" t="s">
        <v>7</v>
      </c>
      <c r="K135" s="32" t="s">
        <v>8</v>
      </c>
    </row>
    <row r="136" spans="1:11">
      <c r="A136" s="254" t="s">
        <v>334</v>
      </c>
      <c r="B136" s="33" t="s">
        <v>36</v>
      </c>
      <c r="C136" s="34">
        <v>0</v>
      </c>
      <c r="D136" s="35">
        <v>2.2598870056497175E-2</v>
      </c>
      <c r="E136" s="33"/>
      <c r="F136" s="35">
        <v>3.7037037037037035E-2</v>
      </c>
      <c r="G136" s="35">
        <v>3.896103896103896E-2</v>
      </c>
      <c r="H136" s="33"/>
      <c r="I136" s="35">
        <v>2.7777777777777776E-2</v>
      </c>
      <c r="J136" s="33"/>
      <c r="K136" s="33"/>
    </row>
    <row r="137" spans="1:11" ht="24">
      <c r="A137" s="254"/>
      <c r="B137" s="33" t="s">
        <v>37</v>
      </c>
      <c r="C137" s="34">
        <v>0.33200000000000002</v>
      </c>
      <c r="D137" s="35">
        <v>0.2711864406779661</v>
      </c>
      <c r="E137" s="35">
        <v>0.125</v>
      </c>
      <c r="F137" s="35">
        <v>0.19444444444444442</v>
      </c>
      <c r="G137" s="35">
        <v>0.20779220779220778</v>
      </c>
      <c r="H137" s="35">
        <v>0.4</v>
      </c>
      <c r="I137" s="35">
        <v>0.33333333333333337</v>
      </c>
      <c r="J137" s="35">
        <v>0.6</v>
      </c>
      <c r="K137" s="35">
        <v>0.375</v>
      </c>
    </row>
    <row r="138" spans="1:11" ht="36">
      <c r="A138" s="254"/>
      <c r="B138" s="33" t="s">
        <v>38</v>
      </c>
      <c r="C138" s="34">
        <v>0.61299999999999999</v>
      </c>
      <c r="D138" s="35">
        <v>0.60451977401129942</v>
      </c>
      <c r="E138" s="35">
        <v>0.70833333333333326</v>
      </c>
      <c r="F138" s="35">
        <v>0.59259259259259256</v>
      </c>
      <c r="G138" s="35">
        <v>0.7142857142857143</v>
      </c>
      <c r="H138" s="35">
        <v>0.6</v>
      </c>
      <c r="I138" s="35">
        <v>0.58333333333333337</v>
      </c>
      <c r="J138" s="35">
        <v>0.4</v>
      </c>
      <c r="K138" s="35">
        <v>0.52500000000000002</v>
      </c>
    </row>
    <row r="139" spans="1:11">
      <c r="A139" s="254"/>
      <c r="B139" s="33" t="s">
        <v>39</v>
      </c>
      <c r="C139" s="34">
        <v>5.5E-2</v>
      </c>
      <c r="D139" s="35">
        <v>9.8870056497175132E-2</v>
      </c>
      <c r="E139" s="35">
        <v>0.16666666666666669</v>
      </c>
      <c r="F139" s="35">
        <v>0.17592592592592593</v>
      </c>
      <c r="G139" s="35">
        <v>3.896103896103896E-2</v>
      </c>
      <c r="H139" s="33"/>
      <c r="I139" s="35">
        <v>5.5555555555555552E-2</v>
      </c>
      <c r="J139" s="33"/>
      <c r="K139" s="35">
        <v>7.4999999999999997E-2</v>
      </c>
    </row>
    <row r="140" spans="1:11">
      <c r="A140" s="254"/>
      <c r="B140" s="33" t="s">
        <v>40</v>
      </c>
      <c r="C140" s="34">
        <v>0</v>
      </c>
      <c r="D140" s="36">
        <v>2.8248587570621469E-3</v>
      </c>
      <c r="E140" s="33"/>
      <c r="F140" s="33"/>
      <c r="G140" s="33"/>
      <c r="H140" s="33"/>
      <c r="I140" s="33"/>
      <c r="J140" s="33"/>
      <c r="K140" s="35">
        <v>2.5000000000000001E-2</v>
      </c>
    </row>
    <row r="141" spans="1:11">
      <c r="A141" s="131" t="s">
        <v>1</v>
      </c>
      <c r="B141" s="131"/>
      <c r="C141" s="33"/>
      <c r="D141" s="35">
        <v>1</v>
      </c>
      <c r="E141" s="35">
        <v>1</v>
      </c>
      <c r="F141" s="35">
        <v>1</v>
      </c>
      <c r="G141" s="35">
        <v>1</v>
      </c>
      <c r="H141" s="35">
        <v>1</v>
      </c>
      <c r="I141" s="35">
        <v>1</v>
      </c>
      <c r="J141" s="35">
        <v>1</v>
      </c>
      <c r="K141" s="35">
        <v>1</v>
      </c>
    </row>
    <row r="143" spans="1:11">
      <c r="A143" s="23" t="s">
        <v>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>
      <c r="A144" s="24" t="s">
        <v>0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>
      <c r="A145" s="252"/>
      <c r="B145" s="252"/>
      <c r="C145" s="97">
        <v>2012</v>
      </c>
      <c r="D145" s="253">
        <v>2015</v>
      </c>
      <c r="E145" s="253"/>
      <c r="F145" s="253"/>
      <c r="G145" s="253"/>
      <c r="H145" s="253"/>
      <c r="I145" s="253"/>
      <c r="J145" s="253"/>
      <c r="K145" s="253"/>
    </row>
    <row r="146" spans="1:11">
      <c r="A146" s="252"/>
      <c r="B146" s="252"/>
      <c r="C146" s="31" t="s">
        <v>1</v>
      </c>
      <c r="D146" s="31" t="s">
        <v>1</v>
      </c>
      <c r="E146" s="32" t="s">
        <v>2</v>
      </c>
      <c r="F146" s="32" t="s">
        <v>3</v>
      </c>
      <c r="G146" s="32" t="s">
        <v>4</v>
      </c>
      <c r="H146" s="32" t="s">
        <v>5</v>
      </c>
      <c r="I146" s="32" t="s">
        <v>6</v>
      </c>
      <c r="J146" s="32" t="s">
        <v>7</v>
      </c>
      <c r="K146" s="32" t="s">
        <v>8</v>
      </c>
    </row>
    <row r="147" spans="1:11">
      <c r="A147" s="254" t="s">
        <v>335</v>
      </c>
      <c r="B147" s="33" t="s">
        <v>36</v>
      </c>
      <c r="C147" s="34">
        <v>2.7E-2</v>
      </c>
      <c r="D147" s="35">
        <v>0.11286089238845146</v>
      </c>
      <c r="E147" s="35">
        <v>0.14285714285714288</v>
      </c>
      <c r="F147" s="35">
        <v>0.19166666666666668</v>
      </c>
      <c r="G147" s="35">
        <v>0.10843373493975904</v>
      </c>
      <c r="H147" s="33"/>
      <c r="I147" s="35">
        <v>5.5555555555555552E-2</v>
      </c>
      <c r="J147" s="35">
        <v>2.4390243902439025E-2</v>
      </c>
      <c r="K147" s="33"/>
    </row>
    <row r="148" spans="1:11" ht="24">
      <c r="A148" s="254"/>
      <c r="B148" s="33" t="s">
        <v>41</v>
      </c>
      <c r="C148" s="34">
        <v>0.29899999999999999</v>
      </c>
      <c r="D148" s="35">
        <v>0.48818897637795272</v>
      </c>
      <c r="E148" s="35">
        <v>0.6785714285714286</v>
      </c>
      <c r="F148" s="35">
        <v>0.6</v>
      </c>
      <c r="G148" s="35">
        <v>0.27710843373493976</v>
      </c>
      <c r="H148" s="35">
        <v>0.16666666666666669</v>
      </c>
      <c r="I148" s="35">
        <v>0.1388888888888889</v>
      </c>
      <c r="J148" s="35">
        <v>0.26829268292682928</v>
      </c>
      <c r="K148" s="35">
        <v>0.92307692307692302</v>
      </c>
    </row>
    <row r="149" spans="1:11">
      <c r="A149" s="254"/>
      <c r="B149" s="33" t="s">
        <v>42</v>
      </c>
      <c r="C149" s="34">
        <v>0.15</v>
      </c>
      <c r="D149" s="35">
        <v>0.1889763779527559</v>
      </c>
      <c r="E149" s="35">
        <v>0.17857142857142858</v>
      </c>
      <c r="F149" s="35">
        <v>0.14166666666666666</v>
      </c>
      <c r="G149" s="35">
        <v>0.27710843373493976</v>
      </c>
      <c r="H149" s="35">
        <v>0.16666666666666669</v>
      </c>
      <c r="I149" s="35">
        <v>0.19444444444444442</v>
      </c>
      <c r="J149" s="35">
        <v>0.31707317073170732</v>
      </c>
      <c r="K149" s="35">
        <v>2.5641025641025644E-2</v>
      </c>
    </row>
    <row r="150" spans="1:11">
      <c r="A150" s="254"/>
      <c r="B150" s="33" t="s">
        <v>43</v>
      </c>
      <c r="C150" s="34">
        <v>0.39800000000000002</v>
      </c>
      <c r="D150" s="35">
        <v>0.18635170603674542</v>
      </c>
      <c r="E150" s="33"/>
      <c r="F150" s="35">
        <v>0.05</v>
      </c>
      <c r="G150" s="35">
        <v>0.3253012048192771</v>
      </c>
      <c r="H150" s="35">
        <v>0.5</v>
      </c>
      <c r="I150" s="35">
        <v>0.55555555555555558</v>
      </c>
      <c r="J150" s="35">
        <v>0.34146341463414637</v>
      </c>
      <c r="K150" s="35">
        <v>2.5641025641025644E-2</v>
      </c>
    </row>
    <row r="151" spans="1:11" ht="24">
      <c r="A151" s="254"/>
      <c r="B151" s="33" t="s">
        <v>44</v>
      </c>
      <c r="C151" s="34">
        <v>0.127</v>
      </c>
      <c r="D151" s="35">
        <v>2.3622047244094488E-2</v>
      </c>
      <c r="E151" s="33"/>
      <c r="F151" s="35">
        <v>1.6666666666666666E-2</v>
      </c>
      <c r="G151" s="35">
        <v>1.2048192771084338E-2</v>
      </c>
      <c r="H151" s="35">
        <v>0.16666666666666669</v>
      </c>
      <c r="I151" s="35">
        <v>5.5555555555555552E-2</v>
      </c>
      <c r="J151" s="35">
        <v>4.878048780487805E-2</v>
      </c>
      <c r="K151" s="35">
        <v>2.5641025641025644E-2</v>
      </c>
    </row>
    <row r="152" spans="1:11">
      <c r="A152" s="254" t="s">
        <v>1</v>
      </c>
      <c r="B152" s="254"/>
      <c r="C152" s="34"/>
      <c r="D152" s="35">
        <v>1</v>
      </c>
      <c r="E152" s="35">
        <v>1</v>
      </c>
      <c r="F152" s="35">
        <v>1</v>
      </c>
      <c r="G152" s="35">
        <v>1</v>
      </c>
      <c r="H152" s="35">
        <v>1</v>
      </c>
      <c r="I152" s="35">
        <v>1</v>
      </c>
      <c r="J152" s="35">
        <v>1</v>
      </c>
      <c r="K152" s="35">
        <v>1</v>
      </c>
    </row>
    <row r="154" spans="1:11">
      <c r="A154" s="23" t="s">
        <v>0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>
      <c r="A155" s="24" t="s">
        <v>0</v>
      </c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>
      <c r="A156" s="252"/>
      <c r="B156" s="252"/>
      <c r="C156" s="97">
        <v>2012</v>
      </c>
      <c r="D156" s="253">
        <v>2015</v>
      </c>
      <c r="E156" s="253"/>
      <c r="F156" s="253"/>
      <c r="G156" s="253"/>
      <c r="H156" s="253"/>
      <c r="I156" s="253"/>
      <c r="J156" s="253"/>
      <c r="K156" s="253"/>
    </row>
    <row r="157" spans="1:11">
      <c r="A157" s="252"/>
      <c r="B157" s="252"/>
      <c r="C157" s="31" t="s">
        <v>1</v>
      </c>
      <c r="D157" s="31" t="s">
        <v>1</v>
      </c>
      <c r="E157" s="32" t="s">
        <v>2</v>
      </c>
      <c r="F157" s="32" t="s">
        <v>3</v>
      </c>
      <c r="G157" s="32" t="s">
        <v>4</v>
      </c>
      <c r="H157" s="32" t="s">
        <v>5</v>
      </c>
      <c r="I157" s="32" t="s">
        <v>6</v>
      </c>
      <c r="J157" s="32" t="s">
        <v>7</v>
      </c>
      <c r="K157" s="32" t="s">
        <v>8</v>
      </c>
    </row>
    <row r="158" spans="1:11">
      <c r="A158" s="254" t="s">
        <v>336</v>
      </c>
      <c r="B158" s="33" t="s">
        <v>45</v>
      </c>
      <c r="C158" s="34">
        <v>2.7E-2</v>
      </c>
      <c r="D158" s="35">
        <v>0.13066666666666665</v>
      </c>
      <c r="E158" s="35">
        <v>0.14814814814814814</v>
      </c>
      <c r="F158" s="35">
        <v>0.22131147540983606</v>
      </c>
      <c r="G158" s="35">
        <v>0.13580246913580246</v>
      </c>
      <c r="H158" s="33"/>
      <c r="I158" s="35">
        <v>5.7142857142857141E-2</v>
      </c>
      <c r="J158" s="35">
        <v>2.4390243902439025E-2</v>
      </c>
      <c r="K158" s="33"/>
    </row>
    <row r="159" spans="1:11" ht="48">
      <c r="A159" s="254"/>
      <c r="B159" s="33" t="s">
        <v>46</v>
      </c>
      <c r="C159" s="34">
        <v>0.36699999999999999</v>
      </c>
      <c r="D159" s="35">
        <v>0.38666666666666666</v>
      </c>
      <c r="E159" s="35">
        <v>0.44444444444444442</v>
      </c>
      <c r="F159" s="35">
        <v>0.30327868852459017</v>
      </c>
      <c r="G159" s="35">
        <v>0.38271604938271608</v>
      </c>
      <c r="H159" s="35">
        <v>0.25</v>
      </c>
      <c r="I159" s="35">
        <v>0.37142857142857144</v>
      </c>
      <c r="J159" s="35">
        <v>0.34146341463414637</v>
      </c>
      <c r="K159" s="35">
        <v>0.6578947368421052</v>
      </c>
    </row>
    <row r="160" spans="1:11" ht="36">
      <c r="A160" s="254"/>
      <c r="B160" s="33" t="s">
        <v>47</v>
      </c>
      <c r="C160" s="34">
        <v>0.44</v>
      </c>
      <c r="D160" s="35">
        <v>0.35466666666666669</v>
      </c>
      <c r="E160" s="35">
        <v>0.37037037037037041</v>
      </c>
      <c r="F160" s="35">
        <v>0.33606557377049179</v>
      </c>
      <c r="G160" s="35">
        <v>0.34567901234567899</v>
      </c>
      <c r="H160" s="35">
        <v>0.5</v>
      </c>
      <c r="I160" s="35">
        <v>0.37142857142857144</v>
      </c>
      <c r="J160" s="35">
        <v>0.41463414634146339</v>
      </c>
      <c r="K160" s="35">
        <v>0.31578947368421051</v>
      </c>
    </row>
    <row r="161" spans="1:11" ht="24">
      <c r="A161" s="254"/>
      <c r="B161" s="33" t="s">
        <v>48</v>
      </c>
      <c r="C161" s="34">
        <v>0.16700000000000001</v>
      </c>
      <c r="D161" s="35">
        <v>0.128</v>
      </c>
      <c r="E161" s="35">
        <v>3.7037037037037035E-2</v>
      </c>
      <c r="F161" s="35">
        <v>0.13934426229508198</v>
      </c>
      <c r="G161" s="35">
        <v>0.13580246913580246</v>
      </c>
      <c r="H161" s="35">
        <v>0.25</v>
      </c>
      <c r="I161" s="35">
        <v>0.2</v>
      </c>
      <c r="J161" s="35">
        <v>0.21951219512195125</v>
      </c>
      <c r="K161" s="35">
        <v>2.6315789473684213E-2</v>
      </c>
    </row>
    <row r="162" spans="1:11">
      <c r="A162" s="131" t="s">
        <v>1</v>
      </c>
      <c r="B162" s="131"/>
      <c r="C162" s="33"/>
      <c r="D162" s="35">
        <v>1</v>
      </c>
      <c r="E162" s="35">
        <v>1</v>
      </c>
      <c r="F162" s="35">
        <v>1</v>
      </c>
      <c r="G162" s="35">
        <v>1</v>
      </c>
      <c r="H162" s="35">
        <v>1</v>
      </c>
      <c r="I162" s="35">
        <v>1</v>
      </c>
      <c r="J162" s="35">
        <v>1</v>
      </c>
      <c r="K162" s="35">
        <v>1</v>
      </c>
    </row>
    <row r="164" spans="1:11">
      <c r="A164" s="23" t="s"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>
      <c r="A165" s="24" t="s">
        <v>0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>
      <c r="A166" s="252"/>
      <c r="B166" s="252"/>
      <c r="C166" s="97">
        <v>2012</v>
      </c>
      <c r="D166" s="253">
        <v>2015</v>
      </c>
      <c r="E166" s="253"/>
      <c r="F166" s="253"/>
      <c r="G166" s="253"/>
      <c r="H166" s="253"/>
      <c r="I166" s="253"/>
      <c r="J166" s="253"/>
      <c r="K166" s="253"/>
    </row>
    <row r="167" spans="1:11">
      <c r="A167" s="252"/>
      <c r="B167" s="252"/>
      <c r="C167" s="31" t="s">
        <v>1</v>
      </c>
      <c r="D167" s="31" t="s">
        <v>1</v>
      </c>
      <c r="E167" s="32" t="s">
        <v>2</v>
      </c>
      <c r="F167" s="32" t="s">
        <v>3</v>
      </c>
      <c r="G167" s="32" t="s">
        <v>4</v>
      </c>
      <c r="H167" s="32" t="s">
        <v>5</v>
      </c>
      <c r="I167" s="32" t="s">
        <v>6</v>
      </c>
      <c r="J167" s="32" t="s">
        <v>7</v>
      </c>
      <c r="K167" s="32" t="s">
        <v>8</v>
      </c>
    </row>
    <row r="168" spans="1:11">
      <c r="A168" s="257" t="s">
        <v>337</v>
      </c>
      <c r="B168" s="99" t="s">
        <v>185</v>
      </c>
      <c r="C168" s="31"/>
      <c r="D168" s="31"/>
      <c r="E168" s="32"/>
      <c r="F168" s="32"/>
      <c r="G168" s="32"/>
      <c r="H168" s="32"/>
      <c r="I168" s="32"/>
      <c r="J168" s="32"/>
      <c r="K168" s="32"/>
    </row>
    <row r="169" spans="1:11" ht="60">
      <c r="A169" s="258"/>
      <c r="B169" s="33" t="s">
        <v>49</v>
      </c>
      <c r="C169" s="34">
        <v>0.80800000000000005</v>
      </c>
      <c r="D169" s="35">
        <v>0.92395167022032698</v>
      </c>
      <c r="E169" s="35">
        <v>0.99493670886075947</v>
      </c>
      <c r="F169" s="35">
        <v>0.96682464454976302</v>
      </c>
      <c r="G169" s="35">
        <v>0.80141843971631199</v>
      </c>
      <c r="H169" s="35">
        <v>0.7857142857142857</v>
      </c>
      <c r="I169" s="35">
        <v>0.87356321839080464</v>
      </c>
      <c r="J169" s="35">
        <v>0.82432432432432434</v>
      </c>
      <c r="K169" s="35">
        <v>0.93984962406015038</v>
      </c>
    </row>
    <row r="170" spans="1:11" ht="36">
      <c r="A170" s="258"/>
      <c r="B170" s="33" t="s">
        <v>50</v>
      </c>
      <c r="C170" s="34">
        <v>0.186</v>
      </c>
      <c r="D170" s="35">
        <v>7.604832977967306E-2</v>
      </c>
      <c r="E170" s="36">
        <v>5.0632911392405064E-3</v>
      </c>
      <c r="F170" s="35">
        <v>3.3175355450236969E-2</v>
      </c>
      <c r="G170" s="35">
        <v>0.19858156028368792</v>
      </c>
      <c r="H170" s="35">
        <v>0.21428571428571427</v>
      </c>
      <c r="I170" s="35">
        <v>0.12643678160919541</v>
      </c>
      <c r="J170" s="35">
        <v>0.17567567567567569</v>
      </c>
      <c r="K170" s="35">
        <v>6.0150375939849621E-2</v>
      </c>
    </row>
    <row r="171" spans="1:11" ht="24">
      <c r="A171" s="258"/>
      <c r="B171" s="33" t="s">
        <v>12</v>
      </c>
      <c r="C171" s="34">
        <v>6.0000000000000001E-3</v>
      </c>
      <c r="D171" s="35">
        <v>0</v>
      </c>
      <c r="E171" s="33"/>
      <c r="F171" s="33"/>
      <c r="G171" s="33"/>
      <c r="H171" s="33"/>
      <c r="I171" s="33"/>
      <c r="J171" s="33"/>
      <c r="K171" s="33"/>
    </row>
    <row r="172" spans="1:11">
      <c r="A172" s="259"/>
      <c r="B172" s="33" t="s">
        <v>13</v>
      </c>
      <c r="C172" s="33"/>
      <c r="D172" s="35">
        <v>0</v>
      </c>
      <c r="E172" s="33"/>
      <c r="F172" s="33"/>
      <c r="G172" s="33"/>
      <c r="H172" s="33"/>
      <c r="I172" s="33"/>
      <c r="J172" s="33"/>
      <c r="K172" s="33"/>
    </row>
    <row r="173" spans="1:11">
      <c r="A173" s="131" t="s">
        <v>1</v>
      </c>
      <c r="B173" s="131"/>
      <c r="C173" s="33"/>
      <c r="D173" s="35">
        <v>1</v>
      </c>
      <c r="E173" s="35">
        <v>1</v>
      </c>
      <c r="F173" s="35">
        <v>1</v>
      </c>
      <c r="G173" s="35">
        <v>1</v>
      </c>
      <c r="H173" s="35">
        <v>1</v>
      </c>
      <c r="I173" s="35">
        <v>1</v>
      </c>
      <c r="J173" s="35">
        <v>1</v>
      </c>
      <c r="K173" s="35">
        <v>1</v>
      </c>
    </row>
    <row r="175" spans="1:11">
      <c r="A175" s="24" t="s">
        <v>0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>
      <c r="A176" s="252"/>
      <c r="B176" s="252"/>
      <c r="C176" s="97">
        <v>2012</v>
      </c>
      <c r="D176" s="253">
        <v>2015</v>
      </c>
      <c r="E176" s="253"/>
      <c r="F176" s="253"/>
      <c r="G176" s="253"/>
      <c r="H176" s="253"/>
      <c r="I176" s="253"/>
      <c r="J176" s="253"/>
      <c r="K176" s="253"/>
    </row>
    <row r="177" spans="1:11">
      <c r="A177" s="252"/>
      <c r="B177" s="252"/>
      <c r="C177" s="31" t="s">
        <v>1</v>
      </c>
      <c r="D177" s="31" t="s">
        <v>1</v>
      </c>
      <c r="E177" s="32" t="s">
        <v>2</v>
      </c>
      <c r="F177" s="32" t="s">
        <v>3</v>
      </c>
      <c r="G177" s="32" t="s">
        <v>4</v>
      </c>
      <c r="H177" s="32" t="s">
        <v>5</v>
      </c>
      <c r="I177" s="32" t="s">
        <v>6</v>
      </c>
      <c r="J177" s="32" t="s">
        <v>7</v>
      </c>
      <c r="K177" s="32" t="s">
        <v>8</v>
      </c>
    </row>
    <row r="178" spans="1:11">
      <c r="A178" s="254" t="s">
        <v>339</v>
      </c>
      <c r="B178" s="33" t="s">
        <v>14</v>
      </c>
      <c r="C178" s="34">
        <v>5.0000000000000001E-3</v>
      </c>
      <c r="D178" s="35">
        <v>2.4164889836531627E-2</v>
      </c>
      <c r="E178" s="36">
        <v>5.0125313283208017E-3</v>
      </c>
      <c r="F178" s="35">
        <v>2.8368794326241134E-2</v>
      </c>
      <c r="G178" s="35">
        <v>5.7971014492753624E-2</v>
      </c>
      <c r="H178" s="35">
        <v>7.6923076923076927E-2</v>
      </c>
      <c r="I178" s="35">
        <v>1.1494252873563218E-2</v>
      </c>
      <c r="J178" s="35">
        <v>1.3513513513513513E-2</v>
      </c>
      <c r="K178" s="36">
        <v>7.4074074074074068E-3</v>
      </c>
    </row>
    <row r="179" spans="1:11">
      <c r="A179" s="254"/>
      <c r="B179" s="33" t="s">
        <v>15</v>
      </c>
      <c r="C179" s="34">
        <v>9.1999999999999998E-2</v>
      </c>
      <c r="D179" s="35">
        <v>0.14712153518123666</v>
      </c>
      <c r="E179" s="35">
        <v>0.26065162907268169</v>
      </c>
      <c r="F179" s="35">
        <v>0.16548463356973997</v>
      </c>
      <c r="G179" s="35">
        <v>4.3478260869565216E-2</v>
      </c>
      <c r="H179" s="35">
        <v>7.6923076923076927E-2</v>
      </c>
      <c r="I179" s="35">
        <v>6.8965517241379309E-2</v>
      </c>
      <c r="J179" s="35">
        <v>0.13513513513513514</v>
      </c>
      <c r="K179" s="35">
        <v>2.9629629629629627E-2</v>
      </c>
    </row>
    <row r="180" spans="1:11">
      <c r="A180" s="254"/>
      <c r="B180" s="33" t="s">
        <v>16</v>
      </c>
      <c r="C180" s="34">
        <v>0.82699999999999996</v>
      </c>
      <c r="D180" s="35">
        <v>0.69225302061122962</v>
      </c>
      <c r="E180" s="35">
        <v>0.63408521303258147</v>
      </c>
      <c r="F180" s="35">
        <v>0.70449172576832153</v>
      </c>
      <c r="G180" s="35">
        <v>0.71014492753623193</v>
      </c>
      <c r="H180" s="35">
        <v>0.69230769230769229</v>
      </c>
      <c r="I180" s="35">
        <v>0.8045977011494253</v>
      </c>
      <c r="J180" s="35">
        <v>0.55405405405405406</v>
      </c>
      <c r="K180" s="35">
        <v>0.79259259259259252</v>
      </c>
    </row>
    <row r="181" spans="1:11" ht="24">
      <c r="A181" s="254"/>
      <c r="B181" s="33" t="s">
        <v>17</v>
      </c>
      <c r="C181" s="34">
        <v>0.05</v>
      </c>
      <c r="D181" s="35">
        <v>8.8841506751954513E-2</v>
      </c>
      <c r="E181" s="35">
        <v>6.5162907268170422E-2</v>
      </c>
      <c r="F181" s="35">
        <v>7.8014184397163122E-2</v>
      </c>
      <c r="G181" s="35">
        <v>8.6956521739130432E-2</v>
      </c>
      <c r="H181" s="35">
        <v>7.6923076923076927E-2</v>
      </c>
      <c r="I181" s="35">
        <v>6.8965517241379309E-2</v>
      </c>
      <c r="J181" s="35">
        <v>0.2567567567567568</v>
      </c>
      <c r="K181" s="35">
        <v>0.11851851851851851</v>
      </c>
    </row>
    <row r="182" spans="1:11">
      <c r="A182" s="254"/>
      <c r="B182" s="33" t="s">
        <v>18</v>
      </c>
      <c r="C182" s="34">
        <v>2.1999999999999999E-2</v>
      </c>
      <c r="D182" s="35">
        <v>4.0511727078891259E-2</v>
      </c>
      <c r="E182" s="35">
        <v>3.5087719298245612E-2</v>
      </c>
      <c r="F182" s="35">
        <v>2.3640661938534278E-2</v>
      </c>
      <c r="G182" s="35">
        <v>7.2463768115942032E-2</v>
      </c>
      <c r="H182" s="35">
        <v>7.6923076923076927E-2</v>
      </c>
      <c r="I182" s="35">
        <v>3.4482758620689655E-2</v>
      </c>
      <c r="J182" s="35">
        <v>4.0540540540540543E-2</v>
      </c>
      <c r="K182" s="35">
        <v>4.4444444444444446E-2</v>
      </c>
    </row>
    <row r="183" spans="1:11">
      <c r="A183" s="254"/>
      <c r="B183" s="33" t="s">
        <v>19</v>
      </c>
      <c r="C183" s="34">
        <v>3.0000000000000001E-3</v>
      </c>
      <c r="D183" s="36">
        <v>7.1073205401563609E-3</v>
      </c>
      <c r="E183" s="33"/>
      <c r="F183" s="33"/>
      <c r="G183" s="35">
        <v>2.8985507246376812E-2</v>
      </c>
      <c r="H183" s="33"/>
      <c r="I183" s="35">
        <v>1.1494252873563218E-2</v>
      </c>
      <c r="J183" s="33"/>
      <c r="K183" s="36">
        <v>7.4074074074074068E-3</v>
      </c>
    </row>
    <row r="184" spans="1:11">
      <c r="A184" s="131" t="s">
        <v>1</v>
      </c>
      <c r="B184" s="131"/>
      <c r="C184" s="33"/>
      <c r="D184" s="35">
        <v>1</v>
      </c>
      <c r="E184" s="35">
        <v>1</v>
      </c>
      <c r="F184" s="35">
        <v>1</v>
      </c>
      <c r="G184" s="35">
        <v>1</v>
      </c>
      <c r="H184" s="35">
        <v>1</v>
      </c>
      <c r="I184" s="35">
        <v>1</v>
      </c>
      <c r="J184" s="35">
        <v>1</v>
      </c>
      <c r="K184" s="35">
        <v>1</v>
      </c>
    </row>
    <row r="185" spans="1:11">
      <c r="A185" s="24" t="s">
        <v>0</v>
      </c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>
      <c r="A186" s="255"/>
      <c r="B186" s="255"/>
      <c r="C186" s="256">
        <v>2012</v>
      </c>
      <c r="D186" s="253">
        <v>2015</v>
      </c>
      <c r="E186" s="253"/>
      <c r="F186" s="253"/>
      <c r="G186" s="253"/>
      <c r="H186" s="253"/>
      <c r="I186" s="253"/>
      <c r="J186" s="253"/>
      <c r="K186" s="253"/>
    </row>
    <row r="187" spans="1:11">
      <c r="A187" s="255"/>
      <c r="B187" s="255"/>
      <c r="C187" s="256"/>
      <c r="D187" s="31" t="s">
        <v>1</v>
      </c>
      <c r="E187" s="32" t="s">
        <v>2</v>
      </c>
      <c r="F187" s="32" t="s">
        <v>3</v>
      </c>
      <c r="G187" s="32" t="s">
        <v>4</v>
      </c>
      <c r="H187" s="32" t="s">
        <v>5</v>
      </c>
      <c r="I187" s="32" t="s">
        <v>6</v>
      </c>
      <c r="J187" s="32" t="s">
        <v>7</v>
      </c>
      <c r="K187" s="32" t="s">
        <v>8</v>
      </c>
    </row>
    <row r="188" spans="1:11">
      <c r="A188" s="254" t="s">
        <v>338</v>
      </c>
      <c r="B188" s="33" t="s">
        <v>14</v>
      </c>
      <c r="C188" s="130"/>
      <c r="D188" s="35">
        <v>3.0626780626780627E-2</v>
      </c>
      <c r="E188" s="35">
        <v>2.0050125313283207E-2</v>
      </c>
      <c r="F188" s="35">
        <v>3.3412887828162291E-2</v>
      </c>
      <c r="G188" s="35">
        <v>5.7761732851985562E-2</v>
      </c>
      <c r="H188" s="35">
        <v>7.1428571428571438E-2</v>
      </c>
      <c r="I188" s="35">
        <v>1.1494252873563218E-2</v>
      </c>
      <c r="J188" s="35">
        <v>2.7027027027027025E-2</v>
      </c>
      <c r="K188" s="36">
        <v>7.4626865671641798E-3</v>
      </c>
    </row>
    <row r="189" spans="1:11">
      <c r="A189" s="254"/>
      <c r="B189" s="33" t="s">
        <v>15</v>
      </c>
      <c r="C189" s="130"/>
      <c r="D189" s="35">
        <v>0.14102564102564102</v>
      </c>
      <c r="E189" s="35">
        <v>0.25062656641604009</v>
      </c>
      <c r="F189" s="35">
        <v>0.15751789976133651</v>
      </c>
      <c r="G189" s="35">
        <v>4.3321299638989175E-2</v>
      </c>
      <c r="H189" s="35">
        <v>7.1428571428571438E-2</v>
      </c>
      <c r="I189" s="35">
        <v>6.8965517241379309E-2</v>
      </c>
      <c r="J189" s="35">
        <v>0.13513513513513514</v>
      </c>
      <c r="K189" s="35">
        <v>2.2388059701492536E-2</v>
      </c>
    </row>
    <row r="190" spans="1:11">
      <c r="A190" s="254"/>
      <c r="B190" s="33" t="s">
        <v>16</v>
      </c>
      <c r="C190" s="130"/>
      <c r="D190" s="35">
        <v>0.6794871794871794</v>
      </c>
      <c r="E190" s="35">
        <v>0.62406015037593987</v>
      </c>
      <c r="F190" s="35">
        <v>0.69212410501193322</v>
      </c>
      <c r="G190" s="35">
        <v>0.69314079422382679</v>
      </c>
      <c r="H190" s="35">
        <v>0.6428571428571429</v>
      </c>
      <c r="I190" s="35">
        <v>0.7931034482758621</v>
      </c>
      <c r="J190" s="35">
        <v>0.52702702702702697</v>
      </c>
      <c r="K190" s="35">
        <v>0.79104477611940294</v>
      </c>
    </row>
    <row r="191" spans="1:11" ht="24">
      <c r="A191" s="254"/>
      <c r="B191" s="33" t="s">
        <v>17</v>
      </c>
      <c r="C191" s="130"/>
      <c r="D191" s="35">
        <v>9.6153846153846145E-2</v>
      </c>
      <c r="E191" s="35">
        <v>6.5162907268170422E-2</v>
      </c>
      <c r="F191" s="35">
        <v>8.3532219570405727E-2</v>
      </c>
      <c r="G191" s="35">
        <v>0.10469314079422382</v>
      </c>
      <c r="H191" s="35">
        <v>7.1428571428571438E-2</v>
      </c>
      <c r="I191" s="35">
        <v>8.0459770114942528E-2</v>
      </c>
      <c r="J191" s="35">
        <v>0.27027027027027029</v>
      </c>
      <c r="K191" s="35">
        <v>0.12686567164179105</v>
      </c>
    </row>
    <row r="192" spans="1:11">
      <c r="A192" s="254"/>
      <c r="B192" s="33" t="s">
        <v>18</v>
      </c>
      <c r="C192" s="130"/>
      <c r="D192" s="35">
        <v>4.2735042735042736E-2</v>
      </c>
      <c r="E192" s="35">
        <v>3.5087719298245612E-2</v>
      </c>
      <c r="F192" s="35">
        <v>3.3412887828162291E-2</v>
      </c>
      <c r="G192" s="35">
        <v>7.2202166064981949E-2</v>
      </c>
      <c r="H192" s="35">
        <v>7.1428571428571438E-2</v>
      </c>
      <c r="I192" s="35">
        <v>2.2988505747126436E-2</v>
      </c>
      <c r="J192" s="35">
        <v>4.0540540540540543E-2</v>
      </c>
      <c r="K192" s="35">
        <v>4.4776119402985072E-2</v>
      </c>
    </row>
    <row r="193" spans="1:11">
      <c r="A193" s="254"/>
      <c r="B193" s="33" t="s">
        <v>19</v>
      </c>
      <c r="C193" s="130"/>
      <c r="D193" s="36">
        <v>9.9715099715099714E-3</v>
      </c>
      <c r="E193" s="36">
        <v>5.0125313283208017E-3</v>
      </c>
      <c r="F193" s="33"/>
      <c r="G193" s="35">
        <v>2.8880866425992781E-2</v>
      </c>
      <c r="H193" s="35">
        <v>7.1428571428571438E-2</v>
      </c>
      <c r="I193" s="35">
        <v>2.2988505747126436E-2</v>
      </c>
      <c r="J193" s="33"/>
      <c r="K193" s="36">
        <v>7.4626865671641798E-3</v>
      </c>
    </row>
    <row r="194" spans="1:11">
      <c r="A194" s="254" t="s">
        <v>1</v>
      </c>
      <c r="B194" s="254"/>
      <c r="C194" s="130"/>
      <c r="D194" s="35">
        <v>1</v>
      </c>
      <c r="E194" s="35">
        <v>1</v>
      </c>
      <c r="F194" s="35">
        <v>1</v>
      </c>
      <c r="G194" s="35">
        <v>1</v>
      </c>
      <c r="H194" s="35">
        <v>1</v>
      </c>
      <c r="I194" s="35">
        <v>1</v>
      </c>
      <c r="J194" s="35">
        <v>1</v>
      </c>
      <c r="K194" s="35">
        <v>1</v>
      </c>
    </row>
    <row r="195" spans="1:11">
      <c r="A195" s="24" t="s">
        <v>0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>
      <c r="A196" s="252"/>
      <c r="B196" s="252"/>
      <c r="C196" s="97">
        <v>2012</v>
      </c>
      <c r="D196" s="253">
        <v>2015</v>
      </c>
      <c r="E196" s="253"/>
      <c r="F196" s="253"/>
      <c r="G196" s="253"/>
      <c r="H196" s="253"/>
      <c r="I196" s="253"/>
      <c r="J196" s="253"/>
      <c r="K196" s="253"/>
    </row>
    <row r="197" spans="1:11">
      <c r="A197" s="252"/>
      <c r="B197" s="252"/>
      <c r="C197" s="31" t="s">
        <v>1</v>
      </c>
      <c r="D197" s="31" t="s">
        <v>1</v>
      </c>
      <c r="E197" s="32" t="s">
        <v>2</v>
      </c>
      <c r="F197" s="32" t="s">
        <v>3</v>
      </c>
      <c r="G197" s="32" t="s">
        <v>4</v>
      </c>
      <c r="H197" s="32" t="s">
        <v>5</v>
      </c>
      <c r="I197" s="32" t="s">
        <v>6</v>
      </c>
      <c r="J197" s="32" t="s">
        <v>7</v>
      </c>
      <c r="K197" s="32" t="s">
        <v>8</v>
      </c>
    </row>
    <row r="198" spans="1:11">
      <c r="A198" s="254" t="s">
        <v>340</v>
      </c>
      <c r="B198" s="33" t="s">
        <v>28</v>
      </c>
      <c r="C198" s="34">
        <v>4.0000000000000001E-3</v>
      </c>
      <c r="D198" s="36">
        <v>5.065123010130246E-3</v>
      </c>
      <c r="E198" s="33"/>
      <c r="F198" s="36">
        <v>9.6153846153846159E-3</v>
      </c>
      <c r="G198" s="33"/>
      <c r="H198" s="33"/>
      <c r="I198" s="33"/>
      <c r="J198" s="35">
        <v>2.8169014084507039E-2</v>
      </c>
      <c r="K198" s="36">
        <v>7.6335877862595426E-3</v>
      </c>
    </row>
    <row r="199" spans="1:11">
      <c r="A199" s="254"/>
      <c r="B199" s="33" t="s">
        <v>34</v>
      </c>
      <c r="C199" s="34">
        <v>6.3E-2</v>
      </c>
      <c r="D199" s="35">
        <v>7.4529667149059342E-2</v>
      </c>
      <c r="E199" s="35">
        <v>3.5805626598465472E-2</v>
      </c>
      <c r="F199" s="35">
        <v>7.4519230769230768E-2</v>
      </c>
      <c r="G199" s="35">
        <v>8.7912087912087919E-2</v>
      </c>
      <c r="H199" s="35">
        <v>0.14285714285714288</v>
      </c>
      <c r="I199" s="35">
        <v>4.6511627906976744E-2</v>
      </c>
      <c r="J199" s="35">
        <v>0.11267605633802816</v>
      </c>
      <c r="K199" s="35">
        <v>0.15267175572519084</v>
      </c>
    </row>
    <row r="200" spans="1:11">
      <c r="A200" s="254"/>
      <c r="B200" s="33" t="s">
        <v>35</v>
      </c>
      <c r="C200" s="34">
        <v>0.93300000000000005</v>
      </c>
      <c r="D200" s="35">
        <v>0.92040520984081042</v>
      </c>
      <c r="E200" s="35">
        <v>0.96419437340153447</v>
      </c>
      <c r="F200" s="35">
        <v>0.91586538461538469</v>
      </c>
      <c r="G200" s="35">
        <v>0.91208791208791207</v>
      </c>
      <c r="H200" s="35">
        <v>0.8571428571428571</v>
      </c>
      <c r="I200" s="35">
        <v>0.95348837209302328</v>
      </c>
      <c r="J200" s="35">
        <v>0.85915492957746475</v>
      </c>
      <c r="K200" s="35">
        <v>0.83969465648854968</v>
      </c>
    </row>
    <row r="201" spans="1:11">
      <c r="A201" s="131" t="s">
        <v>1</v>
      </c>
      <c r="B201" s="131"/>
      <c r="C201" s="33"/>
      <c r="D201" s="35">
        <v>1</v>
      </c>
      <c r="E201" s="35">
        <v>1</v>
      </c>
      <c r="F201" s="35">
        <v>1</v>
      </c>
      <c r="G201" s="35">
        <v>1</v>
      </c>
      <c r="H201" s="35">
        <v>1</v>
      </c>
      <c r="I201" s="35">
        <v>1</v>
      </c>
      <c r="J201" s="35">
        <v>1</v>
      </c>
      <c r="K201" s="35">
        <v>1</v>
      </c>
    </row>
    <row r="203" spans="1:11">
      <c r="A203" s="23" t="s">
        <v>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>
      <c r="A204" s="24" t="s">
        <v>0</v>
      </c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>
      <c r="A205" s="252"/>
      <c r="B205" s="252"/>
      <c r="C205" s="97">
        <v>2012</v>
      </c>
      <c r="D205" s="253">
        <v>2015</v>
      </c>
      <c r="E205" s="253"/>
      <c r="F205" s="253"/>
      <c r="G205" s="253"/>
      <c r="H205" s="253"/>
      <c r="I205" s="253"/>
      <c r="J205" s="253"/>
      <c r="K205" s="253"/>
    </row>
    <row r="206" spans="1:11">
      <c r="A206" s="252"/>
      <c r="B206" s="252"/>
      <c r="C206" s="31" t="s">
        <v>1</v>
      </c>
      <c r="D206" s="31" t="s">
        <v>1</v>
      </c>
      <c r="E206" s="32" t="s">
        <v>2</v>
      </c>
      <c r="F206" s="32" t="s">
        <v>3</v>
      </c>
      <c r="G206" s="32" t="s">
        <v>4</v>
      </c>
      <c r="H206" s="32" t="s">
        <v>5</v>
      </c>
      <c r="I206" s="32" t="s">
        <v>6</v>
      </c>
      <c r="J206" s="32" t="s">
        <v>7</v>
      </c>
      <c r="K206" s="32" t="s">
        <v>8</v>
      </c>
    </row>
    <row r="207" spans="1:11" ht="15.75" customHeight="1">
      <c r="A207" s="249" t="s">
        <v>341</v>
      </c>
      <c r="B207" s="33" t="s">
        <v>28</v>
      </c>
      <c r="C207" s="34">
        <v>6.0000000000000001E-3</v>
      </c>
      <c r="D207" s="35">
        <v>1.2631578947368421E-2</v>
      </c>
      <c r="E207" s="36">
        <v>9.9255583126550868E-3</v>
      </c>
      <c r="F207" s="35">
        <v>1.8779342723004695E-2</v>
      </c>
      <c r="G207" s="35">
        <v>1.4134275618374558E-2</v>
      </c>
      <c r="H207" s="133">
        <f>H210-H209-H208</f>
        <v>0</v>
      </c>
      <c r="I207" s="133">
        <f>I210-I209-I208</f>
        <v>3.409090909090913E-2</v>
      </c>
      <c r="J207" s="35">
        <v>1.2987012987012986E-2</v>
      </c>
      <c r="K207" s="36">
        <v>7.4626865671641798E-3</v>
      </c>
    </row>
    <row r="208" spans="1:11">
      <c r="A208" s="249"/>
      <c r="B208" s="33" t="s">
        <v>34</v>
      </c>
      <c r="C208" s="34">
        <v>6.3E-2</v>
      </c>
      <c r="D208" s="35">
        <v>8.2807017543859662E-2</v>
      </c>
      <c r="E208" s="35">
        <v>3.9702233250620347E-2</v>
      </c>
      <c r="F208" s="35">
        <v>0.11737089201877934</v>
      </c>
      <c r="G208" s="35">
        <v>9.8939929328621903E-2</v>
      </c>
      <c r="H208" s="35">
        <v>0.21428571428571427</v>
      </c>
      <c r="I208" s="35">
        <v>4.5454545454545456E-2</v>
      </c>
      <c r="J208" s="35">
        <v>6.4935064935064929E-2</v>
      </c>
      <c r="K208" s="35">
        <v>8.9552238805970144E-2</v>
      </c>
    </row>
    <row r="209" spans="1:11">
      <c r="A209" s="249"/>
      <c r="B209" s="33" t="s">
        <v>35</v>
      </c>
      <c r="C209" s="34">
        <v>0.93200000000000005</v>
      </c>
      <c r="D209" s="35">
        <v>0.87368421052631573</v>
      </c>
      <c r="E209" s="35">
        <v>0.92059553349875922</v>
      </c>
      <c r="F209" s="35">
        <v>0.84037558685446012</v>
      </c>
      <c r="G209" s="35">
        <v>0.85512367491166075</v>
      </c>
      <c r="H209" s="35">
        <v>0.7857142857142857</v>
      </c>
      <c r="I209" s="35">
        <v>0.92045454545454541</v>
      </c>
      <c r="J209" s="35">
        <v>0.84415584415584421</v>
      </c>
      <c r="K209" s="35">
        <v>0.87313432835820892</v>
      </c>
    </row>
    <row r="210" spans="1:11">
      <c r="A210" s="33" t="s">
        <v>1</v>
      </c>
      <c r="B210" s="33"/>
      <c r="C210" s="33"/>
      <c r="D210" s="35">
        <v>1</v>
      </c>
      <c r="E210" s="35">
        <v>1</v>
      </c>
      <c r="F210" s="35">
        <v>1</v>
      </c>
      <c r="G210" s="35">
        <v>1</v>
      </c>
      <c r="H210" s="35">
        <v>1</v>
      </c>
      <c r="I210" s="35">
        <v>1</v>
      </c>
      <c r="J210" s="35">
        <v>1</v>
      </c>
      <c r="K210" s="35">
        <v>1</v>
      </c>
    </row>
    <row r="212" spans="1:11">
      <c r="D212" s="38"/>
    </row>
  </sheetData>
  <mergeCells count="71">
    <mergeCell ref="D205:K205"/>
    <mergeCell ref="A188:A193"/>
    <mergeCell ref="A194:B194"/>
    <mergeCell ref="A196:B197"/>
    <mergeCell ref="D196:K196"/>
    <mergeCell ref="A147:A151"/>
    <mergeCell ref="A152:B152"/>
    <mergeCell ref="A156:B157"/>
    <mergeCell ref="A198:A200"/>
    <mergeCell ref="A205:B206"/>
    <mergeCell ref="D156:K156"/>
    <mergeCell ref="A168:A172"/>
    <mergeCell ref="A176:B177"/>
    <mergeCell ref="D176:K176"/>
    <mergeCell ref="C186:C187"/>
    <mergeCell ref="A158:A161"/>
    <mergeCell ref="A166:B167"/>
    <mergeCell ref="D166:K166"/>
    <mergeCell ref="D186:K186"/>
    <mergeCell ref="A178:A183"/>
    <mergeCell ref="A186:B187"/>
    <mergeCell ref="A118:A120"/>
    <mergeCell ref="A125:B126"/>
    <mergeCell ref="D125:K125"/>
    <mergeCell ref="A106:A111"/>
    <mergeCell ref="A116:B117"/>
    <mergeCell ref="D116:K116"/>
    <mergeCell ref="A136:A140"/>
    <mergeCell ref="A145:B146"/>
    <mergeCell ref="D145:K145"/>
    <mergeCell ref="A127:A129"/>
    <mergeCell ref="A134:B135"/>
    <mergeCell ref="D134:K134"/>
    <mergeCell ref="A104:B105"/>
    <mergeCell ref="D104:K104"/>
    <mergeCell ref="A74:A79"/>
    <mergeCell ref="A82:B83"/>
    <mergeCell ref="D82:K82"/>
    <mergeCell ref="A84:A89"/>
    <mergeCell ref="A92:B93"/>
    <mergeCell ref="D92:K92"/>
    <mergeCell ref="A94:A99"/>
    <mergeCell ref="A64:A69"/>
    <mergeCell ref="A72:B73"/>
    <mergeCell ref="C72:C73"/>
    <mergeCell ref="D72:K72"/>
    <mergeCell ref="A52:A57"/>
    <mergeCell ref="A62:B63"/>
    <mergeCell ref="D62:K62"/>
    <mergeCell ref="D50:K50"/>
    <mergeCell ref="A2:K2"/>
    <mergeCell ref="A3:K3"/>
    <mergeCell ref="A4:B5"/>
    <mergeCell ref="D4:K4"/>
    <mergeCell ref="A6:A10"/>
    <mergeCell ref="A207:A209"/>
    <mergeCell ref="A13:K13"/>
    <mergeCell ref="A14:K14"/>
    <mergeCell ref="A15:B16"/>
    <mergeCell ref="D15:K15"/>
    <mergeCell ref="A17:A22"/>
    <mergeCell ref="A38:B39"/>
    <mergeCell ref="D38:K38"/>
    <mergeCell ref="A25:K25"/>
    <mergeCell ref="A26:K26"/>
    <mergeCell ref="A27:B28"/>
    <mergeCell ref="D27:K27"/>
    <mergeCell ref="A29:A34"/>
    <mergeCell ref="A40:A45"/>
    <mergeCell ref="A50:B51"/>
    <mergeCell ref="C50:C5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showGridLines="0" topLeftCell="D1" workbookViewId="0">
      <selection activeCell="L1" sqref="L1"/>
    </sheetView>
  </sheetViews>
  <sheetFormatPr baseColWidth="10" defaultRowHeight="15"/>
  <sheetData>
    <row r="1" spans="1:11">
      <c r="A1" s="252"/>
      <c r="B1" s="252"/>
      <c r="C1" s="97">
        <v>2012</v>
      </c>
      <c r="D1" s="253">
        <v>2015</v>
      </c>
      <c r="E1" s="253"/>
      <c r="F1" s="253"/>
      <c r="G1" s="253"/>
      <c r="H1" s="253"/>
      <c r="I1" s="253"/>
      <c r="J1" s="253"/>
      <c r="K1" s="253"/>
    </row>
    <row r="2" spans="1:11">
      <c r="A2" s="252"/>
      <c r="B2" s="252"/>
      <c r="C2" s="31" t="s">
        <v>1</v>
      </c>
      <c r="D2" s="31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</row>
    <row r="3" spans="1:11">
      <c r="A3" s="260" t="s">
        <v>343</v>
      </c>
      <c r="B3" s="98" t="s">
        <v>28</v>
      </c>
      <c r="C3" s="39">
        <v>0</v>
      </c>
      <c r="D3" s="40">
        <v>0</v>
      </c>
      <c r="E3" s="135">
        <f>100%-E4-E5-E6-E7-E8</f>
        <v>2.7755575615628914E-17</v>
      </c>
      <c r="F3" s="135">
        <f>F9-F4-F5-F6-F7-F8</f>
        <v>0</v>
      </c>
      <c r="G3" s="135">
        <f>G9-G4-G5-G6-G7-G8</f>
        <v>0</v>
      </c>
      <c r="H3" s="39">
        <v>0</v>
      </c>
      <c r="I3" s="39">
        <v>0</v>
      </c>
      <c r="J3" s="39">
        <v>0</v>
      </c>
      <c r="K3" s="39">
        <v>0</v>
      </c>
    </row>
    <row r="4" spans="1:11">
      <c r="A4" s="260"/>
      <c r="B4" s="98" t="s">
        <v>51</v>
      </c>
      <c r="C4" s="39">
        <v>3.7999999999999999E-2</v>
      </c>
      <c r="D4" s="40">
        <v>4.7017543859649125E-2</v>
      </c>
      <c r="E4" s="40">
        <v>8.4158415841584164E-2</v>
      </c>
      <c r="F4" s="40">
        <v>5.8548009367681501E-2</v>
      </c>
      <c r="G4" s="41">
        <v>3.5460992907801418E-3</v>
      </c>
      <c r="H4" s="135">
        <f>100%-H5-H6-H7-H8</f>
        <v>0</v>
      </c>
      <c r="I4" s="40">
        <v>3.4090909090909088E-2</v>
      </c>
      <c r="J4" s="40">
        <v>0.04</v>
      </c>
      <c r="K4" s="41">
        <v>7.352941176470589E-3</v>
      </c>
    </row>
    <row r="5" spans="1:11">
      <c r="A5" s="260"/>
      <c r="B5" s="98" t="s">
        <v>52</v>
      </c>
      <c r="C5" s="39">
        <v>0.38400000000000001</v>
      </c>
      <c r="D5" s="40">
        <v>0.38526315789473686</v>
      </c>
      <c r="E5" s="40">
        <v>0.49504950495049505</v>
      </c>
      <c r="F5" s="40">
        <v>0.40281030444964872</v>
      </c>
      <c r="G5" s="40">
        <v>0.3546099290780142</v>
      </c>
      <c r="H5" s="40">
        <v>0.15384615384615385</v>
      </c>
      <c r="I5" s="40">
        <v>0.40909090909090906</v>
      </c>
      <c r="J5" s="40">
        <v>0.17333333333333331</v>
      </c>
      <c r="K5" s="40">
        <v>0.19117647058823528</v>
      </c>
    </row>
    <row r="6" spans="1:11" ht="24">
      <c r="A6" s="260"/>
      <c r="B6" s="98" t="s">
        <v>53</v>
      </c>
      <c r="C6" s="39">
        <v>0.371</v>
      </c>
      <c r="D6" s="40">
        <v>0.33333333333333337</v>
      </c>
      <c r="E6" s="40">
        <v>0.25247524752475248</v>
      </c>
      <c r="F6" s="40">
        <v>0.32552693208430916</v>
      </c>
      <c r="G6" s="40">
        <v>0.36879432624113478</v>
      </c>
      <c r="H6" s="40">
        <v>0.38461538461538458</v>
      </c>
      <c r="I6" s="40">
        <v>0.34090909090909094</v>
      </c>
      <c r="J6" s="40">
        <v>0.3066666666666667</v>
      </c>
      <c r="K6" s="40">
        <v>0.52941176470588236</v>
      </c>
    </row>
    <row r="7" spans="1:11">
      <c r="A7" s="260"/>
      <c r="B7" s="98" t="s">
        <v>54</v>
      </c>
      <c r="C7" s="39">
        <v>0.17199999999999999</v>
      </c>
      <c r="D7" s="40">
        <v>0.2</v>
      </c>
      <c r="E7" s="40">
        <v>0.13861386138613863</v>
      </c>
      <c r="F7" s="40">
        <v>0.18032786885245902</v>
      </c>
      <c r="G7" s="40">
        <v>0.24113475177304963</v>
      </c>
      <c r="H7" s="40">
        <v>0.30769230769230771</v>
      </c>
      <c r="I7" s="40">
        <v>0.18181818181818182</v>
      </c>
      <c r="J7" s="40">
        <v>0.4</v>
      </c>
      <c r="K7" s="40">
        <v>0.25</v>
      </c>
    </row>
    <row r="8" spans="1:11">
      <c r="A8" s="260"/>
      <c r="B8" s="98" t="s">
        <v>55</v>
      </c>
      <c r="C8" s="39">
        <v>3.4000000000000002E-2</v>
      </c>
      <c r="D8" s="40">
        <v>3.43859649122807E-2</v>
      </c>
      <c r="E8" s="40">
        <v>2.9702970297029702E-2</v>
      </c>
      <c r="F8" s="40">
        <v>3.2786885245901641E-2</v>
      </c>
      <c r="G8" s="40">
        <v>3.1914893617021274E-2</v>
      </c>
      <c r="H8" s="40">
        <v>0.15384615384615385</v>
      </c>
      <c r="I8" s="40">
        <v>3.4090909090909088E-2</v>
      </c>
      <c r="J8" s="40">
        <v>0.08</v>
      </c>
      <c r="K8" s="40">
        <v>2.2058823529411766E-2</v>
      </c>
    </row>
    <row r="9" spans="1:11">
      <c r="A9" s="134" t="s">
        <v>1</v>
      </c>
      <c r="B9" s="134"/>
      <c r="C9" s="39">
        <v>1</v>
      </c>
      <c r="D9" s="40">
        <v>1</v>
      </c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0">
        <v>1</v>
      </c>
    </row>
    <row r="10" spans="1:11">
      <c r="A10" s="261" t="s">
        <v>0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</row>
    <row r="11" spans="1:11">
      <c r="A11" s="252"/>
      <c r="B11" s="252"/>
      <c r="C11" s="97">
        <v>2012</v>
      </c>
      <c r="D11" s="253">
        <v>2015</v>
      </c>
      <c r="E11" s="253"/>
      <c r="F11" s="253"/>
      <c r="G11" s="253"/>
      <c r="H11" s="253"/>
      <c r="I11" s="253"/>
      <c r="J11" s="253"/>
      <c r="K11" s="253"/>
    </row>
    <row r="12" spans="1:11">
      <c r="A12" s="252"/>
      <c r="B12" s="252"/>
      <c r="C12" s="31" t="s">
        <v>1</v>
      </c>
      <c r="D12" s="31" t="s">
        <v>1</v>
      </c>
      <c r="E12" s="32" t="s">
        <v>2</v>
      </c>
      <c r="F12" s="32" t="s">
        <v>3</v>
      </c>
      <c r="G12" s="32" t="s">
        <v>4</v>
      </c>
      <c r="H12" s="32" t="s">
        <v>5</v>
      </c>
      <c r="I12" s="32" t="s">
        <v>6</v>
      </c>
      <c r="J12" s="32" t="s">
        <v>7</v>
      </c>
      <c r="K12" s="32" t="s">
        <v>8</v>
      </c>
    </row>
    <row r="13" spans="1:11">
      <c r="A13" s="260" t="s">
        <v>342</v>
      </c>
      <c r="B13" s="98" t="s">
        <v>28</v>
      </c>
      <c r="C13" s="39">
        <v>1.6E-2</v>
      </c>
      <c r="D13" s="40">
        <v>5.6768558951965066E-2</v>
      </c>
      <c r="E13" s="40">
        <v>0.10843373493975904</v>
      </c>
      <c r="F13" s="40">
        <v>7.8189300411522639E-2</v>
      </c>
      <c r="G13" s="41">
        <v>7.4074074074074068E-3</v>
      </c>
      <c r="H13" s="98"/>
      <c r="I13" s="98"/>
      <c r="J13" s="40">
        <v>1.9607843137254902E-2</v>
      </c>
      <c r="K13" s="98"/>
    </row>
    <row r="14" spans="1:11" ht="36">
      <c r="A14" s="260"/>
      <c r="B14" s="98" t="s">
        <v>56</v>
      </c>
      <c r="C14" s="39">
        <v>0.21</v>
      </c>
      <c r="D14" s="40">
        <v>0.18340611353711789</v>
      </c>
      <c r="E14" s="40">
        <v>0.16867469879518071</v>
      </c>
      <c r="F14" s="40">
        <v>0.16872427983539093</v>
      </c>
      <c r="G14" s="40">
        <v>0.24444444444444444</v>
      </c>
      <c r="H14" s="40">
        <v>0.28571428571428575</v>
      </c>
      <c r="I14" s="40">
        <v>9.0909090909090912E-2</v>
      </c>
      <c r="J14" s="40">
        <v>0.23529411764705885</v>
      </c>
      <c r="K14" s="40">
        <v>0.14634146341463417</v>
      </c>
    </row>
    <row r="15" spans="1:11" ht="24">
      <c r="A15" s="260"/>
      <c r="B15" s="98" t="s">
        <v>57</v>
      </c>
      <c r="C15" s="39">
        <v>0.20200000000000001</v>
      </c>
      <c r="D15" s="40">
        <v>0.28238719068413393</v>
      </c>
      <c r="E15" s="40">
        <v>0.25301204819277107</v>
      </c>
      <c r="F15" s="40">
        <v>0.30452674897119342</v>
      </c>
      <c r="G15" s="40">
        <v>0.24444444444444444</v>
      </c>
      <c r="H15" s="40">
        <v>0.14285714285714288</v>
      </c>
      <c r="I15" s="40">
        <v>0.34090909090909094</v>
      </c>
      <c r="J15" s="40">
        <v>0.31372549019607843</v>
      </c>
      <c r="K15" s="40">
        <v>0.31707317073170732</v>
      </c>
    </row>
    <row r="16" spans="1:11" ht="48">
      <c r="A16" s="260"/>
      <c r="B16" s="98" t="s">
        <v>58</v>
      </c>
      <c r="C16" s="39">
        <v>0.55700000000000005</v>
      </c>
      <c r="D16" s="40">
        <v>0.43231441048034935</v>
      </c>
      <c r="E16" s="40">
        <v>0.40963855421686746</v>
      </c>
      <c r="F16" s="40">
        <v>0.38271604938271608</v>
      </c>
      <c r="G16" s="40">
        <v>0.50370370370370376</v>
      </c>
      <c r="H16" s="40">
        <v>0.57142857142857151</v>
      </c>
      <c r="I16" s="40">
        <v>0.54545454545454541</v>
      </c>
      <c r="J16" s="40">
        <v>0.39215686274509809</v>
      </c>
      <c r="K16" s="40">
        <v>0.48780487804878048</v>
      </c>
    </row>
    <row r="17" spans="1:11">
      <c r="A17" s="260"/>
      <c r="B17" s="98" t="s">
        <v>59</v>
      </c>
      <c r="C17" s="39">
        <v>0</v>
      </c>
      <c r="D17" s="40">
        <v>1.7467248908296942E-2</v>
      </c>
      <c r="E17" s="40">
        <v>3.614457831325301E-2</v>
      </c>
      <c r="F17" s="40">
        <v>1.646090534979424E-2</v>
      </c>
      <c r="G17" s="39">
        <v>0</v>
      </c>
      <c r="H17" s="39">
        <v>0</v>
      </c>
      <c r="I17" s="39">
        <v>0</v>
      </c>
      <c r="J17" s="40">
        <v>1.9607843137254902E-2</v>
      </c>
      <c r="K17" s="40">
        <v>2.4390243902439025E-2</v>
      </c>
    </row>
    <row r="18" spans="1:11" ht="24">
      <c r="A18" s="260"/>
      <c r="B18" s="98" t="s">
        <v>60</v>
      </c>
      <c r="C18" s="39">
        <v>1.6E-2</v>
      </c>
      <c r="D18" s="40">
        <v>2.7656477438136828E-2</v>
      </c>
      <c r="E18" s="40">
        <v>2.4096385542168676E-2</v>
      </c>
      <c r="F18" s="40">
        <v>4.9382716049382713E-2</v>
      </c>
      <c r="G18" s="39">
        <v>0</v>
      </c>
      <c r="H18" s="39">
        <v>0</v>
      </c>
      <c r="I18" s="40">
        <v>2.2727272727272728E-2</v>
      </c>
      <c r="J18" s="40">
        <v>1.9607843137254902E-2</v>
      </c>
      <c r="K18" s="40">
        <v>2.4390243902439025E-2</v>
      </c>
    </row>
    <row r="19" spans="1:11">
      <c r="A19" s="134" t="s">
        <v>1</v>
      </c>
      <c r="B19" s="134"/>
      <c r="C19" s="39"/>
      <c r="D19" s="40">
        <v>1</v>
      </c>
      <c r="E19" s="40">
        <v>1</v>
      </c>
      <c r="F19" s="40">
        <v>1</v>
      </c>
      <c r="G19" s="40">
        <v>1</v>
      </c>
      <c r="H19" s="40">
        <v>1</v>
      </c>
      <c r="I19" s="40">
        <v>1</v>
      </c>
      <c r="J19" s="40">
        <v>1</v>
      </c>
      <c r="K19" s="40">
        <v>1</v>
      </c>
    </row>
    <row r="20" spans="1:11">
      <c r="A20" s="261" t="s">
        <v>0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</row>
    <row r="21" spans="1:11">
      <c r="A21" s="252"/>
      <c r="B21" s="252"/>
      <c r="C21" s="97">
        <v>2012</v>
      </c>
      <c r="D21" s="253">
        <v>2015</v>
      </c>
      <c r="E21" s="253"/>
      <c r="F21" s="253"/>
      <c r="G21" s="253"/>
      <c r="H21" s="253"/>
      <c r="I21" s="253"/>
      <c r="J21" s="253"/>
      <c r="K21" s="253"/>
    </row>
    <row r="22" spans="1:11">
      <c r="A22" s="252"/>
      <c r="B22" s="252"/>
      <c r="C22" s="31" t="s">
        <v>1</v>
      </c>
      <c r="D22" s="31" t="s">
        <v>1</v>
      </c>
      <c r="E22" s="32" t="s">
        <v>2</v>
      </c>
      <c r="F22" s="32" t="s">
        <v>3</v>
      </c>
      <c r="G22" s="32" t="s">
        <v>4</v>
      </c>
      <c r="H22" s="32" t="s">
        <v>5</v>
      </c>
      <c r="I22" s="32" t="s">
        <v>6</v>
      </c>
      <c r="J22" s="32" t="s">
        <v>7</v>
      </c>
      <c r="K22" s="32" t="s">
        <v>8</v>
      </c>
    </row>
    <row r="23" spans="1:11">
      <c r="A23" s="260" t="s">
        <v>345</v>
      </c>
      <c r="B23" s="98" t="s">
        <v>28</v>
      </c>
      <c r="C23" s="136"/>
      <c r="D23" s="41">
        <v>5.1698670605612998E-3</v>
      </c>
      <c r="E23" s="98"/>
      <c r="F23" s="41">
        <v>5.4054054054054057E-3</v>
      </c>
      <c r="G23" s="40">
        <v>1.1070110701107012E-2</v>
      </c>
      <c r="H23" s="98"/>
      <c r="I23" s="98"/>
      <c r="J23" s="40">
        <v>2.5974025974025972E-2</v>
      </c>
      <c r="K23" s="98"/>
    </row>
    <row r="24" spans="1:11">
      <c r="A24" s="260"/>
      <c r="B24" s="98" t="s">
        <v>34</v>
      </c>
      <c r="C24" s="136"/>
      <c r="D24" s="40">
        <v>0.61521418020679475</v>
      </c>
      <c r="E24" s="40">
        <v>0.70223325062034747</v>
      </c>
      <c r="F24" s="40">
        <v>0.64324324324324322</v>
      </c>
      <c r="G24" s="40">
        <v>0.63468634686346859</v>
      </c>
      <c r="H24" s="40">
        <v>0.61538461538461542</v>
      </c>
      <c r="I24" s="40">
        <v>0.64367816091954022</v>
      </c>
      <c r="J24" s="40">
        <v>0.32467532467532467</v>
      </c>
      <c r="K24" s="40">
        <v>0.38345864661654133</v>
      </c>
    </row>
    <row r="25" spans="1:11">
      <c r="A25" s="260"/>
      <c r="B25" s="98" t="s">
        <v>61</v>
      </c>
      <c r="C25" s="136"/>
      <c r="D25" s="40">
        <v>0.11447562776957165</v>
      </c>
      <c r="E25" s="40">
        <v>9.9255583126550861E-2</v>
      </c>
      <c r="F25" s="40">
        <v>9.45945945945946E-2</v>
      </c>
      <c r="G25" s="40">
        <v>5.9040590405904057E-2</v>
      </c>
      <c r="H25" s="40">
        <v>7.6923076923076927E-2</v>
      </c>
      <c r="I25" s="40">
        <v>9.1954022988505746E-2</v>
      </c>
      <c r="J25" s="40">
        <v>0.14285714285714288</v>
      </c>
      <c r="K25" s="40">
        <v>0.33082706766917291</v>
      </c>
    </row>
    <row r="26" spans="1:11">
      <c r="A26" s="260"/>
      <c r="B26" s="98" t="s">
        <v>62</v>
      </c>
      <c r="C26" s="136"/>
      <c r="D26" s="40">
        <v>4.8744460856720823E-2</v>
      </c>
      <c r="E26" s="41">
        <v>9.9255583126550868E-3</v>
      </c>
      <c r="F26" s="40">
        <v>6.2162162162162159E-2</v>
      </c>
      <c r="G26" s="40">
        <v>7.3800738007380073E-2</v>
      </c>
      <c r="H26" s="98"/>
      <c r="I26" s="40">
        <v>3.4482758620689655E-2</v>
      </c>
      <c r="J26" s="40">
        <v>2.5974025974025972E-2</v>
      </c>
      <c r="K26" s="40">
        <v>0.10526315789473685</v>
      </c>
    </row>
    <row r="27" spans="1:11">
      <c r="A27" s="260"/>
      <c r="B27" s="98" t="s">
        <v>63</v>
      </c>
      <c r="C27" s="136"/>
      <c r="D27" s="40">
        <v>0.21639586410635153</v>
      </c>
      <c r="E27" s="40">
        <v>0.18858560794044663</v>
      </c>
      <c r="F27" s="40">
        <v>0.19459459459459461</v>
      </c>
      <c r="G27" s="40">
        <v>0.22140221402214022</v>
      </c>
      <c r="H27" s="40">
        <v>0.30769230769230771</v>
      </c>
      <c r="I27" s="40">
        <v>0.22988505747126436</v>
      </c>
      <c r="J27" s="40">
        <v>0.48051948051948051</v>
      </c>
      <c r="K27" s="40">
        <v>0.18045112781954889</v>
      </c>
    </row>
    <row r="28" spans="1:11">
      <c r="A28" s="134" t="s">
        <v>1</v>
      </c>
      <c r="B28" s="134"/>
      <c r="C28" s="136"/>
      <c r="D28" s="40">
        <v>1</v>
      </c>
      <c r="E28" s="40">
        <v>1</v>
      </c>
      <c r="F28" s="40">
        <v>1</v>
      </c>
      <c r="G28" s="40">
        <v>1</v>
      </c>
      <c r="H28" s="40">
        <v>1</v>
      </c>
      <c r="I28" s="40">
        <v>1</v>
      </c>
      <c r="J28" s="40">
        <v>1</v>
      </c>
      <c r="K28" s="40">
        <v>1</v>
      </c>
    </row>
    <row r="29" spans="1:11">
      <c r="A29" s="261" t="s">
        <v>0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</row>
    <row r="30" spans="1:11">
      <c r="A30" s="252"/>
      <c r="B30" s="252"/>
      <c r="C30" s="97">
        <v>2012</v>
      </c>
      <c r="D30" s="253">
        <v>2015</v>
      </c>
      <c r="E30" s="253"/>
      <c r="F30" s="253"/>
      <c r="G30" s="253"/>
      <c r="H30" s="253"/>
      <c r="I30" s="253"/>
      <c r="J30" s="253"/>
      <c r="K30" s="253"/>
    </row>
    <row r="31" spans="1:11">
      <c r="A31" s="252"/>
      <c r="B31" s="252"/>
      <c r="C31" s="31" t="s">
        <v>1</v>
      </c>
      <c r="D31" s="31" t="s">
        <v>1</v>
      </c>
      <c r="E31" s="32" t="s">
        <v>2</v>
      </c>
      <c r="F31" s="32" t="s">
        <v>3</v>
      </c>
      <c r="G31" s="32" t="s">
        <v>4</v>
      </c>
      <c r="H31" s="32" t="s">
        <v>5</v>
      </c>
      <c r="I31" s="32" t="s">
        <v>6</v>
      </c>
      <c r="J31" s="32" t="s">
        <v>7</v>
      </c>
      <c r="K31" s="32" t="s">
        <v>8</v>
      </c>
    </row>
    <row r="32" spans="1:11">
      <c r="A32" s="260" t="s">
        <v>344</v>
      </c>
      <c r="B32" s="98" t="s">
        <v>28</v>
      </c>
      <c r="C32" s="136"/>
      <c r="D32" s="40">
        <v>0.18246110325318246</v>
      </c>
      <c r="E32" s="40">
        <v>0.21287128712871287</v>
      </c>
      <c r="F32" s="40">
        <v>0.2033492822966507</v>
      </c>
      <c r="G32" s="40">
        <v>0.10283687943262411</v>
      </c>
      <c r="H32" s="40">
        <v>0.15384615384615385</v>
      </c>
      <c r="I32" s="40">
        <v>9.0909090909090912E-2</v>
      </c>
      <c r="J32" s="40">
        <v>0.2105263157894737</v>
      </c>
      <c r="K32" s="40">
        <v>0.24060150375939848</v>
      </c>
    </row>
    <row r="33" spans="1:11">
      <c r="A33" s="260"/>
      <c r="B33" s="98" t="s">
        <v>34</v>
      </c>
      <c r="C33" s="136"/>
      <c r="D33" s="40">
        <v>0.36987270155586982</v>
      </c>
      <c r="E33" s="40">
        <v>0.42574257425742573</v>
      </c>
      <c r="F33" s="40">
        <v>0.37081339712918665</v>
      </c>
      <c r="G33" s="40">
        <v>0.44326241134751776</v>
      </c>
      <c r="H33" s="40">
        <v>0.23076923076923075</v>
      </c>
      <c r="I33" s="40">
        <v>0.47727272727272729</v>
      </c>
      <c r="J33" s="40">
        <v>0.11842105263157895</v>
      </c>
      <c r="K33" s="40">
        <v>0.12781954887218044</v>
      </c>
    </row>
    <row r="34" spans="1:11">
      <c r="A34" s="260"/>
      <c r="B34" s="98" t="s">
        <v>61</v>
      </c>
      <c r="C34" s="136"/>
      <c r="D34" s="40">
        <v>0.12871287128712872</v>
      </c>
      <c r="E34" s="40">
        <v>0.10891089108910892</v>
      </c>
      <c r="F34" s="40">
        <v>0.13875598086124402</v>
      </c>
      <c r="G34" s="40">
        <v>8.8652482269503549E-2</v>
      </c>
      <c r="H34" s="40">
        <v>0.15384615384615385</v>
      </c>
      <c r="I34" s="40">
        <v>0.10227272727272727</v>
      </c>
      <c r="J34" s="40">
        <v>0.10526315789473685</v>
      </c>
      <c r="K34" s="40">
        <v>0.27067669172932329</v>
      </c>
    </row>
    <row r="35" spans="1:11">
      <c r="A35" s="260"/>
      <c r="B35" s="98" t="s">
        <v>64</v>
      </c>
      <c r="C35" s="136"/>
      <c r="D35" s="40">
        <v>3.1117397454031116E-2</v>
      </c>
      <c r="E35" s="40">
        <v>2.4752475247524754E-2</v>
      </c>
      <c r="F35" s="40">
        <v>1.9138755980861243E-2</v>
      </c>
      <c r="G35" s="40">
        <v>2.8368794326241134E-2</v>
      </c>
      <c r="H35" s="98"/>
      <c r="I35" s="40">
        <v>4.5454545454545456E-2</v>
      </c>
      <c r="J35" s="40">
        <v>2.6315789473684213E-2</v>
      </c>
      <c r="K35" s="40">
        <v>9.0225563909774445E-2</v>
      </c>
    </row>
    <row r="36" spans="1:11">
      <c r="A36" s="260"/>
      <c r="B36" s="98" t="s">
        <v>65</v>
      </c>
      <c r="C36" s="136"/>
      <c r="D36" s="40">
        <v>0.28783592644978784</v>
      </c>
      <c r="E36" s="40">
        <v>0.2277227722772277</v>
      </c>
      <c r="F36" s="40">
        <v>0.26794258373205743</v>
      </c>
      <c r="G36" s="40">
        <v>0.33687943262411346</v>
      </c>
      <c r="H36" s="40">
        <v>0.46153846153846151</v>
      </c>
      <c r="I36" s="40">
        <v>0.28409090909090912</v>
      </c>
      <c r="J36" s="40">
        <v>0.53947368421052633</v>
      </c>
      <c r="K36" s="40">
        <v>0.27067669172932329</v>
      </c>
    </row>
    <row r="37" spans="1:11">
      <c r="A37" s="134" t="s">
        <v>1</v>
      </c>
      <c r="B37" s="134"/>
      <c r="C37" s="136"/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</row>
    <row r="38" spans="1:11">
      <c r="A38" s="261" t="s">
        <v>0</v>
      </c>
      <c r="B38" s="261"/>
      <c r="C38" s="261"/>
      <c r="D38" s="261"/>
      <c r="E38" s="261"/>
      <c r="F38" s="261"/>
      <c r="G38" s="261"/>
      <c r="H38" s="261"/>
      <c r="I38" s="261"/>
      <c r="J38" s="261"/>
      <c r="K38" s="261"/>
    </row>
    <row r="39" spans="1:11">
      <c r="A39" s="252"/>
      <c r="B39" s="252"/>
      <c r="C39" s="97">
        <v>2012</v>
      </c>
      <c r="D39" s="253">
        <v>2015</v>
      </c>
      <c r="E39" s="253"/>
      <c r="F39" s="253"/>
      <c r="G39" s="253"/>
      <c r="H39" s="253"/>
      <c r="I39" s="253"/>
      <c r="J39" s="253"/>
      <c r="K39" s="253"/>
    </row>
    <row r="40" spans="1:11">
      <c r="A40" s="252"/>
      <c r="B40" s="252"/>
      <c r="C40" s="31" t="s">
        <v>1</v>
      </c>
      <c r="D40" s="31" t="s">
        <v>1</v>
      </c>
      <c r="E40" s="32" t="s">
        <v>2</v>
      </c>
      <c r="F40" s="32" t="s">
        <v>3</v>
      </c>
      <c r="G40" s="32" t="s">
        <v>4</v>
      </c>
      <c r="H40" s="32" t="s">
        <v>5</v>
      </c>
      <c r="I40" s="32" t="s">
        <v>6</v>
      </c>
      <c r="J40" s="32" t="s">
        <v>7</v>
      </c>
      <c r="K40" s="32" t="s">
        <v>8</v>
      </c>
    </row>
    <row r="41" spans="1:11">
      <c r="A41" s="260" t="s">
        <v>346</v>
      </c>
      <c r="B41" s="98" t="s">
        <v>28</v>
      </c>
      <c r="C41" s="39">
        <v>2E-3</v>
      </c>
      <c r="D41" s="40">
        <v>1.5449438202247192E-2</v>
      </c>
      <c r="E41" s="40">
        <v>3.4739454094292806E-2</v>
      </c>
      <c r="F41" s="41">
        <v>4.6948356807511738E-3</v>
      </c>
      <c r="G41" s="40">
        <v>1.0563380281690141E-2</v>
      </c>
      <c r="H41" s="39">
        <v>0</v>
      </c>
      <c r="I41" s="39">
        <v>0</v>
      </c>
      <c r="J41" s="40">
        <v>3.9473684210526314E-2</v>
      </c>
      <c r="K41" s="39">
        <v>0</v>
      </c>
    </row>
    <row r="42" spans="1:11">
      <c r="A42" s="260"/>
      <c r="B42" s="98" t="s">
        <v>34</v>
      </c>
      <c r="C42" s="39">
        <v>0.86699999999999999</v>
      </c>
      <c r="D42" s="40">
        <v>0.9101123595505618</v>
      </c>
      <c r="E42" s="40">
        <v>0.94044665012406947</v>
      </c>
      <c r="F42" s="40">
        <v>0.94131455399061037</v>
      </c>
      <c r="G42" s="40">
        <v>0.85915492957746475</v>
      </c>
      <c r="H42" s="40">
        <v>0.7142857142857143</v>
      </c>
      <c r="I42" s="40">
        <v>0.90909090909090906</v>
      </c>
      <c r="J42" s="40">
        <v>0.68421052631578949</v>
      </c>
      <c r="K42" s="40">
        <v>0.97744360902255634</v>
      </c>
    </row>
    <row r="43" spans="1:11">
      <c r="A43" s="260"/>
      <c r="B43" s="98" t="s">
        <v>35</v>
      </c>
      <c r="C43" s="39">
        <v>0.13200000000000001</v>
      </c>
      <c r="D43" s="40">
        <v>7.4438202247191013E-2</v>
      </c>
      <c r="E43" s="40">
        <v>2.4813895781637715E-2</v>
      </c>
      <c r="F43" s="40">
        <v>5.39906103286385E-2</v>
      </c>
      <c r="G43" s="40">
        <v>0.13028169014084509</v>
      </c>
      <c r="H43" s="40">
        <v>0.28571428571428575</v>
      </c>
      <c r="I43" s="40">
        <v>9.0909090909090912E-2</v>
      </c>
      <c r="J43" s="40">
        <v>0.27631578947368424</v>
      </c>
      <c r="K43" s="40">
        <v>2.2556390977443611E-2</v>
      </c>
    </row>
    <row r="44" spans="1:11">
      <c r="A44" s="262" t="s">
        <v>1</v>
      </c>
      <c r="B44" s="263"/>
      <c r="C44" s="39">
        <v>1</v>
      </c>
      <c r="D44" s="40">
        <v>1</v>
      </c>
      <c r="E44" s="40">
        <v>1</v>
      </c>
      <c r="F44" s="40">
        <v>1</v>
      </c>
      <c r="G44" s="40">
        <v>1</v>
      </c>
      <c r="H44" s="40">
        <v>1</v>
      </c>
      <c r="I44" s="40">
        <v>1</v>
      </c>
      <c r="J44" s="40">
        <v>1</v>
      </c>
      <c r="K44" s="40">
        <v>1</v>
      </c>
    </row>
    <row r="45" spans="1:11">
      <c r="A45" s="261" t="s">
        <v>0</v>
      </c>
      <c r="B45" s="261"/>
      <c r="C45" s="261"/>
      <c r="D45" s="261"/>
      <c r="E45" s="261"/>
      <c r="F45" s="261"/>
      <c r="G45" s="261"/>
      <c r="H45" s="261"/>
      <c r="I45" s="261"/>
      <c r="J45" s="261"/>
      <c r="K45" s="261"/>
    </row>
    <row r="46" spans="1:11">
      <c r="A46" s="252"/>
      <c r="B46" s="252"/>
      <c r="C46" s="97">
        <v>2012</v>
      </c>
      <c r="D46" s="253">
        <v>2015</v>
      </c>
      <c r="E46" s="253"/>
      <c r="F46" s="253"/>
      <c r="G46" s="253"/>
      <c r="H46" s="253"/>
      <c r="I46" s="253"/>
      <c r="J46" s="253"/>
      <c r="K46" s="253"/>
    </row>
    <row r="47" spans="1:11">
      <c r="A47" s="252"/>
      <c r="B47" s="252"/>
      <c r="C47" s="31" t="s">
        <v>1</v>
      </c>
      <c r="D47" s="31" t="s">
        <v>1</v>
      </c>
      <c r="E47" s="32" t="s">
        <v>2</v>
      </c>
      <c r="F47" s="32" t="s">
        <v>3</v>
      </c>
      <c r="G47" s="32" t="s">
        <v>4</v>
      </c>
      <c r="H47" s="32" t="s">
        <v>5</v>
      </c>
      <c r="I47" s="32" t="s">
        <v>6</v>
      </c>
      <c r="J47" s="32" t="s">
        <v>7</v>
      </c>
      <c r="K47" s="32" t="s">
        <v>8</v>
      </c>
    </row>
    <row r="48" spans="1:11">
      <c r="A48" s="260" t="s">
        <v>347</v>
      </c>
      <c r="B48" s="98" t="s">
        <v>45</v>
      </c>
      <c r="C48" s="136"/>
      <c r="D48" s="40">
        <v>1.143674052894925E-2</v>
      </c>
      <c r="E48" s="40">
        <v>2.5188916876574305E-2</v>
      </c>
      <c r="F48" s="98"/>
      <c r="G48" s="41">
        <v>3.5587188612099647E-3</v>
      </c>
      <c r="H48" s="39">
        <v>0</v>
      </c>
      <c r="I48" s="40">
        <v>1.1494252873563218E-2</v>
      </c>
      <c r="J48" s="40">
        <v>4.0540540540540543E-2</v>
      </c>
      <c r="K48" s="41">
        <v>7.8125E-3</v>
      </c>
    </row>
    <row r="49" spans="1:19" ht="24">
      <c r="A49" s="260"/>
      <c r="B49" s="98" t="s">
        <v>66</v>
      </c>
      <c r="C49" s="136"/>
      <c r="D49" s="41">
        <v>5.7183702644746249E-3</v>
      </c>
      <c r="E49" s="98"/>
      <c r="F49" s="41">
        <v>9.5693779904306216E-3</v>
      </c>
      <c r="G49" s="40">
        <v>1.0676156583629892E-2</v>
      </c>
      <c r="H49" s="135">
        <f>H52-H51-H50</f>
        <v>0</v>
      </c>
      <c r="I49" s="135">
        <f t="shared" ref="I49:J49" si="0">I52-I51-I50</f>
        <v>1.1494252873563204E-2</v>
      </c>
      <c r="J49" s="135">
        <f t="shared" si="0"/>
        <v>4.0540540540540571E-2</v>
      </c>
      <c r="K49" s="41">
        <v>7.8125E-3</v>
      </c>
    </row>
    <row r="50" spans="1:19">
      <c r="A50" s="260"/>
      <c r="B50" s="98" t="s">
        <v>67</v>
      </c>
      <c r="C50" s="136"/>
      <c r="D50" s="40">
        <v>0.81200857755539668</v>
      </c>
      <c r="E50" s="40">
        <v>0.79345088161209065</v>
      </c>
      <c r="F50" s="40">
        <v>0.83732057416267947</v>
      </c>
      <c r="G50" s="40">
        <v>0.81138790035587194</v>
      </c>
      <c r="H50" s="40">
        <v>0.57142857142857151</v>
      </c>
      <c r="I50" s="40">
        <v>0.82758620689655171</v>
      </c>
      <c r="J50" s="40">
        <v>0.68918918918918914</v>
      </c>
      <c r="K50" s="40">
        <v>0.875</v>
      </c>
    </row>
    <row r="51" spans="1:19" ht="24">
      <c r="A51" s="260"/>
      <c r="B51" s="98" t="s">
        <v>68</v>
      </c>
      <c r="C51" s="136"/>
      <c r="D51" s="40">
        <v>0.17083631165117943</v>
      </c>
      <c r="E51" s="40">
        <v>0.181360201511335</v>
      </c>
      <c r="F51" s="40">
        <v>0.15311004784688995</v>
      </c>
      <c r="G51" s="40">
        <v>0.17437722419928825</v>
      </c>
      <c r="H51" s="40">
        <v>0.42857142857142855</v>
      </c>
      <c r="I51" s="40">
        <v>0.16091954022988506</v>
      </c>
      <c r="J51" s="40">
        <v>0.27027027027027029</v>
      </c>
      <c r="K51" s="40">
        <v>0.109375</v>
      </c>
    </row>
    <row r="52" spans="1:19">
      <c r="A52" s="260" t="s">
        <v>1</v>
      </c>
      <c r="B52" s="260"/>
      <c r="C52" s="136"/>
      <c r="D52" s="40">
        <v>1</v>
      </c>
      <c r="E52" s="40">
        <v>1</v>
      </c>
      <c r="F52" s="40">
        <v>1</v>
      </c>
      <c r="G52" s="40">
        <v>1</v>
      </c>
      <c r="H52" s="40">
        <v>1</v>
      </c>
      <c r="I52" s="40">
        <v>1</v>
      </c>
      <c r="J52" s="40">
        <v>1</v>
      </c>
      <c r="K52" s="40">
        <v>1</v>
      </c>
    </row>
    <row r="53" spans="1:19">
      <c r="A53" s="261" t="s">
        <v>0</v>
      </c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37"/>
      <c r="M53" s="237"/>
      <c r="N53" s="237"/>
      <c r="O53" s="237"/>
      <c r="P53" s="237"/>
      <c r="Q53" s="237"/>
      <c r="R53" s="237"/>
      <c r="S53" s="237"/>
    </row>
    <row r="54" spans="1:19" ht="15" customHeight="1">
      <c r="A54" s="252"/>
      <c r="B54" s="252"/>
      <c r="C54" s="97">
        <v>2012</v>
      </c>
      <c r="D54" s="253">
        <v>2015</v>
      </c>
      <c r="E54" s="253"/>
      <c r="F54" s="253"/>
      <c r="G54" s="253"/>
      <c r="H54" s="253"/>
      <c r="I54" s="253"/>
      <c r="J54" s="253"/>
      <c r="K54" s="253"/>
      <c r="L54" s="237"/>
      <c r="M54" s="237"/>
      <c r="N54" s="237"/>
      <c r="O54" s="237"/>
      <c r="P54" s="237"/>
      <c r="Q54" s="237"/>
      <c r="R54" s="237"/>
      <c r="S54" s="237"/>
    </row>
    <row r="55" spans="1:19">
      <c r="A55" s="252"/>
      <c r="B55" s="252"/>
      <c r="C55" s="31" t="s">
        <v>1</v>
      </c>
      <c r="D55" s="31" t="s">
        <v>1</v>
      </c>
      <c r="E55" s="32" t="s">
        <v>2</v>
      </c>
      <c r="F55" s="32" t="s">
        <v>3</v>
      </c>
      <c r="G55" s="32" t="s">
        <v>4</v>
      </c>
      <c r="H55" s="32" t="s">
        <v>5</v>
      </c>
      <c r="I55" s="32" t="s">
        <v>6</v>
      </c>
      <c r="J55" s="32" t="s">
        <v>7</v>
      </c>
      <c r="K55" s="32" t="s">
        <v>8</v>
      </c>
      <c r="L55" s="237"/>
      <c r="M55" s="237"/>
      <c r="N55" s="237"/>
      <c r="O55" s="237"/>
      <c r="P55" s="237"/>
      <c r="Q55" s="237"/>
      <c r="R55" s="237"/>
      <c r="S55" s="237"/>
    </row>
    <row r="56" spans="1:19">
      <c r="A56" s="260" t="s">
        <v>348</v>
      </c>
      <c r="B56" s="98" t="s">
        <v>45</v>
      </c>
      <c r="C56" s="39">
        <v>8.0000000000000002E-3</v>
      </c>
      <c r="D56" s="40">
        <v>0</v>
      </c>
      <c r="E56" s="98"/>
      <c r="F56" s="98"/>
      <c r="G56" s="98"/>
      <c r="H56" s="98"/>
      <c r="I56" s="98"/>
      <c r="J56" s="98"/>
      <c r="K56" s="98"/>
      <c r="L56" s="237"/>
      <c r="M56" s="237"/>
      <c r="N56" s="237"/>
      <c r="O56" s="237"/>
      <c r="P56" s="237"/>
      <c r="Q56" s="237"/>
      <c r="R56" s="237"/>
      <c r="S56" s="237"/>
    </row>
    <row r="57" spans="1:19" ht="24">
      <c r="A57" s="260"/>
      <c r="B57" s="98" t="s">
        <v>69</v>
      </c>
      <c r="C57" s="39">
        <v>1.6E-2</v>
      </c>
      <c r="D57" s="41">
        <v>9.1356289529163741E-3</v>
      </c>
      <c r="E57" s="41">
        <v>9.9255583126550868E-3</v>
      </c>
      <c r="F57" s="98"/>
      <c r="G57" s="40">
        <v>1.7605633802816902E-2</v>
      </c>
      <c r="H57" s="40">
        <v>7.1428571428571438E-2</v>
      </c>
      <c r="I57" s="40">
        <v>1.1363636363636364E-2</v>
      </c>
      <c r="J57" s="40">
        <v>1.3333333333333332E-2</v>
      </c>
      <c r="K57" s="41">
        <v>7.5187969924812026E-3</v>
      </c>
      <c r="L57" s="237"/>
      <c r="M57" s="237"/>
      <c r="N57" s="237"/>
      <c r="O57" s="237"/>
      <c r="P57" s="237"/>
      <c r="Q57" s="237"/>
      <c r="R57" s="237"/>
      <c r="S57" s="237"/>
    </row>
    <row r="58" spans="1:19" ht="24">
      <c r="A58" s="260"/>
      <c r="B58" s="98" t="s">
        <v>70</v>
      </c>
      <c r="C58" s="39">
        <v>5.5E-2</v>
      </c>
      <c r="D58" s="40">
        <v>3.7245256500351369E-2</v>
      </c>
      <c r="E58" s="41">
        <v>9.9255583126550868E-3</v>
      </c>
      <c r="F58" s="40">
        <v>1.8779342723004695E-2</v>
      </c>
      <c r="G58" s="40">
        <v>0.11267605633802816</v>
      </c>
      <c r="H58" s="40">
        <v>0.14285714285714288</v>
      </c>
      <c r="I58" s="40">
        <v>4.5454545454545456E-2</v>
      </c>
      <c r="J58" s="40">
        <v>2.6666666666666665E-2</v>
      </c>
      <c r="K58" s="41">
        <v>7.5187969924812026E-3</v>
      </c>
      <c r="L58" s="237"/>
      <c r="M58" s="237"/>
      <c r="N58" s="237"/>
      <c r="O58" s="237"/>
      <c r="P58" s="237"/>
      <c r="Q58" s="237"/>
      <c r="R58" s="237"/>
      <c r="S58" s="237"/>
    </row>
    <row r="59" spans="1:19" ht="24">
      <c r="A59" s="260"/>
      <c r="B59" s="98" t="s">
        <v>71</v>
      </c>
      <c r="C59" s="39">
        <v>0.153</v>
      </c>
      <c r="D59" s="40">
        <v>7.8706957132818001E-2</v>
      </c>
      <c r="E59" s="40">
        <v>1.9851116625310174E-2</v>
      </c>
      <c r="F59" s="40">
        <v>8.6854460093896718E-2</v>
      </c>
      <c r="G59" s="40">
        <v>0.14436619718309859</v>
      </c>
      <c r="H59" s="40">
        <v>0.14285714285714288</v>
      </c>
      <c r="I59" s="40">
        <v>0.125</v>
      </c>
      <c r="J59" s="40">
        <v>9.3333333333333338E-2</v>
      </c>
      <c r="K59" s="40">
        <v>4.5112781954887222E-2</v>
      </c>
      <c r="L59" s="237"/>
      <c r="M59" s="237"/>
      <c r="N59" s="237"/>
      <c r="O59" s="237"/>
      <c r="P59" s="237"/>
      <c r="Q59" s="237"/>
      <c r="R59" s="237"/>
      <c r="S59" s="237"/>
    </row>
    <row r="60" spans="1:19" ht="24">
      <c r="A60" s="260"/>
      <c r="B60" s="98" t="s">
        <v>72</v>
      </c>
      <c r="C60" s="39">
        <v>0.29299999999999998</v>
      </c>
      <c r="D60" s="40">
        <v>0.32115249472944485</v>
      </c>
      <c r="E60" s="40">
        <v>0.26302729528535979</v>
      </c>
      <c r="F60" s="40">
        <v>0.26291079812206575</v>
      </c>
      <c r="G60" s="40">
        <v>0.46478873239436619</v>
      </c>
      <c r="H60" s="40">
        <v>0.14285714285714288</v>
      </c>
      <c r="I60" s="40">
        <v>0.51136363636363635</v>
      </c>
      <c r="J60" s="40">
        <v>0.2533333333333333</v>
      </c>
      <c r="K60" s="40">
        <v>0.30827067669172936</v>
      </c>
      <c r="L60" s="237"/>
      <c r="M60" s="237"/>
      <c r="N60" s="237"/>
      <c r="O60" s="237"/>
      <c r="P60" s="237"/>
      <c r="Q60" s="237"/>
      <c r="R60" s="237"/>
      <c r="S60" s="237"/>
    </row>
    <row r="61" spans="1:19" ht="36">
      <c r="A61" s="260"/>
      <c r="B61" s="98" t="s">
        <v>73</v>
      </c>
      <c r="C61" s="39">
        <v>0.47399999999999998</v>
      </c>
      <c r="D61" s="40">
        <v>4.7786366830639491E-2</v>
      </c>
      <c r="E61" s="40">
        <v>3.4739454094292806E-2</v>
      </c>
      <c r="F61" s="40">
        <v>5.39906103286385E-2</v>
      </c>
      <c r="G61" s="40">
        <v>1.0563380281690141E-2</v>
      </c>
      <c r="H61" s="40">
        <v>7.1428571428571438E-2</v>
      </c>
      <c r="I61" s="40">
        <v>6.8181818181818177E-2</v>
      </c>
      <c r="J61" s="40">
        <v>6.6666666666666666E-2</v>
      </c>
      <c r="K61" s="40">
        <v>0.12030075187969924</v>
      </c>
      <c r="L61" s="237"/>
      <c r="M61" s="237"/>
      <c r="N61" s="237"/>
      <c r="O61" s="237"/>
      <c r="P61" s="237"/>
      <c r="Q61" s="237"/>
      <c r="R61" s="237"/>
      <c r="S61" s="237"/>
    </row>
    <row r="62" spans="1:19" ht="36">
      <c r="A62" s="260"/>
      <c r="B62" s="98" t="s">
        <v>308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237"/>
      <c r="M62" s="237"/>
      <c r="N62" s="237"/>
      <c r="O62" s="237"/>
      <c r="P62" s="237"/>
      <c r="Q62" s="237"/>
      <c r="R62" s="237"/>
      <c r="S62" s="237"/>
    </row>
    <row r="63" spans="1:19" ht="24">
      <c r="A63" s="260"/>
      <c r="B63" s="98" t="s">
        <v>74</v>
      </c>
      <c r="C63" s="39">
        <v>0</v>
      </c>
      <c r="D63" s="40">
        <v>0.50597329585382989</v>
      </c>
      <c r="E63" s="40">
        <v>0.66253101736972708</v>
      </c>
      <c r="F63" s="40">
        <v>0.57746478873239437</v>
      </c>
      <c r="G63" s="40">
        <v>0.25</v>
      </c>
      <c r="H63" s="40">
        <v>0.42857142857142855</v>
      </c>
      <c r="I63" s="40">
        <v>0.23863636363636365</v>
      </c>
      <c r="J63" s="40">
        <v>0.54666666666666663</v>
      </c>
      <c r="K63" s="40">
        <v>0.51127819548872178</v>
      </c>
      <c r="L63" s="237"/>
      <c r="M63" s="237"/>
      <c r="N63" s="237"/>
      <c r="O63" s="237"/>
      <c r="P63" s="237"/>
      <c r="Q63" s="237"/>
      <c r="R63" s="237"/>
      <c r="S63" s="237"/>
    </row>
    <row r="64" spans="1:19">
      <c r="A64" s="260" t="s">
        <v>1</v>
      </c>
      <c r="B64" s="260"/>
      <c r="C64" s="98"/>
      <c r="D64" s="40">
        <v>1</v>
      </c>
      <c r="E64" s="40">
        <v>1</v>
      </c>
      <c r="F64" s="40">
        <v>1</v>
      </c>
      <c r="G64" s="40">
        <v>1</v>
      </c>
      <c r="H64" s="40">
        <v>1</v>
      </c>
      <c r="I64" s="40">
        <v>1</v>
      </c>
      <c r="J64" s="40">
        <v>1</v>
      </c>
      <c r="K64" s="40">
        <v>1</v>
      </c>
      <c r="L64" s="237"/>
      <c r="M64" s="237"/>
      <c r="N64" s="237"/>
      <c r="O64" s="237"/>
      <c r="P64" s="237"/>
      <c r="Q64" s="237"/>
      <c r="R64" s="237"/>
      <c r="S64" s="237"/>
    </row>
    <row r="65" spans="1:19">
      <c r="A65" s="261" t="s">
        <v>0</v>
      </c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37"/>
      <c r="M65" s="237"/>
      <c r="N65" s="237"/>
      <c r="O65" s="237"/>
      <c r="P65" s="237"/>
      <c r="Q65" s="237"/>
      <c r="R65" s="237"/>
      <c r="S65" s="237"/>
    </row>
    <row r="66" spans="1:19">
      <c r="A66" s="252"/>
      <c r="B66" s="252"/>
      <c r="C66" s="97">
        <v>2012</v>
      </c>
      <c r="D66" s="253">
        <v>2015</v>
      </c>
      <c r="E66" s="253"/>
      <c r="F66" s="253"/>
      <c r="G66" s="253"/>
      <c r="H66" s="253"/>
      <c r="I66" s="253"/>
      <c r="J66" s="253"/>
      <c r="K66" s="253"/>
      <c r="L66" s="237"/>
      <c r="M66" s="237"/>
      <c r="N66" s="237"/>
      <c r="O66" s="237"/>
      <c r="P66" s="237"/>
      <c r="Q66" s="237"/>
      <c r="R66" s="237"/>
      <c r="S66" s="237"/>
    </row>
    <row r="67" spans="1:19">
      <c r="A67" s="252"/>
      <c r="B67" s="252"/>
      <c r="C67" s="31" t="s">
        <v>1</v>
      </c>
      <c r="D67" s="31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  <c r="K67" s="32" t="s">
        <v>8</v>
      </c>
      <c r="L67" s="237"/>
      <c r="M67" s="237"/>
      <c r="N67" s="237"/>
      <c r="O67" s="237"/>
      <c r="P67" s="237"/>
      <c r="Q67" s="237"/>
      <c r="R67" s="237"/>
      <c r="S67" s="237"/>
    </row>
    <row r="68" spans="1:19" ht="15.75" customHeight="1">
      <c r="A68" s="260" t="s">
        <v>349</v>
      </c>
      <c r="B68" s="98" t="s">
        <v>28</v>
      </c>
      <c r="C68" s="136"/>
      <c r="D68" s="40">
        <v>1.7505470459518599E-2</v>
      </c>
      <c r="E68" s="98"/>
      <c r="F68" s="40">
        <v>2.8571428571428571E-2</v>
      </c>
      <c r="G68" s="40">
        <v>3.053435114503817E-2</v>
      </c>
      <c r="H68" s="98"/>
      <c r="I68" s="40">
        <v>1.2048192771084338E-2</v>
      </c>
      <c r="J68" s="40">
        <v>2.8169014084507039E-2</v>
      </c>
      <c r="K68" s="41">
        <v>7.6923076923076927E-3</v>
      </c>
      <c r="L68" s="237"/>
      <c r="M68" s="237"/>
      <c r="N68" s="237"/>
      <c r="O68" s="237"/>
      <c r="P68" s="237"/>
      <c r="Q68" s="237"/>
      <c r="R68" s="237"/>
      <c r="S68" s="237"/>
    </row>
    <row r="69" spans="1:19">
      <c r="A69" s="260"/>
      <c r="B69" s="98" t="s">
        <v>34</v>
      </c>
      <c r="C69" s="136"/>
      <c r="D69" s="40">
        <v>0.83515681983953316</v>
      </c>
      <c r="E69" s="40">
        <v>0.86189258312020456</v>
      </c>
      <c r="F69" s="40">
        <v>0.86190476190476195</v>
      </c>
      <c r="G69" s="40">
        <v>0.79770992366412219</v>
      </c>
      <c r="H69" s="40">
        <v>0.8571428571428571</v>
      </c>
      <c r="I69" s="40">
        <v>0.80722891566265065</v>
      </c>
      <c r="J69" s="40">
        <v>0.53521126760563387</v>
      </c>
      <c r="K69" s="40">
        <v>0.92307692307692302</v>
      </c>
      <c r="L69" s="237"/>
      <c r="M69" s="237"/>
      <c r="N69" s="237"/>
      <c r="O69" s="237"/>
      <c r="P69" s="237"/>
      <c r="Q69" s="237"/>
      <c r="R69" s="237"/>
      <c r="S69" s="237"/>
    </row>
    <row r="70" spans="1:19">
      <c r="A70" s="260"/>
      <c r="B70" s="98" t="s">
        <v>35</v>
      </c>
      <c r="C70" s="136"/>
      <c r="D70" s="40">
        <v>0.14733770970094823</v>
      </c>
      <c r="E70" s="40">
        <v>0.13810741687979541</v>
      </c>
      <c r="F70" s="40">
        <v>0.10952380952380952</v>
      </c>
      <c r="G70" s="40">
        <v>0.1717557251908397</v>
      </c>
      <c r="H70" s="40">
        <v>0.14285714285714288</v>
      </c>
      <c r="I70" s="40">
        <v>0.18072289156626506</v>
      </c>
      <c r="J70" s="40">
        <v>0.43661971830985913</v>
      </c>
      <c r="K70" s="40">
        <v>6.9230769230769235E-2</v>
      </c>
      <c r="L70" s="237"/>
      <c r="M70" s="237"/>
      <c r="N70" s="237"/>
      <c r="O70" s="237"/>
      <c r="P70" s="237"/>
      <c r="Q70" s="237"/>
      <c r="R70" s="237"/>
      <c r="S70" s="237"/>
    </row>
    <row r="71" spans="1:19">
      <c r="A71" s="260" t="s">
        <v>1</v>
      </c>
      <c r="B71" s="260"/>
      <c r="C71" s="136"/>
      <c r="D71" s="40">
        <v>1</v>
      </c>
      <c r="E71" s="40">
        <v>1</v>
      </c>
      <c r="F71" s="40">
        <v>1</v>
      </c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237"/>
      <c r="M71" s="237"/>
      <c r="N71" s="237"/>
      <c r="O71" s="237"/>
      <c r="P71" s="237"/>
      <c r="Q71" s="237"/>
      <c r="R71" s="237"/>
      <c r="S71" s="237"/>
    </row>
    <row r="72" spans="1:19">
      <c r="A72" s="261" t="s">
        <v>0</v>
      </c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37"/>
      <c r="M72" s="237"/>
      <c r="N72" s="237"/>
      <c r="O72" s="237"/>
      <c r="P72" s="237"/>
      <c r="Q72" s="237"/>
      <c r="R72" s="237"/>
      <c r="S72" s="237"/>
    </row>
    <row r="73" spans="1:19">
      <c r="A73" s="252"/>
      <c r="B73" s="252"/>
      <c r="C73" s="97">
        <v>2012</v>
      </c>
      <c r="D73" s="253">
        <v>2015</v>
      </c>
      <c r="E73" s="253"/>
      <c r="F73" s="253"/>
      <c r="G73" s="253"/>
      <c r="H73" s="253"/>
      <c r="I73" s="253"/>
      <c r="J73" s="253"/>
      <c r="K73" s="253"/>
      <c r="L73" s="237"/>
      <c r="M73" s="237"/>
      <c r="N73" s="237"/>
      <c r="O73" s="237"/>
      <c r="P73" s="237"/>
      <c r="Q73" s="237"/>
      <c r="R73" s="237"/>
      <c r="S73" s="237"/>
    </row>
    <row r="74" spans="1:19">
      <c r="A74" s="252"/>
      <c r="B74" s="252"/>
      <c r="C74" s="31" t="s">
        <v>1</v>
      </c>
      <c r="D74" s="31" t="s">
        <v>1</v>
      </c>
      <c r="E74" s="32" t="s">
        <v>2</v>
      </c>
      <c r="F74" s="32" t="s">
        <v>3</v>
      </c>
      <c r="G74" s="32" t="s">
        <v>4</v>
      </c>
      <c r="H74" s="32" t="s">
        <v>5</v>
      </c>
      <c r="I74" s="32" t="s">
        <v>6</v>
      </c>
      <c r="J74" s="32" t="s">
        <v>7</v>
      </c>
      <c r="K74" s="32" t="s">
        <v>8</v>
      </c>
      <c r="L74" s="237"/>
      <c r="M74" s="237"/>
      <c r="N74" s="237"/>
      <c r="O74" s="237"/>
      <c r="P74" s="237"/>
      <c r="Q74" s="237"/>
      <c r="R74" s="237"/>
      <c r="S74" s="237"/>
    </row>
    <row r="75" spans="1:19" ht="24">
      <c r="A75" s="260" t="s">
        <v>350</v>
      </c>
      <c r="B75" s="98" t="s">
        <v>69</v>
      </c>
      <c r="C75" s="39">
        <v>1E-3</v>
      </c>
      <c r="D75" s="41">
        <v>7.052186177715092E-3</v>
      </c>
      <c r="E75" s="40">
        <v>2.0050125313283207E-2</v>
      </c>
      <c r="F75" s="41">
        <v>4.7393364928909956E-3</v>
      </c>
      <c r="G75" s="39">
        <v>0</v>
      </c>
      <c r="H75" s="135">
        <f>100%-H79-H80-H81</f>
        <v>0</v>
      </c>
      <c r="I75" s="135">
        <f>I83-I77-I78-I79-I80-I81-I82</f>
        <v>9.0205620750793969E-17</v>
      </c>
      <c r="J75" s="39">
        <v>0</v>
      </c>
      <c r="K75" s="135">
        <f>K83-K76-K78-K79-K80-K81-K82</f>
        <v>-1.3010426069826053E-17</v>
      </c>
      <c r="L75" s="237"/>
      <c r="M75" s="237"/>
      <c r="N75" s="237"/>
      <c r="O75" s="237"/>
      <c r="P75" s="237"/>
      <c r="Q75" s="237"/>
      <c r="R75" s="237"/>
      <c r="S75" s="237"/>
    </row>
    <row r="76" spans="1:19" ht="24">
      <c r="A76" s="260"/>
      <c r="B76" s="98" t="s">
        <v>75</v>
      </c>
      <c r="C76" s="39">
        <v>2E-3</v>
      </c>
      <c r="D76" s="41">
        <v>4.9365303244005643E-3</v>
      </c>
      <c r="E76" s="40">
        <v>1.0025062656641603E-2</v>
      </c>
      <c r="F76" s="39">
        <v>0</v>
      </c>
      <c r="G76" s="41">
        <v>3.5211267605633799E-3</v>
      </c>
      <c r="H76" s="135">
        <v>0</v>
      </c>
      <c r="I76" s="135">
        <v>0</v>
      </c>
      <c r="J76" s="40">
        <v>1.2987012987012986E-2</v>
      </c>
      <c r="K76" s="41">
        <v>7.4074074074074068E-3</v>
      </c>
      <c r="L76" s="237"/>
      <c r="M76" s="237"/>
      <c r="N76" s="237"/>
      <c r="O76" s="237"/>
      <c r="P76" s="237"/>
      <c r="Q76" s="237"/>
      <c r="R76" s="237"/>
      <c r="S76" s="237"/>
    </row>
    <row r="77" spans="1:19" ht="24">
      <c r="A77" s="260"/>
      <c r="B77" s="98" t="s">
        <v>71</v>
      </c>
      <c r="C77" s="39">
        <v>8.0000000000000002E-3</v>
      </c>
      <c r="D77" s="41">
        <v>1.4104372355430183E-3</v>
      </c>
      <c r="E77" s="98"/>
      <c r="F77" s="39">
        <v>0</v>
      </c>
      <c r="G77" s="98"/>
      <c r="H77" s="39">
        <v>0</v>
      </c>
      <c r="I77" s="40">
        <v>1.1363636363636364E-2</v>
      </c>
      <c r="J77" s="40">
        <v>1.2987012987012986E-2</v>
      </c>
      <c r="K77" s="98"/>
      <c r="L77" s="237"/>
      <c r="M77" s="237"/>
      <c r="N77" s="237"/>
      <c r="O77" s="237"/>
      <c r="P77" s="237"/>
      <c r="Q77" s="237"/>
      <c r="R77" s="237"/>
      <c r="S77" s="237"/>
    </row>
    <row r="78" spans="1:19" ht="24">
      <c r="A78" s="260"/>
      <c r="B78" s="98" t="s">
        <v>72</v>
      </c>
      <c r="C78" s="39">
        <v>0.01</v>
      </c>
      <c r="D78" s="40">
        <v>2.1156558533145273E-2</v>
      </c>
      <c r="E78" s="40">
        <v>3.007518796992481E-2</v>
      </c>
      <c r="F78" s="39">
        <v>0</v>
      </c>
      <c r="G78" s="40">
        <v>2.464788732394366E-2</v>
      </c>
      <c r="H78" s="39">
        <v>0</v>
      </c>
      <c r="I78" s="40">
        <v>3.4090909090909088E-2</v>
      </c>
      <c r="J78" s="40">
        <v>3.896103896103896E-2</v>
      </c>
      <c r="K78" s="40">
        <v>3.7037037037037035E-2</v>
      </c>
      <c r="L78" s="237"/>
      <c r="M78" s="237"/>
      <c r="N78" s="237"/>
      <c r="O78" s="237"/>
      <c r="P78" s="237"/>
      <c r="Q78" s="237"/>
      <c r="R78" s="237"/>
      <c r="S78" s="237"/>
    </row>
    <row r="79" spans="1:19" ht="24">
      <c r="A79" s="260"/>
      <c r="B79" s="98" t="s">
        <v>74</v>
      </c>
      <c r="C79" s="39">
        <v>0.71799999999999997</v>
      </c>
      <c r="D79" s="40">
        <v>0.82792665726375181</v>
      </c>
      <c r="E79" s="40">
        <v>0.87969924812030076</v>
      </c>
      <c r="F79" s="40">
        <v>0.92654028436018965</v>
      </c>
      <c r="G79" s="40">
        <v>0.778169014084507</v>
      </c>
      <c r="H79" s="40">
        <v>0.30769230769230771</v>
      </c>
      <c r="I79" s="40">
        <v>0.67045454545454541</v>
      </c>
      <c r="J79" s="40">
        <v>0.63636363636363635</v>
      </c>
      <c r="K79" s="40">
        <v>0.73333333333333328</v>
      </c>
      <c r="L79" s="237"/>
      <c r="M79" s="237"/>
      <c r="N79" s="237"/>
      <c r="O79" s="237"/>
      <c r="P79" s="237"/>
      <c r="Q79" s="237"/>
      <c r="R79" s="237"/>
      <c r="S79" s="237"/>
    </row>
    <row r="80" spans="1:19" ht="60">
      <c r="A80" s="260"/>
      <c r="B80" s="98" t="s">
        <v>76</v>
      </c>
      <c r="C80" s="39">
        <v>0.26100000000000001</v>
      </c>
      <c r="D80" s="40">
        <v>0.10225669957686882</v>
      </c>
      <c r="E80" s="98"/>
      <c r="F80" s="40">
        <v>5.4502369668246446E-2</v>
      </c>
      <c r="G80" s="40">
        <v>0.16549295774647887</v>
      </c>
      <c r="H80" s="40">
        <v>0.61538461538461542</v>
      </c>
      <c r="I80" s="40">
        <v>0.26136363636363635</v>
      </c>
      <c r="J80" s="40">
        <v>0.23376623376623379</v>
      </c>
      <c r="K80" s="40">
        <v>0.19259259259259259</v>
      </c>
      <c r="L80" s="237"/>
      <c r="M80" s="237"/>
      <c r="N80" s="237"/>
      <c r="O80" s="237"/>
      <c r="P80" s="237"/>
      <c r="Q80" s="237"/>
      <c r="R80" s="237"/>
      <c r="S80" s="237"/>
    </row>
    <row r="81" spans="1:19" ht="36">
      <c r="A81" s="260"/>
      <c r="B81" s="98" t="s">
        <v>77</v>
      </c>
      <c r="C81" s="39">
        <v>0</v>
      </c>
      <c r="D81" s="40">
        <v>3.0324400564174896E-2</v>
      </c>
      <c r="E81" s="40">
        <v>5.0125313283208017E-2</v>
      </c>
      <c r="F81" s="40">
        <v>1.4218009478672987E-2</v>
      </c>
      <c r="G81" s="40">
        <v>2.464788732394366E-2</v>
      </c>
      <c r="H81" s="40">
        <v>7.6923076923076927E-2</v>
      </c>
      <c r="I81" s="40">
        <v>1.1363636363636364E-2</v>
      </c>
      <c r="J81" s="40">
        <v>6.4935064935064929E-2</v>
      </c>
      <c r="K81" s="40">
        <v>2.2222222222222223E-2</v>
      </c>
      <c r="L81" s="237"/>
      <c r="M81" s="237"/>
      <c r="N81" s="237"/>
      <c r="O81" s="237"/>
      <c r="P81" s="237"/>
      <c r="Q81" s="237"/>
      <c r="R81" s="237"/>
      <c r="S81" s="237"/>
    </row>
    <row r="82" spans="1:19">
      <c r="A82" s="260"/>
      <c r="B82" s="98" t="s">
        <v>36</v>
      </c>
      <c r="C82" s="39">
        <v>0</v>
      </c>
      <c r="D82" s="41">
        <v>4.9365303244005643E-3</v>
      </c>
      <c r="E82" s="40">
        <v>1.0025062656641603E-2</v>
      </c>
      <c r="F82" s="39">
        <v>0</v>
      </c>
      <c r="G82" s="41">
        <v>3.5211267605633799E-3</v>
      </c>
      <c r="H82" s="39">
        <v>0</v>
      </c>
      <c r="I82" s="40">
        <v>1.1363636363636364E-2</v>
      </c>
      <c r="J82" s="135">
        <f>J83-J81-J80-J79-J78-J77-J76</f>
        <v>2.4286128663675299E-17</v>
      </c>
      <c r="K82" s="41">
        <v>7.4074074074074068E-3</v>
      </c>
      <c r="L82" s="237"/>
      <c r="M82" s="237"/>
      <c r="N82" s="237"/>
      <c r="O82" s="237"/>
      <c r="P82" s="237"/>
      <c r="Q82" s="237"/>
      <c r="R82" s="237"/>
      <c r="S82" s="237"/>
    </row>
    <row r="83" spans="1:19">
      <c r="A83" s="134" t="s">
        <v>1</v>
      </c>
      <c r="B83" s="134"/>
      <c r="C83" s="137">
        <v>1</v>
      </c>
      <c r="D83" s="40">
        <v>1</v>
      </c>
      <c r="E83" s="40">
        <v>1</v>
      </c>
      <c r="F83" s="40">
        <v>1</v>
      </c>
      <c r="G83" s="40">
        <v>1</v>
      </c>
      <c r="H83" s="40">
        <v>1</v>
      </c>
      <c r="I83" s="40">
        <v>1</v>
      </c>
      <c r="J83" s="40">
        <v>1</v>
      </c>
      <c r="K83" s="40">
        <v>1</v>
      </c>
      <c r="L83" s="237"/>
      <c r="M83" s="237"/>
      <c r="N83" s="237"/>
      <c r="O83" s="237"/>
      <c r="P83" s="237"/>
      <c r="Q83" s="237"/>
      <c r="R83" s="237"/>
      <c r="S83" s="237"/>
    </row>
    <row r="84" spans="1:19">
      <c r="A84" s="261" t="s">
        <v>0</v>
      </c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37"/>
      <c r="M84" s="237"/>
      <c r="N84" s="237"/>
      <c r="O84" s="237"/>
      <c r="P84" s="237"/>
      <c r="Q84" s="237"/>
      <c r="R84" s="237"/>
      <c r="S84" s="237"/>
    </row>
    <row r="85" spans="1:19">
      <c r="A85" s="252"/>
      <c r="B85" s="252"/>
      <c r="C85" s="97">
        <v>2012</v>
      </c>
      <c r="D85" s="253">
        <v>2015</v>
      </c>
      <c r="E85" s="253"/>
      <c r="F85" s="253"/>
      <c r="G85" s="253"/>
      <c r="H85" s="253"/>
      <c r="I85" s="253"/>
      <c r="J85" s="253"/>
      <c r="K85" s="253"/>
      <c r="L85" s="237"/>
      <c r="M85" s="237"/>
      <c r="N85" s="237"/>
      <c r="O85" s="237"/>
      <c r="P85" s="237"/>
      <c r="Q85" s="237"/>
      <c r="R85" s="237"/>
      <c r="S85" s="237"/>
    </row>
    <row r="86" spans="1:19">
      <c r="A86" s="252"/>
      <c r="B86" s="252"/>
      <c r="C86" s="31" t="s">
        <v>1</v>
      </c>
      <c r="D86" s="31" t="s">
        <v>1</v>
      </c>
      <c r="E86" s="32" t="s">
        <v>2</v>
      </c>
      <c r="F86" s="32" t="s">
        <v>3</v>
      </c>
      <c r="G86" s="32" t="s">
        <v>4</v>
      </c>
      <c r="H86" s="32" t="s">
        <v>5</v>
      </c>
      <c r="I86" s="32" t="s">
        <v>6</v>
      </c>
      <c r="J86" s="32" t="s">
        <v>7</v>
      </c>
      <c r="K86" s="32" t="s">
        <v>8</v>
      </c>
      <c r="L86" s="237"/>
      <c r="M86" s="237"/>
      <c r="N86" s="237"/>
      <c r="O86" s="237"/>
      <c r="P86" s="237"/>
      <c r="Q86" s="237"/>
      <c r="R86" s="237"/>
      <c r="S86" s="237"/>
    </row>
    <row r="87" spans="1:19">
      <c r="A87" s="260" t="s">
        <v>351</v>
      </c>
      <c r="B87" s="98" t="s">
        <v>14</v>
      </c>
      <c r="C87" s="39">
        <v>2E-3</v>
      </c>
      <c r="D87" s="41">
        <v>4.240282685512368E-3</v>
      </c>
      <c r="E87" s="41">
        <v>4.9875311720698253E-3</v>
      </c>
      <c r="F87" s="41">
        <v>4.7058823529411761E-3</v>
      </c>
      <c r="G87" s="41">
        <v>3.5842293906810036E-3</v>
      </c>
      <c r="H87" s="135">
        <f>100%-H88-H89-H90-H91</f>
        <v>0</v>
      </c>
      <c r="I87" s="39">
        <v>0</v>
      </c>
      <c r="J87" s="39">
        <v>0</v>
      </c>
      <c r="K87" s="41">
        <v>7.5187969924812026E-3</v>
      </c>
      <c r="L87" s="237"/>
      <c r="M87" s="237"/>
      <c r="N87" s="237"/>
      <c r="O87" s="237"/>
      <c r="P87" s="237"/>
      <c r="Q87" s="237"/>
      <c r="R87" s="237"/>
      <c r="S87" s="237"/>
    </row>
    <row r="88" spans="1:19">
      <c r="A88" s="260"/>
      <c r="B88" s="98" t="s">
        <v>15</v>
      </c>
      <c r="C88" s="39">
        <v>0.11899999999999999</v>
      </c>
      <c r="D88" s="40">
        <v>0.1215547703180212</v>
      </c>
      <c r="E88" s="40">
        <v>0.18453865336658354</v>
      </c>
      <c r="F88" s="40">
        <v>0.14117647058823529</v>
      </c>
      <c r="G88" s="40">
        <v>7.1684587813620068E-2</v>
      </c>
      <c r="H88" s="40">
        <v>0.23076923076923075</v>
      </c>
      <c r="I88" s="40">
        <v>7.9545454545454544E-2</v>
      </c>
      <c r="J88" s="40">
        <v>0.10526315789473685</v>
      </c>
      <c r="K88" s="39">
        <v>0</v>
      </c>
      <c r="L88" s="237"/>
      <c r="M88" s="237"/>
      <c r="N88" s="237"/>
      <c r="O88" s="237"/>
      <c r="P88" s="237"/>
      <c r="Q88" s="237"/>
      <c r="R88" s="237"/>
      <c r="S88" s="237"/>
    </row>
    <row r="89" spans="1:19">
      <c r="A89" s="260"/>
      <c r="B89" s="98" t="s">
        <v>16</v>
      </c>
      <c r="C89" s="39">
        <v>0.61099999999999999</v>
      </c>
      <c r="D89" s="40">
        <v>0.59858657243816249</v>
      </c>
      <c r="E89" s="40">
        <v>0.58603491271820451</v>
      </c>
      <c r="F89" s="40">
        <v>0.58823529411764708</v>
      </c>
      <c r="G89" s="40">
        <v>0.60931899641577059</v>
      </c>
      <c r="H89" s="40">
        <v>0.53846153846153844</v>
      </c>
      <c r="I89" s="40">
        <v>0.54545454545454541</v>
      </c>
      <c r="J89" s="40">
        <v>0.51315789473684215</v>
      </c>
      <c r="K89" s="40">
        <v>0.73684210526315796</v>
      </c>
      <c r="L89" s="237"/>
      <c r="M89" s="237"/>
      <c r="N89" s="237"/>
      <c r="O89" s="237"/>
      <c r="P89" s="237"/>
      <c r="Q89" s="237"/>
      <c r="R89" s="237"/>
      <c r="S89" s="237"/>
    </row>
    <row r="90" spans="1:19" ht="24">
      <c r="A90" s="260"/>
      <c r="B90" s="98" t="s">
        <v>17</v>
      </c>
      <c r="C90" s="39">
        <v>0.192</v>
      </c>
      <c r="D90" s="40">
        <v>0.17243816254416963</v>
      </c>
      <c r="E90" s="40">
        <v>0.13466334164588528</v>
      </c>
      <c r="F90" s="40">
        <v>0.16470588235294115</v>
      </c>
      <c r="G90" s="40">
        <v>0.1971326164874552</v>
      </c>
      <c r="H90" s="40">
        <v>0.15384615384615385</v>
      </c>
      <c r="I90" s="40">
        <v>0.22727272727272727</v>
      </c>
      <c r="J90" s="40">
        <v>0.25</v>
      </c>
      <c r="K90" s="40">
        <v>0.18045112781954889</v>
      </c>
      <c r="L90" s="237"/>
      <c r="M90" s="237"/>
      <c r="N90" s="237"/>
      <c r="O90" s="237"/>
      <c r="P90" s="237"/>
      <c r="Q90" s="237"/>
      <c r="R90" s="237"/>
      <c r="S90" s="237"/>
    </row>
    <row r="91" spans="1:19">
      <c r="A91" s="260"/>
      <c r="B91" s="98" t="s">
        <v>18</v>
      </c>
      <c r="C91" s="39">
        <v>6.7000000000000004E-2</v>
      </c>
      <c r="D91" s="40">
        <v>8.6925795053003532E-2</v>
      </c>
      <c r="E91" s="40">
        <v>6.9825436408977565E-2</v>
      </c>
      <c r="F91" s="40">
        <v>7.2941176470588232E-2</v>
      </c>
      <c r="G91" s="40">
        <v>0.11827956989247312</v>
      </c>
      <c r="H91" s="40">
        <v>7.6923076923076927E-2</v>
      </c>
      <c r="I91" s="40">
        <v>0.125</v>
      </c>
      <c r="J91" s="40">
        <v>0.13157894736842105</v>
      </c>
      <c r="K91" s="40">
        <v>6.7669172932330823E-2</v>
      </c>
      <c r="L91" s="237"/>
      <c r="M91" s="237"/>
      <c r="N91" s="237"/>
      <c r="O91" s="237"/>
      <c r="P91" s="237"/>
      <c r="Q91" s="237"/>
      <c r="R91" s="237"/>
      <c r="S91" s="237"/>
    </row>
    <row r="92" spans="1:19">
      <c r="A92" s="260"/>
      <c r="B92" s="98" t="s">
        <v>19</v>
      </c>
      <c r="C92" s="39">
        <v>8.9999999999999993E-3</v>
      </c>
      <c r="D92" s="40">
        <v>1.6254416961130742E-2</v>
      </c>
      <c r="E92" s="40">
        <v>1.9950124688279301E-2</v>
      </c>
      <c r="F92" s="40">
        <v>2.823529411764706E-2</v>
      </c>
      <c r="G92" s="98"/>
      <c r="H92" s="39">
        <v>0</v>
      </c>
      <c r="I92" s="40">
        <v>2.2727272727272728E-2</v>
      </c>
      <c r="J92" s="98"/>
      <c r="K92" s="41">
        <v>7.5187969924812026E-3</v>
      </c>
      <c r="L92" s="237"/>
      <c r="M92" s="237"/>
      <c r="N92" s="237"/>
      <c r="O92" s="237"/>
      <c r="P92" s="237"/>
      <c r="Q92" s="237"/>
      <c r="R92" s="237"/>
      <c r="S92" s="237"/>
    </row>
    <row r="93" spans="1:19">
      <c r="A93" s="138" t="s">
        <v>1</v>
      </c>
      <c r="B93" s="134"/>
      <c r="C93" s="137">
        <v>1</v>
      </c>
      <c r="D93" s="40">
        <v>1</v>
      </c>
      <c r="E93" s="40">
        <v>1</v>
      </c>
      <c r="F93" s="40">
        <v>1</v>
      </c>
      <c r="G93" s="40">
        <v>1</v>
      </c>
      <c r="H93" s="40">
        <v>1</v>
      </c>
      <c r="I93" s="40">
        <v>1</v>
      </c>
      <c r="J93" s="40">
        <v>1</v>
      </c>
      <c r="K93" s="40">
        <v>1</v>
      </c>
      <c r="L93" s="237"/>
      <c r="M93" s="237"/>
      <c r="N93" s="237"/>
      <c r="O93" s="237"/>
      <c r="P93" s="237"/>
      <c r="Q93" s="237"/>
      <c r="R93" s="237"/>
      <c r="S93" s="237"/>
    </row>
    <row r="94" spans="1:19">
      <c r="A94" s="261" t="s">
        <v>0</v>
      </c>
      <c r="B94" s="261"/>
      <c r="C94" s="261"/>
      <c r="D94" s="261"/>
      <c r="E94" s="261"/>
      <c r="F94" s="261"/>
      <c r="G94" s="261"/>
      <c r="H94" s="261"/>
      <c r="I94" s="261"/>
      <c r="J94" s="261"/>
      <c r="K94" s="261"/>
      <c r="L94" s="237"/>
      <c r="M94" s="237"/>
      <c r="N94" s="237"/>
      <c r="O94" s="237"/>
      <c r="P94" s="237"/>
      <c r="Q94" s="237"/>
      <c r="R94" s="237"/>
      <c r="S94" s="237"/>
    </row>
    <row r="95" spans="1:19">
      <c r="A95" s="252"/>
      <c r="B95" s="252"/>
      <c r="C95" s="97">
        <v>2012</v>
      </c>
      <c r="D95" s="253">
        <v>2015</v>
      </c>
      <c r="E95" s="253"/>
      <c r="F95" s="253"/>
      <c r="G95" s="253"/>
      <c r="H95" s="253"/>
      <c r="I95" s="253"/>
      <c r="J95" s="253"/>
      <c r="K95" s="253"/>
      <c r="L95" s="237"/>
      <c r="M95" s="237"/>
      <c r="N95" s="237"/>
      <c r="O95" s="237"/>
      <c r="P95" s="237"/>
      <c r="Q95" s="237"/>
      <c r="R95" s="237"/>
      <c r="S95" s="237"/>
    </row>
    <row r="96" spans="1:19">
      <c r="A96" s="252"/>
      <c r="B96" s="252"/>
      <c r="C96" s="31" t="s">
        <v>1</v>
      </c>
      <c r="D96" s="31" t="s">
        <v>1</v>
      </c>
      <c r="E96" s="32" t="s">
        <v>2</v>
      </c>
      <c r="F96" s="32" t="s">
        <v>3</v>
      </c>
      <c r="G96" s="32" t="s">
        <v>4</v>
      </c>
      <c r="H96" s="32" t="s">
        <v>5</v>
      </c>
      <c r="I96" s="32" t="s">
        <v>6</v>
      </c>
      <c r="J96" s="32" t="s">
        <v>7</v>
      </c>
      <c r="K96" s="32" t="s">
        <v>8</v>
      </c>
      <c r="L96" s="237"/>
      <c r="M96" s="237"/>
      <c r="N96" s="237"/>
      <c r="O96" s="237"/>
      <c r="P96" s="237"/>
      <c r="Q96" s="237"/>
      <c r="R96" s="237"/>
      <c r="S96" s="237"/>
    </row>
    <row r="97" spans="1:19">
      <c r="A97" s="260" t="s">
        <v>352</v>
      </c>
      <c r="B97" s="98" t="s">
        <v>14</v>
      </c>
      <c r="C97" s="39">
        <v>0.01</v>
      </c>
      <c r="D97" s="40">
        <v>1.2014134275618376E-2</v>
      </c>
      <c r="E97" s="40">
        <v>1.9851116625310174E-2</v>
      </c>
      <c r="F97" s="40">
        <v>1.4150943396226414E-2</v>
      </c>
      <c r="G97" s="41">
        <v>3.5971223021582731E-3</v>
      </c>
      <c r="H97" s="39">
        <v>0</v>
      </c>
      <c r="I97" s="40">
        <v>1.1235955056179777E-2</v>
      </c>
      <c r="J97" s="39">
        <v>0</v>
      </c>
      <c r="K97" s="41">
        <v>7.575757575757576E-3</v>
      </c>
      <c r="L97" s="237"/>
      <c r="M97" s="237"/>
      <c r="N97" s="237"/>
      <c r="O97" s="237"/>
      <c r="P97" s="237"/>
      <c r="Q97" s="237"/>
      <c r="R97" s="237"/>
      <c r="S97" s="237"/>
    </row>
    <row r="98" spans="1:19">
      <c r="A98" s="260"/>
      <c r="B98" s="98" t="s">
        <v>15</v>
      </c>
      <c r="C98" s="39">
        <v>0.104</v>
      </c>
      <c r="D98" s="40">
        <v>0.10742049469964664</v>
      </c>
      <c r="E98" s="40">
        <v>0.16873449131513649</v>
      </c>
      <c r="F98" s="40">
        <v>0.11792452830188679</v>
      </c>
      <c r="G98" s="40">
        <v>5.3956834532374105E-2</v>
      </c>
      <c r="H98" s="40">
        <v>0.21428571428571427</v>
      </c>
      <c r="I98" s="40">
        <v>7.8651685393258425E-2</v>
      </c>
      <c r="J98" s="40">
        <v>9.3333333333333338E-2</v>
      </c>
      <c r="K98" s="40">
        <v>1.5151515151515152E-2</v>
      </c>
      <c r="L98" s="237"/>
      <c r="M98" s="237"/>
      <c r="N98" s="237"/>
      <c r="O98" s="237"/>
      <c r="P98" s="237"/>
      <c r="Q98" s="237"/>
      <c r="R98" s="237"/>
      <c r="S98" s="237"/>
    </row>
    <row r="99" spans="1:19">
      <c r="A99" s="260"/>
      <c r="B99" s="98" t="s">
        <v>16</v>
      </c>
      <c r="C99" s="39">
        <v>0.58799999999999997</v>
      </c>
      <c r="D99" s="40">
        <v>0.56466431095406366</v>
      </c>
      <c r="E99" s="40">
        <v>0.50372208436724564</v>
      </c>
      <c r="F99" s="40">
        <v>0.570754716981132</v>
      </c>
      <c r="G99" s="40">
        <v>0.60431654676258995</v>
      </c>
      <c r="H99" s="40">
        <v>0.5</v>
      </c>
      <c r="I99" s="40">
        <v>0.5280898876404494</v>
      </c>
      <c r="J99" s="40">
        <v>0.49333333333333335</v>
      </c>
      <c r="K99" s="40">
        <v>0.71969696969696972</v>
      </c>
      <c r="L99" s="237"/>
      <c r="M99" s="237"/>
      <c r="N99" s="237"/>
      <c r="O99" s="237"/>
      <c r="P99" s="237"/>
      <c r="Q99" s="237"/>
      <c r="R99" s="237"/>
      <c r="S99" s="237"/>
    </row>
    <row r="100" spans="1:19" ht="24">
      <c r="A100" s="260"/>
      <c r="B100" s="98" t="s">
        <v>17</v>
      </c>
      <c r="C100" s="39">
        <v>0.183</v>
      </c>
      <c r="D100" s="40">
        <v>0.18091872791519437</v>
      </c>
      <c r="E100" s="40">
        <v>0.15880893300248139</v>
      </c>
      <c r="F100" s="40">
        <v>0.17452830188679247</v>
      </c>
      <c r="G100" s="40">
        <v>0.18705035971223022</v>
      </c>
      <c r="H100" s="40">
        <v>0.14285714285714288</v>
      </c>
      <c r="I100" s="40">
        <v>0.21348314606741575</v>
      </c>
      <c r="J100" s="40">
        <v>0.26666666666666666</v>
      </c>
      <c r="K100" s="40">
        <v>0.18939393939393936</v>
      </c>
      <c r="L100" s="237"/>
      <c r="M100" s="237"/>
      <c r="N100" s="237"/>
      <c r="O100" s="237"/>
      <c r="P100" s="237"/>
      <c r="Q100" s="237"/>
      <c r="R100" s="237"/>
      <c r="S100" s="237"/>
    </row>
    <row r="101" spans="1:19">
      <c r="A101" s="260"/>
      <c r="B101" s="98" t="s">
        <v>18</v>
      </c>
      <c r="C101" s="39">
        <v>9.1999999999999998E-2</v>
      </c>
      <c r="D101" s="40">
        <v>0.10530035335689046</v>
      </c>
      <c r="E101" s="40">
        <v>0.10918114143920596</v>
      </c>
      <c r="F101" s="40">
        <v>7.3113207547169809E-2</v>
      </c>
      <c r="G101" s="40">
        <v>0.14748201438848921</v>
      </c>
      <c r="H101" s="40">
        <v>7.1428571428571438E-2</v>
      </c>
      <c r="I101" s="40">
        <v>0.14606741573033707</v>
      </c>
      <c r="J101" s="40">
        <v>0.14666666666666667</v>
      </c>
      <c r="K101" s="40">
        <v>6.0606060606060608E-2</v>
      </c>
      <c r="L101" s="237"/>
      <c r="M101" s="237"/>
      <c r="N101" s="237"/>
      <c r="O101" s="237"/>
      <c r="P101" s="237"/>
      <c r="Q101" s="237"/>
      <c r="R101" s="237"/>
      <c r="S101" s="237"/>
    </row>
    <row r="102" spans="1:19">
      <c r="A102" s="260"/>
      <c r="B102" s="98" t="s">
        <v>19</v>
      </c>
      <c r="C102" s="39">
        <v>2.3E-2</v>
      </c>
      <c r="D102" s="40">
        <v>2.9681978798586573E-2</v>
      </c>
      <c r="E102" s="40">
        <v>3.9702233250620347E-2</v>
      </c>
      <c r="F102" s="40">
        <v>4.9528301886792449E-2</v>
      </c>
      <c r="G102" s="41">
        <v>3.5971223021582731E-3</v>
      </c>
      <c r="H102" s="40">
        <v>7.1428571428571438E-2</v>
      </c>
      <c r="I102" s="40">
        <v>2.2471910112359553E-2</v>
      </c>
      <c r="J102" s="98"/>
      <c r="K102" s="41">
        <v>7.575757575757576E-3</v>
      </c>
      <c r="L102" s="237"/>
      <c r="M102" s="237"/>
      <c r="N102" s="237"/>
      <c r="O102" s="237"/>
      <c r="P102" s="237"/>
      <c r="Q102" s="237"/>
      <c r="R102" s="237"/>
      <c r="S102" s="237"/>
    </row>
    <row r="103" spans="1:19">
      <c r="A103" s="260" t="s">
        <v>1</v>
      </c>
      <c r="B103" s="260"/>
      <c r="C103" s="13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237"/>
      <c r="M103" s="237"/>
      <c r="N103" s="237"/>
      <c r="O103" s="237"/>
      <c r="P103" s="237"/>
      <c r="Q103" s="237"/>
      <c r="R103" s="237"/>
      <c r="S103" s="237"/>
    </row>
    <row r="104" spans="1:19">
      <c r="A104" s="261" t="s">
        <v>0</v>
      </c>
      <c r="B104" s="261"/>
      <c r="C104" s="261"/>
      <c r="D104" s="261"/>
      <c r="E104" s="261"/>
      <c r="F104" s="261"/>
      <c r="G104" s="261"/>
      <c r="H104" s="261"/>
      <c r="I104" s="261"/>
      <c r="J104" s="261"/>
      <c r="K104" s="261"/>
      <c r="L104" s="237"/>
      <c r="M104" s="237"/>
      <c r="N104" s="237"/>
      <c r="O104" s="237"/>
      <c r="P104" s="237"/>
      <c r="Q104" s="237"/>
      <c r="R104" s="237"/>
      <c r="S104" s="237"/>
    </row>
    <row r="105" spans="1:19">
      <c r="A105" s="252"/>
      <c r="B105" s="252"/>
      <c r="C105" s="97">
        <v>2012</v>
      </c>
      <c r="D105" s="253">
        <v>2015</v>
      </c>
      <c r="E105" s="253"/>
      <c r="F105" s="253"/>
      <c r="G105" s="253"/>
      <c r="H105" s="253"/>
      <c r="I105" s="253"/>
      <c r="J105" s="253"/>
      <c r="K105" s="253"/>
      <c r="L105" s="237"/>
      <c r="M105" s="237"/>
      <c r="N105" s="237"/>
      <c r="O105" s="237"/>
      <c r="P105" s="237"/>
      <c r="Q105" s="237"/>
      <c r="R105" s="237"/>
      <c r="S105" s="237"/>
    </row>
    <row r="106" spans="1:19">
      <c r="A106" s="252"/>
      <c r="B106" s="252"/>
      <c r="C106" s="31" t="s">
        <v>1</v>
      </c>
      <c r="D106" s="31" t="s">
        <v>1</v>
      </c>
      <c r="E106" s="32" t="s">
        <v>2</v>
      </c>
      <c r="F106" s="32" t="s">
        <v>3</v>
      </c>
      <c r="G106" s="32" t="s">
        <v>4</v>
      </c>
      <c r="H106" s="32" t="s">
        <v>5</v>
      </c>
      <c r="I106" s="32" t="s">
        <v>6</v>
      </c>
      <c r="J106" s="32" t="s">
        <v>7</v>
      </c>
      <c r="K106" s="32" t="s">
        <v>8</v>
      </c>
      <c r="L106" s="237"/>
      <c r="M106" s="237"/>
      <c r="N106" s="237"/>
      <c r="O106" s="237"/>
      <c r="P106" s="237"/>
      <c r="Q106" s="237"/>
      <c r="R106" s="237"/>
      <c r="S106" s="237"/>
    </row>
    <row r="107" spans="1:19">
      <c r="A107" s="260" t="s">
        <v>353</v>
      </c>
      <c r="B107" s="98" t="s">
        <v>28</v>
      </c>
      <c r="C107" s="39">
        <v>4.0000000000000001E-3</v>
      </c>
      <c r="D107" s="41">
        <v>9.2329545454545459E-3</v>
      </c>
      <c r="E107" s="40">
        <v>1.4962593516209478E-2</v>
      </c>
      <c r="F107" s="41">
        <v>4.7846889952153108E-3</v>
      </c>
      <c r="G107" s="40">
        <v>1.0791366906474819E-2</v>
      </c>
      <c r="H107" s="39">
        <v>0</v>
      </c>
      <c r="I107" s="40">
        <v>1.1363636363636364E-2</v>
      </c>
      <c r="J107" s="39">
        <v>0</v>
      </c>
      <c r="K107" s="41">
        <v>7.5187969924812026E-3</v>
      </c>
      <c r="L107" s="237"/>
      <c r="M107" s="237"/>
      <c r="N107" s="237"/>
      <c r="O107" s="237"/>
      <c r="P107" s="237"/>
      <c r="Q107" s="237"/>
      <c r="R107" s="237"/>
      <c r="S107" s="237"/>
    </row>
    <row r="108" spans="1:19">
      <c r="A108" s="260"/>
      <c r="B108" s="98" t="s">
        <v>34</v>
      </c>
      <c r="C108" s="39">
        <v>0.39900000000000002</v>
      </c>
      <c r="D108" s="40">
        <v>0.2109375</v>
      </c>
      <c r="E108" s="40">
        <v>6.9825436408977565E-2</v>
      </c>
      <c r="F108" s="40">
        <v>0.21770334928229665</v>
      </c>
      <c r="G108" s="40">
        <v>0.27697841726618705</v>
      </c>
      <c r="H108" s="40">
        <v>0.42857142857142855</v>
      </c>
      <c r="I108" s="40">
        <v>0.31818181818181818</v>
      </c>
      <c r="J108" s="40">
        <v>0.52631578947368418</v>
      </c>
      <c r="K108" s="40">
        <v>0.2030075187969925</v>
      </c>
      <c r="L108" s="237"/>
      <c r="M108" s="237"/>
      <c r="N108" s="237"/>
      <c r="O108" s="237"/>
      <c r="P108" s="237"/>
      <c r="Q108" s="237"/>
      <c r="R108" s="237"/>
      <c r="S108" s="237"/>
    </row>
    <row r="109" spans="1:19">
      <c r="A109" s="260"/>
      <c r="B109" s="98" t="s">
        <v>35</v>
      </c>
      <c r="C109" s="39">
        <v>0.59699999999999998</v>
      </c>
      <c r="D109" s="40">
        <v>0.77982954545454541</v>
      </c>
      <c r="E109" s="40">
        <v>0.91521197007481292</v>
      </c>
      <c r="F109" s="40">
        <v>0.77751196172248793</v>
      </c>
      <c r="G109" s="40">
        <v>0.71223021582733803</v>
      </c>
      <c r="H109" s="40">
        <v>0.57142857142857151</v>
      </c>
      <c r="I109" s="40">
        <v>0.67045454545454541</v>
      </c>
      <c r="J109" s="40">
        <v>0.47368421052631582</v>
      </c>
      <c r="K109" s="40">
        <v>0.78947368421052633</v>
      </c>
      <c r="L109" s="237"/>
      <c r="M109" s="237"/>
      <c r="N109" s="237"/>
      <c r="O109" s="237"/>
      <c r="P109" s="237"/>
      <c r="Q109" s="237"/>
      <c r="R109" s="237"/>
      <c r="S109" s="237"/>
    </row>
    <row r="110" spans="1:19">
      <c r="A110" s="260" t="s">
        <v>1</v>
      </c>
      <c r="B110" s="260"/>
      <c r="C110" s="137">
        <v>1</v>
      </c>
      <c r="D110" s="40">
        <v>1</v>
      </c>
      <c r="E110" s="40">
        <v>1</v>
      </c>
      <c r="F110" s="40">
        <v>1</v>
      </c>
      <c r="G110" s="40">
        <v>1</v>
      </c>
      <c r="H110" s="40">
        <v>1</v>
      </c>
      <c r="I110" s="40">
        <v>1</v>
      </c>
      <c r="J110" s="40">
        <v>1</v>
      </c>
      <c r="K110" s="40">
        <v>1</v>
      </c>
      <c r="L110" s="237"/>
      <c r="M110" s="237"/>
      <c r="N110" s="237"/>
      <c r="O110" s="237"/>
      <c r="P110" s="237"/>
      <c r="Q110" s="237"/>
      <c r="R110" s="237"/>
      <c r="S110" s="237"/>
    </row>
    <row r="111" spans="1:19">
      <c r="A111" s="261" t="s">
        <v>0</v>
      </c>
      <c r="B111" s="261"/>
      <c r="C111" s="261"/>
      <c r="D111" s="261"/>
      <c r="E111" s="261"/>
      <c r="F111" s="261"/>
      <c r="G111" s="261"/>
      <c r="H111" s="261"/>
      <c r="I111" s="261"/>
      <c r="J111" s="261"/>
      <c r="K111" s="261"/>
      <c r="L111" s="237"/>
      <c r="M111" s="237"/>
      <c r="N111" s="237"/>
      <c r="O111" s="237"/>
      <c r="P111" s="237"/>
      <c r="Q111" s="237"/>
      <c r="R111" s="237"/>
      <c r="S111" s="237"/>
    </row>
    <row r="112" spans="1:19">
      <c r="A112" s="252"/>
      <c r="B112" s="252"/>
      <c r="C112" s="97">
        <v>2012</v>
      </c>
      <c r="D112" s="253">
        <v>2015</v>
      </c>
      <c r="E112" s="253"/>
      <c r="F112" s="253"/>
      <c r="G112" s="253"/>
      <c r="H112" s="253"/>
      <c r="I112" s="253"/>
      <c r="J112" s="253"/>
      <c r="K112" s="253"/>
      <c r="L112" s="237"/>
      <c r="M112" s="237"/>
      <c r="N112" s="237"/>
      <c r="O112" s="237"/>
      <c r="P112" s="237"/>
      <c r="Q112" s="237"/>
      <c r="R112" s="237"/>
      <c r="S112" s="237"/>
    </row>
    <row r="113" spans="1:19">
      <c r="A113" s="252"/>
      <c r="B113" s="252"/>
      <c r="C113" s="31" t="s">
        <v>1</v>
      </c>
      <c r="D113" s="31" t="s">
        <v>1</v>
      </c>
      <c r="E113" s="32" t="s">
        <v>2</v>
      </c>
      <c r="F113" s="32" t="s">
        <v>3</v>
      </c>
      <c r="G113" s="32" t="s">
        <v>4</v>
      </c>
      <c r="H113" s="32" t="s">
        <v>5</v>
      </c>
      <c r="I113" s="32" t="s">
        <v>6</v>
      </c>
      <c r="J113" s="32" t="s">
        <v>7</v>
      </c>
      <c r="K113" s="32" t="s">
        <v>8</v>
      </c>
      <c r="L113" s="237"/>
      <c r="M113" s="237"/>
      <c r="N113" s="237"/>
      <c r="O113" s="237"/>
      <c r="P113" s="237"/>
      <c r="Q113" s="237"/>
      <c r="R113" s="237"/>
      <c r="S113" s="237"/>
    </row>
    <row r="114" spans="1:19">
      <c r="A114" s="260" t="s">
        <v>354</v>
      </c>
      <c r="B114" s="98" t="s">
        <v>28</v>
      </c>
      <c r="C114" s="39">
        <v>5.0000000000000001E-3</v>
      </c>
      <c r="D114" s="41">
        <v>3.566333808844508E-3</v>
      </c>
      <c r="E114" s="41">
        <v>5.0377833753148613E-3</v>
      </c>
      <c r="F114" s="41">
        <v>4.7846889952153108E-3</v>
      </c>
      <c r="G114" s="39">
        <v>0</v>
      </c>
      <c r="H114" s="39">
        <v>0</v>
      </c>
      <c r="I114" s="40">
        <v>1.1494252873563218E-2</v>
      </c>
      <c r="J114" s="39">
        <v>0</v>
      </c>
      <c r="K114" s="39">
        <v>0</v>
      </c>
      <c r="L114" s="237"/>
      <c r="M114" s="237"/>
      <c r="N114" s="237"/>
      <c r="O114" s="237"/>
      <c r="P114" s="237"/>
      <c r="Q114" s="237"/>
      <c r="R114" s="237"/>
      <c r="S114" s="237"/>
    </row>
    <row r="115" spans="1:19">
      <c r="A115" s="260"/>
      <c r="B115" s="98" t="s">
        <v>34</v>
      </c>
      <c r="C115" s="39">
        <v>0.314</v>
      </c>
      <c r="D115" s="40">
        <v>0.2810271041369472</v>
      </c>
      <c r="E115" s="40">
        <v>0.37783375314861462</v>
      </c>
      <c r="F115" s="40">
        <v>0.32775119617224879</v>
      </c>
      <c r="G115" s="40">
        <v>0.19642857142857142</v>
      </c>
      <c r="H115" s="40">
        <v>0.28571428571428575</v>
      </c>
      <c r="I115" s="40">
        <v>0.18390804597701149</v>
      </c>
      <c r="J115" s="40">
        <v>0.28767123287671231</v>
      </c>
      <c r="K115" s="40">
        <v>8.2706766917293228E-2</v>
      </c>
      <c r="L115" s="237"/>
      <c r="M115" s="237"/>
      <c r="N115" s="237"/>
      <c r="O115" s="237"/>
      <c r="P115" s="237"/>
      <c r="Q115" s="237"/>
      <c r="R115" s="237"/>
      <c r="S115" s="237"/>
    </row>
    <row r="116" spans="1:19">
      <c r="A116" s="260"/>
      <c r="B116" s="98" t="s">
        <v>35</v>
      </c>
      <c r="C116" s="39">
        <v>0.68100000000000005</v>
      </c>
      <c r="D116" s="40">
        <v>0.71540656205420827</v>
      </c>
      <c r="E116" s="40">
        <v>0.61712846347607053</v>
      </c>
      <c r="F116" s="40">
        <v>0.66746411483253598</v>
      </c>
      <c r="G116" s="40">
        <v>0.8035714285714286</v>
      </c>
      <c r="H116" s="40">
        <v>0.7142857142857143</v>
      </c>
      <c r="I116" s="40">
        <v>0.8045977011494253</v>
      </c>
      <c r="J116" s="40">
        <v>0.71232876712328763</v>
      </c>
      <c r="K116" s="40">
        <v>0.91729323308270683</v>
      </c>
      <c r="L116" s="237"/>
      <c r="M116" s="237"/>
      <c r="N116" s="237"/>
      <c r="O116" s="237"/>
      <c r="P116" s="237"/>
      <c r="Q116" s="237"/>
      <c r="R116" s="237"/>
      <c r="S116" s="237"/>
    </row>
    <row r="117" spans="1:19">
      <c r="A117" s="260" t="s">
        <v>1</v>
      </c>
      <c r="B117" s="260"/>
      <c r="C117" s="137">
        <v>1</v>
      </c>
      <c r="D117" s="40">
        <v>1</v>
      </c>
      <c r="E117" s="40">
        <v>1</v>
      </c>
      <c r="F117" s="40">
        <v>1</v>
      </c>
      <c r="G117" s="40">
        <v>1</v>
      </c>
      <c r="H117" s="40">
        <v>1</v>
      </c>
      <c r="I117" s="40">
        <v>1</v>
      </c>
      <c r="J117" s="40">
        <v>1</v>
      </c>
      <c r="K117" s="40">
        <v>1</v>
      </c>
      <c r="L117" s="237"/>
      <c r="M117" s="237"/>
      <c r="N117" s="237"/>
      <c r="O117" s="237"/>
      <c r="P117" s="237"/>
      <c r="Q117" s="237"/>
      <c r="R117" s="237"/>
      <c r="S117" s="237"/>
    </row>
    <row r="118" spans="1:19">
      <c r="A118" s="261" t="s">
        <v>0</v>
      </c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37"/>
      <c r="M118" s="237"/>
      <c r="N118" s="237"/>
      <c r="O118" s="237"/>
      <c r="P118" s="237"/>
      <c r="Q118" s="237"/>
      <c r="R118" s="237"/>
      <c r="S118" s="237"/>
    </row>
    <row r="119" spans="1:19">
      <c r="A119" s="252"/>
      <c r="B119" s="252"/>
      <c r="C119" s="97">
        <v>2012</v>
      </c>
      <c r="D119" s="253">
        <v>2015</v>
      </c>
      <c r="E119" s="253"/>
      <c r="F119" s="253"/>
      <c r="G119" s="253"/>
      <c r="H119" s="253"/>
      <c r="I119" s="253"/>
      <c r="J119" s="253"/>
      <c r="K119" s="253"/>
      <c r="L119" s="237"/>
      <c r="M119" s="237"/>
      <c r="N119" s="237"/>
      <c r="O119" s="237"/>
      <c r="P119" s="237"/>
      <c r="Q119" s="237"/>
      <c r="R119" s="237"/>
      <c r="S119" s="237"/>
    </row>
    <row r="120" spans="1:19">
      <c r="A120" s="252"/>
      <c r="B120" s="252"/>
      <c r="C120" s="31" t="s">
        <v>1</v>
      </c>
      <c r="D120" s="31" t="s">
        <v>1</v>
      </c>
      <c r="E120" s="32" t="s">
        <v>2</v>
      </c>
      <c r="F120" s="32" t="s">
        <v>3</v>
      </c>
      <c r="G120" s="32" t="s">
        <v>4</v>
      </c>
      <c r="H120" s="32" t="s">
        <v>5</v>
      </c>
      <c r="I120" s="32" t="s">
        <v>6</v>
      </c>
      <c r="J120" s="32" t="s">
        <v>7</v>
      </c>
      <c r="K120" s="32" t="s">
        <v>8</v>
      </c>
      <c r="L120" s="237"/>
      <c r="M120" s="237"/>
      <c r="N120" s="237"/>
      <c r="O120" s="237"/>
      <c r="P120" s="237"/>
      <c r="Q120" s="237"/>
      <c r="R120" s="237"/>
      <c r="S120" s="237"/>
    </row>
    <row r="121" spans="1:19">
      <c r="A121" s="260" t="s">
        <v>355</v>
      </c>
      <c r="B121" s="98" t="s">
        <v>28</v>
      </c>
      <c r="C121" s="39">
        <v>6.0000000000000001E-3</v>
      </c>
      <c r="D121" s="41">
        <v>7.1479628305932811E-4</v>
      </c>
      <c r="E121" s="98"/>
      <c r="F121" s="98"/>
      <c r="G121" s="98"/>
      <c r="H121" s="98"/>
      <c r="I121" s="40">
        <v>1.1494252873563218E-2</v>
      </c>
      <c r="J121" s="98"/>
      <c r="K121" s="98"/>
      <c r="L121" s="237"/>
      <c r="M121" s="237"/>
      <c r="N121" s="237"/>
      <c r="O121" s="237"/>
      <c r="P121" s="237"/>
      <c r="Q121" s="237"/>
      <c r="R121" s="237"/>
      <c r="S121" s="237"/>
    </row>
    <row r="122" spans="1:19">
      <c r="A122" s="260"/>
      <c r="B122" s="98" t="s">
        <v>34</v>
      </c>
      <c r="C122" s="39">
        <v>0.11899999999999999</v>
      </c>
      <c r="D122" s="40">
        <v>0.1272337383845604</v>
      </c>
      <c r="E122" s="40">
        <v>0.2155388471177945</v>
      </c>
      <c r="F122" s="40">
        <v>0.11594202898550725</v>
      </c>
      <c r="G122" s="40">
        <v>7.1428571428571438E-2</v>
      </c>
      <c r="H122" s="40">
        <v>7.1428571428571438E-2</v>
      </c>
      <c r="I122" s="40">
        <v>0.1954022988505747</v>
      </c>
      <c r="J122" s="40">
        <v>4.1095890410958909E-2</v>
      </c>
      <c r="K122" s="40">
        <v>2.2727272727272728E-2</v>
      </c>
      <c r="L122" s="237"/>
      <c r="M122" s="237"/>
      <c r="N122" s="237"/>
      <c r="O122" s="237"/>
      <c r="P122" s="237"/>
      <c r="Q122" s="237"/>
      <c r="R122" s="237"/>
      <c r="S122" s="237"/>
    </row>
    <row r="123" spans="1:19">
      <c r="A123" s="260"/>
      <c r="B123" s="98" t="s">
        <v>35</v>
      </c>
      <c r="C123" s="39">
        <v>0.875</v>
      </c>
      <c r="D123" s="40">
        <v>0.8720514653323802</v>
      </c>
      <c r="E123" s="40">
        <v>0.78446115288220553</v>
      </c>
      <c r="F123" s="40">
        <v>0.88405797101449279</v>
      </c>
      <c r="G123" s="40">
        <v>0.9285714285714286</v>
      </c>
      <c r="H123" s="40">
        <v>0.9285714285714286</v>
      </c>
      <c r="I123" s="40">
        <v>0.7931034482758621</v>
      </c>
      <c r="J123" s="40">
        <v>0.95890410958904115</v>
      </c>
      <c r="K123" s="40">
        <v>0.97727272727272729</v>
      </c>
      <c r="L123" s="237"/>
      <c r="M123" s="237"/>
      <c r="N123" s="237"/>
      <c r="O123" s="237"/>
      <c r="P123" s="237"/>
      <c r="Q123" s="237"/>
      <c r="R123" s="237"/>
      <c r="S123" s="237"/>
    </row>
    <row r="124" spans="1:19">
      <c r="A124" s="260" t="s">
        <v>1</v>
      </c>
      <c r="B124" s="260"/>
      <c r="C124" s="98"/>
      <c r="D124" s="40">
        <v>1</v>
      </c>
      <c r="E124" s="40">
        <v>1</v>
      </c>
      <c r="F124" s="40">
        <v>1</v>
      </c>
      <c r="G124" s="40">
        <v>1</v>
      </c>
      <c r="H124" s="40">
        <v>1</v>
      </c>
      <c r="I124" s="40">
        <v>1</v>
      </c>
      <c r="J124" s="40">
        <v>1</v>
      </c>
      <c r="K124" s="40">
        <v>1</v>
      </c>
      <c r="L124" s="237"/>
      <c r="M124" s="237"/>
      <c r="N124" s="237"/>
      <c r="O124" s="237"/>
      <c r="P124" s="237"/>
      <c r="Q124" s="237"/>
      <c r="R124" s="237"/>
      <c r="S124" s="237"/>
    </row>
    <row r="125" spans="1:19">
      <c r="A125" s="261" t="s">
        <v>0</v>
      </c>
      <c r="B125" s="261"/>
      <c r="C125" s="261"/>
      <c r="D125" s="261"/>
      <c r="E125" s="261"/>
      <c r="F125" s="261"/>
      <c r="G125" s="261"/>
      <c r="H125" s="261"/>
      <c r="I125" s="261"/>
      <c r="J125" s="261"/>
      <c r="K125" s="261"/>
      <c r="L125" s="237"/>
      <c r="M125" s="237"/>
      <c r="N125" s="237"/>
      <c r="O125" s="237"/>
      <c r="P125" s="237"/>
      <c r="Q125" s="237"/>
      <c r="R125" s="237"/>
      <c r="S125" s="237"/>
    </row>
    <row r="126" spans="1:19">
      <c r="A126" s="252"/>
      <c r="B126" s="252"/>
      <c r="C126" s="97">
        <v>2012</v>
      </c>
      <c r="D126" s="253">
        <v>2015</v>
      </c>
      <c r="E126" s="253"/>
      <c r="F126" s="253"/>
      <c r="G126" s="253"/>
      <c r="H126" s="253"/>
      <c r="I126" s="253"/>
      <c r="J126" s="253"/>
      <c r="K126" s="253"/>
      <c r="L126" s="237"/>
      <c r="M126" s="237"/>
      <c r="N126" s="237"/>
      <c r="O126" s="237"/>
      <c r="P126" s="237"/>
      <c r="Q126" s="237"/>
      <c r="R126" s="237"/>
      <c r="S126" s="237"/>
    </row>
    <row r="127" spans="1:19">
      <c r="A127" s="252"/>
      <c r="B127" s="252"/>
      <c r="C127" s="31" t="s">
        <v>1</v>
      </c>
      <c r="D127" s="31" t="s">
        <v>1</v>
      </c>
      <c r="E127" s="32" t="s">
        <v>2</v>
      </c>
      <c r="F127" s="32" t="s">
        <v>3</v>
      </c>
      <c r="G127" s="32" t="s">
        <v>4</v>
      </c>
      <c r="H127" s="32" t="s">
        <v>5</v>
      </c>
      <c r="I127" s="32" t="s">
        <v>6</v>
      </c>
      <c r="J127" s="32" t="s">
        <v>7</v>
      </c>
      <c r="K127" s="32" t="s">
        <v>8</v>
      </c>
      <c r="L127" s="237"/>
      <c r="M127" s="237"/>
      <c r="N127" s="237"/>
      <c r="O127" s="237"/>
      <c r="P127" s="237"/>
      <c r="Q127" s="237"/>
      <c r="R127" s="237"/>
      <c r="S127" s="237"/>
    </row>
    <row r="128" spans="1:19">
      <c r="A128" s="260" t="s">
        <v>356</v>
      </c>
      <c r="B128" s="98" t="s">
        <v>28</v>
      </c>
      <c r="C128" s="39">
        <v>4.0000000000000001E-3</v>
      </c>
      <c r="D128" s="41">
        <v>7.1787508973438624E-4</v>
      </c>
      <c r="E128" s="39">
        <v>0</v>
      </c>
      <c r="F128" s="39">
        <v>0</v>
      </c>
      <c r="G128" s="39">
        <v>0</v>
      </c>
      <c r="H128" s="39">
        <v>0</v>
      </c>
      <c r="I128" s="40">
        <v>1.1363636363636364E-2</v>
      </c>
      <c r="J128" s="39">
        <v>0</v>
      </c>
      <c r="K128" s="39">
        <v>0</v>
      </c>
      <c r="L128" s="237"/>
      <c r="M128" s="237"/>
      <c r="N128" s="237"/>
      <c r="O128" s="237"/>
      <c r="P128" s="237"/>
      <c r="Q128" s="237"/>
      <c r="R128" s="237"/>
      <c r="S128" s="237"/>
    </row>
    <row r="129" spans="1:19">
      <c r="A129" s="260"/>
      <c r="B129" s="98" t="s">
        <v>34</v>
      </c>
      <c r="C129" s="39">
        <v>0.27400000000000002</v>
      </c>
      <c r="D129" s="40">
        <v>0.208183776022972</v>
      </c>
      <c r="E129" s="40">
        <v>0.15189873417721519</v>
      </c>
      <c r="F129" s="40">
        <v>0.21980676328502416</v>
      </c>
      <c r="G129" s="40">
        <v>0.2563176895306859</v>
      </c>
      <c r="H129" s="40">
        <v>0.42857142857142855</v>
      </c>
      <c r="I129" s="40">
        <v>0.25</v>
      </c>
      <c r="J129" s="40">
        <v>0.22222222222222221</v>
      </c>
      <c r="K129" s="40">
        <v>0.18045112781954889</v>
      </c>
      <c r="L129" s="237"/>
      <c r="M129" s="237"/>
      <c r="N129" s="237"/>
      <c r="O129" s="237"/>
      <c r="P129" s="237"/>
      <c r="Q129" s="237"/>
      <c r="R129" s="237"/>
      <c r="S129" s="237"/>
    </row>
    <row r="130" spans="1:19">
      <c r="A130" s="260"/>
      <c r="B130" s="98" t="s">
        <v>35</v>
      </c>
      <c r="C130" s="39">
        <v>0.72199999999999998</v>
      </c>
      <c r="D130" s="40">
        <v>0.79109834888729369</v>
      </c>
      <c r="E130" s="40">
        <v>0.84810126582278489</v>
      </c>
      <c r="F130" s="40">
        <v>0.78019323671497587</v>
      </c>
      <c r="G130" s="40">
        <v>0.7436823104693141</v>
      </c>
      <c r="H130" s="40">
        <v>0.57142857142857151</v>
      </c>
      <c r="I130" s="40">
        <v>0.73863636363636365</v>
      </c>
      <c r="J130" s="40">
        <v>0.77777777777777768</v>
      </c>
      <c r="K130" s="40">
        <v>0.81954887218045114</v>
      </c>
      <c r="L130" s="237"/>
      <c r="M130" s="237"/>
      <c r="N130" s="237"/>
      <c r="O130" s="237"/>
      <c r="P130" s="237"/>
      <c r="Q130" s="237"/>
      <c r="R130" s="237"/>
      <c r="S130" s="237"/>
    </row>
    <row r="131" spans="1:19">
      <c r="A131" s="260" t="s">
        <v>1</v>
      </c>
      <c r="B131" s="260"/>
      <c r="C131" s="137">
        <v>1</v>
      </c>
      <c r="D131" s="40">
        <v>1</v>
      </c>
      <c r="E131" s="40">
        <v>1</v>
      </c>
      <c r="F131" s="40">
        <v>1</v>
      </c>
      <c r="G131" s="40">
        <v>1</v>
      </c>
      <c r="H131" s="40">
        <v>1</v>
      </c>
      <c r="I131" s="40">
        <v>1</v>
      </c>
      <c r="J131" s="40">
        <v>1</v>
      </c>
      <c r="K131" s="40">
        <v>1</v>
      </c>
      <c r="L131" s="237"/>
      <c r="M131" s="237"/>
      <c r="N131" s="237"/>
      <c r="O131" s="237"/>
      <c r="P131" s="237"/>
      <c r="Q131" s="237"/>
      <c r="R131" s="237"/>
      <c r="S131" s="237"/>
    </row>
    <row r="132" spans="1:19">
      <c r="A132" s="261" t="s">
        <v>0</v>
      </c>
      <c r="B132" s="261"/>
      <c r="C132" s="261"/>
      <c r="D132" s="261"/>
      <c r="E132" s="261"/>
      <c r="F132" s="261"/>
      <c r="G132" s="261"/>
      <c r="H132" s="261"/>
      <c r="I132" s="261"/>
      <c r="J132" s="261"/>
      <c r="K132" s="261"/>
      <c r="L132" s="237"/>
      <c r="M132" s="237"/>
      <c r="N132" s="237"/>
      <c r="O132" s="237"/>
      <c r="P132" s="237"/>
      <c r="Q132" s="237"/>
      <c r="R132" s="237"/>
      <c r="S132" s="237"/>
    </row>
    <row r="133" spans="1:19">
      <c r="A133" s="252"/>
      <c r="B133" s="252"/>
      <c r="C133" s="97">
        <v>2012</v>
      </c>
      <c r="D133" s="253">
        <v>2015</v>
      </c>
      <c r="E133" s="253"/>
      <c r="F133" s="253"/>
      <c r="G133" s="253"/>
      <c r="H133" s="253"/>
      <c r="I133" s="253"/>
      <c r="J133" s="253"/>
      <c r="K133" s="253"/>
      <c r="L133" s="237"/>
      <c r="M133" s="237"/>
      <c r="N133" s="237"/>
      <c r="O133" s="237"/>
      <c r="P133" s="237"/>
      <c r="Q133" s="237"/>
      <c r="R133" s="237"/>
      <c r="S133" s="237"/>
    </row>
    <row r="134" spans="1:19">
      <c r="A134" s="252"/>
      <c r="B134" s="252"/>
      <c r="C134" s="31" t="s">
        <v>1</v>
      </c>
      <c r="D134" s="31" t="s">
        <v>1</v>
      </c>
      <c r="E134" s="32" t="s">
        <v>2</v>
      </c>
      <c r="F134" s="32" t="s">
        <v>3</v>
      </c>
      <c r="G134" s="32" t="s">
        <v>4</v>
      </c>
      <c r="H134" s="32" t="s">
        <v>5</v>
      </c>
      <c r="I134" s="32" t="s">
        <v>6</v>
      </c>
      <c r="J134" s="32" t="s">
        <v>7</v>
      </c>
      <c r="K134" s="32" t="s">
        <v>8</v>
      </c>
      <c r="L134" s="237"/>
      <c r="M134" s="237"/>
      <c r="N134" s="237"/>
      <c r="O134" s="237"/>
      <c r="P134" s="237"/>
      <c r="Q134" s="237"/>
      <c r="R134" s="237"/>
      <c r="S134" s="237"/>
    </row>
    <row r="135" spans="1:19">
      <c r="A135" s="260" t="s">
        <v>357</v>
      </c>
      <c r="B135" s="98" t="s">
        <v>28</v>
      </c>
      <c r="C135" s="39">
        <v>3.0000000000000001E-3</v>
      </c>
      <c r="D135" s="41">
        <v>2.130681818181818E-3</v>
      </c>
      <c r="E135" s="41">
        <v>4.9875311720698253E-3</v>
      </c>
      <c r="F135" s="39">
        <v>0</v>
      </c>
      <c r="G135" s="39">
        <v>0</v>
      </c>
      <c r="H135" s="39">
        <v>0</v>
      </c>
      <c r="I135" s="40">
        <v>1.1627906976744186E-2</v>
      </c>
      <c r="J135" s="39">
        <v>0</v>
      </c>
      <c r="K135" s="39">
        <v>0</v>
      </c>
      <c r="L135" s="237"/>
      <c r="M135" s="237"/>
      <c r="N135" s="237"/>
      <c r="O135" s="237"/>
      <c r="P135" s="237"/>
      <c r="Q135" s="237"/>
      <c r="R135" s="237"/>
      <c r="S135" s="237"/>
    </row>
    <row r="136" spans="1:19">
      <c r="A136" s="260"/>
      <c r="B136" s="98" t="s">
        <v>34</v>
      </c>
      <c r="C136" s="39">
        <v>0.42399999999999999</v>
      </c>
      <c r="D136" s="40">
        <v>0.39914772727272729</v>
      </c>
      <c r="E136" s="40">
        <v>0.52119700748129671</v>
      </c>
      <c r="F136" s="40">
        <v>0.476303317535545</v>
      </c>
      <c r="G136" s="40">
        <v>0.10394265232974911</v>
      </c>
      <c r="H136" s="40">
        <v>0.21428571428571427</v>
      </c>
      <c r="I136" s="40">
        <v>9.3023255813953487E-2</v>
      </c>
      <c r="J136" s="40">
        <v>0.1095890410958904</v>
      </c>
      <c r="K136" s="40">
        <v>0.78195488721804507</v>
      </c>
      <c r="L136" s="237"/>
      <c r="M136" s="237"/>
      <c r="N136" s="237"/>
      <c r="O136" s="237"/>
      <c r="P136" s="237"/>
      <c r="Q136" s="237"/>
      <c r="R136" s="237"/>
      <c r="S136" s="237"/>
    </row>
    <row r="137" spans="1:19">
      <c r="A137" s="260"/>
      <c r="B137" s="98" t="s">
        <v>35</v>
      </c>
      <c r="C137" s="39">
        <v>0.57299999999999995</v>
      </c>
      <c r="D137" s="40">
        <v>0.59872159090909094</v>
      </c>
      <c r="E137" s="40">
        <v>0.47381546134663338</v>
      </c>
      <c r="F137" s="40">
        <v>0.523696682464455</v>
      </c>
      <c r="G137" s="40">
        <v>0.8960573476702508</v>
      </c>
      <c r="H137" s="40">
        <v>0.7857142857142857</v>
      </c>
      <c r="I137" s="40">
        <v>0.89534883720930236</v>
      </c>
      <c r="J137" s="40">
        <v>0.8904109589041096</v>
      </c>
      <c r="K137" s="40">
        <v>0.21804511278195488</v>
      </c>
      <c r="L137" s="237"/>
      <c r="M137" s="237"/>
      <c r="N137" s="237"/>
      <c r="O137" s="237"/>
      <c r="P137" s="237"/>
      <c r="Q137" s="237"/>
      <c r="R137" s="237"/>
      <c r="S137" s="237"/>
    </row>
    <row r="138" spans="1:19">
      <c r="A138" s="260" t="s">
        <v>1</v>
      </c>
      <c r="B138" s="260"/>
      <c r="C138" s="137">
        <v>1</v>
      </c>
      <c r="D138" s="40">
        <v>1</v>
      </c>
      <c r="E138" s="40">
        <v>1</v>
      </c>
      <c r="F138" s="40">
        <v>1</v>
      </c>
      <c r="G138" s="40">
        <v>1</v>
      </c>
      <c r="H138" s="40">
        <v>1</v>
      </c>
      <c r="I138" s="40">
        <v>1</v>
      </c>
      <c r="J138" s="40">
        <v>1</v>
      </c>
      <c r="K138" s="40">
        <v>1</v>
      </c>
      <c r="L138" s="237"/>
      <c r="M138" s="237"/>
      <c r="N138" s="237"/>
      <c r="O138" s="237"/>
      <c r="P138" s="237"/>
      <c r="Q138" s="237"/>
      <c r="R138" s="237"/>
      <c r="S138" s="237"/>
    </row>
    <row r="139" spans="1:19">
      <c r="A139" s="261" t="s">
        <v>0</v>
      </c>
      <c r="B139" s="261"/>
      <c r="C139" s="261"/>
      <c r="D139" s="261"/>
      <c r="E139" s="261"/>
      <c r="F139" s="261"/>
      <c r="G139" s="261"/>
      <c r="H139" s="261"/>
      <c r="I139" s="261"/>
      <c r="J139" s="261"/>
      <c r="K139" s="261"/>
      <c r="L139" s="237"/>
      <c r="M139" s="237"/>
      <c r="N139" s="237"/>
      <c r="O139" s="237"/>
      <c r="P139" s="237"/>
      <c r="Q139" s="237"/>
      <c r="R139" s="237"/>
      <c r="S139" s="237"/>
    </row>
    <row r="140" spans="1:19">
      <c r="A140" s="252"/>
      <c r="B140" s="252"/>
      <c r="C140" s="97">
        <v>2012</v>
      </c>
      <c r="D140" s="253">
        <v>2015</v>
      </c>
      <c r="E140" s="253"/>
      <c r="F140" s="253"/>
      <c r="G140" s="253"/>
      <c r="H140" s="253"/>
      <c r="I140" s="253"/>
      <c r="J140" s="253"/>
      <c r="K140" s="253"/>
      <c r="L140" s="237"/>
      <c r="M140" s="237"/>
      <c r="N140" s="237"/>
      <c r="O140" s="237"/>
      <c r="P140" s="237"/>
      <c r="Q140" s="237"/>
      <c r="R140" s="237"/>
      <c r="S140" s="237"/>
    </row>
    <row r="141" spans="1:19">
      <c r="A141" s="252"/>
      <c r="B141" s="252"/>
      <c r="C141" s="31" t="s">
        <v>1</v>
      </c>
      <c r="D141" s="31" t="s">
        <v>1</v>
      </c>
      <c r="E141" s="32" t="s">
        <v>2</v>
      </c>
      <c r="F141" s="32" t="s">
        <v>3</v>
      </c>
      <c r="G141" s="32" t="s">
        <v>4</v>
      </c>
      <c r="H141" s="32" t="s">
        <v>5</v>
      </c>
      <c r="I141" s="32" t="s">
        <v>6</v>
      </c>
      <c r="J141" s="32" t="s">
        <v>7</v>
      </c>
      <c r="K141" s="32" t="s">
        <v>8</v>
      </c>
      <c r="L141" s="237"/>
      <c r="M141" s="237"/>
      <c r="N141" s="237"/>
      <c r="O141" s="237"/>
      <c r="P141" s="237"/>
      <c r="Q141" s="237"/>
      <c r="R141" s="237"/>
      <c r="S141" s="237"/>
    </row>
    <row r="142" spans="1:19">
      <c r="A142" s="260" t="s">
        <v>358</v>
      </c>
      <c r="B142" s="98" t="s">
        <v>28</v>
      </c>
      <c r="C142" s="39">
        <v>6.0000000000000001E-3</v>
      </c>
      <c r="D142" s="41">
        <v>1.4347202295552366E-3</v>
      </c>
      <c r="E142" s="98"/>
      <c r="F142" s="98"/>
      <c r="G142" s="41">
        <v>3.6363636363636364E-3</v>
      </c>
      <c r="H142" s="98"/>
      <c r="I142" s="40">
        <v>1.1494252873563218E-2</v>
      </c>
      <c r="J142" s="98"/>
      <c r="K142" s="98"/>
      <c r="L142" s="237"/>
      <c r="M142" s="237"/>
      <c r="N142" s="237"/>
      <c r="O142" s="237"/>
      <c r="P142" s="237"/>
      <c r="Q142" s="237"/>
      <c r="R142" s="237"/>
      <c r="S142" s="237"/>
    </row>
    <row r="143" spans="1:19">
      <c r="A143" s="260"/>
      <c r="B143" s="98" t="s">
        <v>34</v>
      </c>
      <c r="C143" s="39">
        <v>0.159</v>
      </c>
      <c r="D143" s="40">
        <v>0.13199426111908177</v>
      </c>
      <c r="E143" s="40">
        <v>8.0604534005037781E-2</v>
      </c>
      <c r="F143" s="40">
        <v>0.19471153846153846</v>
      </c>
      <c r="G143" s="40">
        <v>0.10181818181818182</v>
      </c>
      <c r="H143" s="40">
        <v>0.28571428571428575</v>
      </c>
      <c r="I143" s="40">
        <v>0.11494252873563218</v>
      </c>
      <c r="J143" s="40">
        <v>0.1388888888888889</v>
      </c>
      <c r="K143" s="40">
        <v>0.14285714285714288</v>
      </c>
      <c r="L143" s="237"/>
      <c r="M143" s="237"/>
      <c r="N143" s="237"/>
      <c r="O143" s="237"/>
      <c r="P143" s="237"/>
      <c r="Q143" s="237"/>
      <c r="R143" s="237"/>
      <c r="S143" s="237"/>
    </row>
    <row r="144" spans="1:19">
      <c r="A144" s="260"/>
      <c r="B144" s="98" t="s">
        <v>35</v>
      </c>
      <c r="C144" s="39">
        <v>0.83599999999999997</v>
      </c>
      <c r="D144" s="40">
        <v>0.86657101865136299</v>
      </c>
      <c r="E144" s="40">
        <v>0.91939546599496225</v>
      </c>
      <c r="F144" s="40">
        <v>0.80528846153846156</v>
      </c>
      <c r="G144" s="40">
        <v>0.89454545454545453</v>
      </c>
      <c r="H144" s="40">
        <v>0.7142857142857143</v>
      </c>
      <c r="I144" s="40">
        <v>0.87356321839080464</v>
      </c>
      <c r="J144" s="40">
        <v>0.86111111111111116</v>
      </c>
      <c r="K144" s="40">
        <v>0.8571428571428571</v>
      </c>
      <c r="L144" s="237"/>
      <c r="M144" s="237"/>
      <c r="N144" s="237"/>
      <c r="O144" s="237"/>
      <c r="P144" s="237"/>
      <c r="Q144" s="237"/>
      <c r="R144" s="237"/>
      <c r="S144" s="237"/>
    </row>
    <row r="145" spans="1:19">
      <c r="A145" s="260" t="s">
        <v>1</v>
      </c>
      <c r="B145" s="260"/>
      <c r="C145" s="98"/>
      <c r="D145" s="40">
        <v>1</v>
      </c>
      <c r="E145" s="40">
        <v>1</v>
      </c>
      <c r="F145" s="40">
        <v>1</v>
      </c>
      <c r="G145" s="40">
        <v>1</v>
      </c>
      <c r="H145" s="40">
        <v>1</v>
      </c>
      <c r="I145" s="40">
        <v>1</v>
      </c>
      <c r="J145" s="40">
        <v>1</v>
      </c>
      <c r="K145" s="40">
        <v>1</v>
      </c>
      <c r="L145" s="237"/>
      <c r="M145" s="237"/>
      <c r="N145" s="237"/>
      <c r="O145" s="237"/>
      <c r="P145" s="237"/>
      <c r="Q145" s="237"/>
      <c r="R145" s="237"/>
      <c r="S145" s="237"/>
    </row>
    <row r="146" spans="1:19">
      <c r="A146" s="261" t="s">
        <v>0</v>
      </c>
      <c r="B146" s="261"/>
      <c r="C146" s="261"/>
      <c r="D146" s="261"/>
      <c r="E146" s="261"/>
      <c r="F146" s="261"/>
      <c r="G146" s="261"/>
      <c r="H146" s="261"/>
      <c r="I146" s="261"/>
      <c r="J146" s="261"/>
      <c r="K146" s="261"/>
      <c r="L146" s="237"/>
      <c r="M146" s="237"/>
      <c r="N146" s="237"/>
      <c r="O146" s="237"/>
      <c r="P146" s="237"/>
      <c r="Q146" s="237"/>
      <c r="R146" s="237"/>
      <c r="S146" s="237"/>
    </row>
    <row r="147" spans="1:19">
      <c r="A147" s="252"/>
      <c r="B147" s="252"/>
      <c r="C147" s="97">
        <v>2012</v>
      </c>
      <c r="D147" s="253">
        <v>2015</v>
      </c>
      <c r="E147" s="253"/>
      <c r="F147" s="253"/>
      <c r="G147" s="253"/>
      <c r="H147" s="253"/>
      <c r="I147" s="253"/>
      <c r="J147" s="253"/>
      <c r="K147" s="253"/>
      <c r="L147" s="237"/>
      <c r="M147" s="237"/>
      <c r="N147" s="237"/>
      <c r="O147" s="237"/>
      <c r="P147" s="237"/>
      <c r="Q147" s="237"/>
      <c r="R147" s="237"/>
      <c r="S147" s="237"/>
    </row>
    <row r="148" spans="1:19">
      <c r="A148" s="252"/>
      <c r="B148" s="252"/>
      <c r="C148" s="31" t="s">
        <v>1</v>
      </c>
      <c r="D148" s="31" t="s">
        <v>1</v>
      </c>
      <c r="E148" s="32" t="s">
        <v>2</v>
      </c>
      <c r="F148" s="32" t="s">
        <v>3</v>
      </c>
      <c r="G148" s="32" t="s">
        <v>4</v>
      </c>
      <c r="H148" s="32" t="s">
        <v>5</v>
      </c>
      <c r="I148" s="32" t="s">
        <v>6</v>
      </c>
      <c r="J148" s="32" t="s">
        <v>7</v>
      </c>
      <c r="K148" s="32" t="s">
        <v>8</v>
      </c>
      <c r="L148" s="237"/>
      <c r="M148" s="237"/>
      <c r="N148" s="237"/>
      <c r="O148" s="237"/>
      <c r="P148" s="237"/>
      <c r="Q148" s="237"/>
      <c r="R148" s="237"/>
      <c r="S148" s="237"/>
    </row>
    <row r="149" spans="1:19">
      <c r="A149" s="260" t="s">
        <v>359</v>
      </c>
      <c r="B149" s="98" t="s">
        <v>28</v>
      </c>
      <c r="C149" s="39">
        <v>3.0000000000000001E-3</v>
      </c>
      <c r="D149" s="40">
        <v>1.1363636363636364E-2</v>
      </c>
      <c r="E149" s="40">
        <v>2.4813895781637715E-2</v>
      </c>
      <c r="F149" s="41">
        <v>9.4786729857819912E-3</v>
      </c>
      <c r="G149" s="98"/>
      <c r="H149" s="98"/>
      <c r="I149" s="40">
        <v>1.1627906976744186E-2</v>
      </c>
      <c r="J149" s="40">
        <v>1.3333333333333332E-2</v>
      </c>
      <c r="K149" s="98"/>
      <c r="L149" s="237"/>
      <c r="M149" s="237"/>
      <c r="N149" s="237"/>
      <c r="O149" s="237"/>
      <c r="P149" s="237"/>
      <c r="Q149" s="237"/>
      <c r="R149" s="237"/>
      <c r="S149" s="237"/>
    </row>
    <row r="150" spans="1:19">
      <c r="A150" s="260"/>
      <c r="B150" s="98" t="s">
        <v>34</v>
      </c>
      <c r="C150" s="39">
        <v>0.249</v>
      </c>
      <c r="D150" s="40">
        <v>0.14559659090909091</v>
      </c>
      <c r="E150" s="40">
        <v>0.13399503722084366</v>
      </c>
      <c r="F150" s="40">
        <v>0.12796208530805686</v>
      </c>
      <c r="G150" s="40">
        <v>0.14909090909090908</v>
      </c>
      <c r="H150" s="40">
        <v>0.23076923076923075</v>
      </c>
      <c r="I150" s="40">
        <v>9.3023255813953487E-2</v>
      </c>
      <c r="J150" s="40">
        <v>0.29333333333333333</v>
      </c>
      <c r="K150" s="40">
        <v>0.17164179104477612</v>
      </c>
      <c r="L150" s="237"/>
      <c r="M150" s="237"/>
      <c r="N150" s="237"/>
      <c r="O150" s="237"/>
      <c r="P150" s="237"/>
      <c r="Q150" s="237"/>
      <c r="R150" s="237"/>
      <c r="S150" s="237"/>
    </row>
    <row r="151" spans="1:19">
      <c r="A151" s="260"/>
      <c r="B151" s="98" t="s">
        <v>35</v>
      </c>
      <c r="C151" s="39">
        <v>0.748</v>
      </c>
      <c r="D151" s="40">
        <v>0.84303977272727271</v>
      </c>
      <c r="E151" s="40">
        <v>0.84119106699751867</v>
      </c>
      <c r="F151" s="40">
        <v>0.86255924170616116</v>
      </c>
      <c r="G151" s="40">
        <v>0.85090909090909095</v>
      </c>
      <c r="H151" s="40">
        <v>0.76923076923076916</v>
      </c>
      <c r="I151" s="40">
        <v>0.89534883720930236</v>
      </c>
      <c r="J151" s="40">
        <v>0.69333333333333325</v>
      </c>
      <c r="K151" s="40">
        <v>0.82835820895522394</v>
      </c>
      <c r="L151" s="237"/>
      <c r="M151" s="237"/>
      <c r="N151" s="237"/>
      <c r="O151" s="237"/>
      <c r="P151" s="237"/>
      <c r="Q151" s="237"/>
      <c r="R151" s="237"/>
      <c r="S151" s="237"/>
    </row>
    <row r="152" spans="1:19">
      <c r="A152" s="260" t="s">
        <v>1</v>
      </c>
      <c r="B152" s="260"/>
      <c r="C152" s="137">
        <v>1</v>
      </c>
      <c r="D152" s="40">
        <v>1</v>
      </c>
      <c r="E152" s="40">
        <v>1</v>
      </c>
      <c r="F152" s="40">
        <v>1</v>
      </c>
      <c r="G152" s="40">
        <v>1</v>
      </c>
      <c r="H152" s="40">
        <v>1</v>
      </c>
      <c r="I152" s="40">
        <v>1</v>
      </c>
      <c r="J152" s="40">
        <v>1</v>
      </c>
      <c r="K152" s="40">
        <v>1</v>
      </c>
      <c r="L152" s="237"/>
      <c r="M152" s="237"/>
      <c r="N152" s="237"/>
      <c r="O152" s="237"/>
      <c r="P152" s="237"/>
      <c r="Q152" s="237"/>
      <c r="R152" s="237"/>
      <c r="S152" s="237"/>
    </row>
    <row r="153" spans="1:19">
      <c r="A153" s="261" t="s">
        <v>0</v>
      </c>
      <c r="B153" s="261"/>
      <c r="C153" s="261"/>
      <c r="D153" s="261"/>
      <c r="E153" s="261"/>
      <c r="F153" s="261"/>
      <c r="G153" s="261"/>
      <c r="H153" s="261"/>
      <c r="I153" s="261"/>
      <c r="J153" s="261"/>
      <c r="K153" s="261"/>
      <c r="L153" s="237"/>
      <c r="M153" s="237"/>
      <c r="N153" s="237"/>
      <c r="O153" s="237"/>
      <c r="P153" s="237"/>
      <c r="Q153" s="237"/>
      <c r="R153" s="237"/>
      <c r="S153" s="237"/>
    </row>
    <row r="154" spans="1:19">
      <c r="A154" s="252"/>
      <c r="B154" s="252"/>
      <c r="C154" s="97">
        <v>2012</v>
      </c>
      <c r="D154" s="253">
        <v>2015</v>
      </c>
      <c r="E154" s="253"/>
      <c r="F154" s="253"/>
      <c r="G154" s="253"/>
      <c r="H154" s="253"/>
      <c r="I154" s="253"/>
      <c r="J154" s="253"/>
      <c r="K154" s="253"/>
      <c r="L154" s="237"/>
      <c r="M154" s="237"/>
      <c r="N154" s="237"/>
      <c r="O154" s="237"/>
      <c r="P154" s="237"/>
      <c r="Q154" s="237"/>
      <c r="R154" s="237"/>
      <c r="S154" s="237"/>
    </row>
    <row r="155" spans="1:19">
      <c r="A155" s="252"/>
      <c r="B155" s="252"/>
      <c r="C155" s="31" t="s">
        <v>1</v>
      </c>
      <c r="D155" s="31" t="s">
        <v>1</v>
      </c>
      <c r="E155" s="32" t="s">
        <v>2</v>
      </c>
      <c r="F155" s="32" t="s">
        <v>3</v>
      </c>
      <c r="G155" s="32" t="s">
        <v>4</v>
      </c>
      <c r="H155" s="32" t="s">
        <v>5</v>
      </c>
      <c r="I155" s="32" t="s">
        <v>6</v>
      </c>
      <c r="J155" s="32" t="s">
        <v>7</v>
      </c>
      <c r="K155" s="32" t="s">
        <v>8</v>
      </c>
      <c r="L155" s="237"/>
      <c r="M155" s="237"/>
      <c r="N155" s="237"/>
      <c r="O155" s="237"/>
      <c r="P155" s="237"/>
      <c r="Q155" s="237"/>
      <c r="R155" s="237"/>
      <c r="S155" s="237"/>
    </row>
    <row r="156" spans="1:19">
      <c r="A156" s="260" t="s">
        <v>360</v>
      </c>
      <c r="B156" s="98" t="s">
        <v>45</v>
      </c>
      <c r="C156" s="39">
        <v>0.10299999999999999</v>
      </c>
      <c r="D156" s="40">
        <v>7.9166666666666663E-2</v>
      </c>
      <c r="E156" s="40">
        <v>6.4516129032258063E-2</v>
      </c>
      <c r="F156" s="40">
        <v>9.0909090909090912E-2</v>
      </c>
      <c r="G156" s="40">
        <v>0.08</v>
      </c>
      <c r="H156" s="40">
        <v>0.2</v>
      </c>
      <c r="I156" s="40">
        <v>0.3</v>
      </c>
      <c r="J156" s="98"/>
      <c r="K156" s="40">
        <v>4.3478260869565216E-2</v>
      </c>
      <c r="L156" s="237"/>
      <c r="M156" s="237"/>
      <c r="N156" s="237"/>
      <c r="O156" s="237"/>
      <c r="P156" s="237"/>
      <c r="Q156" s="237"/>
      <c r="R156" s="237"/>
      <c r="S156" s="237"/>
    </row>
    <row r="157" spans="1:19" ht="48">
      <c r="A157" s="260"/>
      <c r="B157" s="98" t="s">
        <v>78</v>
      </c>
      <c r="C157" s="39">
        <v>0.28100000000000003</v>
      </c>
      <c r="D157" s="40">
        <v>0.15833333333333333</v>
      </c>
      <c r="E157" s="40">
        <v>0.12903225806451613</v>
      </c>
      <c r="F157" s="40">
        <v>0.12121212121212122</v>
      </c>
      <c r="G157" s="40">
        <v>0.26</v>
      </c>
      <c r="H157" s="40">
        <v>0.2</v>
      </c>
      <c r="I157" s="40">
        <v>0.4</v>
      </c>
      <c r="J157" s="40">
        <v>0.125</v>
      </c>
      <c r="K157" s="40">
        <v>4.3478260869565216E-2</v>
      </c>
      <c r="L157" s="237"/>
      <c r="M157" s="237"/>
      <c r="N157" s="237"/>
      <c r="O157" s="237"/>
      <c r="P157" s="237"/>
      <c r="Q157" s="237"/>
      <c r="R157" s="237"/>
      <c r="S157" s="237"/>
    </row>
    <row r="158" spans="1:19" ht="36">
      <c r="A158" s="260"/>
      <c r="B158" s="98" t="s">
        <v>79</v>
      </c>
      <c r="C158" s="39">
        <v>0.61599999999999999</v>
      </c>
      <c r="D158" s="40">
        <v>0.76249999999999996</v>
      </c>
      <c r="E158" s="40">
        <v>0.80645161290322576</v>
      </c>
      <c r="F158" s="40">
        <v>0.78787878787878785</v>
      </c>
      <c r="G158" s="40">
        <v>0.66</v>
      </c>
      <c r="H158" s="40">
        <v>0.6</v>
      </c>
      <c r="I158" s="40">
        <v>0.3</v>
      </c>
      <c r="J158" s="40">
        <v>0.875</v>
      </c>
      <c r="K158" s="40">
        <v>0.91304347826086951</v>
      </c>
      <c r="L158" s="237"/>
      <c r="M158" s="237"/>
      <c r="N158" s="237"/>
      <c r="O158" s="237"/>
      <c r="P158" s="237"/>
      <c r="Q158" s="237"/>
      <c r="R158" s="237"/>
      <c r="S158" s="237"/>
    </row>
    <row r="159" spans="1:19">
      <c r="A159" s="260" t="s">
        <v>1</v>
      </c>
      <c r="B159" s="260"/>
      <c r="C159" s="137">
        <v>1</v>
      </c>
      <c r="D159" s="40">
        <v>1</v>
      </c>
      <c r="E159" s="40">
        <v>1</v>
      </c>
      <c r="F159" s="40">
        <v>1</v>
      </c>
      <c r="G159" s="40">
        <v>1</v>
      </c>
      <c r="H159" s="40">
        <v>1</v>
      </c>
      <c r="I159" s="40">
        <v>1</v>
      </c>
      <c r="J159" s="40">
        <v>1</v>
      </c>
      <c r="K159" s="40">
        <v>1</v>
      </c>
      <c r="L159" s="237"/>
      <c r="M159" s="237"/>
      <c r="N159" s="237"/>
      <c r="O159" s="237"/>
      <c r="P159" s="237"/>
      <c r="Q159" s="237"/>
      <c r="R159" s="237"/>
      <c r="S159" s="237"/>
    </row>
    <row r="160" spans="1:19">
      <c r="A160" s="261" t="s">
        <v>0</v>
      </c>
      <c r="B160" s="261"/>
      <c r="C160" s="261"/>
      <c r="D160" s="261"/>
      <c r="E160" s="261"/>
      <c r="F160" s="261"/>
      <c r="G160" s="261"/>
      <c r="H160" s="261"/>
      <c r="I160" s="261"/>
      <c r="J160" s="261"/>
      <c r="K160" s="261"/>
      <c r="L160" s="237"/>
      <c r="M160" s="237"/>
      <c r="N160" s="237"/>
      <c r="O160" s="237"/>
      <c r="P160" s="237"/>
      <c r="Q160" s="237"/>
      <c r="R160" s="237"/>
      <c r="S160" s="237"/>
    </row>
    <row r="161" spans="1:19">
      <c r="A161" s="252"/>
      <c r="B161" s="252"/>
      <c r="C161" s="97">
        <v>2012</v>
      </c>
      <c r="D161" s="253">
        <v>2015</v>
      </c>
      <c r="E161" s="253"/>
      <c r="F161" s="253"/>
      <c r="G161" s="253"/>
      <c r="H161" s="253"/>
      <c r="I161" s="253"/>
      <c r="J161" s="253"/>
      <c r="K161" s="253"/>
      <c r="L161" s="237"/>
      <c r="M161" s="237"/>
      <c r="N161" s="237"/>
      <c r="O161" s="237"/>
      <c r="P161" s="237"/>
      <c r="Q161" s="237"/>
      <c r="R161" s="237"/>
      <c r="S161" s="237"/>
    </row>
    <row r="162" spans="1:19">
      <c r="A162" s="252"/>
      <c r="B162" s="252"/>
      <c r="C162" s="31" t="s">
        <v>1</v>
      </c>
      <c r="D162" s="31" t="s">
        <v>1</v>
      </c>
      <c r="E162" s="32" t="s">
        <v>2</v>
      </c>
      <c r="F162" s="32" t="s">
        <v>3</v>
      </c>
      <c r="G162" s="32" t="s">
        <v>4</v>
      </c>
      <c r="H162" s="32" t="s">
        <v>5</v>
      </c>
      <c r="I162" s="32" t="s">
        <v>6</v>
      </c>
      <c r="J162" s="32" t="s">
        <v>7</v>
      </c>
      <c r="K162" s="32" t="s">
        <v>8</v>
      </c>
      <c r="L162" s="237"/>
      <c r="M162" s="237"/>
      <c r="N162" s="237"/>
      <c r="O162" s="237"/>
      <c r="P162" s="237"/>
      <c r="Q162" s="237"/>
      <c r="R162" s="237"/>
      <c r="S162" s="237"/>
    </row>
    <row r="163" spans="1:19">
      <c r="A163" s="260" t="s">
        <v>361</v>
      </c>
      <c r="B163" s="98" t="s">
        <v>14</v>
      </c>
      <c r="C163" s="39">
        <v>3.0000000000000001E-3</v>
      </c>
      <c r="D163" s="41">
        <v>1.4104372355430183E-3</v>
      </c>
      <c r="E163" s="41">
        <v>4.9504950495049506E-3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0</v>
      </c>
      <c r="L163" s="237"/>
      <c r="M163" s="237"/>
      <c r="N163" s="237"/>
      <c r="O163" s="237"/>
      <c r="P163" s="237"/>
      <c r="Q163" s="237"/>
      <c r="R163" s="237"/>
      <c r="S163" s="237"/>
    </row>
    <row r="164" spans="1:19">
      <c r="A164" s="260"/>
      <c r="B164" s="98" t="s">
        <v>80</v>
      </c>
      <c r="C164" s="39">
        <v>6.9000000000000006E-2</v>
      </c>
      <c r="D164" s="40">
        <v>7.4753173483779967E-2</v>
      </c>
      <c r="E164" s="40">
        <v>5.9405940594059403E-2</v>
      </c>
      <c r="F164" s="40">
        <v>0.11320754716981131</v>
      </c>
      <c r="G164" s="40">
        <v>8.2437275985663069E-2</v>
      </c>
      <c r="H164" s="40">
        <v>7.1428571428571438E-2</v>
      </c>
      <c r="I164" s="40">
        <v>5.6818181818181816E-2</v>
      </c>
      <c r="J164" s="40">
        <v>6.5789473684210523E-2</v>
      </c>
      <c r="K164" s="98"/>
      <c r="L164" s="237"/>
      <c r="M164" s="237"/>
      <c r="N164" s="237"/>
      <c r="O164" s="237"/>
      <c r="P164" s="237"/>
      <c r="Q164" s="237"/>
      <c r="R164" s="237"/>
      <c r="S164" s="237"/>
    </row>
    <row r="165" spans="1:19">
      <c r="A165" s="260"/>
      <c r="B165" s="98" t="s">
        <v>81</v>
      </c>
      <c r="C165" s="39">
        <v>0.23300000000000001</v>
      </c>
      <c r="D165" s="40">
        <v>0.40409026798307474</v>
      </c>
      <c r="E165" s="40">
        <v>0.35643564356435647</v>
      </c>
      <c r="F165" s="40">
        <v>0.32311320754716982</v>
      </c>
      <c r="G165" s="40">
        <v>0.59498207885304655</v>
      </c>
      <c r="H165" s="40">
        <v>0.42857142857142855</v>
      </c>
      <c r="I165" s="40">
        <v>0.48863636363636365</v>
      </c>
      <c r="J165" s="40">
        <v>0.18421052631578949</v>
      </c>
      <c r="K165" s="40">
        <v>0.47368421052631582</v>
      </c>
      <c r="L165" s="237"/>
      <c r="M165" s="237"/>
      <c r="N165" s="237"/>
      <c r="O165" s="237"/>
      <c r="P165" s="237"/>
      <c r="Q165" s="237"/>
      <c r="R165" s="237"/>
      <c r="S165" s="237"/>
    </row>
    <row r="166" spans="1:19" ht="24">
      <c r="A166" s="260"/>
      <c r="B166" s="98" t="s">
        <v>82</v>
      </c>
      <c r="C166" s="39">
        <v>0.39600000000000002</v>
      </c>
      <c r="D166" s="40">
        <v>0.27433004231311708</v>
      </c>
      <c r="E166" s="40">
        <v>0.28712871287128716</v>
      </c>
      <c r="F166" s="40">
        <v>0.30660377358490565</v>
      </c>
      <c r="G166" s="40">
        <v>0.16129032258064516</v>
      </c>
      <c r="H166" s="40">
        <v>0.28571428571428575</v>
      </c>
      <c r="I166" s="40">
        <v>0.21590909090909091</v>
      </c>
      <c r="J166" s="40">
        <v>0.38157894736842102</v>
      </c>
      <c r="K166" s="40">
        <v>0.34586466165413532</v>
      </c>
      <c r="L166" s="237"/>
      <c r="M166" s="237"/>
      <c r="N166" s="237"/>
      <c r="O166" s="237"/>
      <c r="P166" s="237"/>
      <c r="Q166" s="237"/>
      <c r="R166" s="237"/>
      <c r="S166" s="237"/>
    </row>
    <row r="167" spans="1:19">
      <c r="A167" s="260"/>
      <c r="B167" s="98" t="s">
        <v>83</v>
      </c>
      <c r="C167" s="39">
        <v>0.17499999999999999</v>
      </c>
      <c r="D167" s="40">
        <v>0.17559943582510576</v>
      </c>
      <c r="E167" s="40">
        <v>0.19306930693069307</v>
      </c>
      <c r="F167" s="40">
        <v>0.1650943396226415</v>
      </c>
      <c r="G167" s="40">
        <v>0.13261648745519714</v>
      </c>
      <c r="H167" s="40">
        <v>0.14285714285714288</v>
      </c>
      <c r="I167" s="40">
        <v>0.21590909090909091</v>
      </c>
      <c r="J167" s="40">
        <v>0.26315789473684209</v>
      </c>
      <c r="K167" s="40">
        <v>0.17293233082706766</v>
      </c>
      <c r="L167" s="237"/>
      <c r="M167" s="237"/>
      <c r="N167" s="237"/>
      <c r="O167" s="237"/>
      <c r="P167" s="237"/>
      <c r="Q167" s="237"/>
      <c r="R167" s="237"/>
      <c r="S167" s="237"/>
    </row>
    <row r="168" spans="1:19">
      <c r="A168" s="260"/>
      <c r="B168" s="98" t="s">
        <v>84</v>
      </c>
      <c r="C168" s="39">
        <v>8.5000000000000006E-2</v>
      </c>
      <c r="D168" s="40">
        <v>6.981664315937941E-2</v>
      </c>
      <c r="E168" s="40">
        <v>9.9009900990099015E-2</v>
      </c>
      <c r="F168" s="40">
        <v>9.1981132075471705E-2</v>
      </c>
      <c r="G168" s="40">
        <v>2.8673835125448029E-2</v>
      </c>
      <c r="H168" s="40">
        <v>7.1428571428571438E-2</v>
      </c>
      <c r="I168" s="40">
        <v>2.2727272727272728E-2</v>
      </c>
      <c r="J168" s="40">
        <v>0.10526315789473685</v>
      </c>
      <c r="K168" s="41">
        <v>7.5187969924812026E-3</v>
      </c>
      <c r="L168" s="237"/>
      <c r="M168" s="237"/>
      <c r="N168" s="237"/>
      <c r="O168" s="237"/>
      <c r="P168" s="237"/>
      <c r="Q168" s="237"/>
      <c r="R168" s="237"/>
      <c r="S168" s="237"/>
    </row>
    <row r="169" spans="1:19">
      <c r="A169" s="260" t="s">
        <v>1</v>
      </c>
      <c r="B169" s="260"/>
      <c r="C169" s="137">
        <v>1</v>
      </c>
      <c r="D169" s="40">
        <v>1</v>
      </c>
      <c r="E169" s="40">
        <v>1</v>
      </c>
      <c r="F169" s="40">
        <v>1</v>
      </c>
      <c r="G169" s="40">
        <v>1</v>
      </c>
      <c r="H169" s="40">
        <v>1</v>
      </c>
      <c r="I169" s="40">
        <v>1</v>
      </c>
      <c r="J169" s="40">
        <v>1</v>
      </c>
      <c r="K169" s="40">
        <v>1</v>
      </c>
      <c r="L169" s="237"/>
      <c r="M169" s="237"/>
      <c r="N169" s="237"/>
      <c r="O169" s="237"/>
      <c r="P169" s="237"/>
      <c r="Q169" s="237"/>
      <c r="R169" s="237"/>
      <c r="S169" s="237"/>
    </row>
    <row r="170" spans="1:19">
      <c r="A170" s="261" t="s">
        <v>0</v>
      </c>
      <c r="B170" s="261"/>
      <c r="C170" s="261"/>
      <c r="D170" s="261"/>
      <c r="E170" s="261"/>
      <c r="F170" s="261"/>
      <c r="G170" s="261"/>
      <c r="H170" s="261"/>
      <c r="I170" s="261"/>
      <c r="J170" s="261"/>
      <c r="K170" s="261"/>
      <c r="L170" s="237"/>
      <c r="M170" s="237"/>
      <c r="N170" s="237"/>
      <c r="O170" s="237"/>
      <c r="P170" s="237"/>
      <c r="Q170" s="237"/>
      <c r="R170" s="237"/>
      <c r="S170" s="237"/>
    </row>
    <row r="171" spans="1:19">
      <c r="A171" s="252"/>
      <c r="B171" s="252"/>
      <c r="C171" s="97">
        <v>2012</v>
      </c>
      <c r="D171" s="253">
        <v>2015</v>
      </c>
      <c r="E171" s="253"/>
      <c r="F171" s="253"/>
      <c r="G171" s="253"/>
      <c r="H171" s="253"/>
      <c r="I171" s="253"/>
      <c r="J171" s="253"/>
      <c r="K171" s="253"/>
      <c r="L171" s="237"/>
      <c r="M171" s="237"/>
      <c r="N171" s="237"/>
      <c r="O171" s="237"/>
      <c r="P171" s="237"/>
      <c r="Q171" s="237"/>
      <c r="R171" s="237"/>
      <c r="S171" s="237"/>
    </row>
    <row r="172" spans="1:19">
      <c r="A172" s="252"/>
      <c r="B172" s="252"/>
      <c r="C172" s="31" t="s">
        <v>1</v>
      </c>
      <c r="D172" s="31" t="s">
        <v>1</v>
      </c>
      <c r="E172" s="32" t="s">
        <v>2</v>
      </c>
      <c r="F172" s="32" t="s">
        <v>3</v>
      </c>
      <c r="G172" s="32" t="s">
        <v>4</v>
      </c>
      <c r="H172" s="32" t="s">
        <v>5</v>
      </c>
      <c r="I172" s="32" t="s">
        <v>6</v>
      </c>
      <c r="J172" s="32" t="s">
        <v>7</v>
      </c>
      <c r="K172" s="32" t="s">
        <v>8</v>
      </c>
      <c r="L172" s="237"/>
      <c r="M172" s="237"/>
      <c r="N172" s="237"/>
      <c r="O172" s="237"/>
      <c r="P172" s="237"/>
      <c r="Q172" s="237"/>
      <c r="R172" s="237"/>
      <c r="S172" s="237"/>
    </row>
    <row r="173" spans="1:19">
      <c r="A173" s="260" t="s">
        <v>362</v>
      </c>
      <c r="B173" s="98" t="s">
        <v>14</v>
      </c>
      <c r="C173" s="39">
        <v>1.0999999999999999E-2</v>
      </c>
      <c r="D173" s="41">
        <v>6.3649222065063652E-3</v>
      </c>
      <c r="E173" s="40">
        <v>1.4851485148514851E-2</v>
      </c>
      <c r="F173" s="41">
        <v>4.7619047619047615E-3</v>
      </c>
      <c r="G173" s="39">
        <v>0</v>
      </c>
      <c r="H173" s="39">
        <v>0</v>
      </c>
      <c r="I173" s="39">
        <v>0</v>
      </c>
      <c r="J173" s="40">
        <v>1.2987012987012986E-2</v>
      </c>
      <c r="K173" s="39">
        <v>0</v>
      </c>
      <c r="L173" s="237"/>
      <c r="M173" s="237"/>
      <c r="N173" s="237"/>
      <c r="O173" s="237"/>
      <c r="P173" s="237"/>
      <c r="Q173" s="237"/>
      <c r="R173" s="237"/>
      <c r="S173" s="237"/>
    </row>
    <row r="174" spans="1:19">
      <c r="A174" s="260"/>
      <c r="B174" s="98" t="s">
        <v>80</v>
      </c>
      <c r="C174" s="39">
        <v>5.2999999999999999E-2</v>
      </c>
      <c r="D174" s="40">
        <v>4.8090523338048093E-2</v>
      </c>
      <c r="E174" s="40">
        <v>2.9702970297029702E-2</v>
      </c>
      <c r="F174" s="40">
        <v>6.9047619047619052E-2</v>
      </c>
      <c r="G174" s="40">
        <v>5.7347670250896057E-2</v>
      </c>
      <c r="H174" s="40">
        <v>7.1428571428571438E-2</v>
      </c>
      <c r="I174" s="40">
        <v>5.7471264367816091E-2</v>
      </c>
      <c r="J174" s="40">
        <v>6.4935064935064929E-2</v>
      </c>
      <c r="K174" s="39">
        <v>0</v>
      </c>
      <c r="L174" s="237"/>
      <c r="M174" s="237"/>
      <c r="N174" s="237"/>
      <c r="O174" s="237"/>
      <c r="P174" s="237"/>
      <c r="Q174" s="237"/>
      <c r="R174" s="237"/>
      <c r="S174" s="237"/>
    </row>
    <row r="175" spans="1:19">
      <c r="A175" s="260"/>
      <c r="B175" s="98" t="s">
        <v>81</v>
      </c>
      <c r="C175" s="39">
        <v>0.23300000000000001</v>
      </c>
      <c r="D175" s="40">
        <v>0.35572842998585569</v>
      </c>
      <c r="E175" s="40">
        <v>0.29702970297029707</v>
      </c>
      <c r="F175" s="40">
        <v>0.25714285714285717</v>
      </c>
      <c r="G175" s="40">
        <v>0.55197132616487454</v>
      </c>
      <c r="H175" s="40">
        <v>0.35714285714285715</v>
      </c>
      <c r="I175" s="40">
        <v>0.47126436781609193</v>
      </c>
      <c r="J175" s="40">
        <v>0.16883116883116883</v>
      </c>
      <c r="K175" s="40">
        <v>0.46616541353383462</v>
      </c>
      <c r="L175" s="237"/>
      <c r="M175" s="237"/>
      <c r="N175" s="237"/>
      <c r="O175" s="237"/>
      <c r="P175" s="237"/>
      <c r="Q175" s="237"/>
      <c r="R175" s="237"/>
      <c r="S175" s="237"/>
    </row>
    <row r="176" spans="1:19" ht="24">
      <c r="A176" s="260"/>
      <c r="B176" s="98" t="s">
        <v>82</v>
      </c>
      <c r="C176" s="39">
        <v>0.33600000000000002</v>
      </c>
      <c r="D176" s="40">
        <v>0.24964639321074966</v>
      </c>
      <c r="E176" s="40">
        <v>0.19801980198019803</v>
      </c>
      <c r="F176" s="40">
        <v>0.3</v>
      </c>
      <c r="G176" s="40">
        <v>0.18996415770609318</v>
      </c>
      <c r="H176" s="40">
        <v>0.28571428571428575</v>
      </c>
      <c r="I176" s="40">
        <v>0.22988505747126436</v>
      </c>
      <c r="J176" s="40">
        <v>0.32467532467532467</v>
      </c>
      <c r="K176" s="40">
        <v>0.33834586466165412</v>
      </c>
      <c r="L176" s="237"/>
      <c r="M176" s="237"/>
      <c r="N176" s="237"/>
      <c r="O176" s="237"/>
      <c r="P176" s="237"/>
      <c r="Q176" s="237"/>
      <c r="R176" s="237"/>
      <c r="S176" s="237"/>
    </row>
    <row r="177" spans="1:19">
      <c r="A177" s="260"/>
      <c r="B177" s="98" t="s">
        <v>83</v>
      </c>
      <c r="C177" s="39">
        <v>0.23</v>
      </c>
      <c r="D177" s="40">
        <v>0.19094766619519096</v>
      </c>
      <c r="E177" s="40">
        <v>0.19306930693069307</v>
      </c>
      <c r="F177" s="40">
        <v>0.20714285714285716</v>
      </c>
      <c r="G177" s="40">
        <v>0.13978494623655913</v>
      </c>
      <c r="H177" s="40">
        <v>0.21428571428571427</v>
      </c>
      <c r="I177" s="40">
        <v>0.18390804597701149</v>
      </c>
      <c r="J177" s="40">
        <v>0.29870129870129869</v>
      </c>
      <c r="K177" s="40">
        <v>0.18045112781954889</v>
      </c>
      <c r="L177" s="237"/>
      <c r="M177" s="237"/>
      <c r="N177" s="237"/>
      <c r="O177" s="237"/>
      <c r="P177" s="237"/>
      <c r="Q177" s="237"/>
      <c r="R177" s="237"/>
      <c r="S177" s="237"/>
    </row>
    <row r="178" spans="1:19">
      <c r="A178" s="260"/>
      <c r="B178" s="98" t="s">
        <v>84</v>
      </c>
      <c r="C178" s="39">
        <v>0.13700000000000001</v>
      </c>
      <c r="D178" s="40">
        <v>0.14922206506364921</v>
      </c>
      <c r="E178" s="40">
        <v>0.26732673267326734</v>
      </c>
      <c r="F178" s="40">
        <v>0.16190476190476188</v>
      </c>
      <c r="G178" s="40">
        <v>6.093189964157706E-2</v>
      </c>
      <c r="H178" s="40">
        <v>7.1428571428571438E-2</v>
      </c>
      <c r="I178" s="40">
        <v>5.7471264367816091E-2</v>
      </c>
      <c r="J178" s="40">
        <v>0.12987012987012986</v>
      </c>
      <c r="K178" s="40">
        <v>1.5037593984962405E-2</v>
      </c>
      <c r="L178" s="237"/>
      <c r="M178" s="237"/>
      <c r="N178" s="237"/>
      <c r="O178" s="237"/>
      <c r="P178" s="237"/>
      <c r="Q178" s="237"/>
      <c r="R178" s="237"/>
      <c r="S178" s="237"/>
    </row>
    <row r="179" spans="1:19">
      <c r="A179" s="260" t="s">
        <v>1</v>
      </c>
      <c r="B179" s="260"/>
      <c r="C179" s="137">
        <v>1</v>
      </c>
      <c r="D179" s="40">
        <v>1</v>
      </c>
      <c r="E179" s="40">
        <v>1</v>
      </c>
      <c r="F179" s="40">
        <v>1</v>
      </c>
      <c r="G179" s="40">
        <v>1</v>
      </c>
      <c r="H179" s="40">
        <v>1</v>
      </c>
      <c r="I179" s="40">
        <v>1</v>
      </c>
      <c r="J179" s="40">
        <v>1</v>
      </c>
      <c r="K179" s="40">
        <v>1</v>
      </c>
      <c r="L179" s="237"/>
      <c r="M179" s="237"/>
      <c r="N179" s="237"/>
      <c r="O179" s="237"/>
      <c r="P179" s="237"/>
      <c r="Q179" s="237"/>
      <c r="R179" s="237"/>
      <c r="S179" s="237"/>
    </row>
    <row r="180" spans="1:19">
      <c r="A180" s="261" t="s">
        <v>0</v>
      </c>
      <c r="B180" s="261"/>
      <c r="C180" s="261"/>
      <c r="D180" s="261"/>
      <c r="E180" s="261"/>
      <c r="F180" s="261"/>
      <c r="G180" s="261"/>
      <c r="H180" s="261"/>
      <c r="I180" s="261"/>
      <c r="J180" s="261"/>
      <c r="K180" s="261"/>
      <c r="L180" s="237"/>
      <c r="M180" s="237"/>
      <c r="N180" s="237"/>
      <c r="O180" s="237"/>
      <c r="P180" s="237"/>
      <c r="Q180" s="237"/>
      <c r="R180" s="237"/>
      <c r="S180" s="237"/>
    </row>
    <row r="181" spans="1:19">
      <c r="A181" s="252"/>
      <c r="B181" s="252"/>
      <c r="C181" s="97">
        <v>2012</v>
      </c>
      <c r="D181" s="253">
        <v>2015</v>
      </c>
      <c r="E181" s="253"/>
      <c r="F181" s="253"/>
      <c r="G181" s="253"/>
      <c r="H181" s="253"/>
      <c r="I181" s="253"/>
      <c r="J181" s="253"/>
      <c r="K181" s="253"/>
      <c r="L181" s="237"/>
      <c r="M181" s="237"/>
      <c r="N181" s="237"/>
      <c r="O181" s="237"/>
      <c r="P181" s="237"/>
      <c r="Q181" s="237"/>
      <c r="R181" s="237"/>
      <c r="S181" s="237"/>
    </row>
    <row r="182" spans="1:19">
      <c r="A182" s="252"/>
      <c r="B182" s="252"/>
      <c r="C182" s="31" t="s">
        <v>1</v>
      </c>
      <c r="D182" s="31" t="s">
        <v>1</v>
      </c>
      <c r="E182" s="32" t="s">
        <v>2</v>
      </c>
      <c r="F182" s="32" t="s">
        <v>3</v>
      </c>
      <c r="G182" s="32" t="s">
        <v>4</v>
      </c>
      <c r="H182" s="32" t="s">
        <v>5</v>
      </c>
      <c r="I182" s="32" t="s">
        <v>6</v>
      </c>
      <c r="J182" s="32" t="s">
        <v>7</v>
      </c>
      <c r="K182" s="32" t="s">
        <v>8</v>
      </c>
      <c r="L182" s="237"/>
      <c r="M182" s="237"/>
      <c r="N182" s="237"/>
      <c r="O182" s="237"/>
      <c r="P182" s="237"/>
      <c r="Q182" s="237"/>
      <c r="R182" s="237"/>
      <c r="S182" s="237"/>
    </row>
    <row r="183" spans="1:19">
      <c r="A183" s="260" t="s">
        <v>363</v>
      </c>
      <c r="B183" s="98" t="s">
        <v>28</v>
      </c>
      <c r="C183" s="39">
        <v>2E-3</v>
      </c>
      <c r="D183" s="41">
        <v>3.5511363636363635E-3</v>
      </c>
      <c r="E183" s="41">
        <v>4.9627791563275434E-3</v>
      </c>
      <c r="F183" s="41">
        <v>4.7393364928909956E-3</v>
      </c>
      <c r="G183" s="39">
        <v>0</v>
      </c>
      <c r="H183" s="39">
        <v>0</v>
      </c>
      <c r="I183" s="39">
        <v>0</v>
      </c>
      <c r="J183" s="39">
        <v>0</v>
      </c>
      <c r="K183" s="41">
        <v>7.4626865671641798E-3</v>
      </c>
      <c r="L183" s="237"/>
      <c r="M183" s="237"/>
      <c r="N183" s="237"/>
      <c r="O183" s="237"/>
      <c r="P183" s="237"/>
      <c r="Q183" s="237"/>
      <c r="R183" s="237"/>
      <c r="S183" s="237"/>
    </row>
    <row r="184" spans="1:19">
      <c r="A184" s="260"/>
      <c r="B184" s="98" t="s">
        <v>34</v>
      </c>
      <c r="C184" s="39">
        <v>0.23100000000000001</v>
      </c>
      <c r="D184" s="40">
        <v>0.23863636363636365</v>
      </c>
      <c r="E184" s="40">
        <v>0.23325062034739452</v>
      </c>
      <c r="F184" s="40">
        <v>0.27962085308056872</v>
      </c>
      <c r="G184" s="40">
        <v>0.16117216117216115</v>
      </c>
      <c r="H184" s="40">
        <v>0.28571428571428575</v>
      </c>
      <c r="I184" s="40">
        <v>0.17241379310344829</v>
      </c>
      <c r="J184" s="40">
        <v>0.38666666666666666</v>
      </c>
      <c r="K184" s="40">
        <v>0.23880597014925375</v>
      </c>
      <c r="L184" s="237"/>
      <c r="M184" s="237"/>
      <c r="N184" s="237"/>
      <c r="O184" s="237"/>
      <c r="P184" s="237"/>
      <c r="Q184" s="237"/>
      <c r="R184" s="237"/>
      <c r="S184" s="237"/>
    </row>
    <row r="185" spans="1:19">
      <c r="A185" s="260"/>
      <c r="B185" s="98" t="s">
        <v>35</v>
      </c>
      <c r="C185" s="39">
        <v>0.76700000000000002</v>
      </c>
      <c r="D185" s="40">
        <v>0.7578125</v>
      </c>
      <c r="E185" s="40">
        <v>0.76178660049627789</v>
      </c>
      <c r="F185" s="40">
        <v>0.71563981042654035</v>
      </c>
      <c r="G185" s="40">
        <v>0.83882783882783885</v>
      </c>
      <c r="H185" s="40">
        <v>0.7142857142857143</v>
      </c>
      <c r="I185" s="40">
        <v>0.82758620689655171</v>
      </c>
      <c r="J185" s="40">
        <v>0.6133333333333334</v>
      </c>
      <c r="K185" s="40">
        <v>0.75373134328358204</v>
      </c>
      <c r="L185" s="237"/>
      <c r="M185" s="237"/>
      <c r="N185" s="237"/>
      <c r="O185" s="237"/>
      <c r="P185" s="237"/>
      <c r="Q185" s="237"/>
      <c r="R185" s="237"/>
      <c r="S185" s="237"/>
    </row>
    <row r="186" spans="1:19">
      <c r="A186" s="260" t="s">
        <v>1</v>
      </c>
      <c r="B186" s="260"/>
      <c r="C186" s="137">
        <v>1</v>
      </c>
      <c r="D186" s="40">
        <v>1</v>
      </c>
      <c r="E186" s="40">
        <v>1</v>
      </c>
      <c r="F186" s="40">
        <v>1</v>
      </c>
      <c r="G186" s="40">
        <v>1</v>
      </c>
      <c r="H186" s="40">
        <v>1</v>
      </c>
      <c r="I186" s="40">
        <v>1</v>
      </c>
      <c r="J186" s="40">
        <v>1</v>
      </c>
      <c r="K186" s="40">
        <v>1</v>
      </c>
      <c r="L186" s="237"/>
      <c r="M186" s="237"/>
      <c r="N186" s="237"/>
      <c r="O186" s="237"/>
      <c r="P186" s="237"/>
      <c r="Q186" s="237"/>
      <c r="R186" s="237"/>
      <c r="S186" s="237"/>
    </row>
    <row r="187" spans="1:19">
      <c r="A187" s="261" t="s">
        <v>0</v>
      </c>
      <c r="B187" s="261"/>
      <c r="C187" s="261"/>
      <c r="D187" s="261"/>
      <c r="E187" s="261"/>
      <c r="F187" s="261"/>
      <c r="G187" s="261"/>
      <c r="H187" s="261"/>
      <c r="I187" s="261"/>
      <c r="J187" s="261"/>
      <c r="K187" s="261"/>
    </row>
    <row r="188" spans="1:19">
      <c r="A188" s="252"/>
      <c r="B188" s="252"/>
      <c r="C188" s="97">
        <v>2012</v>
      </c>
      <c r="D188" s="253">
        <v>2015</v>
      </c>
      <c r="E188" s="253"/>
      <c r="F188" s="253"/>
      <c r="G188" s="253"/>
      <c r="H188" s="253"/>
      <c r="I188" s="253"/>
      <c r="J188" s="253"/>
      <c r="K188" s="253"/>
    </row>
    <row r="189" spans="1:19">
      <c r="A189" s="252"/>
      <c r="B189" s="252"/>
      <c r="C189" s="31" t="s">
        <v>1</v>
      </c>
      <c r="D189" s="31" t="s">
        <v>1</v>
      </c>
      <c r="E189" s="32" t="s">
        <v>2</v>
      </c>
      <c r="F189" s="32" t="s">
        <v>3</v>
      </c>
      <c r="G189" s="32" t="s">
        <v>4</v>
      </c>
      <c r="H189" s="32" t="s">
        <v>5</v>
      </c>
      <c r="I189" s="32" t="s">
        <v>6</v>
      </c>
      <c r="J189" s="32" t="s">
        <v>7</v>
      </c>
      <c r="K189" s="32" t="s">
        <v>8</v>
      </c>
    </row>
    <row r="190" spans="1:19">
      <c r="A190" s="264" t="s">
        <v>364</v>
      </c>
      <c r="B190" s="99" t="s">
        <v>185</v>
      </c>
      <c r="C190" s="54">
        <v>0</v>
      </c>
      <c r="D190" s="54">
        <v>0</v>
      </c>
      <c r="E190" s="139">
        <v>0</v>
      </c>
      <c r="F190" s="139">
        <v>0</v>
      </c>
      <c r="G190" s="139">
        <v>0</v>
      </c>
      <c r="H190" s="139">
        <v>0</v>
      </c>
      <c r="I190" s="139">
        <v>0</v>
      </c>
      <c r="J190" s="139">
        <v>0</v>
      </c>
      <c r="K190" s="139">
        <v>0</v>
      </c>
    </row>
    <row r="191" spans="1:19" ht="15.75" customHeight="1">
      <c r="A191" s="264"/>
      <c r="B191" s="98" t="s">
        <v>34</v>
      </c>
      <c r="C191" s="39">
        <v>0.39100000000000001</v>
      </c>
      <c r="D191" s="40">
        <v>0.35522598870056499</v>
      </c>
      <c r="E191" s="40">
        <v>0.42892768079800497</v>
      </c>
      <c r="F191" s="40">
        <v>0.39243498817966904</v>
      </c>
      <c r="G191" s="40">
        <v>0.22775800711743774</v>
      </c>
      <c r="H191" s="40">
        <v>0.21428571428571427</v>
      </c>
      <c r="I191" s="40">
        <v>0.32954545454545453</v>
      </c>
      <c r="J191" s="40">
        <v>0.37333333333333335</v>
      </c>
      <c r="K191" s="40">
        <v>0.30597014925373134</v>
      </c>
    </row>
    <row r="192" spans="1:19">
      <c r="A192" s="264"/>
      <c r="B192" s="98" t="s">
        <v>35</v>
      </c>
      <c r="C192" s="39">
        <v>0.60899999999999999</v>
      </c>
      <c r="D192" s="40">
        <v>0.64477401129943501</v>
      </c>
      <c r="E192" s="40">
        <v>0.57107231920199508</v>
      </c>
      <c r="F192" s="40">
        <v>0.60756501182033096</v>
      </c>
      <c r="G192" s="40">
        <v>0.77224199288256234</v>
      </c>
      <c r="H192" s="40">
        <v>0.7857142857142857</v>
      </c>
      <c r="I192" s="40">
        <v>0.67045454545454541</v>
      </c>
      <c r="J192" s="40">
        <v>0.62666666666666659</v>
      </c>
      <c r="K192" s="40">
        <v>0.69402985074626866</v>
      </c>
    </row>
    <row r="193" spans="1:11">
      <c r="A193" s="264"/>
      <c r="B193" s="98"/>
      <c r="C193" s="39">
        <v>0</v>
      </c>
      <c r="D193" s="39">
        <v>0</v>
      </c>
      <c r="E193" s="39">
        <v>0</v>
      </c>
      <c r="F193" s="39">
        <v>0</v>
      </c>
      <c r="G193" s="39">
        <v>0</v>
      </c>
      <c r="H193" s="39">
        <v>0</v>
      </c>
      <c r="I193" s="39">
        <v>0</v>
      </c>
      <c r="J193" s="39">
        <v>0</v>
      </c>
      <c r="K193" s="39">
        <v>0</v>
      </c>
    </row>
    <row r="194" spans="1:11">
      <c r="A194" s="260" t="s">
        <v>1</v>
      </c>
      <c r="B194" s="260"/>
      <c r="C194" s="39">
        <v>1</v>
      </c>
      <c r="D194" s="40">
        <v>1</v>
      </c>
      <c r="E194" s="40">
        <v>1</v>
      </c>
      <c r="F194" s="40">
        <v>1</v>
      </c>
      <c r="G194" s="40">
        <v>1</v>
      </c>
      <c r="H194" s="40">
        <v>1</v>
      </c>
      <c r="I194" s="40">
        <v>1</v>
      </c>
      <c r="J194" s="40">
        <v>1</v>
      </c>
      <c r="K194" s="40">
        <v>1</v>
      </c>
    </row>
    <row r="195" spans="1:11">
      <c r="A195" s="261" t="s">
        <v>0</v>
      </c>
      <c r="B195" s="261"/>
      <c r="C195" s="261"/>
      <c r="D195" s="261"/>
      <c r="E195" s="261"/>
      <c r="F195" s="261"/>
      <c r="G195" s="261"/>
      <c r="H195" s="261"/>
      <c r="I195" s="261"/>
      <c r="J195" s="261"/>
      <c r="K195" s="261"/>
    </row>
    <row r="196" spans="1:11">
      <c r="A196" s="252"/>
      <c r="B196" s="252"/>
      <c r="C196" s="97">
        <v>2012</v>
      </c>
      <c r="D196" s="253">
        <v>2015</v>
      </c>
      <c r="E196" s="253"/>
      <c r="F196" s="253"/>
      <c r="G196" s="253"/>
      <c r="H196" s="253"/>
      <c r="I196" s="253"/>
      <c r="J196" s="253"/>
      <c r="K196" s="253"/>
    </row>
    <row r="197" spans="1:11">
      <c r="A197" s="252"/>
      <c r="B197" s="252"/>
      <c r="C197" s="31" t="s">
        <v>1</v>
      </c>
      <c r="D197" s="31" t="s">
        <v>1</v>
      </c>
      <c r="E197" s="32" t="s">
        <v>2</v>
      </c>
      <c r="F197" s="32" t="s">
        <v>3</v>
      </c>
      <c r="G197" s="32" t="s">
        <v>4</v>
      </c>
      <c r="H197" s="32" t="s">
        <v>5</v>
      </c>
      <c r="I197" s="32" t="s">
        <v>6</v>
      </c>
      <c r="J197" s="32" t="s">
        <v>7</v>
      </c>
      <c r="K197" s="32" t="s">
        <v>8</v>
      </c>
    </row>
    <row r="198" spans="1:11">
      <c r="A198" s="260" t="s">
        <v>365</v>
      </c>
      <c r="B198" s="98" t="s">
        <v>28</v>
      </c>
      <c r="C198" s="39">
        <v>1E-3</v>
      </c>
      <c r="D198" s="41">
        <v>2.8368794326241137E-3</v>
      </c>
      <c r="E198" s="98"/>
      <c r="F198" s="41">
        <v>9.4786729857819912E-3</v>
      </c>
      <c r="G198" s="98"/>
      <c r="H198" s="98"/>
      <c r="I198" s="98"/>
      <c r="J198" s="98"/>
      <c r="K198" s="98"/>
    </row>
    <row r="199" spans="1:11">
      <c r="A199" s="260"/>
      <c r="B199" s="98" t="s">
        <v>34</v>
      </c>
      <c r="C199" s="137">
        <v>0.13</v>
      </c>
      <c r="D199" s="40">
        <v>0.13758865248226951</v>
      </c>
      <c r="E199" s="40">
        <v>0.28287841191066998</v>
      </c>
      <c r="F199" s="40">
        <v>0.15165876777251186</v>
      </c>
      <c r="G199" s="40">
        <v>2.5362318840579712E-2</v>
      </c>
      <c r="H199" s="40">
        <v>7.1428571428571438E-2</v>
      </c>
      <c r="I199" s="40">
        <v>6.8965517241379309E-2</v>
      </c>
      <c r="J199" s="40">
        <v>1.3513513513513513E-2</v>
      </c>
      <c r="K199" s="41">
        <v>7.4626865671641798E-3</v>
      </c>
    </row>
    <row r="200" spans="1:11">
      <c r="A200" s="260"/>
      <c r="B200" s="98" t="s">
        <v>35</v>
      </c>
      <c r="C200" s="39">
        <v>0.86899999999999999</v>
      </c>
      <c r="D200" s="40">
        <v>0.8595744680851064</v>
      </c>
      <c r="E200" s="40">
        <v>0.71712158808933002</v>
      </c>
      <c r="F200" s="40">
        <v>0.83886255924170616</v>
      </c>
      <c r="G200" s="40">
        <v>0.97463768115942029</v>
      </c>
      <c r="H200" s="40">
        <v>0.9285714285714286</v>
      </c>
      <c r="I200" s="40">
        <v>0.93103448275862066</v>
      </c>
      <c r="J200" s="40">
        <v>0.9864864864864864</v>
      </c>
      <c r="K200" s="40">
        <v>0.9925373134328358</v>
      </c>
    </row>
    <row r="201" spans="1:11">
      <c r="A201" s="260" t="s">
        <v>1</v>
      </c>
      <c r="B201" s="260"/>
      <c r="C201" s="98"/>
      <c r="D201" s="40">
        <v>1</v>
      </c>
      <c r="E201" s="40">
        <v>1</v>
      </c>
      <c r="F201" s="40">
        <v>1</v>
      </c>
      <c r="G201" s="40">
        <v>1</v>
      </c>
      <c r="H201" s="40">
        <v>1</v>
      </c>
      <c r="I201" s="40">
        <v>1</v>
      </c>
      <c r="J201" s="40">
        <v>1</v>
      </c>
      <c r="K201" s="40">
        <v>1</v>
      </c>
    </row>
    <row r="202" spans="1:11">
      <c r="A202" s="261" t="s">
        <v>0</v>
      </c>
      <c r="B202" s="261"/>
      <c r="C202" s="261"/>
      <c r="D202" s="261"/>
      <c r="E202" s="261"/>
      <c r="F202" s="261"/>
      <c r="G202" s="261"/>
      <c r="H202" s="261"/>
      <c r="I202" s="261"/>
      <c r="J202" s="261"/>
      <c r="K202" s="261"/>
    </row>
    <row r="203" spans="1:11">
      <c r="A203" s="252"/>
      <c r="B203" s="252"/>
      <c r="C203" s="97">
        <v>2012</v>
      </c>
      <c r="D203" s="253">
        <v>2015</v>
      </c>
      <c r="E203" s="253"/>
      <c r="F203" s="253"/>
      <c r="G203" s="253"/>
      <c r="H203" s="253"/>
      <c r="I203" s="253"/>
      <c r="J203" s="253"/>
      <c r="K203" s="253"/>
    </row>
    <row r="204" spans="1:11">
      <c r="A204" s="252"/>
      <c r="B204" s="252"/>
      <c r="C204" s="31" t="s">
        <v>1</v>
      </c>
      <c r="D204" s="31" t="s">
        <v>1</v>
      </c>
      <c r="E204" s="32" t="s">
        <v>2</v>
      </c>
      <c r="F204" s="32" t="s">
        <v>3</v>
      </c>
      <c r="G204" s="32" t="s">
        <v>4</v>
      </c>
      <c r="H204" s="32" t="s">
        <v>5</v>
      </c>
      <c r="I204" s="32" t="s">
        <v>6</v>
      </c>
      <c r="J204" s="32" t="s">
        <v>7</v>
      </c>
      <c r="K204" s="32" t="s">
        <v>8</v>
      </c>
    </row>
    <row r="205" spans="1:11">
      <c r="A205" s="260" t="s">
        <v>366</v>
      </c>
      <c r="B205" s="98" t="s">
        <v>28</v>
      </c>
      <c r="C205" s="39">
        <v>2E-3</v>
      </c>
      <c r="D205" s="41">
        <v>1.4214641080312724E-3</v>
      </c>
      <c r="E205" s="98"/>
      <c r="F205" s="41">
        <v>4.7393364928909956E-3</v>
      </c>
      <c r="G205" s="98"/>
      <c r="H205" s="98"/>
      <c r="I205" s="98"/>
      <c r="J205" s="98"/>
      <c r="K205" s="98"/>
    </row>
    <row r="206" spans="1:11">
      <c r="A206" s="260"/>
      <c r="B206" s="98" t="s">
        <v>34</v>
      </c>
      <c r="C206" s="39">
        <v>7.0999999999999994E-2</v>
      </c>
      <c r="D206" s="40">
        <v>8.5998578535891976E-2</v>
      </c>
      <c r="E206" s="40">
        <v>0.15461346633416459</v>
      </c>
      <c r="F206" s="40">
        <v>0.11374407582938389</v>
      </c>
      <c r="G206" s="40">
        <v>3.272727272727273E-2</v>
      </c>
      <c r="H206" s="98"/>
      <c r="I206" s="98"/>
      <c r="J206" s="40">
        <v>2.7027027027027025E-2</v>
      </c>
      <c r="K206" s="98"/>
    </row>
    <row r="207" spans="1:11">
      <c r="A207" s="260"/>
      <c r="B207" s="98" t="s">
        <v>35</v>
      </c>
      <c r="C207" s="39">
        <v>0.92700000000000005</v>
      </c>
      <c r="D207" s="40">
        <v>0.91257995735607678</v>
      </c>
      <c r="E207" s="40">
        <v>0.84538653366583549</v>
      </c>
      <c r="F207" s="40">
        <v>0.88151658767772512</v>
      </c>
      <c r="G207" s="40">
        <v>0.96727272727272728</v>
      </c>
      <c r="H207" s="40">
        <v>1</v>
      </c>
      <c r="I207" s="40">
        <v>1</v>
      </c>
      <c r="J207" s="40">
        <v>0.97297297297297292</v>
      </c>
      <c r="K207" s="40">
        <v>1</v>
      </c>
    </row>
    <row r="208" spans="1:11">
      <c r="A208" s="260" t="s">
        <v>1</v>
      </c>
      <c r="B208" s="260"/>
      <c r="C208" s="98"/>
      <c r="D208" s="40">
        <v>1</v>
      </c>
      <c r="E208" s="40">
        <v>1</v>
      </c>
      <c r="F208" s="40">
        <v>1</v>
      </c>
      <c r="G208" s="40">
        <v>1</v>
      </c>
      <c r="H208" s="40">
        <v>1</v>
      </c>
      <c r="I208" s="40">
        <v>1</v>
      </c>
      <c r="J208" s="40">
        <v>1</v>
      </c>
      <c r="K208" s="40">
        <v>1</v>
      </c>
    </row>
    <row r="209" spans="1:11">
      <c r="A209" s="261" t="s">
        <v>0</v>
      </c>
      <c r="B209" s="261"/>
      <c r="C209" s="261"/>
      <c r="D209" s="261"/>
      <c r="E209" s="261"/>
      <c r="F209" s="261"/>
      <c r="G209" s="261"/>
      <c r="H209" s="261"/>
      <c r="I209" s="261"/>
      <c r="J209" s="261"/>
      <c r="K209" s="261"/>
    </row>
    <row r="210" spans="1:11">
      <c r="A210" s="252"/>
      <c r="B210" s="252"/>
      <c r="C210" s="97">
        <v>2012</v>
      </c>
      <c r="D210" s="253">
        <v>2015</v>
      </c>
      <c r="E210" s="253"/>
      <c r="F210" s="253"/>
      <c r="G210" s="253"/>
      <c r="H210" s="253"/>
      <c r="I210" s="253"/>
      <c r="J210" s="253"/>
      <c r="K210" s="253"/>
    </row>
    <row r="211" spans="1:11">
      <c r="A211" s="252"/>
      <c r="B211" s="252"/>
      <c r="C211" s="31" t="s">
        <v>1</v>
      </c>
      <c r="D211" s="31" t="s">
        <v>1</v>
      </c>
      <c r="E211" s="32" t="s">
        <v>2</v>
      </c>
      <c r="F211" s="32" t="s">
        <v>3</v>
      </c>
      <c r="G211" s="32" t="s">
        <v>4</v>
      </c>
      <c r="H211" s="32" t="s">
        <v>5</v>
      </c>
      <c r="I211" s="32" t="s">
        <v>6</v>
      </c>
      <c r="J211" s="32" t="s">
        <v>7</v>
      </c>
      <c r="K211" s="32" t="s">
        <v>8</v>
      </c>
    </row>
    <row r="212" spans="1:11">
      <c r="A212" s="260" t="s">
        <v>367</v>
      </c>
      <c r="B212" s="98" t="s">
        <v>28</v>
      </c>
      <c r="C212" s="39">
        <v>3.0000000000000001E-3</v>
      </c>
      <c r="D212" s="41">
        <v>1.4184397163120568E-3</v>
      </c>
      <c r="E212" s="39">
        <v>0</v>
      </c>
      <c r="F212" s="41">
        <v>4.7169811320754715E-3</v>
      </c>
      <c r="G212" s="39">
        <v>0</v>
      </c>
      <c r="H212" s="39">
        <v>0</v>
      </c>
      <c r="I212" s="39">
        <v>0</v>
      </c>
      <c r="J212" s="39">
        <v>0</v>
      </c>
      <c r="K212" s="39">
        <v>0</v>
      </c>
    </row>
    <row r="213" spans="1:11">
      <c r="A213" s="260"/>
      <c r="B213" s="98" t="s">
        <v>34</v>
      </c>
      <c r="C213" s="39">
        <v>9.7000000000000003E-2</v>
      </c>
      <c r="D213" s="40">
        <v>5.8156028368794327E-2</v>
      </c>
      <c r="E213" s="40">
        <v>0.10473815461346633</v>
      </c>
      <c r="F213" s="40">
        <v>4.9528301886792449E-2</v>
      </c>
      <c r="G213" s="40">
        <v>3.9855072463768113E-2</v>
      </c>
      <c r="H213" s="40">
        <v>7.1428571428571438E-2</v>
      </c>
      <c r="I213" s="40">
        <v>1.1494252873563218E-2</v>
      </c>
      <c r="J213" s="40">
        <v>6.7567567567567571E-2</v>
      </c>
      <c r="K213" s="41">
        <v>7.4626865671641798E-3</v>
      </c>
    </row>
    <row r="214" spans="1:11">
      <c r="A214" s="260"/>
      <c r="B214" s="98" t="s">
        <v>35</v>
      </c>
      <c r="C214" s="39">
        <v>0.9</v>
      </c>
      <c r="D214" s="40">
        <v>0.94042553191489364</v>
      </c>
      <c r="E214" s="40">
        <v>0.89526184538653364</v>
      </c>
      <c r="F214" s="40">
        <v>0.945754716981132</v>
      </c>
      <c r="G214" s="40">
        <v>0.96014492753623193</v>
      </c>
      <c r="H214" s="40">
        <v>0.9285714285714286</v>
      </c>
      <c r="I214" s="40">
        <v>0.9885057471264368</v>
      </c>
      <c r="J214" s="40">
        <v>0.93243243243243246</v>
      </c>
      <c r="K214" s="40">
        <v>0.9925373134328358</v>
      </c>
    </row>
    <row r="215" spans="1:11">
      <c r="A215" s="260" t="s">
        <v>1</v>
      </c>
      <c r="B215" s="260"/>
      <c r="C215" s="137">
        <v>1</v>
      </c>
      <c r="D215" s="40">
        <v>1</v>
      </c>
      <c r="E215" s="40">
        <v>1</v>
      </c>
      <c r="F215" s="40">
        <v>1</v>
      </c>
      <c r="G215" s="40">
        <v>1</v>
      </c>
      <c r="H215" s="40">
        <v>1</v>
      </c>
      <c r="I215" s="40">
        <v>1</v>
      </c>
      <c r="J215" s="40">
        <v>1</v>
      </c>
      <c r="K215" s="40">
        <v>1</v>
      </c>
    </row>
    <row r="216" spans="1:11">
      <c r="A216" s="261" t="s">
        <v>0</v>
      </c>
      <c r="B216" s="261"/>
      <c r="C216" s="261"/>
      <c r="D216" s="261"/>
      <c r="E216" s="261"/>
      <c r="F216" s="261"/>
      <c r="G216" s="261"/>
      <c r="H216" s="261"/>
      <c r="I216" s="261"/>
      <c r="J216" s="261"/>
      <c r="K216" s="261"/>
    </row>
    <row r="217" spans="1:11">
      <c r="A217" s="252"/>
      <c r="B217" s="252"/>
      <c r="C217" s="97">
        <v>2012</v>
      </c>
      <c r="D217" s="253">
        <v>2015</v>
      </c>
      <c r="E217" s="253"/>
      <c r="F217" s="253"/>
      <c r="G217" s="253"/>
      <c r="H217" s="253"/>
      <c r="I217" s="253"/>
      <c r="J217" s="253"/>
      <c r="K217" s="253"/>
    </row>
    <row r="218" spans="1:11">
      <c r="A218" s="252"/>
      <c r="B218" s="252"/>
      <c r="C218" s="31" t="s">
        <v>1</v>
      </c>
      <c r="D218" s="31" t="s">
        <v>1</v>
      </c>
      <c r="E218" s="32" t="s">
        <v>2</v>
      </c>
      <c r="F218" s="32" t="s">
        <v>3</v>
      </c>
      <c r="G218" s="32" t="s">
        <v>4</v>
      </c>
      <c r="H218" s="32" t="s">
        <v>5</v>
      </c>
      <c r="I218" s="32" t="s">
        <v>6</v>
      </c>
      <c r="J218" s="32" t="s">
        <v>7</v>
      </c>
      <c r="K218" s="32" t="s">
        <v>8</v>
      </c>
    </row>
    <row r="219" spans="1:11">
      <c r="A219" s="260" t="s">
        <v>368</v>
      </c>
      <c r="B219" s="98" t="s">
        <v>28</v>
      </c>
      <c r="C219" s="39">
        <v>3.0000000000000001E-3</v>
      </c>
      <c r="D219" s="41">
        <v>1.4214641080312724E-3</v>
      </c>
      <c r="E219" s="39">
        <v>0</v>
      </c>
      <c r="F219" s="41">
        <v>4.7393364928909956E-3</v>
      </c>
      <c r="G219" s="39">
        <v>0</v>
      </c>
      <c r="H219" s="39">
        <v>0</v>
      </c>
      <c r="I219" s="39">
        <v>0</v>
      </c>
      <c r="J219" s="39">
        <v>0</v>
      </c>
      <c r="K219" s="39">
        <v>0</v>
      </c>
    </row>
    <row r="220" spans="1:11">
      <c r="A220" s="260"/>
      <c r="B220" s="98" t="s">
        <v>34</v>
      </c>
      <c r="C220" s="39">
        <v>0.36399999999999999</v>
      </c>
      <c r="D220" s="40">
        <v>0.19616204690831554</v>
      </c>
      <c r="E220" s="40">
        <v>0.15461346633416459</v>
      </c>
      <c r="F220" s="40">
        <v>0.30331753554502372</v>
      </c>
      <c r="G220" s="40">
        <v>0.11594202898550725</v>
      </c>
      <c r="H220" s="40">
        <v>0.5</v>
      </c>
      <c r="I220" s="40">
        <v>0.1954022988505747</v>
      </c>
      <c r="J220" s="40">
        <v>0.19178082191780821</v>
      </c>
      <c r="K220" s="40">
        <v>0.11940298507462688</v>
      </c>
    </row>
    <row r="221" spans="1:11">
      <c r="A221" s="260"/>
      <c r="B221" s="98" t="s">
        <v>35</v>
      </c>
      <c r="C221" s="39">
        <v>0.63300000000000001</v>
      </c>
      <c r="D221" s="40">
        <v>0.80241648898365314</v>
      </c>
      <c r="E221" s="40">
        <v>0.84538653366583549</v>
      </c>
      <c r="F221" s="40">
        <v>0.69194312796208535</v>
      </c>
      <c r="G221" s="40">
        <v>0.88405797101449279</v>
      </c>
      <c r="H221" s="40">
        <v>0.5</v>
      </c>
      <c r="I221" s="40">
        <v>0.8045977011494253</v>
      </c>
      <c r="J221" s="40">
        <v>0.80821917808219179</v>
      </c>
      <c r="K221" s="40">
        <v>0.88059701492537312</v>
      </c>
    </row>
    <row r="222" spans="1:11">
      <c r="A222" s="260" t="s">
        <v>1</v>
      </c>
      <c r="B222" s="260"/>
      <c r="C222" s="137">
        <v>1</v>
      </c>
      <c r="D222" s="40">
        <v>1</v>
      </c>
      <c r="E222" s="40">
        <v>1</v>
      </c>
      <c r="F222" s="40">
        <v>1</v>
      </c>
      <c r="G222" s="40">
        <v>1</v>
      </c>
      <c r="H222" s="40">
        <v>1</v>
      </c>
      <c r="I222" s="40">
        <v>1</v>
      </c>
      <c r="J222" s="40">
        <v>1</v>
      </c>
      <c r="K222" s="40">
        <v>1</v>
      </c>
    </row>
    <row r="223" spans="1:11">
      <c r="A223" s="261" t="s">
        <v>0</v>
      </c>
      <c r="B223" s="261"/>
      <c r="C223" s="261"/>
      <c r="D223" s="261"/>
      <c r="E223" s="261"/>
      <c r="F223" s="261"/>
      <c r="G223" s="261"/>
      <c r="H223" s="261"/>
      <c r="I223" s="261"/>
      <c r="J223" s="261"/>
      <c r="K223" s="261"/>
    </row>
    <row r="224" spans="1:11">
      <c r="A224" s="252"/>
      <c r="B224" s="252"/>
      <c r="C224" s="97">
        <v>2012</v>
      </c>
      <c r="D224" s="253">
        <v>2015</v>
      </c>
      <c r="E224" s="253"/>
      <c r="F224" s="253"/>
      <c r="G224" s="253"/>
      <c r="H224" s="253"/>
      <c r="I224" s="253"/>
      <c r="J224" s="253"/>
      <c r="K224" s="253"/>
    </row>
    <row r="225" spans="1:11">
      <c r="A225" s="252"/>
      <c r="B225" s="252"/>
      <c r="C225" s="31" t="s">
        <v>1</v>
      </c>
      <c r="D225" s="31" t="s">
        <v>1</v>
      </c>
      <c r="E225" s="32" t="s">
        <v>2</v>
      </c>
      <c r="F225" s="32" t="s">
        <v>3</v>
      </c>
      <c r="G225" s="32" t="s">
        <v>4</v>
      </c>
      <c r="H225" s="32" t="s">
        <v>5</v>
      </c>
      <c r="I225" s="32" t="s">
        <v>6</v>
      </c>
      <c r="J225" s="32" t="s">
        <v>7</v>
      </c>
      <c r="K225" s="32" t="s">
        <v>8</v>
      </c>
    </row>
    <row r="226" spans="1:11" ht="15" customHeight="1">
      <c r="A226" s="265" t="s">
        <v>369</v>
      </c>
      <c r="B226" s="98" t="s">
        <v>45</v>
      </c>
      <c r="C226" s="39">
        <v>8.0000000000000002E-3</v>
      </c>
      <c r="D226" s="40">
        <v>7.2941176470588232E-2</v>
      </c>
      <c r="E226" s="40">
        <v>8.2089552238805971E-2</v>
      </c>
      <c r="F226" s="40">
        <v>5.944055944055944E-2</v>
      </c>
      <c r="G226" s="40">
        <v>4.2372881355932208E-2</v>
      </c>
      <c r="H226" s="40">
        <v>0.1</v>
      </c>
      <c r="I226" s="40">
        <v>9.7560975609756101E-2</v>
      </c>
      <c r="J226" s="40">
        <v>0.18181818181818182</v>
      </c>
      <c r="K226" s="40">
        <v>4.1666666666666671E-2</v>
      </c>
    </row>
    <row r="227" spans="1:11" ht="24">
      <c r="A227" s="266"/>
      <c r="B227" s="98" t="s">
        <v>85</v>
      </c>
      <c r="C227" s="39">
        <v>0.59399999999999997</v>
      </c>
      <c r="D227" s="40">
        <v>0.33647058823529413</v>
      </c>
      <c r="E227" s="40">
        <v>0.26865671641791045</v>
      </c>
      <c r="F227" s="40">
        <v>0.33916083916083911</v>
      </c>
      <c r="G227" s="40">
        <v>0.44067796610169496</v>
      </c>
      <c r="H227" s="40">
        <v>0.5</v>
      </c>
      <c r="I227" s="40">
        <v>0.4390243902439025</v>
      </c>
      <c r="J227" s="40">
        <v>0.27272727272727271</v>
      </c>
      <c r="K227" s="40">
        <v>0.375</v>
      </c>
    </row>
    <row r="228" spans="1:11" ht="36">
      <c r="A228" s="266"/>
      <c r="B228" s="98" t="s">
        <v>86</v>
      </c>
      <c r="C228" s="39">
        <v>0.216</v>
      </c>
      <c r="D228" s="40">
        <v>0.32941176470588229</v>
      </c>
      <c r="E228" s="40">
        <v>0.41044776119402981</v>
      </c>
      <c r="F228" s="40">
        <v>0.29020979020979021</v>
      </c>
      <c r="G228" s="40">
        <v>0.27966101694915252</v>
      </c>
      <c r="H228" s="40">
        <v>0.3</v>
      </c>
      <c r="I228" s="40">
        <v>0.21951219512195125</v>
      </c>
      <c r="J228" s="40">
        <v>0.29090909090909089</v>
      </c>
      <c r="K228" s="40">
        <v>0.36111111111111116</v>
      </c>
    </row>
    <row r="229" spans="1:11" ht="24">
      <c r="A229" s="266"/>
      <c r="B229" s="98" t="s">
        <v>69</v>
      </c>
      <c r="C229" s="39">
        <v>4.2999999999999997E-2</v>
      </c>
      <c r="D229" s="40">
        <v>9.058823529411765E-2</v>
      </c>
      <c r="E229" s="40">
        <v>4.4776119402985072E-2</v>
      </c>
      <c r="F229" s="40">
        <v>0.11538461538461538</v>
      </c>
      <c r="G229" s="40">
        <v>6.7796610169491525E-2</v>
      </c>
      <c r="H229" s="40">
        <v>0.1</v>
      </c>
      <c r="I229" s="40">
        <v>0.12195121951219512</v>
      </c>
      <c r="J229" s="40">
        <v>0.14545454545454545</v>
      </c>
      <c r="K229" s="40">
        <v>0.1388888888888889</v>
      </c>
    </row>
    <row r="230" spans="1:11" ht="24">
      <c r="A230" s="266"/>
      <c r="B230" s="98" t="s">
        <v>75</v>
      </c>
      <c r="C230" s="39">
        <v>1.7999999999999999E-2</v>
      </c>
      <c r="D230" s="40">
        <v>6.117647058823529E-2</v>
      </c>
      <c r="E230" s="40">
        <v>7.4626865671641798E-2</v>
      </c>
      <c r="F230" s="40">
        <v>7.3426573426573424E-2</v>
      </c>
      <c r="G230" s="41">
        <v>8.4745762711864406E-3</v>
      </c>
      <c r="H230" s="98"/>
      <c r="I230" s="40">
        <v>7.3170731707317083E-2</v>
      </c>
      <c r="J230" s="40">
        <v>3.6363636363636362E-2</v>
      </c>
      <c r="K230" s="40">
        <v>6.9444444444444448E-2</v>
      </c>
    </row>
    <row r="231" spans="1:11" ht="60">
      <c r="A231" s="266"/>
      <c r="B231" s="98" t="s">
        <v>87</v>
      </c>
      <c r="C231" s="39">
        <v>7.3999999999999996E-2</v>
      </c>
      <c r="D231" s="40">
        <v>7.0588235294117646E-2</v>
      </c>
      <c r="E231" s="40">
        <v>6.7164179104477612E-2</v>
      </c>
      <c r="F231" s="40">
        <v>8.0419580419580416E-2</v>
      </c>
      <c r="G231" s="40">
        <v>0.10169491525423728</v>
      </c>
      <c r="H231" s="39">
        <v>0</v>
      </c>
      <c r="I231" s="40">
        <v>4.878048780487805E-2</v>
      </c>
      <c r="J231" s="40">
        <v>7.2727272727272724E-2</v>
      </c>
      <c r="K231" s="40">
        <v>1.3888888888888888E-2</v>
      </c>
    </row>
    <row r="232" spans="1:11" ht="24">
      <c r="A232" s="266"/>
      <c r="B232" s="98" t="s">
        <v>74</v>
      </c>
      <c r="C232" s="39">
        <v>4.7E-2</v>
      </c>
      <c r="D232" s="40">
        <v>3.8823529411764708E-2</v>
      </c>
      <c r="E232" s="40">
        <v>5.2238805970149259E-2</v>
      </c>
      <c r="F232" s="40">
        <v>4.195804195804196E-2</v>
      </c>
      <c r="G232" s="40">
        <v>5.9322033898305086E-2</v>
      </c>
      <c r="H232" s="135">
        <f>H234-H226-H227-H228-H229-H230</f>
        <v>2.7755575615628914E-17</v>
      </c>
      <c r="I232" s="39">
        <v>0</v>
      </c>
      <c r="J232" s="39">
        <v>0</v>
      </c>
      <c r="K232" s="39">
        <v>0</v>
      </c>
    </row>
    <row r="233" spans="1:11" ht="48">
      <c r="A233" s="267"/>
      <c r="B233" s="98" t="s">
        <v>309</v>
      </c>
      <c r="C233" s="39">
        <v>0</v>
      </c>
      <c r="D233" s="40">
        <v>0</v>
      </c>
      <c r="E233" s="40">
        <v>0</v>
      </c>
      <c r="F233" s="40">
        <v>0</v>
      </c>
      <c r="G233" s="40">
        <v>0</v>
      </c>
      <c r="H233" s="39">
        <v>0</v>
      </c>
      <c r="I233" s="39">
        <v>0</v>
      </c>
      <c r="J233" s="39">
        <v>0</v>
      </c>
      <c r="K233" s="39">
        <v>0</v>
      </c>
    </row>
    <row r="234" spans="1:11">
      <c r="A234" s="260" t="s">
        <v>1</v>
      </c>
      <c r="B234" s="260"/>
      <c r="C234" s="39">
        <v>1</v>
      </c>
      <c r="D234" s="40">
        <v>1</v>
      </c>
      <c r="E234" s="40">
        <v>1</v>
      </c>
      <c r="F234" s="40">
        <v>1</v>
      </c>
      <c r="G234" s="40">
        <v>1</v>
      </c>
      <c r="H234" s="40">
        <v>1</v>
      </c>
      <c r="I234" s="40">
        <v>1</v>
      </c>
      <c r="J234" s="40">
        <v>1</v>
      </c>
      <c r="K234" s="40">
        <v>1</v>
      </c>
    </row>
    <row r="235" spans="1:11">
      <c r="A235" s="261" t="s">
        <v>0</v>
      </c>
      <c r="B235" s="261"/>
      <c r="C235" s="261"/>
      <c r="D235" s="261"/>
      <c r="E235" s="261"/>
      <c r="F235" s="261"/>
      <c r="G235" s="261"/>
      <c r="H235" s="261"/>
      <c r="I235" s="261"/>
      <c r="J235" s="261"/>
      <c r="K235" s="261"/>
    </row>
    <row r="236" spans="1:11">
      <c r="A236" s="252"/>
      <c r="B236" s="252"/>
      <c r="C236" s="97">
        <v>2012</v>
      </c>
      <c r="D236" s="253">
        <v>2015</v>
      </c>
      <c r="E236" s="253"/>
      <c r="F236" s="253"/>
      <c r="G236" s="253"/>
      <c r="H236" s="253"/>
      <c r="I236" s="253"/>
      <c r="J236" s="253"/>
      <c r="K236" s="253"/>
    </row>
    <row r="237" spans="1:11">
      <c r="A237" s="252"/>
      <c r="B237" s="252"/>
      <c r="C237" s="31" t="s">
        <v>1</v>
      </c>
      <c r="D237" s="31" t="s">
        <v>1</v>
      </c>
      <c r="E237" s="32" t="s">
        <v>2</v>
      </c>
      <c r="F237" s="32" t="s">
        <v>3</v>
      </c>
      <c r="G237" s="32" t="s">
        <v>4</v>
      </c>
      <c r="H237" s="32" t="s">
        <v>5</v>
      </c>
      <c r="I237" s="32" t="s">
        <v>6</v>
      </c>
      <c r="J237" s="32" t="s">
        <v>7</v>
      </c>
      <c r="K237" s="32" t="s">
        <v>8</v>
      </c>
    </row>
    <row r="238" spans="1:11">
      <c r="A238" s="260" t="s">
        <v>370</v>
      </c>
      <c r="B238" s="98" t="s">
        <v>45</v>
      </c>
      <c r="C238" s="2">
        <v>3.4000000000000002E-2</v>
      </c>
      <c r="D238" s="40">
        <v>5.0739957716701901E-2</v>
      </c>
      <c r="E238" s="40">
        <v>3.4653465346534656E-2</v>
      </c>
      <c r="F238" s="40">
        <v>5.4373522458628844E-2</v>
      </c>
      <c r="G238" s="40">
        <v>2.4822695035460991E-2</v>
      </c>
      <c r="H238" s="40">
        <v>7.1428571428571438E-2</v>
      </c>
      <c r="I238" s="40">
        <v>1.1363636363636364E-2</v>
      </c>
      <c r="J238" s="40">
        <v>0.08</v>
      </c>
      <c r="K238" s="40">
        <v>0.15037593984962405</v>
      </c>
    </row>
    <row r="239" spans="1:11">
      <c r="A239" s="260"/>
      <c r="B239" s="98" t="s">
        <v>88</v>
      </c>
      <c r="C239" s="2">
        <v>0.253</v>
      </c>
      <c r="D239" s="40">
        <v>0.24242424242424243</v>
      </c>
      <c r="E239" s="40">
        <v>0.29702970297029707</v>
      </c>
      <c r="F239" s="40">
        <v>0.30260047281323876</v>
      </c>
      <c r="G239" s="40">
        <v>0.15957446808510639</v>
      </c>
      <c r="H239" s="40">
        <v>0.42857142857142855</v>
      </c>
      <c r="I239" s="40">
        <v>0.14772727272727273</v>
      </c>
      <c r="J239" s="40">
        <v>0.18666666666666668</v>
      </c>
      <c r="K239" s="40">
        <v>0.13533834586466165</v>
      </c>
    </row>
    <row r="240" spans="1:11">
      <c r="A240" s="260"/>
      <c r="B240" s="98" t="s">
        <v>89</v>
      </c>
      <c r="C240" s="2">
        <v>0.46800000000000003</v>
      </c>
      <c r="D240" s="40">
        <v>0.46511627906976744</v>
      </c>
      <c r="E240" s="40">
        <v>0.4356435643564357</v>
      </c>
      <c r="F240" s="40">
        <v>0.39243498817966904</v>
      </c>
      <c r="G240" s="40">
        <v>0.58510638297872342</v>
      </c>
      <c r="H240" s="40">
        <v>0.35714285714285715</v>
      </c>
      <c r="I240" s="40">
        <v>0.43181818181818182</v>
      </c>
      <c r="J240" s="40">
        <v>0.41333333333333333</v>
      </c>
      <c r="K240" s="40">
        <v>0.59398496240601506</v>
      </c>
    </row>
    <row r="241" spans="1:11">
      <c r="A241" s="260"/>
      <c r="B241" s="98" t="s">
        <v>90</v>
      </c>
      <c r="C241" s="2">
        <v>0.182</v>
      </c>
      <c r="D241" s="40">
        <v>0.20436927413671602</v>
      </c>
      <c r="E241" s="40">
        <v>0.16831683168316833</v>
      </c>
      <c r="F241" s="40">
        <v>0.20567375886524822</v>
      </c>
      <c r="G241" s="40">
        <v>0.22695035460992907</v>
      </c>
      <c r="H241" s="40">
        <v>7.1428571428571438E-2</v>
      </c>
      <c r="I241" s="40">
        <v>0.375</v>
      </c>
      <c r="J241" s="40">
        <v>0.3066666666666667</v>
      </c>
      <c r="K241" s="40">
        <v>0.10526315789473685</v>
      </c>
    </row>
    <row r="242" spans="1:11">
      <c r="A242" s="260"/>
      <c r="B242" s="98" t="s">
        <v>91</v>
      </c>
      <c r="C242" s="2">
        <v>6.3E-2</v>
      </c>
      <c r="D242" s="40">
        <v>3.7350246652572229E-2</v>
      </c>
      <c r="E242" s="40">
        <v>6.4356435643564358E-2</v>
      </c>
      <c r="F242" s="40">
        <v>4.4917257683215125E-2</v>
      </c>
      <c r="G242" s="41">
        <v>3.5460992907801418E-3</v>
      </c>
      <c r="H242" s="40">
        <v>7.1428571428571438E-2</v>
      </c>
      <c r="I242" s="40">
        <v>3.4090909090909088E-2</v>
      </c>
      <c r="J242" s="40">
        <v>1.3333333333333332E-2</v>
      </c>
      <c r="K242" s="40">
        <v>1.5037593984962405E-2</v>
      </c>
    </row>
    <row r="243" spans="1:11">
      <c r="A243" s="260" t="s">
        <v>1</v>
      </c>
      <c r="B243" s="260"/>
      <c r="C243" s="3"/>
      <c r="D243" s="40">
        <v>1</v>
      </c>
      <c r="E243" s="40">
        <v>1</v>
      </c>
      <c r="F243" s="40">
        <v>1</v>
      </c>
      <c r="G243" s="40">
        <v>1</v>
      </c>
      <c r="H243" s="40">
        <v>1</v>
      </c>
      <c r="I243" s="40">
        <v>1</v>
      </c>
      <c r="J243" s="40">
        <v>1</v>
      </c>
      <c r="K243" s="40">
        <v>1</v>
      </c>
    </row>
    <row r="244" spans="1:11">
      <c r="A244" s="261" t="s">
        <v>0</v>
      </c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</row>
    <row r="245" spans="1:11">
      <c r="A245" s="252"/>
      <c r="B245" s="252"/>
      <c r="C245" s="123">
        <v>2012</v>
      </c>
      <c r="D245" s="253">
        <v>2015</v>
      </c>
      <c r="E245" s="253"/>
      <c r="F245" s="253"/>
      <c r="G245" s="253"/>
      <c r="H245" s="253"/>
      <c r="I245" s="253"/>
      <c r="J245" s="253"/>
      <c r="K245" s="253"/>
    </row>
    <row r="246" spans="1:11">
      <c r="A246" s="252"/>
      <c r="B246" s="252"/>
      <c r="C246" s="31" t="s">
        <v>1</v>
      </c>
      <c r="D246" s="31" t="s">
        <v>1</v>
      </c>
      <c r="E246" s="32" t="s">
        <v>2</v>
      </c>
      <c r="F246" s="32" t="s">
        <v>3</v>
      </c>
      <c r="G246" s="32" t="s">
        <v>4</v>
      </c>
      <c r="H246" s="32" t="s">
        <v>5</v>
      </c>
      <c r="I246" s="32" t="s">
        <v>6</v>
      </c>
      <c r="J246" s="32" t="s">
        <v>7</v>
      </c>
      <c r="K246" s="32" t="s">
        <v>8</v>
      </c>
    </row>
    <row r="247" spans="1:11">
      <c r="A247" s="260" t="s">
        <v>371</v>
      </c>
      <c r="B247" s="124" t="s">
        <v>45</v>
      </c>
      <c r="C247" s="39">
        <v>3.6999999999999998E-2</v>
      </c>
      <c r="D247" s="40">
        <v>6.0606060606060608E-2</v>
      </c>
      <c r="E247" s="40">
        <v>5.9553349875930521E-2</v>
      </c>
      <c r="F247" s="40">
        <v>6.8720379146919433E-2</v>
      </c>
      <c r="G247" s="40">
        <v>3.1802120141342753E-2</v>
      </c>
      <c r="H247" s="40">
        <v>7.1428571428571438E-2</v>
      </c>
      <c r="I247" s="40">
        <v>3.4090909090909088E-2</v>
      </c>
      <c r="J247" s="40">
        <v>0.04</v>
      </c>
      <c r="K247" s="40">
        <v>0.12686567164179105</v>
      </c>
    </row>
    <row r="248" spans="1:11" ht="17.25" customHeight="1">
      <c r="A248" s="260"/>
      <c r="B248" s="124" t="s">
        <v>92</v>
      </c>
      <c r="C248" s="39">
        <v>0.66800000000000004</v>
      </c>
      <c r="D248" s="40">
        <v>0.70331219168428472</v>
      </c>
      <c r="E248" s="40">
        <v>0.77171215880893296</v>
      </c>
      <c r="F248" s="40">
        <v>0.67061611374407581</v>
      </c>
      <c r="G248" s="40">
        <v>0.7385159010600707</v>
      </c>
      <c r="H248" s="40">
        <v>0.6428571428571429</v>
      </c>
      <c r="I248" s="40">
        <v>0.625</v>
      </c>
      <c r="J248" s="40">
        <v>0.6</v>
      </c>
      <c r="K248" s="40">
        <v>0.64179104477611948</v>
      </c>
    </row>
    <row r="249" spans="1:11" ht="18.75" customHeight="1">
      <c r="A249" s="260"/>
      <c r="B249" s="124" t="s">
        <v>372</v>
      </c>
      <c r="C249" s="39">
        <v>0.29499999999999998</v>
      </c>
      <c r="D249" s="40">
        <v>0.2360817477096547</v>
      </c>
      <c r="E249" s="40">
        <v>0.16873449131513649</v>
      </c>
      <c r="F249" s="40">
        <v>0.26066350710900471</v>
      </c>
      <c r="G249" s="40">
        <v>0.22968197879858657</v>
      </c>
      <c r="H249" s="40">
        <v>0.28571428571428575</v>
      </c>
      <c r="I249" s="40">
        <v>0.34090909090909094</v>
      </c>
      <c r="J249" s="40">
        <v>0.36</v>
      </c>
      <c r="K249" s="40">
        <v>0.23134328358208955</v>
      </c>
    </row>
    <row r="250" spans="1:11">
      <c r="A250" s="260" t="s">
        <v>1</v>
      </c>
      <c r="B250" s="260"/>
      <c r="C250" s="137">
        <v>1</v>
      </c>
      <c r="D250" s="40">
        <v>1</v>
      </c>
      <c r="E250" s="40">
        <v>1</v>
      </c>
      <c r="F250" s="40">
        <v>1</v>
      </c>
      <c r="G250" s="40">
        <v>1</v>
      </c>
      <c r="H250" s="40">
        <v>1</v>
      </c>
      <c r="I250" s="40">
        <v>1</v>
      </c>
      <c r="J250" s="40">
        <v>1</v>
      </c>
      <c r="K250" s="40">
        <v>1</v>
      </c>
    </row>
    <row r="251" spans="1:11">
      <c r="A251" s="261" t="s">
        <v>0</v>
      </c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</row>
    <row r="252" spans="1:11">
      <c r="A252" s="252"/>
      <c r="B252" s="252"/>
      <c r="C252" s="123">
        <v>2012</v>
      </c>
      <c r="D252" s="253">
        <v>2015</v>
      </c>
      <c r="E252" s="253"/>
      <c r="F252" s="253"/>
      <c r="G252" s="253"/>
      <c r="H252" s="253"/>
      <c r="I252" s="253"/>
      <c r="J252" s="253"/>
      <c r="K252" s="253"/>
    </row>
    <row r="253" spans="1:11">
      <c r="A253" s="252"/>
      <c r="B253" s="252"/>
      <c r="C253" s="31" t="s">
        <v>1</v>
      </c>
      <c r="D253" s="31" t="s">
        <v>1</v>
      </c>
      <c r="E253" s="32" t="s">
        <v>2</v>
      </c>
      <c r="F253" s="32" t="s">
        <v>3</v>
      </c>
      <c r="G253" s="32" t="s">
        <v>4</v>
      </c>
      <c r="H253" s="32" t="s">
        <v>5</v>
      </c>
      <c r="I253" s="32" t="s">
        <v>6</v>
      </c>
      <c r="J253" s="32" t="s">
        <v>7</v>
      </c>
      <c r="K253" s="32" t="s">
        <v>8</v>
      </c>
    </row>
    <row r="254" spans="1:11">
      <c r="A254" s="260" t="s">
        <v>373</v>
      </c>
      <c r="B254" s="124" t="s">
        <v>45</v>
      </c>
      <c r="C254" s="39">
        <v>0.09</v>
      </c>
      <c r="D254" s="40">
        <v>7.5564971751412427E-2</v>
      </c>
      <c r="E254" s="40">
        <v>4.9627791563275431E-2</v>
      </c>
      <c r="F254" s="40">
        <v>0.14761904761904762</v>
      </c>
      <c r="G254" s="40">
        <v>2.8169014084507039E-2</v>
      </c>
      <c r="H254" s="40">
        <v>7.6923076923076927E-2</v>
      </c>
      <c r="I254" s="40">
        <v>2.2988505747126436E-2</v>
      </c>
      <c r="J254" s="40">
        <v>0.11842105263157895</v>
      </c>
      <c r="K254" s="40">
        <v>3.7593984962406013E-2</v>
      </c>
    </row>
    <row r="255" spans="1:11">
      <c r="A255" s="260"/>
      <c r="B255" s="124" t="s">
        <v>93</v>
      </c>
      <c r="C255" s="39">
        <v>0.1</v>
      </c>
      <c r="D255" s="40">
        <v>0.17796610169491525</v>
      </c>
      <c r="E255" s="40">
        <v>0.10421836228287841</v>
      </c>
      <c r="F255" s="40">
        <v>0.20714285714285716</v>
      </c>
      <c r="G255" s="40">
        <v>0.1795774647887324</v>
      </c>
      <c r="H255" s="40">
        <v>0.15384615384615385</v>
      </c>
      <c r="I255" s="40">
        <v>0.26436781609195403</v>
      </c>
      <c r="J255" s="40">
        <v>0.40789473684210525</v>
      </c>
      <c r="K255" s="40">
        <v>0.12030075187969924</v>
      </c>
    </row>
    <row r="256" spans="1:11" ht="24">
      <c r="A256" s="260"/>
      <c r="B256" s="124" t="s">
        <v>94</v>
      </c>
      <c r="C256" s="39">
        <v>0.81</v>
      </c>
      <c r="D256" s="40">
        <v>0.74646892655367225</v>
      </c>
      <c r="E256" s="40">
        <v>0.84615384615384615</v>
      </c>
      <c r="F256" s="40">
        <v>0.64523809523809517</v>
      </c>
      <c r="G256" s="40">
        <v>0.79225352112676062</v>
      </c>
      <c r="H256" s="40">
        <v>0.76923076923076916</v>
      </c>
      <c r="I256" s="40">
        <v>0.71264367816091945</v>
      </c>
      <c r="J256" s="40">
        <v>0.47368421052631582</v>
      </c>
      <c r="K256" s="40">
        <v>0.8421052631578948</v>
      </c>
    </row>
    <row r="257" spans="1:11">
      <c r="A257" s="260" t="s">
        <v>1</v>
      </c>
      <c r="B257" s="260"/>
      <c r="C257" s="124"/>
      <c r="D257" s="40">
        <v>1</v>
      </c>
      <c r="E257" s="40">
        <v>1</v>
      </c>
      <c r="F257" s="40">
        <v>1</v>
      </c>
      <c r="G257" s="40">
        <v>1</v>
      </c>
      <c r="H257" s="40">
        <v>1</v>
      </c>
      <c r="I257" s="40">
        <v>1</v>
      </c>
      <c r="J257" s="40">
        <v>1</v>
      </c>
      <c r="K257" s="40">
        <v>1</v>
      </c>
    </row>
    <row r="258" spans="1:11">
      <c r="A258" s="261" t="s">
        <v>0</v>
      </c>
      <c r="B258" s="261"/>
      <c r="C258" s="261"/>
      <c r="D258" s="261"/>
      <c r="E258" s="261"/>
      <c r="F258" s="261"/>
      <c r="G258" s="261"/>
      <c r="H258" s="261"/>
      <c r="I258" s="261"/>
      <c r="J258" s="261"/>
      <c r="K258" s="261"/>
    </row>
    <row r="259" spans="1:11">
      <c r="A259" s="252"/>
      <c r="B259" s="252"/>
      <c r="C259" s="123">
        <v>2012</v>
      </c>
      <c r="D259" s="253">
        <v>2015</v>
      </c>
      <c r="E259" s="253"/>
      <c r="F259" s="253"/>
      <c r="G259" s="253"/>
      <c r="H259" s="253"/>
      <c r="I259" s="253"/>
      <c r="J259" s="253"/>
      <c r="K259" s="253"/>
    </row>
    <row r="260" spans="1:11">
      <c r="A260" s="252"/>
      <c r="B260" s="252"/>
      <c r="C260" s="31" t="s">
        <v>1</v>
      </c>
      <c r="D260" s="31" t="s">
        <v>1</v>
      </c>
      <c r="E260" s="32" t="s">
        <v>2</v>
      </c>
      <c r="F260" s="32" t="s">
        <v>3</v>
      </c>
      <c r="G260" s="32" t="s">
        <v>4</v>
      </c>
      <c r="H260" s="32" t="s">
        <v>5</v>
      </c>
      <c r="I260" s="32" t="s">
        <v>6</v>
      </c>
      <c r="J260" s="32" t="s">
        <v>7</v>
      </c>
      <c r="K260" s="32" t="s">
        <v>8</v>
      </c>
    </row>
    <row r="261" spans="1:11">
      <c r="A261" s="260" t="s">
        <v>374</v>
      </c>
      <c r="B261" s="124" t="s">
        <v>45</v>
      </c>
      <c r="C261" s="39">
        <v>0.14899999999999999</v>
      </c>
      <c r="D261" s="40">
        <v>5.1517290049400144E-2</v>
      </c>
      <c r="E261" s="40">
        <v>6.9478908188585611E-2</v>
      </c>
      <c r="F261" s="40">
        <v>6.9047619047619052E-2</v>
      </c>
      <c r="G261" s="40">
        <v>1.408450704225352E-2</v>
      </c>
      <c r="H261" s="40">
        <v>7.1428571428571438E-2</v>
      </c>
      <c r="I261" s="40">
        <v>1.1494252873563218E-2</v>
      </c>
      <c r="J261" s="40">
        <v>7.8947368421052627E-2</v>
      </c>
      <c r="K261" s="40">
        <v>3.007518796992481E-2</v>
      </c>
    </row>
    <row r="262" spans="1:11">
      <c r="A262" s="260"/>
      <c r="B262" s="124" t="s">
        <v>93</v>
      </c>
      <c r="C262" s="39">
        <v>0.46</v>
      </c>
      <c r="D262" s="40">
        <v>0.5942131263232181</v>
      </c>
      <c r="E262" s="40">
        <v>0.60297766749379655</v>
      </c>
      <c r="F262" s="40">
        <v>0.69047619047619047</v>
      </c>
      <c r="G262" s="40">
        <v>0.40845070422535207</v>
      </c>
      <c r="H262" s="40">
        <v>0.57142857142857151</v>
      </c>
      <c r="I262" s="40">
        <v>0.48275862068965514</v>
      </c>
      <c r="J262" s="40">
        <v>0.71052631578947367</v>
      </c>
      <c r="K262" s="40">
        <v>0.66917293233082698</v>
      </c>
    </row>
    <row r="263" spans="1:11" ht="24">
      <c r="A263" s="260"/>
      <c r="B263" s="124" t="s">
        <v>94</v>
      </c>
      <c r="C263" s="39">
        <v>0.39</v>
      </c>
      <c r="D263" s="40">
        <v>0.35426958362738176</v>
      </c>
      <c r="E263" s="40">
        <v>0.32754342431761785</v>
      </c>
      <c r="F263" s="40">
        <v>0.24047619047619048</v>
      </c>
      <c r="G263" s="40">
        <v>0.57746478873239437</v>
      </c>
      <c r="H263" s="40">
        <v>0.35714285714285715</v>
      </c>
      <c r="I263" s="40">
        <v>0.50574712643678166</v>
      </c>
      <c r="J263" s="40">
        <v>0.2105263157894737</v>
      </c>
      <c r="K263" s="40">
        <v>0.3007518796992481</v>
      </c>
    </row>
    <row r="264" spans="1:11">
      <c r="A264" s="260" t="s">
        <v>1</v>
      </c>
      <c r="B264" s="260"/>
      <c r="C264" s="124"/>
      <c r="D264" s="40">
        <v>1</v>
      </c>
      <c r="E264" s="40">
        <v>1</v>
      </c>
      <c r="F264" s="40">
        <v>1</v>
      </c>
      <c r="G264" s="40">
        <v>1</v>
      </c>
      <c r="H264" s="40">
        <v>1</v>
      </c>
      <c r="I264" s="40">
        <v>1</v>
      </c>
      <c r="J264" s="40">
        <v>1</v>
      </c>
      <c r="K264" s="40">
        <v>1</v>
      </c>
    </row>
    <row r="265" spans="1:11">
      <c r="A265" s="261" t="s">
        <v>0</v>
      </c>
      <c r="B265" s="261"/>
      <c r="C265" s="261"/>
      <c r="D265" s="261"/>
      <c r="E265" s="261"/>
      <c r="F265" s="261"/>
      <c r="G265" s="261"/>
      <c r="H265" s="261"/>
      <c r="I265" s="261"/>
      <c r="J265" s="261"/>
      <c r="K265" s="261"/>
    </row>
    <row r="266" spans="1:11">
      <c r="A266" s="252"/>
      <c r="B266" s="252"/>
      <c r="C266" s="123">
        <v>2012</v>
      </c>
      <c r="D266" s="253">
        <v>2015</v>
      </c>
      <c r="E266" s="253"/>
      <c r="F266" s="253"/>
      <c r="G266" s="253"/>
      <c r="H266" s="253"/>
      <c r="I266" s="253"/>
      <c r="J266" s="253"/>
      <c r="K266" s="253"/>
    </row>
    <row r="267" spans="1:11">
      <c r="A267" s="252"/>
      <c r="B267" s="252"/>
      <c r="C267" s="31" t="s">
        <v>1</v>
      </c>
      <c r="D267" s="31" t="s">
        <v>1</v>
      </c>
      <c r="E267" s="32" t="s">
        <v>2</v>
      </c>
      <c r="F267" s="32" t="s">
        <v>3</v>
      </c>
      <c r="G267" s="32" t="s">
        <v>4</v>
      </c>
      <c r="H267" s="32" t="s">
        <v>5</v>
      </c>
      <c r="I267" s="32" t="s">
        <v>6</v>
      </c>
      <c r="J267" s="32" t="s">
        <v>7</v>
      </c>
      <c r="K267" s="32" t="s">
        <v>8</v>
      </c>
    </row>
    <row r="268" spans="1:11">
      <c r="A268" s="260" t="s">
        <v>375</v>
      </c>
      <c r="B268" s="124" t="s">
        <v>45</v>
      </c>
      <c r="C268" s="137">
        <v>7.6999999999999999E-2</v>
      </c>
      <c r="D268" s="40">
        <v>4.372355430183357E-2</v>
      </c>
      <c r="E268" s="40">
        <v>4.9875311720698257E-2</v>
      </c>
      <c r="F268" s="40">
        <v>5.4631828978622329E-2</v>
      </c>
      <c r="G268" s="40">
        <v>1.408450704225352E-2</v>
      </c>
      <c r="H268" s="40">
        <v>6.6666666666666666E-2</v>
      </c>
      <c r="I268" s="40">
        <v>1.1363636363636364E-2</v>
      </c>
      <c r="J268" s="40">
        <v>5.2631578947368425E-2</v>
      </c>
      <c r="K268" s="40">
        <v>6.7669172932330823E-2</v>
      </c>
    </row>
    <row r="269" spans="1:11">
      <c r="A269" s="260"/>
      <c r="B269" s="124" t="s">
        <v>93</v>
      </c>
      <c r="C269" s="39">
        <v>0.375</v>
      </c>
      <c r="D269" s="40">
        <v>0.30535966149506349</v>
      </c>
      <c r="E269" s="40">
        <v>0.20448877805486285</v>
      </c>
      <c r="F269" s="40">
        <v>0.39904988123515439</v>
      </c>
      <c r="G269" s="40">
        <v>0.22535211267605632</v>
      </c>
      <c r="H269" s="40">
        <v>0.33333333333333337</v>
      </c>
      <c r="I269" s="40">
        <v>0.31818181818181818</v>
      </c>
      <c r="J269" s="40">
        <v>0.56578947368421051</v>
      </c>
      <c r="K269" s="40">
        <v>0.32330827067669177</v>
      </c>
    </row>
    <row r="270" spans="1:11" ht="24">
      <c r="A270" s="260"/>
      <c r="B270" s="124" t="s">
        <v>94</v>
      </c>
      <c r="C270" s="39">
        <v>0.54800000000000004</v>
      </c>
      <c r="D270" s="40">
        <v>0.65091678420310306</v>
      </c>
      <c r="E270" s="40">
        <v>0.74563591022443887</v>
      </c>
      <c r="F270" s="40">
        <v>0.54631828978622332</v>
      </c>
      <c r="G270" s="40">
        <v>0.76056338028169013</v>
      </c>
      <c r="H270" s="40">
        <v>0.6</v>
      </c>
      <c r="I270" s="40">
        <v>0.67045454545454541</v>
      </c>
      <c r="J270" s="40">
        <v>0.38157894736842102</v>
      </c>
      <c r="K270" s="40">
        <v>0.60902255639097747</v>
      </c>
    </row>
    <row r="271" spans="1:11">
      <c r="A271" s="260" t="s">
        <v>1</v>
      </c>
      <c r="B271" s="260"/>
      <c r="C271" s="124"/>
      <c r="D271" s="40">
        <v>1</v>
      </c>
      <c r="E271" s="40">
        <v>1</v>
      </c>
      <c r="F271" s="40">
        <v>1</v>
      </c>
      <c r="G271" s="40">
        <v>1</v>
      </c>
      <c r="H271" s="40">
        <v>1</v>
      </c>
      <c r="I271" s="40">
        <v>1</v>
      </c>
      <c r="J271" s="40">
        <v>1</v>
      </c>
      <c r="K271" s="40">
        <v>1</v>
      </c>
    </row>
    <row r="272" spans="1:11">
      <c r="A272" s="261" t="s">
        <v>0</v>
      </c>
      <c r="B272" s="261"/>
      <c r="C272" s="261"/>
      <c r="D272" s="261"/>
      <c r="E272" s="261"/>
      <c r="F272" s="261"/>
      <c r="G272" s="261"/>
      <c r="H272" s="261"/>
      <c r="I272" s="261"/>
      <c r="J272" s="261"/>
      <c r="K272" s="261"/>
    </row>
    <row r="273" spans="1:11">
      <c r="A273" s="252"/>
      <c r="B273" s="252"/>
      <c r="C273" s="123">
        <v>2012</v>
      </c>
      <c r="D273" s="253">
        <v>2015</v>
      </c>
      <c r="E273" s="253"/>
      <c r="F273" s="253"/>
      <c r="G273" s="253"/>
      <c r="H273" s="253"/>
      <c r="I273" s="253"/>
      <c r="J273" s="253"/>
      <c r="K273" s="253"/>
    </row>
    <row r="274" spans="1:11">
      <c r="A274" s="252"/>
      <c r="B274" s="252"/>
      <c r="C274" s="31" t="s">
        <v>1</v>
      </c>
      <c r="D274" s="31" t="s">
        <v>1</v>
      </c>
      <c r="E274" s="32" t="s">
        <v>2</v>
      </c>
      <c r="F274" s="32" t="s">
        <v>3</v>
      </c>
      <c r="G274" s="32" t="s">
        <v>4</v>
      </c>
      <c r="H274" s="32" t="s">
        <v>5</v>
      </c>
      <c r="I274" s="32" t="s">
        <v>6</v>
      </c>
      <c r="J274" s="32" t="s">
        <v>7</v>
      </c>
      <c r="K274" s="32" t="s">
        <v>8</v>
      </c>
    </row>
    <row r="275" spans="1:11">
      <c r="A275" s="260" t="s">
        <v>376</v>
      </c>
      <c r="B275" s="124" t="s">
        <v>45</v>
      </c>
      <c r="C275" s="39">
        <v>0.11799999999999999</v>
      </c>
      <c r="D275" s="40">
        <v>7.8984485190409029E-2</v>
      </c>
      <c r="E275" s="40">
        <v>7.4812967581047385E-2</v>
      </c>
      <c r="F275" s="40">
        <v>0.10874704491725769</v>
      </c>
      <c r="G275" s="40">
        <v>1.7667844522968199E-2</v>
      </c>
      <c r="H275" s="40">
        <v>0.14285714285714288</v>
      </c>
      <c r="I275" s="40">
        <v>3.4090909090909088E-2</v>
      </c>
      <c r="J275" s="40">
        <v>0.13157894736842105</v>
      </c>
      <c r="K275" s="40">
        <v>0.12030075187969924</v>
      </c>
    </row>
    <row r="276" spans="1:11">
      <c r="A276" s="260"/>
      <c r="B276" s="124" t="s">
        <v>93</v>
      </c>
      <c r="C276" s="39">
        <v>0.22800000000000001</v>
      </c>
      <c r="D276" s="40">
        <v>0.20874471086036672</v>
      </c>
      <c r="E276" s="40">
        <v>0.15960099750623441</v>
      </c>
      <c r="F276" s="40">
        <v>0.27895981087470451</v>
      </c>
      <c r="G276" s="40">
        <v>0.17314487632508832</v>
      </c>
      <c r="H276" s="40">
        <v>0.28571428571428575</v>
      </c>
      <c r="I276" s="40">
        <v>0.26136363636363635</v>
      </c>
      <c r="J276" s="40">
        <v>0.36842105263157898</v>
      </c>
      <c r="K276" s="40">
        <v>7.5187969924812026E-2</v>
      </c>
    </row>
    <row r="277" spans="1:11" ht="24">
      <c r="A277" s="260"/>
      <c r="B277" s="124" t="s">
        <v>94</v>
      </c>
      <c r="C277" s="39">
        <v>0.65400000000000003</v>
      </c>
      <c r="D277" s="40">
        <v>0.71227080394922426</v>
      </c>
      <c r="E277" s="40">
        <v>0.76558603491271826</v>
      </c>
      <c r="F277" s="40">
        <v>0.61229314420803782</v>
      </c>
      <c r="G277" s="40">
        <v>0.80918727915194355</v>
      </c>
      <c r="H277" s="40">
        <v>0.57142857142857151</v>
      </c>
      <c r="I277" s="40">
        <v>0.70454545454545459</v>
      </c>
      <c r="J277" s="40">
        <v>0.5</v>
      </c>
      <c r="K277" s="40">
        <v>0.80451127819548873</v>
      </c>
    </row>
    <row r="278" spans="1:11">
      <c r="A278" s="260" t="s">
        <v>1</v>
      </c>
      <c r="B278" s="260"/>
      <c r="C278" s="124"/>
      <c r="D278" s="40">
        <v>1</v>
      </c>
      <c r="E278" s="40">
        <v>1</v>
      </c>
      <c r="F278" s="40">
        <v>1</v>
      </c>
      <c r="G278" s="40">
        <v>1</v>
      </c>
      <c r="H278" s="40">
        <v>1</v>
      </c>
      <c r="I278" s="40">
        <v>1</v>
      </c>
      <c r="J278" s="40">
        <v>1</v>
      </c>
      <c r="K278" s="40">
        <v>1</v>
      </c>
    </row>
    <row r="279" spans="1:11">
      <c r="A279" s="261" t="s">
        <v>0</v>
      </c>
      <c r="B279" s="261"/>
      <c r="C279" s="261"/>
      <c r="D279" s="261"/>
      <c r="E279" s="261"/>
      <c r="F279" s="261"/>
      <c r="G279" s="261"/>
      <c r="H279" s="261"/>
      <c r="I279" s="261"/>
      <c r="J279" s="261"/>
      <c r="K279" s="261"/>
    </row>
    <row r="280" spans="1:11">
      <c r="A280" s="252"/>
      <c r="B280" s="252"/>
      <c r="C280" s="123">
        <v>2012</v>
      </c>
      <c r="D280" s="253">
        <v>2015</v>
      </c>
      <c r="E280" s="253"/>
      <c r="F280" s="253"/>
      <c r="G280" s="253"/>
      <c r="H280" s="253"/>
      <c r="I280" s="253"/>
      <c r="J280" s="253"/>
      <c r="K280" s="253"/>
    </row>
    <row r="281" spans="1:11">
      <c r="A281" s="252"/>
      <c r="B281" s="252"/>
      <c r="C281" s="31" t="s">
        <v>1</v>
      </c>
      <c r="D281" s="31" t="s">
        <v>1</v>
      </c>
      <c r="E281" s="32" t="s">
        <v>2</v>
      </c>
      <c r="F281" s="32" t="s">
        <v>3</v>
      </c>
      <c r="G281" s="32" t="s">
        <v>4</v>
      </c>
      <c r="H281" s="32" t="s">
        <v>5</v>
      </c>
      <c r="I281" s="32" t="s">
        <v>6</v>
      </c>
      <c r="J281" s="32" t="s">
        <v>7</v>
      </c>
      <c r="K281" s="32" t="s">
        <v>8</v>
      </c>
    </row>
    <row r="282" spans="1:11">
      <c r="A282" s="260" t="s">
        <v>377</v>
      </c>
      <c r="B282" s="124" t="s">
        <v>45</v>
      </c>
      <c r="C282" s="39">
        <v>0.108</v>
      </c>
      <c r="D282" s="40">
        <v>7.7031802120141338E-2</v>
      </c>
      <c r="E282" s="40">
        <v>6.9825436408977565E-2</v>
      </c>
      <c r="F282" s="40">
        <v>9.7852028639618144E-2</v>
      </c>
      <c r="G282" s="40">
        <v>2.8169014084507039E-2</v>
      </c>
      <c r="H282" s="40">
        <v>0.14285714285714288</v>
      </c>
      <c r="I282" s="40">
        <v>4.5454545454545456E-2</v>
      </c>
      <c r="J282" s="40">
        <v>0.13157894736842105</v>
      </c>
      <c r="K282" s="40">
        <v>0.12030075187969924</v>
      </c>
    </row>
    <row r="283" spans="1:11">
      <c r="A283" s="260"/>
      <c r="B283" s="124" t="s">
        <v>93</v>
      </c>
      <c r="C283" s="39">
        <v>0.25600000000000001</v>
      </c>
      <c r="D283" s="40">
        <v>0.18162544169611308</v>
      </c>
      <c r="E283" s="40">
        <v>0.11471321695760599</v>
      </c>
      <c r="F283" s="40">
        <v>0.24105011933174225</v>
      </c>
      <c r="G283" s="40">
        <v>0.15492957746478875</v>
      </c>
      <c r="H283" s="40">
        <v>0.28571428571428575</v>
      </c>
      <c r="I283" s="40">
        <v>0.23863636363636365</v>
      </c>
      <c r="J283" s="40">
        <v>0.4210526315789474</v>
      </c>
      <c r="K283" s="40">
        <v>6.7669172932330823E-2</v>
      </c>
    </row>
    <row r="284" spans="1:11" ht="24">
      <c r="A284" s="260"/>
      <c r="B284" s="124" t="s">
        <v>94</v>
      </c>
      <c r="C284" s="39">
        <v>0.63500000000000001</v>
      </c>
      <c r="D284" s="40">
        <v>0.74134275618374557</v>
      </c>
      <c r="E284" s="40">
        <v>0.81546134663341652</v>
      </c>
      <c r="F284" s="40">
        <v>0.66109785202863958</v>
      </c>
      <c r="G284" s="40">
        <v>0.81690140845070414</v>
      </c>
      <c r="H284" s="40">
        <v>0.57142857142857151</v>
      </c>
      <c r="I284" s="40">
        <v>0.71590909090909094</v>
      </c>
      <c r="J284" s="40">
        <v>0.44736842105263158</v>
      </c>
      <c r="K284" s="40">
        <v>0.81203007518796999</v>
      </c>
    </row>
    <row r="285" spans="1:11">
      <c r="A285" s="260" t="s">
        <v>1</v>
      </c>
      <c r="B285" s="260"/>
      <c r="C285" s="124"/>
      <c r="D285" s="40">
        <v>1</v>
      </c>
      <c r="E285" s="40">
        <v>1</v>
      </c>
      <c r="F285" s="40">
        <v>1</v>
      </c>
      <c r="G285" s="40">
        <v>1</v>
      </c>
      <c r="H285" s="40">
        <v>1</v>
      </c>
      <c r="I285" s="40">
        <v>1</v>
      </c>
      <c r="J285" s="40">
        <v>1</v>
      </c>
      <c r="K285" s="40">
        <v>1</v>
      </c>
    </row>
    <row r="287" spans="1:11">
      <c r="A287" s="268"/>
      <c r="B287" s="268"/>
      <c r="C287" s="271">
        <v>2012</v>
      </c>
      <c r="D287" s="269">
        <v>2015</v>
      </c>
      <c r="E287" s="269"/>
      <c r="F287" s="269"/>
      <c r="G287" s="269"/>
      <c r="H287" s="269"/>
      <c r="I287" s="269"/>
      <c r="J287" s="269"/>
      <c r="K287" s="269"/>
    </row>
    <row r="288" spans="1:11">
      <c r="A288" s="268"/>
      <c r="B288" s="268"/>
      <c r="C288" s="272"/>
      <c r="D288" s="144" t="s">
        <v>1</v>
      </c>
      <c r="E288" s="145" t="s">
        <v>2</v>
      </c>
      <c r="F288" s="145" t="s">
        <v>3</v>
      </c>
      <c r="G288" s="145" t="s">
        <v>4</v>
      </c>
      <c r="H288" s="145" t="s">
        <v>5</v>
      </c>
      <c r="I288" s="145" t="s">
        <v>378</v>
      </c>
      <c r="J288" s="145" t="s">
        <v>7</v>
      </c>
      <c r="K288" s="145" t="s">
        <v>8</v>
      </c>
    </row>
    <row r="289" spans="1:11">
      <c r="A289" s="270" t="s">
        <v>379</v>
      </c>
      <c r="B289" s="146" t="s">
        <v>45</v>
      </c>
      <c r="C289" s="148">
        <v>0.108</v>
      </c>
      <c r="D289" s="147">
        <v>8.2743988684582742E-2</v>
      </c>
      <c r="E289" s="147">
        <v>8.5000000000000006E-2</v>
      </c>
      <c r="F289" s="147">
        <v>0.10344827586206896</v>
      </c>
      <c r="G289" s="147">
        <v>2.8169014084507039E-2</v>
      </c>
      <c r="H289" s="147">
        <v>0.08</v>
      </c>
      <c r="I289" s="147">
        <v>4.0404040404040407E-2</v>
      </c>
      <c r="J289" s="147">
        <v>0.12690355329949238</v>
      </c>
      <c r="K289" s="147">
        <v>0.11822660098522167</v>
      </c>
    </row>
    <row r="290" spans="1:11">
      <c r="A290" s="270"/>
      <c r="B290" s="146" t="s">
        <v>93</v>
      </c>
      <c r="C290" s="148">
        <v>0.25600000000000001</v>
      </c>
      <c r="D290" s="147">
        <v>0.26237623762376239</v>
      </c>
      <c r="E290" s="147">
        <v>0.13500000000000001</v>
      </c>
      <c r="F290" s="147">
        <v>0.30541871921182268</v>
      </c>
      <c r="G290" s="147">
        <v>0.215962441314554</v>
      </c>
      <c r="H290" s="147">
        <v>0.28000000000000003</v>
      </c>
      <c r="I290" s="147">
        <v>0.24242424242424243</v>
      </c>
      <c r="J290" s="147">
        <v>0.50761421319796951</v>
      </c>
      <c r="K290" s="147">
        <v>0.15763546798029557</v>
      </c>
    </row>
    <row r="291" spans="1:11" ht="24">
      <c r="A291" s="270"/>
      <c r="B291" s="146" t="s">
        <v>94</v>
      </c>
      <c r="C291" s="148">
        <v>0.63500000000000001</v>
      </c>
      <c r="D291" s="147">
        <v>0.65487977369165495</v>
      </c>
      <c r="E291" s="147">
        <v>0.78</v>
      </c>
      <c r="F291" s="147">
        <v>0.59113300492610843</v>
      </c>
      <c r="G291" s="147">
        <v>0.755868544600939</v>
      </c>
      <c r="H291" s="147">
        <v>0.64</v>
      </c>
      <c r="I291" s="147">
        <v>0.71717171717171724</v>
      </c>
      <c r="J291" s="147">
        <v>0.36548223350253806</v>
      </c>
      <c r="K291" s="147">
        <v>0.72413793103448265</v>
      </c>
    </row>
    <row r="292" spans="1:11">
      <c r="A292" s="270" t="s">
        <v>1</v>
      </c>
      <c r="B292" s="270"/>
      <c r="C292" s="149">
        <f>SUM(C289:C291)</f>
        <v>0.999</v>
      </c>
      <c r="D292" s="147">
        <v>1</v>
      </c>
      <c r="E292" s="147">
        <v>1</v>
      </c>
      <c r="F292" s="147">
        <v>1</v>
      </c>
      <c r="G292" s="147">
        <v>1</v>
      </c>
      <c r="H292" s="147">
        <v>1</v>
      </c>
      <c r="I292" s="147">
        <v>1</v>
      </c>
      <c r="J292" s="147">
        <v>1</v>
      </c>
      <c r="K292" s="147">
        <v>1</v>
      </c>
    </row>
    <row r="294" spans="1:11">
      <c r="A294" s="268"/>
      <c r="B294" s="268"/>
      <c r="C294" s="271">
        <v>2012</v>
      </c>
      <c r="D294" s="269">
        <v>2015</v>
      </c>
      <c r="E294" s="269"/>
      <c r="F294" s="269"/>
      <c r="G294" s="269"/>
      <c r="H294" s="269"/>
      <c r="I294" s="269"/>
      <c r="J294" s="269"/>
      <c r="K294" s="269"/>
    </row>
    <row r="295" spans="1:11">
      <c r="A295" s="268"/>
      <c r="B295" s="268"/>
      <c r="C295" s="272"/>
      <c r="D295" s="144" t="s">
        <v>1</v>
      </c>
      <c r="E295" s="145" t="s">
        <v>2</v>
      </c>
      <c r="F295" s="145" t="s">
        <v>3</v>
      </c>
      <c r="G295" s="145" t="s">
        <v>4</v>
      </c>
      <c r="H295" s="145" t="s">
        <v>5</v>
      </c>
      <c r="I295" s="145" t="s">
        <v>378</v>
      </c>
      <c r="J295" s="145" t="s">
        <v>380</v>
      </c>
      <c r="K295" s="145" t="s">
        <v>8</v>
      </c>
    </row>
    <row r="296" spans="1:11" ht="15.75" customHeight="1">
      <c r="A296" s="270" t="s">
        <v>381</v>
      </c>
      <c r="B296" s="146" t="s">
        <v>45</v>
      </c>
      <c r="C296" s="148">
        <v>0.185</v>
      </c>
      <c r="D296" s="147">
        <v>0.1271186440677966</v>
      </c>
      <c r="E296" s="147">
        <v>7.4626865671641798E-2</v>
      </c>
      <c r="F296" s="147">
        <v>0.26108374384236455</v>
      </c>
      <c r="G296" s="147">
        <v>6.1032863849765258E-2</v>
      </c>
      <c r="H296" s="147">
        <v>0.18</v>
      </c>
      <c r="I296" s="147">
        <v>3.5353535353535352E-2</v>
      </c>
      <c r="J296" s="147">
        <v>0.16161616161616163</v>
      </c>
      <c r="K296" s="147">
        <v>0.11822660098522167</v>
      </c>
    </row>
    <row r="297" spans="1:11">
      <c r="A297" s="270"/>
      <c r="B297" s="146" t="s">
        <v>93</v>
      </c>
      <c r="C297" s="148">
        <v>0.27100000000000002</v>
      </c>
      <c r="D297" s="147">
        <v>0.31779661016949151</v>
      </c>
      <c r="E297" s="147">
        <v>0.3233830845771144</v>
      </c>
      <c r="F297" s="147">
        <v>0.33497536945812811</v>
      </c>
      <c r="G297" s="147">
        <v>0.20657276995305163</v>
      </c>
      <c r="H297" s="147">
        <v>0.33</v>
      </c>
      <c r="I297" s="147">
        <v>0.31313131313131309</v>
      </c>
      <c r="J297" s="147">
        <v>0.40909090909090906</v>
      </c>
      <c r="K297" s="147">
        <v>0.31527093596059114</v>
      </c>
    </row>
    <row r="298" spans="1:11" ht="24">
      <c r="A298" s="270"/>
      <c r="B298" s="146" t="s">
        <v>94</v>
      </c>
      <c r="C298" s="148">
        <v>0.54400000000000004</v>
      </c>
      <c r="D298" s="147">
        <v>0.55508474576271183</v>
      </c>
      <c r="E298" s="147">
        <v>0.60199004975124382</v>
      </c>
      <c r="F298" s="147">
        <v>0.4039408866995074</v>
      </c>
      <c r="G298" s="147">
        <v>0.73239436619718301</v>
      </c>
      <c r="H298" s="147">
        <v>0.49</v>
      </c>
      <c r="I298" s="147">
        <v>0.6515151515151516</v>
      </c>
      <c r="J298" s="147">
        <v>0.42929292929292928</v>
      </c>
      <c r="K298" s="147">
        <v>0.56650246305418717</v>
      </c>
    </row>
    <row r="299" spans="1:11">
      <c r="A299" s="270" t="s">
        <v>1</v>
      </c>
      <c r="B299" s="270"/>
      <c r="C299" s="148">
        <f>SUM(C296:C298)</f>
        <v>1</v>
      </c>
      <c r="D299" s="147">
        <v>1</v>
      </c>
      <c r="E299" s="147">
        <v>1</v>
      </c>
      <c r="F299" s="147">
        <v>1</v>
      </c>
      <c r="G299" s="147">
        <v>1</v>
      </c>
      <c r="H299" s="147">
        <v>1</v>
      </c>
      <c r="I299" s="147">
        <v>1</v>
      </c>
      <c r="J299" s="147">
        <v>1</v>
      </c>
      <c r="K299" s="147">
        <v>1</v>
      </c>
    </row>
    <row r="301" spans="1:11" ht="16.5" customHeight="1">
      <c r="A301" s="268"/>
      <c r="B301" s="268"/>
      <c r="C301" s="271">
        <v>2012</v>
      </c>
      <c r="D301" s="269">
        <v>2015</v>
      </c>
      <c r="E301" s="269"/>
      <c r="F301" s="269"/>
      <c r="G301" s="269"/>
      <c r="H301" s="269"/>
      <c r="I301" s="269"/>
      <c r="J301" s="269"/>
      <c r="K301" s="269"/>
    </row>
    <row r="302" spans="1:11">
      <c r="A302" s="268"/>
      <c r="B302" s="268"/>
      <c r="C302" s="272"/>
      <c r="D302" s="144" t="s">
        <v>1</v>
      </c>
      <c r="E302" s="145" t="s">
        <v>2</v>
      </c>
      <c r="F302" s="145" t="s">
        <v>382</v>
      </c>
      <c r="G302" s="145" t="s">
        <v>4</v>
      </c>
      <c r="H302" s="145" t="s">
        <v>5</v>
      </c>
      <c r="I302" s="145" t="s">
        <v>383</v>
      </c>
      <c r="J302" s="145" t="s">
        <v>7</v>
      </c>
      <c r="K302" s="145" t="s">
        <v>8</v>
      </c>
    </row>
    <row r="303" spans="1:11" ht="15.75" customHeight="1">
      <c r="A303" s="270" t="s">
        <v>384</v>
      </c>
      <c r="B303" s="146" t="s">
        <v>45</v>
      </c>
      <c r="C303" s="150"/>
      <c r="D303" s="147">
        <v>9.2448835568101628E-2</v>
      </c>
      <c r="E303" s="147">
        <v>4.9751243781094523E-2</v>
      </c>
      <c r="F303" s="147">
        <v>5.9113300492610835E-2</v>
      </c>
      <c r="G303" s="147">
        <v>2.3474178403755871E-2</v>
      </c>
      <c r="H303" s="147">
        <v>7.0000000000000007E-2</v>
      </c>
      <c r="I303" s="147">
        <v>4.5226130653266326E-2</v>
      </c>
      <c r="J303" s="147">
        <v>0.20707070707070707</v>
      </c>
      <c r="K303" s="147">
        <v>0.19704433497536947</v>
      </c>
    </row>
    <row r="304" spans="1:11">
      <c r="A304" s="270"/>
      <c r="B304" s="146" t="s">
        <v>93</v>
      </c>
      <c r="C304" s="150"/>
      <c r="D304" s="147">
        <v>0.30910374029640086</v>
      </c>
      <c r="E304" s="147">
        <v>0.27363184079601988</v>
      </c>
      <c r="F304" s="147">
        <v>0.44334975369458129</v>
      </c>
      <c r="G304" s="147">
        <v>0.26291079812206575</v>
      </c>
      <c r="H304" s="147">
        <v>0.435</v>
      </c>
      <c r="I304" s="147">
        <v>0.29648241206030151</v>
      </c>
      <c r="J304" s="147">
        <v>0.34848484848484851</v>
      </c>
      <c r="K304" s="147">
        <v>0.10837438423645321</v>
      </c>
    </row>
    <row r="305" spans="1:11" ht="24">
      <c r="A305" s="270"/>
      <c r="B305" s="146" t="s">
        <v>94</v>
      </c>
      <c r="C305" s="150"/>
      <c r="D305" s="147">
        <v>0.59844742413549756</v>
      </c>
      <c r="E305" s="147">
        <v>0.67661691542288549</v>
      </c>
      <c r="F305" s="147">
        <v>0.49753694581280788</v>
      </c>
      <c r="G305" s="147">
        <v>0.71361502347417838</v>
      </c>
      <c r="H305" s="147">
        <v>0.495</v>
      </c>
      <c r="I305" s="147">
        <v>0.65829145728643212</v>
      </c>
      <c r="J305" s="147">
        <v>0.44444444444444442</v>
      </c>
      <c r="K305" s="147">
        <v>0.69458128078817738</v>
      </c>
    </row>
    <row r="306" spans="1:11">
      <c r="A306" s="270" t="s">
        <v>1</v>
      </c>
      <c r="B306" s="270"/>
      <c r="C306" s="150"/>
      <c r="D306" s="147">
        <v>1</v>
      </c>
      <c r="E306" s="147">
        <v>1</v>
      </c>
      <c r="F306" s="147">
        <v>1</v>
      </c>
      <c r="G306" s="147">
        <v>1</v>
      </c>
      <c r="H306" s="147">
        <v>1</v>
      </c>
      <c r="I306" s="147">
        <v>1</v>
      </c>
      <c r="J306" s="147">
        <v>1</v>
      </c>
      <c r="K306" s="147">
        <v>1</v>
      </c>
    </row>
  </sheetData>
  <mergeCells count="183">
    <mergeCell ref="A301:B302"/>
    <mergeCell ref="D301:K301"/>
    <mergeCell ref="A303:A305"/>
    <mergeCell ref="A306:B306"/>
    <mergeCell ref="C301:C302"/>
    <mergeCell ref="A289:A291"/>
    <mergeCell ref="A292:B292"/>
    <mergeCell ref="C287:C288"/>
    <mergeCell ref="A294:B295"/>
    <mergeCell ref="D294:K294"/>
    <mergeCell ref="A296:A298"/>
    <mergeCell ref="A299:B299"/>
    <mergeCell ref="C294:C295"/>
    <mergeCell ref="A287:B288"/>
    <mergeCell ref="D287:K287"/>
    <mergeCell ref="A125:K125"/>
    <mergeCell ref="A126:B127"/>
    <mergeCell ref="D126:K126"/>
    <mergeCell ref="A104:K104"/>
    <mergeCell ref="A105:B106"/>
    <mergeCell ref="D105:K105"/>
    <mergeCell ref="A107:A109"/>
    <mergeCell ref="A110:B110"/>
    <mergeCell ref="A94:K94"/>
    <mergeCell ref="A95:B96"/>
    <mergeCell ref="D95:K95"/>
    <mergeCell ref="A97:A102"/>
    <mergeCell ref="A103:B103"/>
    <mergeCell ref="A84:K84"/>
    <mergeCell ref="A85:B86"/>
    <mergeCell ref="D85:K85"/>
    <mergeCell ref="A87:A92"/>
    <mergeCell ref="A72:K72"/>
    <mergeCell ref="A73:B74"/>
    <mergeCell ref="D73:K73"/>
    <mergeCell ref="A75:A82"/>
    <mergeCell ref="A65:K65"/>
    <mergeCell ref="A66:B67"/>
    <mergeCell ref="A279:K279"/>
    <mergeCell ref="A280:B281"/>
    <mergeCell ref="D280:K280"/>
    <mergeCell ref="A282:A284"/>
    <mergeCell ref="A285:B285"/>
    <mergeCell ref="A272:K272"/>
    <mergeCell ref="A273:B274"/>
    <mergeCell ref="D273:K273"/>
    <mergeCell ref="A275:A277"/>
    <mergeCell ref="A278:B278"/>
    <mergeCell ref="A265:K265"/>
    <mergeCell ref="A266:B267"/>
    <mergeCell ref="D266:K266"/>
    <mergeCell ref="A268:A270"/>
    <mergeCell ref="A271:B271"/>
    <mergeCell ref="A258:K258"/>
    <mergeCell ref="A259:B260"/>
    <mergeCell ref="D259:K259"/>
    <mergeCell ref="A261:A263"/>
    <mergeCell ref="A264:B264"/>
    <mergeCell ref="A251:K251"/>
    <mergeCell ref="A252:B253"/>
    <mergeCell ref="D252:K252"/>
    <mergeCell ref="A254:A256"/>
    <mergeCell ref="A257:B257"/>
    <mergeCell ref="A244:K244"/>
    <mergeCell ref="A245:B246"/>
    <mergeCell ref="D245:K245"/>
    <mergeCell ref="A247:A249"/>
    <mergeCell ref="A250:B250"/>
    <mergeCell ref="A235:K235"/>
    <mergeCell ref="A236:B237"/>
    <mergeCell ref="D236:K236"/>
    <mergeCell ref="A238:A242"/>
    <mergeCell ref="A243:B243"/>
    <mergeCell ref="A223:K223"/>
    <mergeCell ref="A224:B225"/>
    <mergeCell ref="D224:K224"/>
    <mergeCell ref="A234:B234"/>
    <mergeCell ref="A226:A233"/>
    <mergeCell ref="A216:K216"/>
    <mergeCell ref="A217:B218"/>
    <mergeCell ref="D217:K217"/>
    <mergeCell ref="A219:A221"/>
    <mergeCell ref="A222:B222"/>
    <mergeCell ref="A209:K209"/>
    <mergeCell ref="A210:B211"/>
    <mergeCell ref="D210:K210"/>
    <mergeCell ref="A212:A214"/>
    <mergeCell ref="A215:B215"/>
    <mergeCell ref="A202:K202"/>
    <mergeCell ref="A203:B204"/>
    <mergeCell ref="D203:K203"/>
    <mergeCell ref="A205:A207"/>
    <mergeCell ref="A208:B208"/>
    <mergeCell ref="A195:K195"/>
    <mergeCell ref="A196:B197"/>
    <mergeCell ref="D196:K196"/>
    <mergeCell ref="A198:A200"/>
    <mergeCell ref="A201:B201"/>
    <mergeCell ref="A187:K187"/>
    <mergeCell ref="A188:B189"/>
    <mergeCell ref="D188:K188"/>
    <mergeCell ref="A194:B194"/>
    <mergeCell ref="A180:K180"/>
    <mergeCell ref="A181:B182"/>
    <mergeCell ref="D181:K181"/>
    <mergeCell ref="A183:A185"/>
    <mergeCell ref="A186:B186"/>
    <mergeCell ref="A190:A193"/>
    <mergeCell ref="A170:K170"/>
    <mergeCell ref="A171:B172"/>
    <mergeCell ref="D171:K171"/>
    <mergeCell ref="A173:A178"/>
    <mergeCell ref="A179:B179"/>
    <mergeCell ref="A160:K160"/>
    <mergeCell ref="A161:B162"/>
    <mergeCell ref="D161:K161"/>
    <mergeCell ref="A163:A168"/>
    <mergeCell ref="A169:B169"/>
    <mergeCell ref="A153:K153"/>
    <mergeCell ref="A154:B155"/>
    <mergeCell ref="D154:K154"/>
    <mergeCell ref="A156:A158"/>
    <mergeCell ref="A159:B159"/>
    <mergeCell ref="A146:K146"/>
    <mergeCell ref="A147:B148"/>
    <mergeCell ref="D147:K147"/>
    <mergeCell ref="A149:A151"/>
    <mergeCell ref="A152:B152"/>
    <mergeCell ref="A139:K139"/>
    <mergeCell ref="A140:B141"/>
    <mergeCell ref="D140:K140"/>
    <mergeCell ref="A142:A144"/>
    <mergeCell ref="A145:B145"/>
    <mergeCell ref="A132:K132"/>
    <mergeCell ref="A133:B134"/>
    <mergeCell ref="D133:K133"/>
    <mergeCell ref="A135:A137"/>
    <mergeCell ref="A138:B138"/>
    <mergeCell ref="A128:A130"/>
    <mergeCell ref="A131:B131"/>
    <mergeCell ref="A118:K118"/>
    <mergeCell ref="A119:B120"/>
    <mergeCell ref="D119:K119"/>
    <mergeCell ref="A121:A123"/>
    <mergeCell ref="A124:B124"/>
    <mergeCell ref="A111:K111"/>
    <mergeCell ref="A112:B113"/>
    <mergeCell ref="D112:K112"/>
    <mergeCell ref="A114:A116"/>
    <mergeCell ref="A117:B117"/>
    <mergeCell ref="D66:K66"/>
    <mergeCell ref="A68:A70"/>
    <mergeCell ref="A71:B71"/>
    <mergeCell ref="A53:K53"/>
    <mergeCell ref="A54:B55"/>
    <mergeCell ref="D54:K54"/>
    <mergeCell ref="A56:A63"/>
    <mergeCell ref="A64:B64"/>
    <mergeCell ref="A45:K45"/>
    <mergeCell ref="A46:B47"/>
    <mergeCell ref="D46:K46"/>
    <mergeCell ref="A48:A51"/>
    <mergeCell ref="A52:B52"/>
    <mergeCell ref="A38:K38"/>
    <mergeCell ref="A39:B40"/>
    <mergeCell ref="D39:K39"/>
    <mergeCell ref="A41:A43"/>
    <mergeCell ref="A44:B44"/>
    <mergeCell ref="A29:K29"/>
    <mergeCell ref="A30:B31"/>
    <mergeCell ref="D30:K30"/>
    <mergeCell ref="A32:A36"/>
    <mergeCell ref="A23:A27"/>
    <mergeCell ref="A1:B2"/>
    <mergeCell ref="D1:K1"/>
    <mergeCell ref="A3:A8"/>
    <mergeCell ref="A20:K20"/>
    <mergeCell ref="A21:B22"/>
    <mergeCell ref="D21:K21"/>
    <mergeCell ref="A10:K10"/>
    <mergeCell ref="A11:B12"/>
    <mergeCell ref="D11:K11"/>
    <mergeCell ref="A13:A18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showGridLines="0" workbookViewId="0">
      <selection activeCell="M1" sqref="M1"/>
    </sheetView>
  </sheetViews>
  <sheetFormatPr baseColWidth="10" defaultRowHeight="15"/>
  <cols>
    <col min="13" max="13" width="11.85546875" bestFit="1" customWidth="1"/>
  </cols>
  <sheetData>
    <row r="1" spans="2:12">
      <c r="B1" s="274" t="s">
        <v>95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</row>
    <row r="2" spans="2:12">
      <c r="B2" s="252"/>
      <c r="C2" s="252"/>
      <c r="D2" s="123">
        <v>2012</v>
      </c>
      <c r="E2" s="253">
        <v>2015</v>
      </c>
      <c r="F2" s="253"/>
      <c r="G2" s="253"/>
      <c r="H2" s="253"/>
      <c r="I2" s="253"/>
      <c r="J2" s="253"/>
      <c r="K2" s="253"/>
      <c r="L2" s="253"/>
    </row>
    <row r="3" spans="2:12">
      <c r="B3" s="252"/>
      <c r="C3" s="252"/>
      <c r="D3" s="31" t="s">
        <v>1</v>
      </c>
      <c r="E3" s="31" t="s">
        <v>1</v>
      </c>
      <c r="F3" s="32" t="s">
        <v>2</v>
      </c>
      <c r="G3" s="32" t="s">
        <v>3</v>
      </c>
      <c r="H3" s="32" t="s">
        <v>4</v>
      </c>
      <c r="I3" s="32" t="s">
        <v>5</v>
      </c>
      <c r="J3" s="32" t="s">
        <v>6</v>
      </c>
      <c r="K3" s="32" t="s">
        <v>7</v>
      </c>
      <c r="L3" s="32" t="s">
        <v>8</v>
      </c>
    </row>
    <row r="4" spans="2:12">
      <c r="B4" s="273" t="s">
        <v>385</v>
      </c>
      <c r="C4" s="151" t="s">
        <v>45</v>
      </c>
      <c r="D4" s="152">
        <v>2.1000000000000001E-2</v>
      </c>
      <c r="E4" s="153">
        <v>4.2194092827004225E-3</v>
      </c>
      <c r="F4" s="153">
        <v>4.9504950495049506E-3</v>
      </c>
      <c r="G4" s="153">
        <v>4.7169811320754715E-3</v>
      </c>
      <c r="H4" s="153">
        <v>3.5335689045936395E-3</v>
      </c>
      <c r="I4" s="152">
        <v>0</v>
      </c>
      <c r="J4" s="152">
        <v>0</v>
      </c>
      <c r="K4" s="152">
        <v>0</v>
      </c>
      <c r="L4" s="153">
        <v>7.575757575757576E-3</v>
      </c>
    </row>
    <row r="5" spans="2:12" ht="24">
      <c r="B5" s="273"/>
      <c r="C5" s="151" t="s">
        <v>85</v>
      </c>
      <c r="D5" s="152">
        <v>0.06</v>
      </c>
      <c r="E5" s="154">
        <v>7.5949367088607597E-2</v>
      </c>
      <c r="F5" s="154">
        <v>0.10396039603960397</v>
      </c>
      <c r="G5" s="154">
        <v>8.7264150943396235E-2</v>
      </c>
      <c r="H5" s="154">
        <v>7.0671378091872794E-2</v>
      </c>
      <c r="I5" s="154">
        <v>7.6923076923076927E-2</v>
      </c>
      <c r="J5" s="154">
        <v>4.4943820224719107E-2</v>
      </c>
      <c r="K5" s="154">
        <v>3.896103896103896E-2</v>
      </c>
      <c r="L5" s="153">
        <v>7.575757575757576E-3</v>
      </c>
    </row>
    <row r="6" spans="2:12" ht="36">
      <c r="B6" s="273"/>
      <c r="C6" s="151" t="s">
        <v>86</v>
      </c>
      <c r="D6" s="152">
        <v>0.192</v>
      </c>
      <c r="E6" s="154">
        <v>0.21940928270042193</v>
      </c>
      <c r="F6" s="154">
        <v>0.31188118811881188</v>
      </c>
      <c r="G6" s="154">
        <v>0.22877358490566038</v>
      </c>
      <c r="H6" s="154">
        <v>0.12367491166077739</v>
      </c>
      <c r="I6" s="154">
        <v>0.30769230769230771</v>
      </c>
      <c r="J6" s="154">
        <v>0.1910112359550562</v>
      </c>
      <c r="K6" s="154">
        <v>0.19480519480519479</v>
      </c>
      <c r="L6" s="154">
        <v>0.13636363636363635</v>
      </c>
    </row>
    <row r="7" spans="2:12" ht="24">
      <c r="B7" s="273"/>
      <c r="C7" s="151" t="s">
        <v>69</v>
      </c>
      <c r="D7" s="152">
        <v>0.10299999999999999</v>
      </c>
      <c r="E7" s="154">
        <v>0.13713080168776373</v>
      </c>
      <c r="F7" s="154">
        <v>0.15841584158415842</v>
      </c>
      <c r="G7" s="154">
        <v>0.15094339622641509</v>
      </c>
      <c r="H7" s="154">
        <v>0.10247349823321555</v>
      </c>
      <c r="I7" s="154">
        <v>7.6923076923076927E-2</v>
      </c>
      <c r="J7" s="154">
        <v>0.14606741573033707</v>
      </c>
      <c r="K7" s="154">
        <v>0.12987012987012986</v>
      </c>
      <c r="L7" s="154">
        <v>0.10606060606060605</v>
      </c>
    </row>
    <row r="8" spans="2:12" ht="24">
      <c r="B8" s="273"/>
      <c r="C8" s="151" t="s">
        <v>75</v>
      </c>
      <c r="D8" s="152">
        <v>6.5000000000000002E-2</v>
      </c>
      <c r="E8" s="154">
        <v>4.9929676511954992E-2</v>
      </c>
      <c r="F8" s="154">
        <v>6.4356435643564358E-2</v>
      </c>
      <c r="G8" s="154">
        <v>4.9528301886792449E-2</v>
      </c>
      <c r="H8" s="154">
        <v>2.8268551236749116E-2</v>
      </c>
      <c r="I8" s="151"/>
      <c r="J8" s="154">
        <v>6.741573033707865E-2</v>
      </c>
      <c r="K8" s="154">
        <v>5.1948051948051945E-2</v>
      </c>
      <c r="L8" s="154">
        <v>4.5454545454545456E-2</v>
      </c>
    </row>
    <row r="9" spans="2:12" ht="24">
      <c r="B9" s="273"/>
      <c r="C9" s="151" t="s">
        <v>96</v>
      </c>
      <c r="D9" s="152">
        <v>0.122</v>
      </c>
      <c r="E9" s="154">
        <v>8.6497890295358648E-2</v>
      </c>
      <c r="F9" s="154">
        <v>8.9108910891089119E-2</v>
      </c>
      <c r="G9" s="154">
        <v>7.783018867924528E-2</v>
      </c>
      <c r="H9" s="154">
        <v>0.10247349823321555</v>
      </c>
      <c r="I9" s="154">
        <v>7.6923076923076927E-2</v>
      </c>
      <c r="J9" s="154">
        <v>0.11235955056179776</v>
      </c>
      <c r="K9" s="154">
        <v>7.792207792207792E-2</v>
      </c>
      <c r="L9" s="154">
        <v>6.0606060606060608E-2</v>
      </c>
    </row>
    <row r="10" spans="2:12" ht="24">
      <c r="B10" s="273"/>
      <c r="C10" s="151" t="s">
        <v>74</v>
      </c>
      <c r="D10" s="152">
        <v>0.41299999999999998</v>
      </c>
      <c r="E10" s="154">
        <v>0.39521800281293951</v>
      </c>
      <c r="F10" s="154">
        <v>0.23762376237623761</v>
      </c>
      <c r="G10" s="154">
        <v>0.39150943396226418</v>
      </c>
      <c r="H10" s="154">
        <v>0.48763250883392223</v>
      </c>
      <c r="I10" s="154">
        <v>0.46153846153846151</v>
      </c>
      <c r="J10" s="154">
        <v>0.4157303370786517</v>
      </c>
      <c r="K10" s="154">
        <v>0.4935064935064935</v>
      </c>
      <c r="L10" s="154">
        <v>0.61363636363636365</v>
      </c>
    </row>
    <row r="11" spans="2:12" ht="36">
      <c r="B11" s="273"/>
      <c r="C11" s="151" t="s">
        <v>97</v>
      </c>
      <c r="D11" s="152">
        <v>2.4E-2</v>
      </c>
      <c r="E11" s="154">
        <v>3.1645569620253167E-2</v>
      </c>
      <c r="F11" s="154">
        <v>2.9702970297029702E-2</v>
      </c>
      <c r="G11" s="153">
        <v>9.433962264150943E-3</v>
      </c>
      <c r="H11" s="154">
        <v>8.1272084805653705E-2</v>
      </c>
      <c r="I11" s="151"/>
      <c r="J11" s="154">
        <v>2.2471910112359553E-2</v>
      </c>
      <c r="K11" s="154">
        <v>1.2987012987012986E-2</v>
      </c>
      <c r="L11" s="154">
        <v>2.2727272727272728E-2</v>
      </c>
    </row>
    <row r="12" spans="2:12">
      <c r="B12" s="273" t="s">
        <v>1</v>
      </c>
      <c r="C12" s="273"/>
      <c r="D12" s="155">
        <v>1</v>
      </c>
      <c r="E12" s="154">
        <v>1</v>
      </c>
      <c r="F12" s="154">
        <v>1</v>
      </c>
      <c r="G12" s="154">
        <v>1</v>
      </c>
      <c r="H12" s="154">
        <v>1</v>
      </c>
      <c r="I12" s="154">
        <v>1</v>
      </c>
      <c r="J12" s="154">
        <v>1</v>
      </c>
      <c r="K12" s="154">
        <v>1</v>
      </c>
      <c r="L12" s="154">
        <v>1</v>
      </c>
    </row>
    <row r="13" spans="2:12">
      <c r="B13" s="274" t="s">
        <v>95</v>
      </c>
      <c r="C13" s="274"/>
      <c r="D13" s="274"/>
      <c r="E13" s="274"/>
      <c r="F13" s="274"/>
      <c r="G13" s="274"/>
      <c r="H13" s="274"/>
      <c r="I13" s="274"/>
      <c r="J13" s="274"/>
      <c r="K13" s="274"/>
      <c r="L13" s="274"/>
    </row>
    <row r="14" spans="2:12">
      <c r="B14" s="252"/>
      <c r="C14" s="252"/>
      <c r="D14" s="123">
        <v>2012</v>
      </c>
      <c r="E14" s="253">
        <v>2015</v>
      </c>
      <c r="F14" s="253"/>
      <c r="G14" s="253"/>
      <c r="H14" s="253"/>
      <c r="I14" s="253"/>
      <c r="J14" s="253"/>
      <c r="K14" s="253"/>
      <c r="L14" s="253"/>
    </row>
    <row r="15" spans="2:12">
      <c r="B15" s="252"/>
      <c r="C15" s="252"/>
      <c r="D15" s="31" t="s">
        <v>1</v>
      </c>
      <c r="E15" s="31" t="s">
        <v>1</v>
      </c>
      <c r="F15" s="32" t="s">
        <v>2</v>
      </c>
      <c r="G15" s="32" t="s">
        <v>3</v>
      </c>
      <c r="H15" s="32" t="s">
        <v>4</v>
      </c>
      <c r="I15" s="32" t="s">
        <v>5</v>
      </c>
      <c r="J15" s="32" t="s">
        <v>6</v>
      </c>
      <c r="K15" s="32" t="s">
        <v>7</v>
      </c>
      <c r="L15" s="32" t="s">
        <v>8</v>
      </c>
    </row>
    <row r="16" spans="2:12">
      <c r="B16" s="273" t="s">
        <v>386</v>
      </c>
      <c r="C16" s="151" t="s">
        <v>45</v>
      </c>
      <c r="D16" s="152">
        <v>0.13500000000000001</v>
      </c>
      <c r="E16" s="154">
        <v>5.5123674911660779E-2</v>
      </c>
      <c r="F16" s="154">
        <v>1.9950124688279301E-2</v>
      </c>
      <c r="G16" s="154">
        <v>7.857142857142857E-2</v>
      </c>
      <c r="H16" s="154">
        <v>8.0985915492957736E-2</v>
      </c>
      <c r="I16" s="151"/>
      <c r="J16" s="154">
        <v>3.4090909090909088E-2</v>
      </c>
      <c r="K16" s="154">
        <v>5.2631578947368425E-2</v>
      </c>
      <c r="L16" s="154">
        <v>5.2631578947368425E-2</v>
      </c>
    </row>
    <row r="17" spans="2:12" ht="24">
      <c r="B17" s="273"/>
      <c r="C17" s="151" t="s">
        <v>98</v>
      </c>
      <c r="D17" s="152">
        <v>4.5999999999999999E-2</v>
      </c>
      <c r="E17" s="154">
        <v>7.1378091872791524E-2</v>
      </c>
      <c r="F17" s="154">
        <v>0.14463840399002495</v>
      </c>
      <c r="G17" s="154">
        <v>6.9047619047619052E-2</v>
      </c>
      <c r="H17" s="154">
        <v>2.8169014084507039E-2</v>
      </c>
      <c r="I17" s="154">
        <v>7.6923076923076927E-2</v>
      </c>
      <c r="J17" s="154">
        <v>3.4090909090909088E-2</v>
      </c>
      <c r="K17" s="154">
        <v>1.3157894736842106E-2</v>
      </c>
      <c r="L17" s="153">
        <v>7.5187969924812026E-3</v>
      </c>
    </row>
    <row r="18" spans="2:12">
      <c r="B18" s="273"/>
      <c r="C18" s="151" t="s">
        <v>99</v>
      </c>
      <c r="D18" s="152">
        <v>0.46800000000000003</v>
      </c>
      <c r="E18" s="154">
        <v>0.47985865724381627</v>
      </c>
      <c r="F18" s="154">
        <v>0.60099750623441395</v>
      </c>
      <c r="G18" s="154">
        <v>0.54761904761904756</v>
      </c>
      <c r="H18" s="154">
        <v>0.397887323943662</v>
      </c>
      <c r="I18" s="154">
        <v>0.38461538461538458</v>
      </c>
      <c r="J18" s="154">
        <v>0.38636363636363635</v>
      </c>
      <c r="K18" s="154">
        <v>0.28947368421052633</v>
      </c>
      <c r="L18" s="154">
        <v>0.25563909774436089</v>
      </c>
    </row>
    <row r="19" spans="2:12" ht="60">
      <c r="B19" s="273"/>
      <c r="C19" s="151" t="s">
        <v>100</v>
      </c>
      <c r="D19" s="152">
        <v>0.182</v>
      </c>
      <c r="E19" s="154">
        <v>0.21908127208480566</v>
      </c>
      <c r="F19" s="154">
        <v>0.17456359102244387</v>
      </c>
      <c r="G19" s="154">
        <v>0.2119047619047619</v>
      </c>
      <c r="H19" s="154">
        <v>0.15492957746478875</v>
      </c>
      <c r="I19" s="154">
        <v>0.23076923076923075</v>
      </c>
      <c r="J19" s="154">
        <v>0.21590909090909091</v>
      </c>
      <c r="K19" s="154">
        <v>0.27631578947368424</v>
      </c>
      <c r="L19" s="154">
        <v>0.48120300751879697</v>
      </c>
    </row>
    <row r="20" spans="2:12" ht="24">
      <c r="B20" s="273"/>
      <c r="C20" s="151" t="s">
        <v>101</v>
      </c>
      <c r="D20" s="152">
        <v>0.14199999999999999</v>
      </c>
      <c r="E20" s="154">
        <v>0.1420494699646643</v>
      </c>
      <c r="F20" s="154">
        <v>5.4862842892768084E-2</v>
      </c>
      <c r="G20" s="154">
        <v>6.9047619047619052E-2</v>
      </c>
      <c r="H20" s="154">
        <v>0.28169014084507044</v>
      </c>
      <c r="I20" s="154">
        <v>0.23076923076923075</v>
      </c>
      <c r="J20" s="154">
        <v>0.23863636363636365</v>
      </c>
      <c r="K20" s="154">
        <v>0.28947368421052633</v>
      </c>
      <c r="L20" s="154">
        <v>0.18045112781954889</v>
      </c>
    </row>
    <row r="21" spans="2:12" ht="36">
      <c r="B21" s="273"/>
      <c r="C21" s="151" t="s">
        <v>102</v>
      </c>
      <c r="D21" s="152">
        <v>2.7E-2</v>
      </c>
      <c r="E21" s="154">
        <v>3.2508833922261483E-2</v>
      </c>
      <c r="F21" s="153">
        <v>4.9875311720698253E-3</v>
      </c>
      <c r="G21" s="154">
        <v>2.3809523809523808E-2</v>
      </c>
      <c r="H21" s="154">
        <v>5.6338028169014079E-2</v>
      </c>
      <c r="I21" s="154">
        <v>7.6923076923076927E-2</v>
      </c>
      <c r="J21" s="154">
        <v>9.0909090909090912E-2</v>
      </c>
      <c r="K21" s="154">
        <v>7.8947368421052627E-2</v>
      </c>
      <c r="L21" s="154">
        <v>2.2556390977443611E-2</v>
      </c>
    </row>
    <row r="22" spans="2:12">
      <c r="B22" s="273" t="s">
        <v>1</v>
      </c>
      <c r="C22" s="273"/>
      <c r="D22" s="151"/>
      <c r="E22" s="154">
        <v>1</v>
      </c>
      <c r="F22" s="154">
        <v>1</v>
      </c>
      <c r="G22" s="154">
        <v>1</v>
      </c>
      <c r="H22" s="154">
        <v>1</v>
      </c>
      <c r="I22" s="154">
        <v>1</v>
      </c>
      <c r="J22" s="154">
        <v>1</v>
      </c>
      <c r="K22" s="154">
        <v>1</v>
      </c>
      <c r="L22" s="154">
        <v>1</v>
      </c>
    </row>
    <row r="23" spans="2:12">
      <c r="B23" s="274" t="s">
        <v>95</v>
      </c>
      <c r="C23" s="274"/>
      <c r="D23" s="274"/>
      <c r="E23" s="274"/>
      <c r="F23" s="274"/>
      <c r="G23" s="274"/>
      <c r="H23" s="274"/>
      <c r="I23" s="274"/>
      <c r="J23" s="274"/>
      <c r="K23" s="274"/>
      <c r="L23" s="274"/>
    </row>
    <row r="24" spans="2:12">
      <c r="B24" s="252"/>
      <c r="C24" s="252"/>
      <c r="D24" s="123">
        <v>2012</v>
      </c>
      <c r="E24" s="253">
        <v>2015</v>
      </c>
      <c r="F24" s="253"/>
      <c r="G24" s="253"/>
      <c r="H24" s="253"/>
      <c r="I24" s="253"/>
      <c r="J24" s="253"/>
      <c r="K24" s="253"/>
      <c r="L24" s="253"/>
    </row>
    <row r="25" spans="2:12">
      <c r="B25" s="252"/>
      <c r="C25" s="252"/>
      <c r="D25" s="31" t="s">
        <v>1</v>
      </c>
      <c r="E25" s="31" t="s">
        <v>1</v>
      </c>
      <c r="F25" s="32" t="s">
        <v>2</v>
      </c>
      <c r="G25" s="32" t="s">
        <v>3</v>
      </c>
      <c r="H25" s="32" t="s">
        <v>4</v>
      </c>
      <c r="I25" s="32" t="s">
        <v>5</v>
      </c>
      <c r="J25" s="32" t="s">
        <v>6</v>
      </c>
      <c r="K25" s="32" t="s">
        <v>7</v>
      </c>
      <c r="L25" s="32" t="s">
        <v>8</v>
      </c>
    </row>
    <row r="26" spans="2:12">
      <c r="B26" s="273" t="s">
        <v>387</v>
      </c>
      <c r="C26" s="151" t="s">
        <v>36</v>
      </c>
      <c r="D26" s="152">
        <v>5.6000000000000001E-2</v>
      </c>
      <c r="E26" s="154">
        <v>4.8694424841213835E-2</v>
      </c>
      <c r="F26" s="154">
        <v>1.9851116625310174E-2</v>
      </c>
      <c r="G26" s="154">
        <v>8.2938388625592413E-2</v>
      </c>
      <c r="H26" s="154">
        <v>4.2704626334519567E-2</v>
      </c>
      <c r="I26" s="151"/>
      <c r="J26" s="154">
        <v>4.5454545454545456E-2</v>
      </c>
      <c r="K26" s="154">
        <v>7.8947368421052627E-2</v>
      </c>
      <c r="L26" s="154">
        <v>2.9850746268656719E-2</v>
      </c>
    </row>
    <row r="27" spans="2:12">
      <c r="B27" s="273"/>
      <c r="C27" s="151" t="s">
        <v>103</v>
      </c>
      <c r="D27" s="152">
        <v>0.36499999999999999</v>
      </c>
      <c r="E27" s="154">
        <v>0.49400141143260407</v>
      </c>
      <c r="F27" s="154">
        <v>0.68734491315136481</v>
      </c>
      <c r="G27" s="154">
        <v>0.476303317535545</v>
      </c>
      <c r="H27" s="154">
        <v>0.31316725978647686</v>
      </c>
      <c r="I27" s="154">
        <v>0.53846153846153844</v>
      </c>
      <c r="J27" s="154">
        <v>0.42045454545454547</v>
      </c>
      <c r="K27" s="154">
        <v>0.28947368421052633</v>
      </c>
      <c r="L27" s="154">
        <v>0.5074626865671642</v>
      </c>
    </row>
    <row r="28" spans="2:12">
      <c r="B28" s="273"/>
      <c r="C28" s="151" t="s">
        <v>104</v>
      </c>
      <c r="D28" s="152">
        <v>0.57899999999999996</v>
      </c>
      <c r="E28" s="154">
        <v>0.4573041637261821</v>
      </c>
      <c r="F28" s="154">
        <v>0.29280397022332505</v>
      </c>
      <c r="G28" s="154">
        <v>0.44075829383886256</v>
      </c>
      <c r="H28" s="154">
        <v>0.64412811387900359</v>
      </c>
      <c r="I28" s="154">
        <v>0.46153846153846151</v>
      </c>
      <c r="J28" s="154">
        <v>0.53409090909090906</v>
      </c>
      <c r="K28" s="154">
        <v>0.63157894736842102</v>
      </c>
      <c r="L28" s="154">
        <v>0.46268656716417911</v>
      </c>
    </row>
    <row r="29" spans="2:12">
      <c r="B29" s="273" t="s">
        <v>1</v>
      </c>
      <c r="C29" s="273"/>
      <c r="D29" s="151"/>
      <c r="E29" s="154">
        <v>1</v>
      </c>
      <c r="F29" s="154">
        <v>1</v>
      </c>
      <c r="G29" s="154">
        <v>1</v>
      </c>
      <c r="H29" s="154">
        <v>1</v>
      </c>
      <c r="I29" s="154">
        <v>1</v>
      </c>
      <c r="J29" s="154">
        <v>1</v>
      </c>
      <c r="K29" s="154">
        <v>1</v>
      </c>
      <c r="L29" s="154">
        <v>1</v>
      </c>
    </row>
    <row r="30" spans="2:12">
      <c r="B30" s="274" t="s">
        <v>95</v>
      </c>
      <c r="C30" s="274"/>
      <c r="D30" s="274"/>
      <c r="E30" s="274"/>
      <c r="F30" s="274"/>
      <c r="G30" s="274"/>
      <c r="H30" s="274"/>
      <c r="I30" s="274"/>
      <c r="J30" s="274"/>
      <c r="K30" s="274"/>
      <c r="L30" s="274"/>
    </row>
    <row r="31" spans="2:12">
      <c r="B31" s="252"/>
      <c r="C31" s="252"/>
      <c r="D31" s="123">
        <v>2012</v>
      </c>
      <c r="E31" s="253">
        <v>2015</v>
      </c>
      <c r="F31" s="253"/>
      <c r="G31" s="253"/>
      <c r="H31" s="253"/>
      <c r="I31" s="253"/>
      <c r="J31" s="253"/>
      <c r="K31" s="253"/>
      <c r="L31" s="253"/>
    </row>
    <row r="32" spans="2:12">
      <c r="B32" s="252"/>
      <c r="C32" s="252"/>
      <c r="D32" s="31" t="s">
        <v>1</v>
      </c>
      <c r="E32" s="31" t="s">
        <v>1</v>
      </c>
      <c r="F32" s="32" t="s">
        <v>2</v>
      </c>
      <c r="G32" s="32" t="s">
        <v>3</v>
      </c>
      <c r="H32" s="32" t="s">
        <v>4</v>
      </c>
      <c r="I32" s="32" t="s">
        <v>5</v>
      </c>
      <c r="J32" s="32" t="s">
        <v>6</v>
      </c>
      <c r="K32" s="32" t="s">
        <v>7</v>
      </c>
      <c r="L32" s="32" t="s">
        <v>8</v>
      </c>
    </row>
    <row r="33" spans="2:12">
      <c r="B33" s="273" t="s">
        <v>388</v>
      </c>
      <c r="C33" s="151" t="s">
        <v>45</v>
      </c>
      <c r="D33" s="152">
        <v>0.104</v>
      </c>
      <c r="E33" s="154">
        <v>3.7245256500351369E-2</v>
      </c>
      <c r="F33" s="153">
        <v>9.9009900990099011E-3</v>
      </c>
      <c r="G33" s="154">
        <v>5.4117647058823534E-2</v>
      </c>
      <c r="H33" s="154">
        <v>5.2816901408450703E-2</v>
      </c>
      <c r="I33" s="151"/>
      <c r="J33" s="154">
        <v>4.5454545454545456E-2</v>
      </c>
      <c r="K33" s="154">
        <v>2.6315789473684213E-2</v>
      </c>
      <c r="L33" s="154">
        <v>3.7593984962406013E-2</v>
      </c>
    </row>
    <row r="34" spans="2:12">
      <c r="B34" s="273"/>
      <c r="C34" s="151" t="s">
        <v>105</v>
      </c>
      <c r="D34" s="152">
        <v>6.0000000000000001E-3</v>
      </c>
      <c r="E34" s="154">
        <v>1.2649332396345749E-2</v>
      </c>
      <c r="F34" s="154">
        <v>2.9702970297029702E-2</v>
      </c>
      <c r="G34" s="151"/>
      <c r="H34" s="154">
        <v>1.408450704225352E-2</v>
      </c>
      <c r="I34" s="151"/>
      <c r="J34" s="154">
        <v>1.1363636363636364E-2</v>
      </c>
      <c r="K34" s="154">
        <v>1.3157894736842106E-2</v>
      </c>
      <c r="L34" s="151"/>
    </row>
    <row r="35" spans="2:12">
      <c r="B35" s="273"/>
      <c r="C35" s="151" t="s">
        <v>106</v>
      </c>
      <c r="D35" s="152">
        <v>0.16700000000000001</v>
      </c>
      <c r="E35" s="154">
        <v>0.17076598735066761</v>
      </c>
      <c r="F35" s="154">
        <v>0.22277227722772278</v>
      </c>
      <c r="G35" s="154">
        <v>0.2</v>
      </c>
      <c r="H35" s="154">
        <v>0.1232394366197183</v>
      </c>
      <c r="I35" s="154">
        <v>0.23076923076923075</v>
      </c>
      <c r="J35" s="154">
        <v>0.17045454545454547</v>
      </c>
      <c r="K35" s="154">
        <v>0.10526315789473685</v>
      </c>
      <c r="L35" s="154">
        <v>5.2631578947368425E-2</v>
      </c>
    </row>
    <row r="36" spans="2:12" ht="24">
      <c r="B36" s="273"/>
      <c r="C36" s="151" t="s">
        <v>107</v>
      </c>
      <c r="D36" s="151">
        <v>21.2</v>
      </c>
      <c r="E36" s="154">
        <v>0.27336612789880532</v>
      </c>
      <c r="F36" s="154">
        <v>0.30693069306930693</v>
      </c>
      <c r="G36" s="154">
        <v>0.28235294117647058</v>
      </c>
      <c r="H36" s="154">
        <v>0.22183098591549297</v>
      </c>
      <c r="I36" s="154">
        <v>0.23076923076923075</v>
      </c>
      <c r="J36" s="154">
        <v>0.23863636363636365</v>
      </c>
      <c r="K36" s="154">
        <v>0.19736842105263158</v>
      </c>
      <c r="L36" s="154">
        <v>0.32330827067669177</v>
      </c>
    </row>
    <row r="37" spans="2:12">
      <c r="B37" s="273"/>
      <c r="C37" s="151" t="s">
        <v>108</v>
      </c>
      <c r="D37" s="152">
        <v>0.379</v>
      </c>
      <c r="E37" s="154">
        <v>0.38791286015460291</v>
      </c>
      <c r="F37" s="154">
        <v>0.35148514851485146</v>
      </c>
      <c r="G37" s="154">
        <v>0.39529411764705885</v>
      </c>
      <c r="H37" s="154">
        <v>0.40140845070422537</v>
      </c>
      <c r="I37" s="154">
        <v>0.30769230769230771</v>
      </c>
      <c r="J37" s="154">
        <v>0.32954545454545453</v>
      </c>
      <c r="K37" s="154">
        <v>0.40789473684210525</v>
      </c>
      <c r="L37" s="154">
        <v>0.48120300751879697</v>
      </c>
    </row>
    <row r="38" spans="2:12" ht="24">
      <c r="B38" s="273"/>
      <c r="C38" s="151" t="s">
        <v>109</v>
      </c>
      <c r="D38" s="152">
        <v>0.13200000000000001</v>
      </c>
      <c r="E38" s="154">
        <v>0.11806043569922699</v>
      </c>
      <c r="F38" s="154">
        <v>7.9207920792079209E-2</v>
      </c>
      <c r="G38" s="154">
        <v>6.8235294117647061E-2</v>
      </c>
      <c r="H38" s="154">
        <v>0.18661971830985916</v>
      </c>
      <c r="I38" s="154">
        <v>0.23076923076923075</v>
      </c>
      <c r="J38" s="154">
        <v>0.20454545454545453</v>
      </c>
      <c r="K38" s="154">
        <v>0.25</v>
      </c>
      <c r="L38" s="154">
        <v>0.10526315789473685</v>
      </c>
    </row>
    <row r="39" spans="2:12">
      <c r="B39" s="273" t="s">
        <v>1</v>
      </c>
      <c r="C39" s="273"/>
      <c r="D39" s="151"/>
      <c r="E39" s="154">
        <v>1</v>
      </c>
      <c r="F39" s="154">
        <v>1</v>
      </c>
      <c r="G39" s="154">
        <v>1</v>
      </c>
      <c r="H39" s="154">
        <v>1</v>
      </c>
      <c r="I39" s="154">
        <v>1</v>
      </c>
      <c r="J39" s="154">
        <v>1</v>
      </c>
      <c r="K39" s="154">
        <v>1</v>
      </c>
      <c r="L39" s="154">
        <v>1</v>
      </c>
    </row>
    <row r="40" spans="2:12">
      <c r="B40" s="274" t="s">
        <v>95</v>
      </c>
      <c r="C40" s="274"/>
      <c r="D40" s="274"/>
      <c r="E40" s="274"/>
      <c r="F40" s="274"/>
      <c r="G40" s="274"/>
      <c r="H40" s="274"/>
      <c r="I40" s="274"/>
      <c r="J40" s="274"/>
      <c r="K40" s="274"/>
      <c r="L40" s="274"/>
    </row>
    <row r="41" spans="2:12">
      <c r="B41" s="252"/>
      <c r="C41" s="252"/>
      <c r="D41" s="123">
        <v>2012</v>
      </c>
      <c r="E41" s="253">
        <v>2015</v>
      </c>
      <c r="F41" s="253"/>
      <c r="G41" s="253"/>
      <c r="H41" s="253"/>
      <c r="I41" s="253"/>
      <c r="J41" s="253"/>
      <c r="K41" s="253"/>
      <c r="L41" s="253"/>
    </row>
    <row r="42" spans="2:12">
      <c r="B42" s="252"/>
      <c r="C42" s="252"/>
      <c r="D42" s="31" t="s">
        <v>1</v>
      </c>
      <c r="E42" s="31" t="s">
        <v>1</v>
      </c>
      <c r="F42" s="32" t="s">
        <v>2</v>
      </c>
      <c r="G42" s="32" t="s">
        <v>3</v>
      </c>
      <c r="H42" s="32" t="s">
        <v>4</v>
      </c>
      <c r="I42" s="32" t="s">
        <v>5</v>
      </c>
      <c r="J42" s="32" t="s">
        <v>6</v>
      </c>
      <c r="K42" s="32" t="s">
        <v>7</v>
      </c>
      <c r="L42" s="32" t="s">
        <v>8</v>
      </c>
    </row>
    <row r="43" spans="2:12">
      <c r="B43" s="273" t="s">
        <v>389</v>
      </c>
      <c r="C43" s="151" t="s">
        <v>45</v>
      </c>
      <c r="D43" s="156"/>
      <c r="E43" s="154">
        <v>3.867791842475387E-2</v>
      </c>
      <c r="F43" s="153">
        <v>9.9009900990099011E-3</v>
      </c>
      <c r="G43" s="154">
        <v>7.3113207547169809E-2</v>
      </c>
      <c r="H43" s="154">
        <v>3.8732394366197187E-2</v>
      </c>
      <c r="I43" s="151"/>
      <c r="J43" s="154">
        <v>2.2727272727272728E-2</v>
      </c>
      <c r="K43" s="154">
        <v>0.04</v>
      </c>
      <c r="L43" s="154">
        <v>2.9850746268656719E-2</v>
      </c>
    </row>
    <row r="44" spans="2:12">
      <c r="B44" s="273"/>
      <c r="C44" s="151" t="s">
        <v>110</v>
      </c>
      <c r="D44" s="156"/>
      <c r="E44" s="154">
        <v>0.10829817158931083</v>
      </c>
      <c r="F44" s="154">
        <v>0.11881188118811881</v>
      </c>
      <c r="G44" s="154">
        <v>0.13679245283018868</v>
      </c>
      <c r="H44" s="154">
        <v>8.8028169014084501E-2</v>
      </c>
      <c r="I44" s="154">
        <v>7.6923076923076927E-2</v>
      </c>
      <c r="J44" s="154">
        <v>0.125</v>
      </c>
      <c r="K44" s="154">
        <v>5.333333333333333E-2</v>
      </c>
      <c r="L44" s="154">
        <v>5.2238805970149259E-2</v>
      </c>
    </row>
    <row r="45" spans="2:12">
      <c r="B45" s="273"/>
      <c r="C45" s="151" t="s">
        <v>111</v>
      </c>
      <c r="D45" s="156"/>
      <c r="E45" s="154">
        <v>0.34669479606188469</v>
      </c>
      <c r="F45" s="154">
        <v>0.40594059405940591</v>
      </c>
      <c r="G45" s="154">
        <v>0.29716981132075471</v>
      </c>
      <c r="H45" s="154">
        <v>0.25352112676056338</v>
      </c>
      <c r="I45" s="154">
        <v>0.23076923076923075</v>
      </c>
      <c r="J45" s="154">
        <v>0.38636363636363635</v>
      </c>
      <c r="K45" s="154">
        <v>0.38666666666666666</v>
      </c>
      <c r="L45" s="154">
        <v>0.48507462686567165</v>
      </c>
    </row>
    <row r="46" spans="2:12">
      <c r="B46" s="273"/>
      <c r="C46" s="151" t="s">
        <v>112</v>
      </c>
      <c r="D46" s="156"/>
      <c r="E46" s="154">
        <v>0.31997187060478199</v>
      </c>
      <c r="F46" s="154">
        <v>0.30693069306930693</v>
      </c>
      <c r="G46" s="154">
        <v>0.39622641509433959</v>
      </c>
      <c r="H46" s="154">
        <v>0.29577464788732394</v>
      </c>
      <c r="I46" s="154">
        <v>0.38461538461538458</v>
      </c>
      <c r="J46" s="154">
        <v>0.17045454545454547</v>
      </c>
      <c r="K46" s="154">
        <v>0.33333333333333337</v>
      </c>
      <c r="L46" s="154">
        <v>0.2537313432835821</v>
      </c>
    </row>
    <row r="47" spans="2:12">
      <c r="B47" s="273"/>
      <c r="C47" s="151" t="s">
        <v>113</v>
      </c>
      <c r="D47" s="156"/>
      <c r="E47" s="154">
        <v>0.18635724331926862</v>
      </c>
      <c r="F47" s="154">
        <v>0.15841584158415842</v>
      </c>
      <c r="G47" s="154">
        <v>9.6698113207547162E-2</v>
      </c>
      <c r="H47" s="154">
        <v>0.32394366197183094</v>
      </c>
      <c r="I47" s="154">
        <v>0.30769230769230771</v>
      </c>
      <c r="J47" s="154">
        <v>0.29545454545454547</v>
      </c>
      <c r="K47" s="154">
        <v>0.18666666666666668</v>
      </c>
      <c r="L47" s="154">
        <v>0.17910447761194029</v>
      </c>
    </row>
    <row r="48" spans="2:12">
      <c r="B48" s="273" t="s">
        <v>1</v>
      </c>
      <c r="C48" s="273"/>
      <c r="D48" s="156"/>
      <c r="E48" s="154">
        <v>1</v>
      </c>
      <c r="F48" s="154">
        <v>1</v>
      </c>
      <c r="G48" s="154">
        <v>1</v>
      </c>
      <c r="H48" s="154">
        <v>1</v>
      </c>
      <c r="I48" s="154">
        <v>1</v>
      </c>
      <c r="J48" s="154">
        <v>1</v>
      </c>
      <c r="K48" s="154">
        <v>1</v>
      </c>
      <c r="L48" s="154">
        <v>1</v>
      </c>
    </row>
    <row r="49" spans="2:12">
      <c r="B49" s="274" t="s">
        <v>95</v>
      </c>
      <c r="C49" s="274"/>
      <c r="D49" s="274"/>
      <c r="E49" s="274"/>
      <c r="F49" s="274"/>
      <c r="G49" s="274"/>
      <c r="H49" s="274"/>
      <c r="I49" s="274"/>
      <c r="J49" s="274"/>
      <c r="K49" s="274"/>
      <c r="L49" s="274"/>
    </row>
    <row r="50" spans="2:12">
      <c r="B50" s="252"/>
      <c r="C50" s="252"/>
      <c r="D50" s="123">
        <v>2012</v>
      </c>
      <c r="E50" s="253">
        <v>2015</v>
      </c>
      <c r="F50" s="253"/>
      <c r="G50" s="253"/>
      <c r="H50" s="253"/>
      <c r="I50" s="253"/>
      <c r="J50" s="253"/>
      <c r="K50" s="253"/>
      <c r="L50" s="253"/>
    </row>
    <row r="51" spans="2:12">
      <c r="B51" s="252"/>
      <c r="C51" s="252"/>
      <c r="D51" s="31" t="s">
        <v>1</v>
      </c>
      <c r="E51" s="31" t="s">
        <v>1</v>
      </c>
      <c r="F51" s="32" t="s">
        <v>2</v>
      </c>
      <c r="G51" s="32" t="s">
        <v>3</v>
      </c>
      <c r="H51" s="32" t="s">
        <v>4</v>
      </c>
      <c r="I51" s="32" t="s">
        <v>5</v>
      </c>
      <c r="J51" s="32" t="s">
        <v>6</v>
      </c>
      <c r="K51" s="32" t="s">
        <v>7</v>
      </c>
      <c r="L51" s="32" t="s">
        <v>8</v>
      </c>
    </row>
    <row r="52" spans="2:12">
      <c r="B52" s="273" t="s">
        <v>390</v>
      </c>
      <c r="C52" s="151" t="s">
        <v>45</v>
      </c>
      <c r="D52" s="156"/>
      <c r="E52" s="154">
        <v>4.1490857946554147E-2</v>
      </c>
      <c r="F52" s="154">
        <v>1.488833746898263E-2</v>
      </c>
      <c r="G52" s="154">
        <v>5.8962264150943397E-2</v>
      </c>
      <c r="H52" s="154">
        <v>4.5936395759717315E-2</v>
      </c>
      <c r="I52" s="154">
        <v>6.6666666666666666E-2</v>
      </c>
      <c r="J52" s="154">
        <v>4.5977011494252873E-2</v>
      </c>
      <c r="K52" s="154">
        <v>9.2105263157894746E-2</v>
      </c>
      <c r="L52" s="154">
        <v>2.2388059701492536E-2</v>
      </c>
    </row>
    <row r="53" spans="2:12">
      <c r="B53" s="273"/>
      <c r="C53" s="151" t="s">
        <v>110</v>
      </c>
      <c r="D53" s="156"/>
      <c r="E53" s="154">
        <v>2.461322081575246E-2</v>
      </c>
      <c r="F53" s="154">
        <v>1.9851116625310174E-2</v>
      </c>
      <c r="G53" s="154">
        <v>1.4150943396226414E-2</v>
      </c>
      <c r="H53" s="154">
        <v>1.4134275618374558E-2</v>
      </c>
      <c r="I53" s="154">
        <v>6.6666666666666666E-2</v>
      </c>
      <c r="J53" s="154">
        <v>9.1954022988505746E-2</v>
      </c>
      <c r="K53" s="154">
        <v>3.9473684210526314E-2</v>
      </c>
      <c r="L53" s="154">
        <v>3.7313432835820899E-2</v>
      </c>
    </row>
    <row r="54" spans="2:12">
      <c r="B54" s="273"/>
      <c r="C54" s="151" t="s">
        <v>111</v>
      </c>
      <c r="D54" s="156"/>
      <c r="E54" s="154">
        <v>0.18635724331926862</v>
      </c>
      <c r="F54" s="154">
        <v>0.10421836228287841</v>
      </c>
      <c r="G54" s="154">
        <v>0.14150943396226415</v>
      </c>
      <c r="H54" s="154">
        <v>0.14134275618374559</v>
      </c>
      <c r="I54" s="154">
        <v>0.13333333333333333</v>
      </c>
      <c r="J54" s="154">
        <v>0.28735632183908044</v>
      </c>
      <c r="K54" s="154">
        <v>0.3289473684210526</v>
      </c>
      <c r="L54" s="154">
        <v>0.5298507462686568</v>
      </c>
    </row>
    <row r="55" spans="2:12">
      <c r="B55" s="273"/>
      <c r="C55" s="151" t="s">
        <v>112</v>
      </c>
      <c r="D55" s="156"/>
      <c r="E55" s="154">
        <v>0.29676511954992968</v>
      </c>
      <c r="F55" s="154">
        <v>0.33250620347394538</v>
      </c>
      <c r="G55" s="154">
        <v>0.29245283018867924</v>
      </c>
      <c r="H55" s="154">
        <v>0.28268551236749118</v>
      </c>
      <c r="I55" s="154">
        <v>0.26666666666666666</v>
      </c>
      <c r="J55" s="154">
        <v>0.18390804597701149</v>
      </c>
      <c r="K55" s="154">
        <v>0.3289473684210526</v>
      </c>
      <c r="L55" s="154">
        <v>0.29104477611940299</v>
      </c>
    </row>
    <row r="56" spans="2:12">
      <c r="B56" s="273"/>
      <c r="C56" s="151" t="s">
        <v>113</v>
      </c>
      <c r="D56" s="156"/>
      <c r="E56" s="154">
        <v>0.45077355836849509</v>
      </c>
      <c r="F56" s="154">
        <v>0.52853598014888337</v>
      </c>
      <c r="G56" s="154">
        <v>0.49292452830188682</v>
      </c>
      <c r="H56" s="154">
        <v>0.51590106007067138</v>
      </c>
      <c r="I56" s="154">
        <v>0.46666666666666662</v>
      </c>
      <c r="J56" s="154">
        <v>0.39080459770114939</v>
      </c>
      <c r="K56" s="154">
        <v>0.2105263157894737</v>
      </c>
      <c r="L56" s="154">
        <v>0.11940298507462688</v>
      </c>
    </row>
    <row r="57" spans="2:12">
      <c r="B57" s="273" t="s">
        <v>1</v>
      </c>
      <c r="C57" s="273"/>
      <c r="D57" s="156"/>
      <c r="E57" s="154">
        <v>1</v>
      </c>
      <c r="F57" s="154">
        <v>1</v>
      </c>
      <c r="G57" s="154">
        <v>1</v>
      </c>
      <c r="H57" s="154">
        <v>1</v>
      </c>
      <c r="I57" s="154">
        <v>1</v>
      </c>
      <c r="J57" s="154">
        <v>1</v>
      </c>
      <c r="K57" s="154">
        <v>1</v>
      </c>
      <c r="L57" s="154">
        <v>1</v>
      </c>
    </row>
    <row r="58" spans="2:12">
      <c r="B58" s="274" t="s">
        <v>95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/>
    </row>
    <row r="59" spans="2:12">
      <c r="B59" s="252"/>
      <c r="C59" s="252"/>
      <c r="D59" s="123">
        <v>2012</v>
      </c>
      <c r="E59" s="253">
        <v>2015</v>
      </c>
      <c r="F59" s="253"/>
      <c r="G59" s="253"/>
      <c r="H59" s="253"/>
      <c r="I59" s="253"/>
      <c r="J59" s="253"/>
      <c r="K59" s="253"/>
      <c r="L59" s="253"/>
    </row>
    <row r="60" spans="2:12">
      <c r="B60" s="252"/>
      <c r="C60" s="252"/>
      <c r="D60" s="31" t="s">
        <v>1</v>
      </c>
      <c r="E60" s="31" t="s">
        <v>1</v>
      </c>
      <c r="F60" s="32" t="s">
        <v>2</v>
      </c>
      <c r="G60" s="32" t="s">
        <v>3</v>
      </c>
      <c r="H60" s="32" t="s">
        <v>4</v>
      </c>
      <c r="I60" s="32" t="s">
        <v>5</v>
      </c>
      <c r="J60" s="32" t="s">
        <v>6</v>
      </c>
      <c r="K60" s="32" t="s">
        <v>7</v>
      </c>
      <c r="L60" s="32" t="s">
        <v>8</v>
      </c>
    </row>
    <row r="61" spans="2:12">
      <c r="B61" s="273" t="s">
        <v>391</v>
      </c>
      <c r="C61" s="151" t="s">
        <v>45</v>
      </c>
      <c r="D61" s="152">
        <v>5.7000000000000002E-2</v>
      </c>
      <c r="E61" s="154">
        <v>4.9751243781094523E-2</v>
      </c>
      <c r="F61" s="154">
        <v>2.4875621890547261E-2</v>
      </c>
      <c r="G61" s="154">
        <v>5.0724637681159424E-2</v>
      </c>
      <c r="H61" s="154">
        <v>4.301075268817204E-2</v>
      </c>
      <c r="I61" s="154">
        <v>7.1428571428571438E-2</v>
      </c>
      <c r="J61" s="154">
        <v>3.4090909090909088E-2</v>
      </c>
      <c r="K61" s="154">
        <v>0.10526315789473685</v>
      </c>
      <c r="L61" s="154">
        <v>0.11194029850746269</v>
      </c>
    </row>
    <row r="62" spans="2:12">
      <c r="B62" s="273"/>
      <c r="C62" s="151" t="s">
        <v>110</v>
      </c>
      <c r="D62" s="152">
        <v>7.5999999999999998E-2</v>
      </c>
      <c r="E62" s="154">
        <v>6.5387348969438527E-2</v>
      </c>
      <c r="F62" s="154">
        <v>4.4776119402985072E-2</v>
      </c>
      <c r="G62" s="154">
        <v>8.4541062801932368E-2</v>
      </c>
      <c r="H62" s="154">
        <v>5.7347670250896057E-2</v>
      </c>
      <c r="I62" s="154">
        <v>0.21428571428571427</v>
      </c>
      <c r="J62" s="154">
        <v>5.6818181818181816E-2</v>
      </c>
      <c r="K62" s="154">
        <v>0.13157894736842105</v>
      </c>
      <c r="L62" s="154">
        <v>3.7313432835820899E-2</v>
      </c>
    </row>
    <row r="63" spans="2:12">
      <c r="B63" s="273"/>
      <c r="C63" s="151" t="s">
        <v>111</v>
      </c>
      <c r="D63" s="152">
        <v>0.33400000000000002</v>
      </c>
      <c r="E63" s="154">
        <v>0.33901918976545842</v>
      </c>
      <c r="F63" s="154">
        <v>0.23880597014925375</v>
      </c>
      <c r="G63" s="154">
        <v>0.28985507246376813</v>
      </c>
      <c r="H63" s="154">
        <v>0.39068100358422941</v>
      </c>
      <c r="I63" s="154">
        <v>0.28571428571428575</v>
      </c>
      <c r="J63" s="154">
        <v>0.35227272727272729</v>
      </c>
      <c r="K63" s="154">
        <v>0.40789473684210525</v>
      </c>
      <c r="L63" s="154">
        <v>0.64179104477611948</v>
      </c>
    </row>
    <row r="64" spans="2:12">
      <c r="B64" s="273"/>
      <c r="C64" s="151" t="s">
        <v>112</v>
      </c>
      <c r="D64" s="152">
        <v>0.23799999999999999</v>
      </c>
      <c r="E64" s="154">
        <v>0.27434257285003555</v>
      </c>
      <c r="F64" s="154">
        <v>0.29850746268656719</v>
      </c>
      <c r="G64" s="154">
        <v>0.21497584541062803</v>
      </c>
      <c r="H64" s="154">
        <v>0.36559139784946237</v>
      </c>
      <c r="I64" s="154">
        <v>0.14285714285714288</v>
      </c>
      <c r="J64" s="154">
        <v>0.38636363636363635</v>
      </c>
      <c r="K64" s="154">
        <v>0.25</v>
      </c>
      <c r="L64" s="154">
        <v>0.1492537313432836</v>
      </c>
    </row>
    <row r="65" spans="2:12">
      <c r="B65" s="273"/>
      <c r="C65" s="151" t="s">
        <v>113</v>
      </c>
      <c r="D65" s="152">
        <v>0.29499999999999998</v>
      </c>
      <c r="E65" s="154">
        <v>0.27149964463397303</v>
      </c>
      <c r="F65" s="154">
        <v>0.39303482587064681</v>
      </c>
      <c r="G65" s="154">
        <v>0.35990338164251207</v>
      </c>
      <c r="H65" s="154">
        <v>0.14336917562724014</v>
      </c>
      <c r="I65" s="154">
        <v>0.28571428571428575</v>
      </c>
      <c r="J65" s="154">
        <v>0.17045454545454547</v>
      </c>
      <c r="K65" s="154">
        <v>0.10526315789473685</v>
      </c>
      <c r="L65" s="154">
        <v>5.9701492537313439E-2</v>
      </c>
    </row>
    <row r="66" spans="2:12">
      <c r="B66" s="273" t="s">
        <v>1</v>
      </c>
      <c r="C66" s="273"/>
      <c r="D66" s="151"/>
      <c r="E66" s="154">
        <v>1</v>
      </c>
      <c r="F66" s="154">
        <v>1</v>
      </c>
      <c r="G66" s="154">
        <v>1</v>
      </c>
      <c r="H66" s="154">
        <v>1</v>
      </c>
      <c r="I66" s="154">
        <v>1</v>
      </c>
      <c r="J66" s="154">
        <v>1</v>
      </c>
      <c r="K66" s="154">
        <v>1</v>
      </c>
      <c r="L66" s="154">
        <v>1</v>
      </c>
    </row>
    <row r="67" spans="2:12">
      <c r="B67" s="274" t="s">
        <v>95</v>
      </c>
      <c r="C67" s="274"/>
      <c r="D67" s="274"/>
      <c r="E67" s="274"/>
      <c r="F67" s="274"/>
      <c r="G67" s="274"/>
      <c r="H67" s="274"/>
      <c r="I67" s="274"/>
      <c r="J67" s="274"/>
      <c r="K67" s="274"/>
      <c r="L67" s="274"/>
    </row>
    <row r="68" spans="2:12">
      <c r="B68" s="252"/>
      <c r="C68" s="252"/>
      <c r="D68" s="123">
        <v>2012</v>
      </c>
      <c r="E68" s="253">
        <v>2015</v>
      </c>
      <c r="F68" s="253"/>
      <c r="G68" s="253"/>
      <c r="H68" s="253"/>
      <c r="I68" s="253"/>
      <c r="J68" s="253"/>
      <c r="K68" s="253"/>
      <c r="L68" s="253"/>
    </row>
    <row r="69" spans="2:12">
      <c r="B69" s="252"/>
      <c r="C69" s="252"/>
      <c r="D69" s="31" t="s">
        <v>1</v>
      </c>
      <c r="E69" s="31" t="s">
        <v>1</v>
      </c>
      <c r="F69" s="32" t="s">
        <v>2</v>
      </c>
      <c r="G69" s="32" t="s">
        <v>3</v>
      </c>
      <c r="H69" s="32" t="s">
        <v>4</v>
      </c>
      <c r="I69" s="32" t="s">
        <v>5</v>
      </c>
      <c r="J69" s="32" t="s">
        <v>6</v>
      </c>
      <c r="K69" s="32" t="s">
        <v>7</v>
      </c>
      <c r="L69" s="32" t="s">
        <v>8</v>
      </c>
    </row>
    <row r="70" spans="2:12">
      <c r="B70" s="273" t="s">
        <v>392</v>
      </c>
      <c r="C70" s="151" t="s">
        <v>45</v>
      </c>
      <c r="D70" s="156"/>
      <c r="E70" s="154">
        <v>4.9610205527994333E-2</v>
      </c>
      <c r="F70" s="154">
        <v>5.037783375314861E-2</v>
      </c>
      <c r="G70" s="154">
        <v>7.8758949880668255E-2</v>
      </c>
      <c r="H70" s="154">
        <v>1.7667844522968199E-2</v>
      </c>
      <c r="I70" s="154">
        <v>0.2</v>
      </c>
      <c r="J70" s="154">
        <v>4.4943820224719107E-2</v>
      </c>
      <c r="K70" s="154">
        <v>2.6315789473684213E-2</v>
      </c>
      <c r="L70" s="154">
        <v>2.2727272727272728E-2</v>
      </c>
    </row>
    <row r="71" spans="2:12" ht="24">
      <c r="B71" s="273"/>
      <c r="C71" s="151" t="s">
        <v>114</v>
      </c>
      <c r="D71" s="156"/>
      <c r="E71" s="154">
        <v>4.3940467753366408E-2</v>
      </c>
      <c r="F71" s="154">
        <v>3.5264483627204031E-2</v>
      </c>
      <c r="G71" s="154">
        <v>7.3985680190930797E-2</v>
      </c>
      <c r="H71" s="154">
        <v>4.5936395759717315E-2</v>
      </c>
      <c r="I71" s="151"/>
      <c r="J71" s="154">
        <v>3.3707865168539325E-2</v>
      </c>
      <c r="K71" s="154">
        <v>1.3157894736842106E-2</v>
      </c>
      <c r="L71" s="151"/>
    </row>
    <row r="72" spans="2:12">
      <c r="B72" s="273"/>
      <c r="C72" s="151" t="s">
        <v>115</v>
      </c>
      <c r="D72" s="156"/>
      <c r="E72" s="154">
        <v>8.9298369950389797E-2</v>
      </c>
      <c r="F72" s="154">
        <v>6.0453400503778336E-2</v>
      </c>
      <c r="G72" s="154">
        <v>0.11455847255369928</v>
      </c>
      <c r="H72" s="154">
        <v>9.8939929328621903E-2</v>
      </c>
      <c r="I72" s="154">
        <v>6.6666666666666666E-2</v>
      </c>
      <c r="J72" s="154">
        <v>0.10112359550561799</v>
      </c>
      <c r="K72" s="154">
        <v>9.2105263157894746E-2</v>
      </c>
      <c r="L72" s="154">
        <v>6.8181818181818177E-2</v>
      </c>
    </row>
    <row r="73" spans="2:12" ht="36">
      <c r="B73" s="273"/>
      <c r="C73" s="151" t="s">
        <v>116</v>
      </c>
      <c r="D73" s="156"/>
      <c r="E73" s="154">
        <v>5.4571226080793761E-2</v>
      </c>
      <c r="F73" s="154">
        <v>2.5188916876574305E-2</v>
      </c>
      <c r="G73" s="154">
        <v>7.3985680190930797E-2</v>
      </c>
      <c r="H73" s="154">
        <v>7.0671378091872794E-2</v>
      </c>
      <c r="I73" s="151"/>
      <c r="J73" s="154">
        <v>5.6179775280898882E-2</v>
      </c>
      <c r="K73" s="154">
        <v>0.10526315789473685</v>
      </c>
      <c r="L73" s="154">
        <v>2.2727272727272728E-2</v>
      </c>
    </row>
    <row r="74" spans="2:12">
      <c r="B74" s="273"/>
      <c r="C74" s="157" t="s">
        <v>23</v>
      </c>
      <c r="D74" s="158"/>
      <c r="E74" s="154">
        <v>1.6300496102055279E-2</v>
      </c>
      <c r="F74" s="151"/>
      <c r="G74" s="154">
        <v>1.4319809069212409E-2</v>
      </c>
      <c r="H74" s="154">
        <v>1.4134275618374558E-2</v>
      </c>
      <c r="I74" s="151"/>
      <c r="J74" s="154">
        <v>4.4943820224719107E-2</v>
      </c>
      <c r="K74" s="154">
        <v>7.8947368421052627E-2</v>
      </c>
      <c r="L74" s="154">
        <v>2.2727272727272728E-2</v>
      </c>
    </row>
    <row r="75" spans="2:12">
      <c r="B75" s="273"/>
      <c r="C75" s="157" t="s">
        <v>24</v>
      </c>
      <c r="D75" s="158"/>
      <c r="E75" s="154">
        <v>1.2048192771084338E-2</v>
      </c>
      <c r="F75" s="151"/>
      <c r="G75" s="154">
        <v>1.9093078758949878E-2</v>
      </c>
      <c r="H75" s="154">
        <v>1.4134275618374558E-2</v>
      </c>
      <c r="I75" s="151"/>
      <c r="J75" s="154">
        <v>3.3707865168539325E-2</v>
      </c>
      <c r="K75" s="154">
        <v>2.6315789473684213E-2</v>
      </c>
      <c r="L75" s="151"/>
    </row>
    <row r="76" spans="2:12">
      <c r="B76" s="273"/>
      <c r="C76" s="151" t="s">
        <v>117</v>
      </c>
      <c r="D76" s="156"/>
      <c r="E76" s="154">
        <v>0.5761871013465627</v>
      </c>
      <c r="F76" s="154">
        <v>0.7279596977329974</v>
      </c>
      <c r="G76" s="154">
        <v>0.4582338902147971</v>
      </c>
      <c r="H76" s="154">
        <v>0.48409893992932868</v>
      </c>
      <c r="I76" s="154">
        <v>0.66666666666666674</v>
      </c>
      <c r="J76" s="154">
        <v>0.5393258426966292</v>
      </c>
      <c r="K76" s="154">
        <v>0.57894736842105265</v>
      </c>
      <c r="L76" s="154">
        <v>0.70454545454545459</v>
      </c>
    </row>
    <row r="77" spans="2:12">
      <c r="B77" s="273"/>
      <c r="C77" s="151" t="s">
        <v>118</v>
      </c>
      <c r="D77" s="156"/>
      <c r="E77" s="154">
        <v>0.15804394046775336</v>
      </c>
      <c r="F77" s="154">
        <v>0.10075566750629722</v>
      </c>
      <c r="G77" s="154">
        <v>0.16706443914081145</v>
      </c>
      <c r="H77" s="154">
        <v>0.25441696113074203</v>
      </c>
      <c r="I77" s="154">
        <v>6.6666666666666666E-2</v>
      </c>
      <c r="J77" s="154">
        <v>0.14606741573033707</v>
      </c>
      <c r="K77" s="154">
        <v>7.8947368421052627E-2</v>
      </c>
      <c r="L77" s="154">
        <v>0.15909090909090909</v>
      </c>
    </row>
    <row r="78" spans="2:12">
      <c r="B78" s="273" t="s">
        <v>1</v>
      </c>
      <c r="C78" s="273"/>
      <c r="D78" s="156"/>
      <c r="E78" s="154">
        <v>1</v>
      </c>
      <c r="F78" s="154">
        <v>1</v>
      </c>
      <c r="G78" s="154">
        <v>1</v>
      </c>
      <c r="H78" s="154">
        <v>1</v>
      </c>
      <c r="I78" s="154">
        <v>1</v>
      </c>
      <c r="J78" s="154">
        <v>1</v>
      </c>
      <c r="K78" s="154">
        <v>1</v>
      </c>
      <c r="L78" s="154">
        <v>1</v>
      </c>
    </row>
    <row r="79" spans="2:12">
      <c r="B79" s="274" t="s">
        <v>95</v>
      </c>
      <c r="C79" s="274"/>
      <c r="D79" s="274"/>
      <c r="E79" s="274"/>
      <c r="F79" s="274"/>
      <c r="G79" s="274"/>
      <c r="H79" s="274"/>
      <c r="I79" s="274"/>
      <c r="J79" s="274"/>
      <c r="K79" s="274"/>
      <c r="L79" s="274"/>
    </row>
    <row r="80" spans="2:12">
      <c r="B80" s="252"/>
      <c r="C80" s="252"/>
      <c r="D80" s="123">
        <v>2012</v>
      </c>
      <c r="E80" s="253">
        <v>2015</v>
      </c>
      <c r="F80" s="253"/>
      <c r="G80" s="253"/>
      <c r="H80" s="253"/>
      <c r="I80" s="253"/>
      <c r="J80" s="253"/>
      <c r="K80" s="253"/>
      <c r="L80" s="253"/>
    </row>
    <row r="81" spans="2:12">
      <c r="B81" s="252"/>
      <c r="C81" s="252"/>
      <c r="D81" s="31" t="s">
        <v>1</v>
      </c>
      <c r="E81" s="31" t="s">
        <v>1</v>
      </c>
      <c r="F81" s="32" t="s">
        <v>2</v>
      </c>
      <c r="G81" s="32" t="s">
        <v>3</v>
      </c>
      <c r="H81" s="32" t="s">
        <v>4</v>
      </c>
      <c r="I81" s="32" t="s">
        <v>5</v>
      </c>
      <c r="J81" s="32" t="s">
        <v>6</v>
      </c>
      <c r="K81" s="32" t="s">
        <v>7</v>
      </c>
      <c r="L81" s="32" t="s">
        <v>8</v>
      </c>
    </row>
    <row r="82" spans="2:12">
      <c r="B82" s="273" t="s">
        <v>393</v>
      </c>
      <c r="C82" s="151" t="s">
        <v>45</v>
      </c>
      <c r="D82" s="156"/>
      <c r="E82" s="154">
        <v>0</v>
      </c>
      <c r="F82" s="151"/>
      <c r="G82" s="151"/>
      <c r="H82" s="151"/>
      <c r="I82" s="151"/>
      <c r="J82" s="151"/>
      <c r="K82" s="151"/>
      <c r="L82" s="151"/>
    </row>
    <row r="83" spans="2:12" ht="24">
      <c r="B83" s="273"/>
      <c r="C83" s="151" t="s">
        <v>119</v>
      </c>
      <c r="D83" s="156"/>
      <c r="E83" s="154">
        <v>0.21056338028169017</v>
      </c>
      <c r="F83" s="154">
        <v>0.26732673267326734</v>
      </c>
      <c r="G83" s="154">
        <v>0.1867612293144208</v>
      </c>
      <c r="H83" s="154">
        <v>0.14184397163120566</v>
      </c>
      <c r="I83" s="154">
        <v>0.21428571428571427</v>
      </c>
      <c r="J83" s="154">
        <v>0.11363636363636363</v>
      </c>
      <c r="K83" s="154">
        <v>0.17333333333333331</v>
      </c>
      <c r="L83" s="154">
        <v>0.34328358208955223</v>
      </c>
    </row>
    <row r="84" spans="2:12" ht="24">
      <c r="B84" s="273"/>
      <c r="C84" s="151" t="s">
        <v>120</v>
      </c>
      <c r="D84" s="156"/>
      <c r="E84" s="154">
        <v>0.51760563380281688</v>
      </c>
      <c r="F84" s="154">
        <v>0.49504950495049505</v>
      </c>
      <c r="G84" s="154">
        <v>0.53900709219858156</v>
      </c>
      <c r="H84" s="154">
        <v>0.52836879432624118</v>
      </c>
      <c r="I84" s="154">
        <v>0.35714285714285715</v>
      </c>
      <c r="J84" s="154">
        <v>0.59090909090909094</v>
      </c>
      <c r="K84" s="154">
        <v>0.34666666666666662</v>
      </c>
      <c r="L84" s="154">
        <v>0.55970149253731338</v>
      </c>
    </row>
    <row r="85" spans="2:12" ht="24">
      <c r="B85" s="273"/>
      <c r="C85" s="151" t="s">
        <v>121</v>
      </c>
      <c r="D85" s="156"/>
      <c r="E85" s="154">
        <v>0.21197183098591549</v>
      </c>
      <c r="F85" s="154">
        <v>0.19801980198019803</v>
      </c>
      <c r="G85" s="154">
        <v>0.2293144208037825</v>
      </c>
      <c r="H85" s="154">
        <v>0.22695035460992907</v>
      </c>
      <c r="I85" s="154">
        <v>0.28571428571428575</v>
      </c>
      <c r="J85" s="154">
        <v>0.20454545454545453</v>
      </c>
      <c r="K85" s="154">
        <v>0.34666666666666662</v>
      </c>
      <c r="L85" s="154">
        <v>8.9552238805970144E-2</v>
      </c>
    </row>
    <row r="86" spans="2:12" ht="24">
      <c r="B86" s="273"/>
      <c r="C86" s="151" t="s">
        <v>122</v>
      </c>
      <c r="D86" s="156"/>
      <c r="E86" s="154">
        <v>5.9859154929577461E-2</v>
      </c>
      <c r="F86" s="154">
        <v>3.9603960396039604E-2</v>
      </c>
      <c r="G86" s="154">
        <v>4.4917257683215125E-2</v>
      </c>
      <c r="H86" s="154">
        <v>0.10283687943262411</v>
      </c>
      <c r="I86" s="154">
        <v>0.14285714285714288</v>
      </c>
      <c r="J86" s="154">
        <v>9.0909090909090912E-2</v>
      </c>
      <c r="K86" s="154">
        <v>0.13333333333333333</v>
      </c>
      <c r="L86" s="153">
        <v>7.4626865671641798E-3</v>
      </c>
    </row>
    <row r="87" spans="2:12">
      <c r="B87" s="273" t="s">
        <v>1</v>
      </c>
      <c r="C87" s="273"/>
      <c r="D87" s="156"/>
      <c r="E87" s="154">
        <v>1</v>
      </c>
      <c r="F87" s="154">
        <v>1</v>
      </c>
      <c r="G87" s="154">
        <v>1</v>
      </c>
      <c r="H87" s="154">
        <v>1</v>
      </c>
      <c r="I87" s="154">
        <v>1</v>
      </c>
      <c r="J87" s="154">
        <v>1</v>
      </c>
      <c r="K87" s="154">
        <v>1</v>
      </c>
      <c r="L87" s="154">
        <v>1</v>
      </c>
    </row>
    <row r="88" spans="2:12">
      <c r="B88" s="274" t="s">
        <v>95</v>
      </c>
      <c r="C88" s="274"/>
      <c r="D88" s="274"/>
      <c r="E88" s="274"/>
      <c r="F88" s="274"/>
      <c r="G88" s="274"/>
      <c r="H88" s="274"/>
      <c r="I88" s="274"/>
      <c r="J88" s="274"/>
      <c r="K88" s="274"/>
      <c r="L88" s="274"/>
    </row>
    <row r="89" spans="2:12">
      <c r="B89" s="252"/>
      <c r="C89" s="252"/>
      <c r="D89" s="123">
        <v>2012</v>
      </c>
      <c r="E89" s="253">
        <v>2015</v>
      </c>
      <c r="F89" s="253"/>
      <c r="G89" s="253"/>
      <c r="H89" s="253"/>
      <c r="I89" s="253"/>
      <c r="J89" s="253"/>
      <c r="K89" s="253"/>
      <c r="L89" s="253"/>
    </row>
    <row r="90" spans="2:12">
      <c r="B90" s="252"/>
      <c r="C90" s="252"/>
      <c r="D90" s="31" t="s">
        <v>1</v>
      </c>
      <c r="E90" s="31" t="s">
        <v>1</v>
      </c>
      <c r="F90" s="32" t="s">
        <v>2</v>
      </c>
      <c r="G90" s="32" t="s">
        <v>3</v>
      </c>
      <c r="H90" s="32" t="s">
        <v>4</v>
      </c>
      <c r="I90" s="32" t="s">
        <v>5</v>
      </c>
      <c r="J90" s="32" t="s">
        <v>6</v>
      </c>
      <c r="K90" s="32" t="s">
        <v>7</v>
      </c>
      <c r="L90" s="32" t="s">
        <v>8</v>
      </c>
    </row>
    <row r="91" spans="2:12">
      <c r="B91" s="273" t="s">
        <v>394</v>
      </c>
      <c r="C91" s="151" t="s">
        <v>45</v>
      </c>
      <c r="D91" s="156"/>
      <c r="E91" s="153">
        <v>5.6537102473498239E-3</v>
      </c>
      <c r="F91" s="151"/>
      <c r="G91" s="153">
        <v>4.7619047619047615E-3</v>
      </c>
      <c r="H91" s="154">
        <v>1.7793594306049824E-2</v>
      </c>
      <c r="I91" s="151"/>
      <c r="J91" s="154">
        <v>1.1363636363636364E-2</v>
      </c>
      <c r="K91" s="151"/>
      <c r="L91" s="151"/>
    </row>
    <row r="92" spans="2:12" ht="24">
      <c r="B92" s="273"/>
      <c r="C92" s="151" t="s">
        <v>119</v>
      </c>
      <c r="D92" s="156"/>
      <c r="E92" s="154">
        <v>0.10106007067137809</v>
      </c>
      <c r="F92" s="154">
        <v>0.12437810945273632</v>
      </c>
      <c r="G92" s="154">
        <v>0.10238095238095238</v>
      </c>
      <c r="H92" s="154">
        <v>6.0498220640569395E-2</v>
      </c>
      <c r="I92" s="154">
        <v>7.1428571428571438E-2</v>
      </c>
      <c r="J92" s="154">
        <v>3.4090909090909088E-2</v>
      </c>
      <c r="K92" s="154">
        <v>9.3333333333333338E-2</v>
      </c>
      <c r="L92" s="154">
        <v>0.16296296296296298</v>
      </c>
    </row>
    <row r="93" spans="2:12" ht="24">
      <c r="B93" s="273"/>
      <c r="C93" s="151" t="s">
        <v>120</v>
      </c>
      <c r="D93" s="156"/>
      <c r="E93" s="154">
        <v>0.34770318021201413</v>
      </c>
      <c r="F93" s="154">
        <v>0.38805970149253732</v>
      </c>
      <c r="G93" s="154">
        <v>0.33095238095238094</v>
      </c>
      <c r="H93" s="154">
        <v>0.33096085409252668</v>
      </c>
      <c r="I93" s="154">
        <v>0.14285714285714288</v>
      </c>
      <c r="J93" s="154">
        <v>0.21590909090909091</v>
      </c>
      <c r="K93" s="154">
        <v>0.28000000000000003</v>
      </c>
      <c r="L93" s="154">
        <v>0.45925925925925926</v>
      </c>
    </row>
    <row r="94" spans="2:12" ht="24">
      <c r="B94" s="273"/>
      <c r="C94" s="151" t="s">
        <v>121</v>
      </c>
      <c r="D94" s="156"/>
      <c r="E94" s="154">
        <v>0.20989399293286218</v>
      </c>
      <c r="F94" s="154">
        <v>0.24378109452736318</v>
      </c>
      <c r="G94" s="154">
        <v>0.23571428571428574</v>
      </c>
      <c r="H94" s="154">
        <v>0.1316725978647687</v>
      </c>
      <c r="I94" s="154">
        <v>7.1428571428571438E-2</v>
      </c>
      <c r="J94" s="154">
        <v>0.13636363636363635</v>
      </c>
      <c r="K94" s="154">
        <v>0.29333333333333333</v>
      </c>
      <c r="L94" s="154">
        <v>0.2074074074074074</v>
      </c>
    </row>
    <row r="95" spans="2:12" ht="24">
      <c r="B95" s="273"/>
      <c r="C95" s="151" t="s">
        <v>122</v>
      </c>
      <c r="D95" s="156"/>
      <c r="E95" s="154">
        <v>0.3356890459363957</v>
      </c>
      <c r="F95" s="154">
        <v>0.24378109452736318</v>
      </c>
      <c r="G95" s="154">
        <v>0.3261904761904762</v>
      </c>
      <c r="H95" s="154">
        <v>0.45907473309608543</v>
      </c>
      <c r="I95" s="154">
        <v>0.7142857142857143</v>
      </c>
      <c r="J95" s="154">
        <v>0.60227272727272729</v>
      </c>
      <c r="K95" s="154">
        <v>0.33333333333333337</v>
      </c>
      <c r="L95" s="154">
        <v>0.17037037037037039</v>
      </c>
    </row>
    <row r="96" spans="2:12">
      <c r="B96" s="273" t="s">
        <v>1</v>
      </c>
      <c r="C96" s="273"/>
      <c r="D96" s="156"/>
      <c r="E96" s="154">
        <v>1</v>
      </c>
      <c r="F96" s="154">
        <v>1</v>
      </c>
      <c r="G96" s="154">
        <v>1</v>
      </c>
      <c r="H96" s="154">
        <v>1</v>
      </c>
      <c r="I96" s="154">
        <v>1</v>
      </c>
      <c r="J96" s="154">
        <v>1</v>
      </c>
      <c r="K96" s="154">
        <v>1</v>
      </c>
      <c r="L96" s="154">
        <v>1</v>
      </c>
    </row>
    <row r="97" spans="2:12">
      <c r="B97" s="274" t="s">
        <v>95</v>
      </c>
      <c r="C97" s="274"/>
      <c r="D97" s="274"/>
      <c r="E97" s="274"/>
      <c r="F97" s="274"/>
      <c r="G97" s="274"/>
      <c r="H97" s="274"/>
      <c r="I97" s="274"/>
      <c r="J97" s="274"/>
      <c r="K97" s="274"/>
      <c r="L97" s="274"/>
    </row>
    <row r="98" spans="2:12">
      <c r="B98" s="252"/>
      <c r="C98" s="252"/>
      <c r="D98" s="123">
        <v>2012</v>
      </c>
      <c r="E98" s="253">
        <v>2015</v>
      </c>
      <c r="F98" s="253"/>
      <c r="G98" s="253"/>
      <c r="H98" s="253"/>
      <c r="I98" s="253"/>
      <c r="J98" s="253"/>
      <c r="K98" s="253"/>
      <c r="L98" s="253"/>
    </row>
    <row r="99" spans="2:12">
      <c r="B99" s="252"/>
      <c r="C99" s="252"/>
      <c r="D99" s="31" t="s">
        <v>1</v>
      </c>
      <c r="E99" s="31" t="s">
        <v>1</v>
      </c>
      <c r="F99" s="32" t="s">
        <v>2</v>
      </c>
      <c r="G99" s="32" t="s">
        <v>3</v>
      </c>
      <c r="H99" s="32" t="s">
        <v>4</v>
      </c>
      <c r="I99" s="32" t="s">
        <v>5</v>
      </c>
      <c r="J99" s="32" t="s">
        <v>6</v>
      </c>
      <c r="K99" s="32" t="s">
        <v>7</v>
      </c>
      <c r="L99" s="32" t="s">
        <v>8</v>
      </c>
    </row>
    <row r="100" spans="2:12">
      <c r="B100" s="273" t="s">
        <v>395</v>
      </c>
      <c r="C100" s="151" t="s">
        <v>45</v>
      </c>
      <c r="D100" s="152">
        <v>2E-3</v>
      </c>
      <c r="E100" s="154">
        <v>1.1291460832745237E-2</v>
      </c>
      <c r="F100" s="154">
        <v>3.4739454094292806E-2</v>
      </c>
      <c r="G100" s="151"/>
      <c r="H100" s="153">
        <v>3.5335689045936395E-3</v>
      </c>
      <c r="I100" s="151"/>
      <c r="J100" s="151"/>
      <c r="K100" s="154">
        <v>1.3513513513513513E-2</v>
      </c>
      <c r="L100" s="151"/>
    </row>
    <row r="101" spans="2:12" ht="36">
      <c r="B101" s="273"/>
      <c r="C101" s="151" t="s">
        <v>123</v>
      </c>
      <c r="D101" s="152">
        <v>6.9000000000000006E-2</v>
      </c>
      <c r="E101" s="154">
        <v>0.12491178546224418</v>
      </c>
      <c r="F101" s="154">
        <v>0.19851116625310172</v>
      </c>
      <c r="G101" s="154">
        <v>0.11374407582938389</v>
      </c>
      <c r="H101" s="154">
        <v>8.1272084805653705E-2</v>
      </c>
      <c r="I101" s="154">
        <v>0.15384615384615385</v>
      </c>
      <c r="J101" s="154">
        <v>8.9887640449438214E-2</v>
      </c>
      <c r="K101" s="154">
        <v>0.14864864864864866</v>
      </c>
      <c r="L101" s="154">
        <v>3.7593984962406013E-2</v>
      </c>
    </row>
    <row r="102" spans="2:12" ht="24">
      <c r="B102" s="273"/>
      <c r="C102" s="151" t="s">
        <v>124</v>
      </c>
      <c r="D102" s="152">
        <v>0.57399999999999995</v>
      </c>
      <c r="E102" s="154">
        <v>0.64220183486238525</v>
      </c>
      <c r="F102" s="154">
        <v>0.63275434243176176</v>
      </c>
      <c r="G102" s="154">
        <v>0.67061611374407581</v>
      </c>
      <c r="H102" s="154">
        <v>0.62190812720848054</v>
      </c>
      <c r="I102" s="154">
        <v>0.46153846153846151</v>
      </c>
      <c r="J102" s="154">
        <v>0.6404494382022472</v>
      </c>
      <c r="K102" s="154">
        <v>0.41891891891891897</v>
      </c>
      <c r="L102" s="154">
        <v>0.76691729323308266</v>
      </c>
    </row>
    <row r="103" spans="2:12" ht="36">
      <c r="B103" s="273"/>
      <c r="C103" s="151" t="s">
        <v>125</v>
      </c>
      <c r="D103" s="152">
        <v>0.311</v>
      </c>
      <c r="E103" s="154">
        <v>0.18630910374029638</v>
      </c>
      <c r="F103" s="154">
        <v>0.11414392059553351</v>
      </c>
      <c r="G103" s="154">
        <v>0.1753554502369668</v>
      </c>
      <c r="H103" s="154">
        <v>0.25441696113074203</v>
      </c>
      <c r="I103" s="154">
        <v>0.23076923076923075</v>
      </c>
      <c r="J103" s="154">
        <v>0.21348314606741575</v>
      </c>
      <c r="K103" s="154">
        <v>0.3783783783783784</v>
      </c>
      <c r="L103" s="154">
        <v>0.16541353383458646</v>
      </c>
    </row>
    <row r="104" spans="2:12" ht="48">
      <c r="B104" s="273"/>
      <c r="C104" s="151" t="s">
        <v>126</v>
      </c>
      <c r="D104" s="152">
        <v>4.2999999999999997E-2</v>
      </c>
      <c r="E104" s="154">
        <v>3.5285815102328866E-2</v>
      </c>
      <c r="F104" s="154">
        <v>1.9851116625310174E-2</v>
      </c>
      <c r="G104" s="154">
        <v>4.0284360189573459E-2</v>
      </c>
      <c r="H104" s="154">
        <v>3.8869257950530034E-2</v>
      </c>
      <c r="I104" s="154">
        <v>0.15384615384615385</v>
      </c>
      <c r="J104" s="154">
        <v>5.6179775280898882E-2</v>
      </c>
      <c r="K104" s="154">
        <v>4.0540540540540543E-2</v>
      </c>
      <c r="L104" s="154">
        <v>3.007518796992481E-2</v>
      </c>
    </row>
    <row r="105" spans="2:12">
      <c r="B105" s="273" t="s">
        <v>1</v>
      </c>
      <c r="C105" s="273"/>
      <c r="D105" s="151"/>
      <c r="E105" s="154">
        <v>1</v>
      </c>
      <c r="F105" s="154">
        <v>1</v>
      </c>
      <c r="G105" s="154">
        <v>1</v>
      </c>
      <c r="H105" s="154">
        <v>1</v>
      </c>
      <c r="I105" s="154">
        <v>1</v>
      </c>
      <c r="J105" s="154">
        <v>1</v>
      </c>
      <c r="K105" s="154">
        <v>1</v>
      </c>
      <c r="L105" s="154">
        <v>1</v>
      </c>
    </row>
    <row r="106" spans="2:12">
      <c r="B106" s="274" t="s">
        <v>95</v>
      </c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</row>
    <row r="107" spans="2:12">
      <c r="B107" s="252"/>
      <c r="C107" s="252"/>
      <c r="D107" s="123">
        <v>2012</v>
      </c>
      <c r="E107" s="253">
        <v>2015</v>
      </c>
      <c r="F107" s="253"/>
      <c r="G107" s="253"/>
      <c r="H107" s="253"/>
      <c r="I107" s="253"/>
      <c r="J107" s="253"/>
      <c r="K107" s="253"/>
      <c r="L107" s="253"/>
    </row>
    <row r="108" spans="2:12">
      <c r="B108" s="252"/>
      <c r="C108" s="252"/>
      <c r="D108" s="31" t="s">
        <v>1</v>
      </c>
      <c r="E108" s="31" t="s">
        <v>1</v>
      </c>
      <c r="F108" s="32" t="s">
        <v>2</v>
      </c>
      <c r="G108" s="32" t="s">
        <v>3</v>
      </c>
      <c r="H108" s="32" t="s">
        <v>4</v>
      </c>
      <c r="I108" s="32" t="s">
        <v>5</v>
      </c>
      <c r="J108" s="32" t="s">
        <v>6</v>
      </c>
      <c r="K108" s="32" t="s">
        <v>7</v>
      </c>
      <c r="L108" s="32" t="s">
        <v>8</v>
      </c>
    </row>
    <row r="109" spans="2:12" ht="15.75" customHeight="1">
      <c r="B109" s="273" t="s">
        <v>396</v>
      </c>
      <c r="C109" s="151" t="s">
        <v>28</v>
      </c>
      <c r="D109" s="159"/>
      <c r="E109" s="154">
        <v>1.7692852087756547E-2</v>
      </c>
      <c r="F109" s="154">
        <v>4.0100250626566414E-2</v>
      </c>
      <c r="G109" s="153">
        <v>9.4786729857819912E-3</v>
      </c>
      <c r="H109" s="151"/>
      <c r="I109" s="151"/>
      <c r="J109" s="154">
        <v>3.4883720930232558E-2</v>
      </c>
      <c r="K109" s="154">
        <v>2.6315789473684213E-2</v>
      </c>
      <c r="L109" s="151"/>
    </row>
    <row r="110" spans="2:12">
      <c r="B110" s="273"/>
      <c r="C110" s="151" t="s">
        <v>34</v>
      </c>
      <c r="D110" s="156"/>
      <c r="E110" s="154">
        <v>0.1464968152866242</v>
      </c>
      <c r="F110" s="154">
        <v>7.5187969924812026E-2</v>
      </c>
      <c r="G110" s="154">
        <v>0.17061611374407584</v>
      </c>
      <c r="H110" s="154">
        <v>8.8652482269503549E-2</v>
      </c>
      <c r="I110" s="154">
        <v>0.35714285714285715</v>
      </c>
      <c r="J110" s="154">
        <v>0.13953488372093023</v>
      </c>
      <c r="K110" s="154">
        <v>0.19736842105263158</v>
      </c>
      <c r="L110" s="154">
        <v>0.35820895522388058</v>
      </c>
    </row>
    <row r="111" spans="2:12">
      <c r="B111" s="273"/>
      <c r="C111" s="151" t="s">
        <v>35</v>
      </c>
      <c r="D111" s="156"/>
      <c r="E111" s="154">
        <v>0.83581033262561932</v>
      </c>
      <c r="F111" s="154">
        <v>0.88471177944862145</v>
      </c>
      <c r="G111" s="154">
        <v>0.81990521327014221</v>
      </c>
      <c r="H111" s="154">
        <v>0.91134751773049638</v>
      </c>
      <c r="I111" s="154">
        <v>0.6428571428571429</v>
      </c>
      <c r="J111" s="154">
        <v>0.82558139534883723</v>
      </c>
      <c r="K111" s="154">
        <v>0.77631578947368429</v>
      </c>
      <c r="L111" s="154">
        <v>0.64179104477611948</v>
      </c>
    </row>
    <row r="112" spans="2:12">
      <c r="B112" s="273" t="s">
        <v>1</v>
      </c>
      <c r="C112" s="273"/>
      <c r="D112" s="156"/>
      <c r="E112" s="154">
        <v>1</v>
      </c>
      <c r="F112" s="154">
        <v>1</v>
      </c>
      <c r="G112" s="154">
        <v>1</v>
      </c>
      <c r="H112" s="154">
        <v>1</v>
      </c>
      <c r="I112" s="154">
        <v>1</v>
      </c>
      <c r="J112" s="154">
        <v>1</v>
      </c>
      <c r="K112" s="154">
        <v>1</v>
      </c>
      <c r="L112" s="154">
        <v>1</v>
      </c>
    </row>
    <row r="113" spans="2:12">
      <c r="B113" s="274" t="s">
        <v>95</v>
      </c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</row>
    <row r="114" spans="2:12">
      <c r="B114" s="252"/>
      <c r="C114" s="252"/>
      <c r="D114" s="123">
        <v>2012</v>
      </c>
      <c r="E114" s="253">
        <v>2015</v>
      </c>
      <c r="F114" s="253"/>
      <c r="G114" s="253"/>
      <c r="H114" s="253"/>
      <c r="I114" s="253"/>
      <c r="J114" s="253"/>
      <c r="K114" s="253"/>
      <c r="L114" s="253"/>
    </row>
    <row r="115" spans="2:12">
      <c r="B115" s="252"/>
      <c r="C115" s="252"/>
      <c r="D115" s="31" t="s">
        <v>1</v>
      </c>
      <c r="E115" s="31" t="s">
        <v>1</v>
      </c>
      <c r="F115" s="32" t="s">
        <v>2</v>
      </c>
      <c r="G115" s="32" t="s">
        <v>3</v>
      </c>
      <c r="H115" s="32" t="s">
        <v>4</v>
      </c>
      <c r="I115" s="32" t="s">
        <v>5</v>
      </c>
      <c r="J115" s="32" t="s">
        <v>6</v>
      </c>
      <c r="K115" s="32" t="s">
        <v>7</v>
      </c>
      <c r="L115" s="32" t="s">
        <v>8</v>
      </c>
    </row>
    <row r="116" spans="2:12">
      <c r="B116" s="273" t="s">
        <v>397</v>
      </c>
      <c r="C116" s="151" t="s">
        <v>28</v>
      </c>
      <c r="D116" s="156"/>
      <c r="E116" s="154">
        <v>2.8954802259887006E-2</v>
      </c>
      <c r="F116" s="154">
        <v>3.4912718204488782E-2</v>
      </c>
      <c r="G116" s="154">
        <v>1.8912529550827423E-2</v>
      </c>
      <c r="H116" s="154">
        <v>1.0563380281690141E-2</v>
      </c>
      <c r="I116" s="154">
        <v>0.21428571428571427</v>
      </c>
      <c r="J116" s="154">
        <v>5.8823529411764712E-2</v>
      </c>
      <c r="K116" s="154">
        <v>2.6666666666666665E-2</v>
      </c>
      <c r="L116" s="154">
        <v>4.4776119402985072E-2</v>
      </c>
    </row>
    <row r="117" spans="2:12">
      <c r="B117" s="273"/>
      <c r="C117" s="151" t="s">
        <v>34</v>
      </c>
      <c r="D117" s="156"/>
      <c r="E117" s="154">
        <v>0.13629943502824859</v>
      </c>
      <c r="F117" s="154">
        <v>7.9800498753117205E-2</v>
      </c>
      <c r="G117" s="154">
        <v>0.17494089834515367</v>
      </c>
      <c r="H117" s="154">
        <v>5.2816901408450703E-2</v>
      </c>
      <c r="I117" s="154">
        <v>0.14285714285714288</v>
      </c>
      <c r="J117" s="154">
        <v>9.4117647058823528E-2</v>
      </c>
      <c r="K117" s="154">
        <v>0.2</v>
      </c>
      <c r="L117" s="154">
        <v>0.35074626865671638</v>
      </c>
    </row>
    <row r="118" spans="2:12">
      <c r="B118" s="273"/>
      <c r="C118" s="151" t="s">
        <v>35</v>
      </c>
      <c r="D118" s="156"/>
      <c r="E118" s="154">
        <v>0.8347457627118644</v>
      </c>
      <c r="F118" s="154">
        <v>0.88528678304239405</v>
      </c>
      <c r="G118" s="154">
        <v>0.80614657210401885</v>
      </c>
      <c r="H118" s="154">
        <v>0.93661971830985924</v>
      </c>
      <c r="I118" s="154">
        <v>0.6428571428571429</v>
      </c>
      <c r="J118" s="154">
        <v>0.84705882352941175</v>
      </c>
      <c r="K118" s="154">
        <v>0.77333333333333332</v>
      </c>
      <c r="L118" s="154">
        <v>0.60447761194029848</v>
      </c>
    </row>
    <row r="119" spans="2:12">
      <c r="B119" s="273" t="s">
        <v>1</v>
      </c>
      <c r="C119" s="273"/>
      <c r="D119" s="156"/>
      <c r="E119" s="154">
        <v>1</v>
      </c>
      <c r="F119" s="154">
        <v>1</v>
      </c>
      <c r="G119" s="154">
        <v>1</v>
      </c>
      <c r="H119" s="154">
        <v>1</v>
      </c>
      <c r="I119" s="154">
        <v>1</v>
      </c>
      <c r="J119" s="154">
        <v>1</v>
      </c>
      <c r="K119" s="154">
        <v>1</v>
      </c>
      <c r="L119" s="154">
        <v>1</v>
      </c>
    </row>
    <row r="120" spans="2:12">
      <c r="B120" s="274" t="s">
        <v>95</v>
      </c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</row>
    <row r="121" spans="2:12">
      <c r="B121" s="252"/>
      <c r="C121" s="252"/>
      <c r="D121" s="123">
        <v>2012</v>
      </c>
      <c r="E121" s="253">
        <v>2015</v>
      </c>
      <c r="F121" s="253"/>
      <c r="G121" s="253"/>
      <c r="H121" s="253"/>
      <c r="I121" s="253"/>
      <c r="J121" s="253"/>
      <c r="K121" s="253"/>
      <c r="L121" s="253"/>
    </row>
    <row r="122" spans="2:12">
      <c r="B122" s="252"/>
      <c r="C122" s="252"/>
      <c r="D122" s="31" t="s">
        <v>1</v>
      </c>
      <c r="E122" s="31" t="s">
        <v>1</v>
      </c>
      <c r="F122" s="32" t="s">
        <v>2</v>
      </c>
      <c r="G122" s="32" t="s">
        <v>3</v>
      </c>
      <c r="H122" s="32" t="s">
        <v>4</v>
      </c>
      <c r="I122" s="32" t="s">
        <v>5</v>
      </c>
      <c r="J122" s="32" t="s">
        <v>6</v>
      </c>
      <c r="K122" s="32" t="s">
        <v>7</v>
      </c>
      <c r="L122" s="32" t="s">
        <v>8</v>
      </c>
    </row>
    <row r="123" spans="2:12">
      <c r="B123" s="273" t="s">
        <v>398</v>
      </c>
      <c r="C123" s="151" t="s">
        <v>28</v>
      </c>
      <c r="D123" s="156"/>
      <c r="E123" s="154">
        <v>2.6931254429482635E-2</v>
      </c>
      <c r="F123" s="154">
        <v>5.0125313283208017E-2</v>
      </c>
      <c r="G123" s="154">
        <v>1.4218009478672987E-2</v>
      </c>
      <c r="H123" s="154">
        <v>1.4184397163120567E-2</v>
      </c>
      <c r="I123" s="154">
        <v>6.6666666666666666E-2</v>
      </c>
      <c r="J123" s="154">
        <v>4.7058823529411764E-2</v>
      </c>
      <c r="K123" s="154">
        <v>2.7027027027027025E-2</v>
      </c>
      <c r="L123" s="153">
        <v>7.4626865671641798E-3</v>
      </c>
    </row>
    <row r="124" spans="2:12">
      <c r="B124" s="273"/>
      <c r="C124" s="151" t="s">
        <v>34</v>
      </c>
      <c r="D124" s="156"/>
      <c r="E124" s="154">
        <v>0.16300496102055281</v>
      </c>
      <c r="F124" s="154">
        <v>0.14035087719298245</v>
      </c>
      <c r="G124" s="154">
        <v>0.16113744075829384</v>
      </c>
      <c r="H124" s="154">
        <v>9.9290780141843962E-2</v>
      </c>
      <c r="I124" s="154">
        <v>0.33333333333333337</v>
      </c>
      <c r="J124" s="154">
        <v>0.12941176470588237</v>
      </c>
      <c r="K124" s="154">
        <v>0.20270270270270271</v>
      </c>
      <c r="L124" s="154">
        <v>0.35074626865671638</v>
      </c>
    </row>
    <row r="125" spans="2:12">
      <c r="B125" s="273"/>
      <c r="C125" s="151" t="s">
        <v>35</v>
      </c>
      <c r="D125" s="156"/>
      <c r="E125" s="154">
        <v>0.81006378454996453</v>
      </c>
      <c r="F125" s="154">
        <v>0.80952380952380953</v>
      </c>
      <c r="G125" s="154">
        <v>0.82464454976303314</v>
      </c>
      <c r="H125" s="154">
        <v>0.88652482269503552</v>
      </c>
      <c r="I125" s="154">
        <v>0.6</v>
      </c>
      <c r="J125" s="154">
        <v>0.82352941176470595</v>
      </c>
      <c r="K125" s="154">
        <v>0.77027027027027029</v>
      </c>
      <c r="L125" s="154">
        <v>0.64179104477611948</v>
      </c>
    </row>
    <row r="126" spans="2:12">
      <c r="B126" s="273" t="s">
        <v>1</v>
      </c>
      <c r="C126" s="273"/>
      <c r="D126" s="156"/>
      <c r="E126" s="154">
        <v>1</v>
      </c>
      <c r="F126" s="154">
        <v>1</v>
      </c>
      <c r="G126" s="154">
        <v>1</v>
      </c>
      <c r="H126" s="154">
        <v>1</v>
      </c>
      <c r="I126" s="154">
        <v>1</v>
      </c>
      <c r="J126" s="154">
        <v>1</v>
      </c>
      <c r="K126" s="154">
        <v>1</v>
      </c>
      <c r="L126" s="154">
        <v>1</v>
      </c>
    </row>
    <row r="127" spans="2:12">
      <c r="B127" s="274" t="s">
        <v>95</v>
      </c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</row>
    <row r="128" spans="2:12">
      <c r="B128" s="252"/>
      <c r="C128" s="252"/>
      <c r="D128" s="123">
        <v>2012</v>
      </c>
      <c r="E128" s="253">
        <v>2015</v>
      </c>
      <c r="F128" s="253"/>
      <c r="G128" s="253"/>
      <c r="H128" s="253"/>
      <c r="I128" s="253"/>
      <c r="J128" s="253"/>
      <c r="K128" s="253"/>
      <c r="L128" s="253"/>
    </row>
    <row r="129" spans="2:12">
      <c r="B129" s="252"/>
      <c r="C129" s="252"/>
      <c r="D129" s="31" t="s">
        <v>1</v>
      </c>
      <c r="E129" s="31" t="s">
        <v>1</v>
      </c>
      <c r="F129" s="32" t="s">
        <v>2</v>
      </c>
      <c r="G129" s="32" t="s">
        <v>3</v>
      </c>
      <c r="H129" s="32" t="s">
        <v>4</v>
      </c>
      <c r="I129" s="32" t="s">
        <v>5</v>
      </c>
      <c r="J129" s="32" t="s">
        <v>6</v>
      </c>
      <c r="K129" s="32" t="s">
        <v>7</v>
      </c>
      <c r="L129" s="32" t="s">
        <v>8</v>
      </c>
    </row>
    <row r="130" spans="2:12">
      <c r="B130" s="273" t="s">
        <v>399</v>
      </c>
      <c r="C130" s="151" t="s">
        <v>28</v>
      </c>
      <c r="D130" s="156"/>
      <c r="E130" s="154">
        <v>3.4628975265017667E-2</v>
      </c>
      <c r="F130" s="154">
        <v>4.0100250626566414E-2</v>
      </c>
      <c r="G130" s="154">
        <v>1.8867924528301886E-2</v>
      </c>
      <c r="H130" s="154">
        <v>3.1802120141342753E-2</v>
      </c>
      <c r="I130" s="154">
        <v>0.28571428571428575</v>
      </c>
      <c r="J130" s="154">
        <v>5.8139534883720929E-2</v>
      </c>
      <c r="K130" s="154">
        <v>6.5789473684210523E-2</v>
      </c>
      <c r="L130" s="154">
        <v>1.5037593984962405E-2</v>
      </c>
    </row>
    <row r="131" spans="2:12">
      <c r="B131" s="273"/>
      <c r="C131" s="151" t="s">
        <v>34</v>
      </c>
      <c r="D131" s="156"/>
      <c r="E131" s="154">
        <v>0.13215547703180211</v>
      </c>
      <c r="F131" s="154">
        <v>8.0200501253132828E-2</v>
      </c>
      <c r="G131" s="154">
        <v>0.16037735849056603</v>
      </c>
      <c r="H131" s="154">
        <v>5.6537102473498232E-2</v>
      </c>
      <c r="I131" s="154">
        <v>0.14285714285714288</v>
      </c>
      <c r="J131" s="154">
        <v>9.3023255813953487E-2</v>
      </c>
      <c r="K131" s="154">
        <v>0.15789473684210525</v>
      </c>
      <c r="L131" s="154">
        <v>0.36842105263157898</v>
      </c>
    </row>
    <row r="132" spans="2:12">
      <c r="B132" s="273"/>
      <c r="C132" s="151" t="s">
        <v>35</v>
      </c>
      <c r="D132" s="156"/>
      <c r="E132" s="154">
        <v>0.83321554770318018</v>
      </c>
      <c r="F132" s="154">
        <v>0.87969924812030076</v>
      </c>
      <c r="G132" s="154">
        <v>0.820754716981132</v>
      </c>
      <c r="H132" s="154">
        <v>0.91166077738515894</v>
      </c>
      <c r="I132" s="154">
        <v>0.57142857142857151</v>
      </c>
      <c r="J132" s="154">
        <v>0.84883720930232553</v>
      </c>
      <c r="K132" s="154">
        <v>0.77631578947368429</v>
      </c>
      <c r="L132" s="154">
        <v>0.61654135338345872</v>
      </c>
    </row>
    <row r="133" spans="2:12">
      <c r="B133" s="273" t="s">
        <v>1</v>
      </c>
      <c r="C133" s="273"/>
      <c r="D133" s="156"/>
      <c r="E133" s="154">
        <v>1</v>
      </c>
      <c r="F133" s="154">
        <v>1</v>
      </c>
      <c r="G133" s="154">
        <v>1</v>
      </c>
      <c r="H133" s="154">
        <v>1</v>
      </c>
      <c r="I133" s="154">
        <v>1</v>
      </c>
      <c r="J133" s="154">
        <v>1</v>
      </c>
      <c r="K133" s="154">
        <v>1</v>
      </c>
      <c r="L133" s="154">
        <v>1</v>
      </c>
    </row>
    <row r="134" spans="2:12">
      <c r="B134" s="274" t="s">
        <v>95</v>
      </c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</row>
    <row r="135" spans="2:12">
      <c r="B135" s="252"/>
      <c r="C135" s="252"/>
      <c r="D135" s="123">
        <v>2012</v>
      </c>
      <c r="E135" s="253">
        <v>2015</v>
      </c>
      <c r="F135" s="253"/>
      <c r="G135" s="253"/>
      <c r="H135" s="253"/>
      <c r="I135" s="253"/>
      <c r="J135" s="253"/>
      <c r="K135" s="253"/>
      <c r="L135" s="253"/>
    </row>
    <row r="136" spans="2:12">
      <c r="B136" s="252"/>
      <c r="C136" s="252"/>
      <c r="D136" s="31" t="s">
        <v>1</v>
      </c>
      <c r="E136" s="31" t="s">
        <v>1</v>
      </c>
      <c r="F136" s="32" t="s">
        <v>2</v>
      </c>
      <c r="G136" s="32" t="s">
        <v>3</v>
      </c>
      <c r="H136" s="32" t="s">
        <v>4</v>
      </c>
      <c r="I136" s="32" t="s">
        <v>5</v>
      </c>
      <c r="J136" s="32" t="s">
        <v>6</v>
      </c>
      <c r="K136" s="32" t="s">
        <v>7</v>
      </c>
      <c r="L136" s="32" t="s">
        <v>8</v>
      </c>
    </row>
    <row r="137" spans="2:12">
      <c r="B137" s="273" t="s">
        <v>400</v>
      </c>
      <c r="C137" s="151" t="s">
        <v>28</v>
      </c>
      <c r="D137" s="156"/>
      <c r="E137" s="154">
        <v>5.3634438955539876E-2</v>
      </c>
      <c r="F137" s="154">
        <v>8.0200501253132828E-2</v>
      </c>
      <c r="G137" s="154">
        <v>3.309692671394799E-2</v>
      </c>
      <c r="H137" s="154">
        <v>2.8169014084507039E-2</v>
      </c>
      <c r="I137" s="154">
        <v>6.6666666666666666E-2</v>
      </c>
      <c r="J137" s="154">
        <v>0.10465116279069768</v>
      </c>
      <c r="K137" s="154">
        <v>0.04</v>
      </c>
      <c r="L137" s="154">
        <v>6.6666666666666666E-2</v>
      </c>
    </row>
    <row r="138" spans="2:12">
      <c r="B138" s="273"/>
      <c r="C138" s="151" t="s">
        <v>34</v>
      </c>
      <c r="D138" s="156"/>
      <c r="E138" s="154">
        <v>0.18278052223006352</v>
      </c>
      <c r="F138" s="154">
        <v>0.10526315789473685</v>
      </c>
      <c r="G138" s="154">
        <v>0.17494089834515367</v>
      </c>
      <c r="H138" s="154">
        <v>0.20774647887323944</v>
      </c>
      <c r="I138" s="154">
        <v>0.33333333333333337</v>
      </c>
      <c r="J138" s="154">
        <v>0.19767441860465115</v>
      </c>
      <c r="K138" s="154">
        <v>0.2533333333333333</v>
      </c>
      <c r="L138" s="154">
        <v>0.31851851851851853</v>
      </c>
    </row>
    <row r="139" spans="2:12">
      <c r="B139" s="273"/>
      <c r="C139" s="151" t="s">
        <v>35</v>
      </c>
      <c r="D139" s="156"/>
      <c r="E139" s="154">
        <v>0.76358503881439654</v>
      </c>
      <c r="F139" s="154">
        <v>0.81453634085213045</v>
      </c>
      <c r="G139" s="154">
        <v>0.79196217494089838</v>
      </c>
      <c r="H139" s="154">
        <v>0.76408450704225361</v>
      </c>
      <c r="I139" s="154">
        <v>0.6</v>
      </c>
      <c r="J139" s="154">
        <v>0.69767441860465107</v>
      </c>
      <c r="K139" s="154">
        <v>0.70666666666666667</v>
      </c>
      <c r="L139" s="154">
        <v>0.61481481481481481</v>
      </c>
    </row>
    <row r="140" spans="2:12">
      <c r="B140" s="273" t="s">
        <v>1</v>
      </c>
      <c r="C140" s="273"/>
      <c r="D140" s="156"/>
      <c r="E140" s="154">
        <v>1</v>
      </c>
      <c r="F140" s="154">
        <v>1</v>
      </c>
      <c r="G140" s="154">
        <v>1</v>
      </c>
      <c r="H140" s="154">
        <v>1</v>
      </c>
      <c r="I140" s="154">
        <v>1</v>
      </c>
      <c r="J140" s="154">
        <v>1</v>
      </c>
      <c r="K140" s="154">
        <v>1</v>
      </c>
      <c r="L140" s="154">
        <v>1</v>
      </c>
    </row>
    <row r="141" spans="2:12">
      <c r="B141" s="274" t="s">
        <v>95</v>
      </c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</row>
    <row r="142" spans="2:12">
      <c r="B142" s="252"/>
      <c r="C142" s="252"/>
      <c r="D142" s="123">
        <v>2012</v>
      </c>
      <c r="E142" s="253">
        <v>2015</v>
      </c>
      <c r="F142" s="253"/>
      <c r="G142" s="253"/>
      <c r="H142" s="253"/>
      <c r="I142" s="253"/>
      <c r="J142" s="253"/>
      <c r="K142" s="253"/>
      <c r="L142" s="253"/>
    </row>
    <row r="143" spans="2:12">
      <c r="B143" s="252"/>
      <c r="C143" s="252"/>
      <c r="D143" s="31" t="s">
        <v>1</v>
      </c>
      <c r="E143" s="31" t="s">
        <v>1</v>
      </c>
      <c r="F143" s="32" t="s">
        <v>2</v>
      </c>
      <c r="G143" s="32" t="s">
        <v>3</v>
      </c>
      <c r="H143" s="32" t="s">
        <v>4</v>
      </c>
      <c r="I143" s="32" t="s">
        <v>5</v>
      </c>
      <c r="J143" s="32" t="s">
        <v>6</v>
      </c>
      <c r="K143" s="32" t="s">
        <v>7</v>
      </c>
      <c r="L143" s="32" t="s">
        <v>8</v>
      </c>
    </row>
    <row r="144" spans="2:12">
      <c r="B144" s="273" t="s">
        <v>401</v>
      </c>
      <c r="C144" s="151" t="s">
        <v>28</v>
      </c>
      <c r="D144" s="152">
        <v>2E-3</v>
      </c>
      <c r="E144" s="153">
        <v>9.2067988668555253E-3</v>
      </c>
      <c r="F144" s="154">
        <v>2.5062656641604009E-2</v>
      </c>
      <c r="G144" s="151"/>
      <c r="H144" s="151"/>
      <c r="I144" s="151"/>
      <c r="J144" s="154">
        <v>1.1627906976744186E-2</v>
      </c>
      <c r="K144" s="154">
        <v>2.6666666666666665E-2</v>
      </c>
      <c r="L144" s="151"/>
    </row>
    <row r="145" spans="2:12">
      <c r="B145" s="273"/>
      <c r="C145" s="151" t="s">
        <v>34</v>
      </c>
      <c r="D145" s="152">
        <v>0.26800000000000002</v>
      </c>
      <c r="E145" s="154">
        <v>0.18342776203966007</v>
      </c>
      <c r="F145" s="154">
        <v>0.11027568922305765</v>
      </c>
      <c r="G145" s="154">
        <v>0.16037735849056603</v>
      </c>
      <c r="H145" s="154">
        <v>0.15714285714285714</v>
      </c>
      <c r="I145" s="154">
        <v>0.28571428571428575</v>
      </c>
      <c r="J145" s="154">
        <v>0.40697674418604651</v>
      </c>
      <c r="K145" s="154">
        <v>0.2533333333333333</v>
      </c>
      <c r="L145" s="154">
        <v>0.33582089552238803</v>
      </c>
    </row>
    <row r="146" spans="2:12">
      <c r="B146" s="273"/>
      <c r="C146" s="151" t="s">
        <v>35</v>
      </c>
      <c r="D146" s="152">
        <v>0.73</v>
      </c>
      <c r="E146" s="154">
        <v>0.80736543909348446</v>
      </c>
      <c r="F146" s="154">
        <v>0.86466165413533824</v>
      </c>
      <c r="G146" s="154">
        <v>0.839622641509434</v>
      </c>
      <c r="H146" s="154">
        <v>0.84285714285714297</v>
      </c>
      <c r="I146" s="154">
        <v>0.7142857142857143</v>
      </c>
      <c r="J146" s="154">
        <v>0.58139534883720922</v>
      </c>
      <c r="K146" s="154">
        <v>0.72</v>
      </c>
      <c r="L146" s="154">
        <v>0.66417910447761186</v>
      </c>
    </row>
    <row r="147" spans="2:12">
      <c r="B147" s="273" t="s">
        <v>1</v>
      </c>
      <c r="C147" s="273"/>
      <c r="D147" s="151"/>
      <c r="E147" s="154">
        <v>1</v>
      </c>
      <c r="F147" s="154">
        <v>1</v>
      </c>
      <c r="G147" s="154">
        <v>1</v>
      </c>
      <c r="H147" s="154">
        <v>1</v>
      </c>
      <c r="I147" s="154">
        <v>1</v>
      </c>
      <c r="J147" s="154">
        <v>1</v>
      </c>
      <c r="K147" s="154">
        <v>1</v>
      </c>
      <c r="L147" s="154">
        <v>1</v>
      </c>
    </row>
    <row r="148" spans="2:12">
      <c r="B148" s="274" t="s">
        <v>95</v>
      </c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</row>
    <row r="149" spans="2:12">
      <c r="B149" s="252"/>
      <c r="C149" s="252"/>
      <c r="D149" s="123">
        <v>2012</v>
      </c>
      <c r="E149" s="253">
        <v>2015</v>
      </c>
      <c r="F149" s="253"/>
      <c r="G149" s="253"/>
      <c r="H149" s="253"/>
      <c r="I149" s="253"/>
      <c r="J149" s="253"/>
      <c r="K149" s="253"/>
      <c r="L149" s="253"/>
    </row>
    <row r="150" spans="2:12">
      <c r="B150" s="252"/>
      <c r="C150" s="252"/>
      <c r="D150" s="31" t="s">
        <v>1</v>
      </c>
      <c r="E150" s="31" t="s">
        <v>1</v>
      </c>
      <c r="F150" s="32" t="s">
        <v>2</v>
      </c>
      <c r="G150" s="32" t="s">
        <v>3</v>
      </c>
      <c r="H150" s="32" t="s">
        <v>4</v>
      </c>
      <c r="I150" s="32" t="s">
        <v>5</v>
      </c>
      <c r="J150" s="32" t="s">
        <v>6</v>
      </c>
      <c r="K150" s="32" t="s">
        <v>7</v>
      </c>
      <c r="L150" s="32" t="s">
        <v>8</v>
      </c>
    </row>
    <row r="151" spans="2:12">
      <c r="B151" s="273" t="s">
        <v>402</v>
      </c>
      <c r="C151" s="151" t="s">
        <v>45</v>
      </c>
      <c r="D151" s="152">
        <v>2E-3</v>
      </c>
      <c r="E151" s="153">
        <v>7.1736011477761829E-4</v>
      </c>
      <c r="F151" s="151"/>
      <c r="G151" s="151"/>
      <c r="H151" s="153">
        <v>3.7453183520599256E-3</v>
      </c>
      <c r="I151" s="151"/>
      <c r="J151" s="151"/>
      <c r="K151" s="151"/>
      <c r="L151" s="151"/>
    </row>
    <row r="152" spans="2:12" ht="24">
      <c r="B152" s="273"/>
      <c r="C152" s="151" t="s">
        <v>114</v>
      </c>
      <c r="D152" s="152">
        <v>0.182</v>
      </c>
      <c r="E152" s="154">
        <v>0.28837876614060254</v>
      </c>
      <c r="F152" s="154">
        <v>0.33915211970074816</v>
      </c>
      <c r="G152" s="154">
        <v>0.34916864608076009</v>
      </c>
      <c r="H152" s="154">
        <v>0.2696629213483146</v>
      </c>
      <c r="I152" s="154">
        <v>0.35714285714285715</v>
      </c>
      <c r="J152" s="154">
        <v>0.10843373493975904</v>
      </c>
      <c r="K152" s="154">
        <v>0.28000000000000003</v>
      </c>
      <c r="L152" s="154">
        <v>9.0225563909774445E-2</v>
      </c>
    </row>
    <row r="153" spans="2:12">
      <c r="B153" s="273"/>
      <c r="C153" s="151" t="s">
        <v>115</v>
      </c>
      <c r="D153" s="152">
        <v>0.61099999999999999</v>
      </c>
      <c r="E153" s="154">
        <v>0.5466284074605452</v>
      </c>
      <c r="F153" s="154">
        <v>0.59102244389027436</v>
      </c>
      <c r="G153" s="154">
        <v>0.4726840855106888</v>
      </c>
      <c r="H153" s="154">
        <v>0.5730337078651685</v>
      </c>
      <c r="I153" s="154">
        <v>0.42857142857142855</v>
      </c>
      <c r="J153" s="154">
        <v>0.63855421686746983</v>
      </c>
      <c r="K153" s="154">
        <v>0.36</v>
      </c>
      <c r="L153" s="154">
        <v>0.65413533834586457</v>
      </c>
    </row>
    <row r="154" spans="2:12" ht="60">
      <c r="B154" s="273"/>
      <c r="C154" s="151" t="s">
        <v>127</v>
      </c>
      <c r="D154" s="152">
        <v>0.11799999999999999</v>
      </c>
      <c r="E154" s="154">
        <v>0.11406025824964132</v>
      </c>
      <c r="F154" s="154">
        <v>5.4862842892768084E-2</v>
      </c>
      <c r="G154" s="154">
        <v>0.12351543942992875</v>
      </c>
      <c r="H154" s="154">
        <v>0.10486891385767791</v>
      </c>
      <c r="I154" s="154">
        <v>0.14285714285714288</v>
      </c>
      <c r="J154" s="154">
        <v>0.16867469879518071</v>
      </c>
      <c r="K154" s="154">
        <v>0.21333333333333332</v>
      </c>
      <c r="L154" s="154">
        <v>0.18796992481203006</v>
      </c>
    </row>
    <row r="155" spans="2:12">
      <c r="B155" s="273"/>
      <c r="C155" s="151" t="s">
        <v>128</v>
      </c>
      <c r="D155" s="152">
        <v>7.5999999999999998E-2</v>
      </c>
      <c r="E155" s="154">
        <v>4.3758967001434723E-2</v>
      </c>
      <c r="F155" s="154">
        <v>1.4962593516209478E-2</v>
      </c>
      <c r="G155" s="154">
        <v>4.5130641330166268E-2</v>
      </c>
      <c r="H155" s="154">
        <v>4.8689138576779027E-2</v>
      </c>
      <c r="I155" s="154">
        <v>7.1428571428571438E-2</v>
      </c>
      <c r="J155" s="154">
        <v>7.2289156626506021E-2</v>
      </c>
      <c r="K155" s="154">
        <v>0.12</v>
      </c>
      <c r="L155" s="154">
        <v>5.2631578947368425E-2</v>
      </c>
    </row>
    <row r="156" spans="2:12" ht="24">
      <c r="B156" s="273"/>
      <c r="C156" s="151" t="s">
        <v>129</v>
      </c>
      <c r="D156" s="152">
        <v>1.0999999999999999E-2</v>
      </c>
      <c r="E156" s="153">
        <v>6.4562410329985654E-3</v>
      </c>
      <c r="F156" s="151"/>
      <c r="G156" s="153">
        <v>9.5011876484560557E-3</v>
      </c>
      <c r="H156" s="151"/>
      <c r="I156" s="151"/>
      <c r="J156" s="154">
        <v>1.2048192771084338E-2</v>
      </c>
      <c r="K156" s="154">
        <v>2.6666666666666665E-2</v>
      </c>
      <c r="L156" s="154">
        <v>1.5037593984962405E-2</v>
      </c>
    </row>
    <row r="157" spans="2:12">
      <c r="B157" s="273" t="s">
        <v>1</v>
      </c>
      <c r="C157" s="273"/>
      <c r="D157" s="151"/>
      <c r="E157" s="154">
        <v>1</v>
      </c>
      <c r="F157" s="154">
        <v>1</v>
      </c>
      <c r="G157" s="154">
        <v>1</v>
      </c>
      <c r="H157" s="154">
        <v>1</v>
      </c>
      <c r="I157" s="154">
        <v>1</v>
      </c>
      <c r="J157" s="154">
        <v>1</v>
      </c>
      <c r="K157" s="154">
        <v>1</v>
      </c>
      <c r="L157" s="154">
        <v>1</v>
      </c>
    </row>
    <row r="158" spans="2:12">
      <c r="B158" s="274" t="s">
        <v>95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</row>
    <row r="159" spans="2:12">
      <c r="B159" s="252"/>
      <c r="C159" s="252"/>
      <c r="D159" s="123">
        <v>2012</v>
      </c>
      <c r="E159" s="253">
        <v>2015</v>
      </c>
      <c r="F159" s="253"/>
      <c r="G159" s="253"/>
      <c r="H159" s="253"/>
      <c r="I159" s="253"/>
      <c r="J159" s="253"/>
      <c r="K159" s="253"/>
      <c r="L159" s="253"/>
    </row>
    <row r="160" spans="2:12">
      <c r="B160" s="252"/>
      <c r="C160" s="252"/>
      <c r="D160" s="31" t="s">
        <v>1</v>
      </c>
      <c r="E160" s="31" t="s">
        <v>1</v>
      </c>
      <c r="F160" s="32" t="s">
        <v>2</v>
      </c>
      <c r="G160" s="32" t="s">
        <v>3</v>
      </c>
      <c r="H160" s="32" t="s">
        <v>4</v>
      </c>
      <c r="I160" s="32" t="s">
        <v>5</v>
      </c>
      <c r="J160" s="32" t="s">
        <v>6</v>
      </c>
      <c r="K160" s="32" t="s">
        <v>7</v>
      </c>
      <c r="L160" s="32" t="s">
        <v>8</v>
      </c>
    </row>
    <row r="161" spans="2:12">
      <c r="B161" s="273" t="s">
        <v>403</v>
      </c>
      <c r="C161" s="151" t="s">
        <v>45</v>
      </c>
      <c r="D161" s="152">
        <v>2E-3</v>
      </c>
      <c r="E161" s="153">
        <v>1.413427561837456E-3</v>
      </c>
      <c r="F161" s="153">
        <v>4.9875311720698253E-3</v>
      </c>
      <c r="G161" s="151"/>
      <c r="H161" s="151"/>
      <c r="I161" s="151"/>
      <c r="J161" s="151"/>
      <c r="K161" s="151"/>
      <c r="L161" s="151"/>
    </row>
    <row r="162" spans="2:12" ht="36">
      <c r="B162" s="273"/>
      <c r="C162" s="151" t="s">
        <v>130</v>
      </c>
      <c r="D162" s="152">
        <v>0.75</v>
      </c>
      <c r="E162" s="154">
        <v>0.70600706713780925</v>
      </c>
      <c r="F162" s="154">
        <v>0.57605985037406482</v>
      </c>
      <c r="G162" s="154">
        <v>0.73809523809523814</v>
      </c>
      <c r="H162" s="154">
        <v>0.78723404255319152</v>
      </c>
      <c r="I162" s="154">
        <v>0.7142857142857143</v>
      </c>
      <c r="J162" s="154">
        <v>0.8045977011494253</v>
      </c>
      <c r="K162" s="154">
        <v>0.66233766233766234</v>
      </c>
      <c r="L162" s="154">
        <v>0.78358208955223885</v>
      </c>
    </row>
    <row r="163" spans="2:12" ht="60">
      <c r="B163" s="273"/>
      <c r="C163" s="151" t="s">
        <v>131</v>
      </c>
      <c r="D163" s="152">
        <v>6.0000000000000001E-3</v>
      </c>
      <c r="E163" s="154">
        <v>2.6148409893992933E-2</v>
      </c>
      <c r="F163" s="154">
        <v>1.4962593516209478E-2</v>
      </c>
      <c r="G163" s="154">
        <v>2.8571428571428571E-2</v>
      </c>
      <c r="H163" s="154">
        <v>3.1914893617021274E-2</v>
      </c>
      <c r="I163" s="154">
        <v>0.14285714285714288</v>
      </c>
      <c r="J163" s="154">
        <v>2.2988505747126436E-2</v>
      </c>
      <c r="K163" s="154">
        <v>7.792207792207792E-2</v>
      </c>
      <c r="L163" s="151"/>
    </row>
    <row r="164" spans="2:12" ht="36">
      <c r="B164" s="273"/>
      <c r="C164" s="151" t="s">
        <v>132</v>
      </c>
      <c r="D164" s="152">
        <v>1.6E-2</v>
      </c>
      <c r="E164" s="154">
        <v>3.674911660777385E-2</v>
      </c>
      <c r="F164" s="154">
        <v>9.4763092269326693E-2</v>
      </c>
      <c r="G164" s="153">
        <v>4.7619047619047615E-3</v>
      </c>
      <c r="H164" s="154">
        <v>1.0638297872340425E-2</v>
      </c>
      <c r="I164" s="151"/>
      <c r="J164" s="154">
        <v>3.4482758620689655E-2</v>
      </c>
      <c r="K164" s="154">
        <v>3.896103896103896E-2</v>
      </c>
      <c r="L164" s="154">
        <v>2.2388059701492536E-2</v>
      </c>
    </row>
    <row r="165" spans="2:12" ht="24">
      <c r="B165" s="273"/>
      <c r="C165" s="151" t="s">
        <v>133</v>
      </c>
      <c r="D165" s="152">
        <v>0.14299999999999999</v>
      </c>
      <c r="E165" s="154">
        <v>0.16466431095406361</v>
      </c>
      <c r="F165" s="154">
        <v>0.22942643391521197</v>
      </c>
      <c r="G165" s="154">
        <v>0.1761904761904762</v>
      </c>
      <c r="H165" s="154">
        <v>0.13120567375886524</v>
      </c>
      <c r="I165" s="154">
        <v>7.1428571428571438E-2</v>
      </c>
      <c r="J165" s="154">
        <v>0.11494252873563218</v>
      </c>
      <c r="K165" s="154">
        <v>0.12987012987012986</v>
      </c>
      <c r="L165" s="154">
        <v>6.7164179104477612E-2</v>
      </c>
    </row>
    <row r="166" spans="2:12" ht="24">
      <c r="B166" s="273"/>
      <c r="C166" s="151" t="s">
        <v>134</v>
      </c>
      <c r="D166" s="152">
        <v>7.1999999999999995E-2</v>
      </c>
      <c r="E166" s="154">
        <v>5.1590106007067142E-2</v>
      </c>
      <c r="F166" s="154">
        <v>6.9825436408977565E-2</v>
      </c>
      <c r="G166" s="154">
        <v>3.3333333333333333E-2</v>
      </c>
      <c r="H166" s="154">
        <v>3.9007092198581561E-2</v>
      </c>
      <c r="I166" s="154">
        <v>7.1428571428571438E-2</v>
      </c>
      <c r="J166" s="154">
        <v>2.2988505747126436E-2</v>
      </c>
      <c r="K166" s="154">
        <v>7.792207792207792E-2</v>
      </c>
      <c r="L166" s="154">
        <v>8.2089552238805971E-2</v>
      </c>
    </row>
    <row r="167" spans="2:12" ht="24">
      <c r="B167" s="273"/>
      <c r="C167" s="151" t="s">
        <v>135</v>
      </c>
      <c r="D167" s="152">
        <v>3.0000000000000001E-3</v>
      </c>
      <c r="E167" s="153">
        <v>1.413427561837456E-3</v>
      </c>
      <c r="F167" s="151"/>
      <c r="G167" s="151"/>
      <c r="H167" s="151"/>
      <c r="I167" s="151"/>
      <c r="J167" s="151"/>
      <c r="K167" s="154">
        <v>1.2987012987012986E-2</v>
      </c>
      <c r="L167" s="153">
        <v>7.4626865671641798E-3</v>
      </c>
    </row>
    <row r="168" spans="2:12" ht="24">
      <c r="B168" s="273"/>
      <c r="C168" s="151" t="s">
        <v>136</v>
      </c>
      <c r="D168" s="152">
        <v>8.0000000000000002E-3</v>
      </c>
      <c r="E168" s="154">
        <v>1.2014134275618376E-2</v>
      </c>
      <c r="F168" s="153">
        <v>9.9750623441396506E-3</v>
      </c>
      <c r="G168" s="154">
        <v>1.9047619047619046E-2</v>
      </c>
      <c r="H168" s="151"/>
      <c r="I168" s="151"/>
      <c r="J168" s="151"/>
      <c r="K168" s="151"/>
      <c r="L168" s="154">
        <v>3.7313432835820899E-2</v>
      </c>
    </row>
    <row r="169" spans="2:12">
      <c r="B169" s="273" t="s">
        <v>1</v>
      </c>
      <c r="C169" s="273"/>
      <c r="D169" s="151"/>
      <c r="E169" s="154">
        <v>1</v>
      </c>
      <c r="F169" s="154">
        <v>1</v>
      </c>
      <c r="G169" s="154">
        <v>1</v>
      </c>
      <c r="H169" s="154">
        <v>1</v>
      </c>
      <c r="I169" s="154">
        <v>1</v>
      </c>
      <c r="J169" s="154">
        <v>1</v>
      </c>
      <c r="K169" s="154">
        <v>1</v>
      </c>
      <c r="L169" s="154">
        <v>1</v>
      </c>
    </row>
    <row r="170" spans="2:12">
      <c r="B170" s="274" t="s">
        <v>95</v>
      </c>
      <c r="C170" s="274"/>
      <c r="D170" s="274"/>
      <c r="E170" s="274"/>
      <c r="F170" s="274"/>
      <c r="G170" s="274"/>
      <c r="H170" s="274"/>
      <c r="I170" s="274"/>
      <c r="J170" s="274"/>
      <c r="K170" s="274"/>
      <c r="L170" s="274"/>
    </row>
    <row r="171" spans="2:12">
      <c r="B171" s="252"/>
      <c r="C171" s="252"/>
      <c r="D171" s="123">
        <v>2012</v>
      </c>
      <c r="E171" s="253">
        <v>2015</v>
      </c>
      <c r="F171" s="253"/>
      <c r="G171" s="253"/>
      <c r="H171" s="253"/>
      <c r="I171" s="253"/>
      <c r="J171" s="253"/>
      <c r="K171" s="253"/>
      <c r="L171" s="253"/>
    </row>
    <row r="172" spans="2:12">
      <c r="B172" s="252"/>
      <c r="C172" s="252"/>
      <c r="D172" s="31" t="s">
        <v>1</v>
      </c>
      <c r="E172" s="31" t="s">
        <v>1</v>
      </c>
      <c r="F172" s="32" t="s">
        <v>2</v>
      </c>
      <c r="G172" s="32" t="s">
        <v>3</v>
      </c>
      <c r="H172" s="32" t="s">
        <v>4</v>
      </c>
      <c r="I172" s="32" t="s">
        <v>5</v>
      </c>
      <c r="J172" s="32" t="s">
        <v>6</v>
      </c>
      <c r="K172" s="32" t="s">
        <v>7</v>
      </c>
      <c r="L172" s="32" t="s">
        <v>8</v>
      </c>
    </row>
    <row r="173" spans="2:12">
      <c r="B173" s="273" t="s">
        <v>404</v>
      </c>
      <c r="C173" s="151" t="s">
        <v>45</v>
      </c>
      <c r="D173" s="152">
        <v>1.6E-2</v>
      </c>
      <c r="E173" s="154">
        <v>8.9820359281437126E-2</v>
      </c>
      <c r="F173" s="154">
        <v>0.13207547169811321</v>
      </c>
      <c r="G173" s="154">
        <v>5.6074766355140186E-2</v>
      </c>
      <c r="H173" s="154">
        <v>6.3492063492063489E-2</v>
      </c>
      <c r="I173" s="151"/>
      <c r="J173" s="154">
        <v>0.10526315789473685</v>
      </c>
      <c r="K173" s="154">
        <v>0.14814814814814814</v>
      </c>
      <c r="L173" s="151"/>
    </row>
    <row r="174" spans="2:12">
      <c r="B174" s="273"/>
      <c r="C174" s="151" t="s">
        <v>30</v>
      </c>
      <c r="D174" s="152">
        <v>0.29199999999999998</v>
      </c>
      <c r="E174" s="154">
        <v>0.39520958083832336</v>
      </c>
      <c r="F174" s="154">
        <v>0.339622641509434</v>
      </c>
      <c r="G174" s="154">
        <v>0.3644859813084112</v>
      </c>
      <c r="H174" s="154">
        <v>0.49206349206349209</v>
      </c>
      <c r="I174" s="154">
        <v>0.33333333333333337</v>
      </c>
      <c r="J174" s="154">
        <v>0.47368421052631582</v>
      </c>
      <c r="K174" s="154">
        <v>0.44444444444444442</v>
      </c>
      <c r="L174" s="154">
        <v>0.44444444444444442</v>
      </c>
    </row>
    <row r="175" spans="2:12">
      <c r="B175" s="273"/>
      <c r="C175" s="151" t="s">
        <v>137</v>
      </c>
      <c r="D175" s="152">
        <v>0.56299999999999994</v>
      </c>
      <c r="E175" s="154">
        <v>0.44311377245508976</v>
      </c>
      <c r="F175" s="154">
        <v>0.45283018867924524</v>
      </c>
      <c r="G175" s="154">
        <v>0.48598130841121495</v>
      </c>
      <c r="H175" s="154">
        <v>0.39682539682539686</v>
      </c>
      <c r="I175" s="154">
        <v>0.66666666666666674</v>
      </c>
      <c r="J175" s="154">
        <v>0.36842105263157898</v>
      </c>
      <c r="K175" s="154">
        <v>0.37037037037037041</v>
      </c>
      <c r="L175" s="154">
        <v>0.44444444444444442</v>
      </c>
    </row>
    <row r="176" spans="2:12">
      <c r="B176" s="273"/>
      <c r="C176" s="151" t="s">
        <v>32</v>
      </c>
      <c r="D176" s="152">
        <v>0.129</v>
      </c>
      <c r="E176" s="154">
        <v>7.1856287425149698E-2</v>
      </c>
      <c r="F176" s="154">
        <v>7.5471698113207544E-2</v>
      </c>
      <c r="G176" s="154">
        <v>9.3457943925233641E-2</v>
      </c>
      <c r="H176" s="154">
        <v>4.7619047619047616E-2</v>
      </c>
      <c r="I176" s="151"/>
      <c r="J176" s="154">
        <v>5.2631578947368425E-2</v>
      </c>
      <c r="K176" s="154">
        <v>3.7037037037037035E-2</v>
      </c>
      <c r="L176" s="154">
        <v>0.1111111111111111</v>
      </c>
    </row>
    <row r="177" spans="2:12">
      <c r="B177" s="273" t="s">
        <v>1</v>
      </c>
      <c r="C177" s="273"/>
      <c r="D177" s="151"/>
      <c r="E177" s="154">
        <v>1</v>
      </c>
      <c r="F177" s="154">
        <v>1</v>
      </c>
      <c r="G177" s="154">
        <v>1</v>
      </c>
      <c r="H177" s="154">
        <v>1</v>
      </c>
      <c r="I177" s="154">
        <v>1</v>
      </c>
      <c r="J177" s="154">
        <v>1</v>
      </c>
      <c r="K177" s="154">
        <v>1</v>
      </c>
      <c r="L177" s="154">
        <v>1</v>
      </c>
    </row>
    <row r="178" spans="2:12">
      <c r="B178" s="274" t="s">
        <v>95</v>
      </c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</row>
    <row r="179" spans="2:12">
      <c r="B179" s="252"/>
      <c r="C179" s="252"/>
      <c r="D179" s="123">
        <v>2012</v>
      </c>
      <c r="E179" s="253">
        <v>2015</v>
      </c>
      <c r="F179" s="253"/>
      <c r="G179" s="253"/>
      <c r="H179" s="253"/>
      <c r="I179" s="253"/>
      <c r="J179" s="253"/>
      <c r="K179" s="253"/>
      <c r="L179" s="253"/>
    </row>
    <row r="180" spans="2:12">
      <c r="B180" s="252"/>
      <c r="C180" s="252"/>
      <c r="D180" s="31" t="s">
        <v>1</v>
      </c>
      <c r="E180" s="31" t="s">
        <v>1</v>
      </c>
      <c r="F180" s="32" t="s">
        <v>2</v>
      </c>
      <c r="G180" s="32" t="s">
        <v>3</v>
      </c>
      <c r="H180" s="32" t="s">
        <v>4</v>
      </c>
      <c r="I180" s="32" t="s">
        <v>5</v>
      </c>
      <c r="J180" s="32" t="s">
        <v>6</v>
      </c>
      <c r="K180" s="32" t="s">
        <v>7</v>
      </c>
      <c r="L180" s="32" t="s">
        <v>8</v>
      </c>
    </row>
    <row r="181" spans="2:12">
      <c r="B181" s="275" t="s">
        <v>405</v>
      </c>
      <c r="C181" s="128" t="s">
        <v>185</v>
      </c>
      <c r="D181" s="160">
        <v>7.0000000000000001E-3</v>
      </c>
      <c r="E181" s="31"/>
      <c r="F181" s="32"/>
      <c r="G181" s="32"/>
      <c r="H181" s="32"/>
      <c r="I181" s="32"/>
      <c r="J181" s="32"/>
      <c r="K181" s="32"/>
      <c r="L181" s="32"/>
    </row>
    <row r="182" spans="2:12" ht="15" customHeight="1">
      <c r="B182" s="276"/>
      <c r="C182" s="151" t="s">
        <v>138</v>
      </c>
      <c r="D182" s="152">
        <v>0.35699999999999998</v>
      </c>
      <c r="E182" s="154">
        <v>0.43172119487908966</v>
      </c>
      <c r="F182" s="154">
        <v>0.48019801980198018</v>
      </c>
      <c r="G182" s="154">
        <v>0.4460431654676259</v>
      </c>
      <c r="H182" s="154">
        <v>0.47101449275362323</v>
      </c>
      <c r="I182" s="154">
        <v>0.26666666666666666</v>
      </c>
      <c r="J182" s="154">
        <v>0.34482758620689657</v>
      </c>
      <c r="K182" s="154">
        <v>0.3066666666666667</v>
      </c>
      <c r="L182" s="154">
        <v>0.30303030303030304</v>
      </c>
    </row>
    <row r="183" spans="2:12">
      <c r="B183" s="276"/>
      <c r="C183" s="151" t="s">
        <v>139</v>
      </c>
      <c r="D183" s="152">
        <v>0.43</v>
      </c>
      <c r="E183" s="154">
        <v>0.37908961593172125</v>
      </c>
      <c r="F183" s="154">
        <v>0.18316831683168316</v>
      </c>
      <c r="G183" s="154">
        <v>0.39088729016786572</v>
      </c>
      <c r="H183" s="154">
        <v>0.45289855072463764</v>
      </c>
      <c r="I183" s="154">
        <v>0.53333333333333333</v>
      </c>
      <c r="J183" s="154">
        <v>0.51724137931034486</v>
      </c>
      <c r="K183" s="154">
        <v>0.56000000000000005</v>
      </c>
      <c r="L183" s="154">
        <v>0.5757575757575758</v>
      </c>
    </row>
    <row r="184" spans="2:12">
      <c r="B184" s="276"/>
      <c r="C184" s="151" t="s">
        <v>140</v>
      </c>
      <c r="D184" s="152">
        <v>4.5999999999999999E-2</v>
      </c>
      <c r="E184" s="154">
        <v>4.4096728307254619E-2</v>
      </c>
      <c r="F184" s="154">
        <v>3.9603960396039604E-2</v>
      </c>
      <c r="G184" s="154">
        <v>5.0359712230215826E-2</v>
      </c>
      <c r="H184" s="154">
        <v>2.8985507246376812E-2</v>
      </c>
      <c r="I184" s="154">
        <v>6.6666666666666666E-2</v>
      </c>
      <c r="J184" s="154">
        <v>6.8965517241379309E-2</v>
      </c>
      <c r="K184" s="154">
        <v>0.04</v>
      </c>
      <c r="L184" s="154">
        <v>5.3030303030303025E-2</v>
      </c>
    </row>
    <row r="185" spans="2:12">
      <c r="B185" s="276"/>
      <c r="C185" s="151" t="s">
        <v>141</v>
      </c>
      <c r="D185" s="152">
        <v>5.8999999999999997E-2</v>
      </c>
      <c r="E185" s="154">
        <v>2.8449502133712657E-2</v>
      </c>
      <c r="F185" s="154">
        <v>2.9702970297029702E-2</v>
      </c>
      <c r="G185" s="154">
        <v>2.3980815347721826E-2</v>
      </c>
      <c r="H185" s="154">
        <v>2.5362318840579712E-2</v>
      </c>
      <c r="I185" s="154">
        <v>6.6666666666666666E-2</v>
      </c>
      <c r="J185" s="154">
        <v>3.4482758620689655E-2</v>
      </c>
      <c r="K185" s="154">
        <v>2.6666666666666665E-2</v>
      </c>
      <c r="L185" s="154">
        <v>3.787878787878788E-2</v>
      </c>
    </row>
    <row r="186" spans="2:12">
      <c r="B186" s="276"/>
      <c r="C186" s="151" t="s">
        <v>142</v>
      </c>
      <c r="D186" s="152">
        <v>0.02</v>
      </c>
      <c r="E186" s="154">
        <v>3.2716927453769556E-2</v>
      </c>
      <c r="F186" s="154">
        <v>6.9306930693069313E-2</v>
      </c>
      <c r="G186" s="154">
        <v>2.8776978417266185E-2</v>
      </c>
      <c r="H186" s="154">
        <v>1.0869565217391304E-2</v>
      </c>
      <c r="I186" s="151"/>
      <c r="J186" s="151"/>
      <c r="K186" s="151"/>
      <c r="L186" s="154">
        <v>2.2727272727272728E-2</v>
      </c>
    </row>
    <row r="187" spans="2:12">
      <c r="B187" s="276"/>
      <c r="C187" s="151" t="s">
        <v>143</v>
      </c>
      <c r="D187" s="152">
        <v>8.1000000000000003E-2</v>
      </c>
      <c r="E187" s="154">
        <v>8.1081081081081086E-2</v>
      </c>
      <c r="F187" s="154">
        <v>0.19801980198019803</v>
      </c>
      <c r="G187" s="154">
        <v>5.5155875299760196E-2</v>
      </c>
      <c r="H187" s="154">
        <v>1.0869565217391304E-2</v>
      </c>
      <c r="I187" s="154">
        <v>6.6666666666666666E-2</v>
      </c>
      <c r="J187" s="154">
        <v>3.4482758620689655E-2</v>
      </c>
      <c r="K187" s="154">
        <v>0.04</v>
      </c>
      <c r="L187" s="153">
        <v>7.575757575757576E-3</v>
      </c>
    </row>
    <row r="188" spans="2:12" ht="24">
      <c r="B188" s="277"/>
      <c r="C188" s="151" t="s">
        <v>12</v>
      </c>
      <c r="D188" s="152">
        <v>0</v>
      </c>
      <c r="E188" s="153">
        <v>2.8449502133712661E-3</v>
      </c>
      <c r="F188" s="151"/>
      <c r="G188" s="153">
        <v>4.796163069544365E-3</v>
      </c>
      <c r="H188" s="151"/>
      <c r="I188" s="151"/>
      <c r="J188" s="151"/>
      <c r="K188" s="154">
        <v>2.6666666666666665E-2</v>
      </c>
      <c r="L188" s="151"/>
    </row>
    <row r="189" spans="2:12">
      <c r="B189" s="273" t="s">
        <v>1</v>
      </c>
      <c r="C189" s="273"/>
      <c r="D189" s="155">
        <v>1</v>
      </c>
      <c r="E189" s="154">
        <v>1</v>
      </c>
      <c r="F189" s="154">
        <v>1</v>
      </c>
      <c r="G189" s="154">
        <v>1</v>
      </c>
      <c r="H189" s="154">
        <v>1</v>
      </c>
      <c r="I189" s="154">
        <v>1</v>
      </c>
      <c r="J189" s="154">
        <v>1</v>
      </c>
      <c r="K189" s="154">
        <v>1</v>
      </c>
      <c r="L189" s="154">
        <v>1</v>
      </c>
    </row>
    <row r="191" spans="2:12">
      <c r="B191" s="281"/>
      <c r="C191" s="125">
        <v>2012</v>
      </c>
      <c r="D191" s="280">
        <v>2015</v>
      </c>
      <c r="E191" s="280"/>
      <c r="F191" s="280"/>
      <c r="G191" s="280"/>
      <c r="H191" s="280"/>
      <c r="I191" s="280"/>
      <c r="J191" s="280"/>
      <c r="K191" s="280"/>
    </row>
    <row r="192" spans="2:12">
      <c r="B192" s="281"/>
      <c r="C192" s="125" t="s">
        <v>1</v>
      </c>
      <c r="D192" s="125" t="s">
        <v>1</v>
      </c>
      <c r="E192" s="44" t="s">
        <v>2</v>
      </c>
      <c r="F192" s="44" t="s">
        <v>3</v>
      </c>
      <c r="G192" s="44" t="s">
        <v>4</v>
      </c>
      <c r="H192" s="44" t="s">
        <v>5</v>
      </c>
      <c r="I192" s="44" t="s">
        <v>6</v>
      </c>
      <c r="J192" s="44" t="s">
        <v>7</v>
      </c>
      <c r="K192" s="44" t="s">
        <v>8</v>
      </c>
    </row>
    <row r="193" spans="2:12" ht="13.5" customHeight="1">
      <c r="B193" s="45" t="s">
        <v>406</v>
      </c>
      <c r="C193" s="45"/>
      <c r="D193" s="45">
        <v>22.820611372224199</v>
      </c>
      <c r="E193" s="46">
        <v>18.079081632653057</v>
      </c>
      <c r="F193" s="46">
        <v>21.106060606060609</v>
      </c>
      <c r="G193" s="46">
        <v>26.067307692307704</v>
      </c>
      <c r="H193" s="46">
        <v>33.360103626943008</v>
      </c>
      <c r="I193" s="46">
        <v>30.092307692307688</v>
      </c>
      <c r="J193" s="46">
        <v>31.386934673366831</v>
      </c>
      <c r="K193" s="46">
        <v>24.57142857142858</v>
      </c>
    </row>
    <row r="196" spans="2:12">
      <c r="B196" s="278"/>
      <c r="C196" s="278">
        <v>2012</v>
      </c>
      <c r="D196" s="280">
        <v>2015</v>
      </c>
      <c r="E196" s="280"/>
      <c r="F196" s="280"/>
      <c r="G196" s="280"/>
      <c r="H196" s="280"/>
      <c r="I196" s="280"/>
      <c r="J196" s="280"/>
      <c r="K196" s="280"/>
    </row>
    <row r="197" spans="2:12">
      <c r="B197" s="279"/>
      <c r="C197" s="279"/>
      <c r="D197" s="125" t="s">
        <v>1</v>
      </c>
      <c r="E197" s="44" t="s">
        <v>2</v>
      </c>
      <c r="F197" s="44" t="s">
        <v>3</v>
      </c>
      <c r="G197" s="44" t="s">
        <v>4</v>
      </c>
      <c r="H197" s="44" t="s">
        <v>5</v>
      </c>
      <c r="I197" s="44" t="s">
        <v>6</v>
      </c>
      <c r="J197" s="44" t="s">
        <v>7</v>
      </c>
      <c r="K197" s="44" t="s">
        <v>8</v>
      </c>
    </row>
    <row r="198" spans="2:12" ht="15.75" customHeight="1">
      <c r="B198" s="45" t="s">
        <v>407</v>
      </c>
      <c r="C198" s="45"/>
      <c r="D198" s="45">
        <v>50.048687716182101</v>
      </c>
      <c r="E198" s="47">
        <v>37.109375000000014</v>
      </c>
      <c r="F198" s="47">
        <v>47.176767676767689</v>
      </c>
      <c r="G198" s="47">
        <v>64.8333333333333</v>
      </c>
      <c r="H198" s="47">
        <v>73.728323699421949</v>
      </c>
      <c r="I198" s="47">
        <v>78.515463917525793</v>
      </c>
      <c r="J198" s="47">
        <v>60.930635838150287</v>
      </c>
      <c r="K198" s="47">
        <v>39.103960396039582</v>
      </c>
    </row>
    <row r="199" spans="2:12">
      <c r="B199" s="274" t="s">
        <v>95</v>
      </c>
      <c r="C199" s="274"/>
      <c r="D199" s="274"/>
      <c r="E199" s="274"/>
      <c r="F199" s="274"/>
      <c r="G199" s="274"/>
      <c r="H199" s="274"/>
      <c r="I199" s="274"/>
      <c r="J199" s="274"/>
      <c r="K199" s="274"/>
      <c r="L199" s="274"/>
    </row>
    <row r="200" spans="2:12">
      <c r="B200" s="252"/>
      <c r="C200" s="252"/>
      <c r="D200" s="123">
        <v>2012</v>
      </c>
      <c r="E200" s="253">
        <v>2015</v>
      </c>
      <c r="F200" s="253"/>
      <c r="G200" s="253"/>
      <c r="H200" s="253"/>
      <c r="I200" s="253"/>
      <c r="J200" s="253"/>
      <c r="K200" s="253"/>
      <c r="L200" s="253"/>
    </row>
    <row r="201" spans="2:12">
      <c r="B201" s="252"/>
      <c r="C201" s="252"/>
      <c r="D201" s="31" t="s">
        <v>1</v>
      </c>
      <c r="E201" s="31" t="s">
        <v>1</v>
      </c>
      <c r="F201" s="32" t="s">
        <v>2</v>
      </c>
      <c r="G201" s="32" t="s">
        <v>3</v>
      </c>
      <c r="H201" s="32" t="s">
        <v>4</v>
      </c>
      <c r="I201" s="32" t="s">
        <v>5</v>
      </c>
      <c r="J201" s="32" t="s">
        <v>6</v>
      </c>
      <c r="K201" s="32" t="s">
        <v>7</v>
      </c>
      <c r="L201" s="32" t="s">
        <v>8</v>
      </c>
    </row>
    <row r="202" spans="2:12">
      <c r="B202" s="273" t="s">
        <v>408</v>
      </c>
      <c r="C202" s="151" t="s">
        <v>45</v>
      </c>
      <c r="D202" s="152">
        <v>0.02</v>
      </c>
      <c r="E202" s="154">
        <v>1.2082444918265814E-2</v>
      </c>
      <c r="F202" s="154">
        <v>1.0178117048346057E-2</v>
      </c>
      <c r="G202" s="154">
        <v>1.4354066985645932E-2</v>
      </c>
      <c r="H202" s="154">
        <v>1.408450704225352E-2</v>
      </c>
      <c r="I202" s="151"/>
      <c r="J202" s="154">
        <v>2.2471910112359553E-2</v>
      </c>
      <c r="K202" s="154">
        <v>1.3157894736842106E-2</v>
      </c>
      <c r="L202" s="151"/>
    </row>
    <row r="203" spans="2:12">
      <c r="B203" s="273"/>
      <c r="C203" s="151" t="s">
        <v>137</v>
      </c>
      <c r="D203" s="152">
        <v>0.77100000000000002</v>
      </c>
      <c r="E203" s="154">
        <v>0.8308457711442786</v>
      </c>
      <c r="F203" s="154">
        <v>0.86768447837150131</v>
      </c>
      <c r="G203" s="154">
        <v>0.83253588516746402</v>
      </c>
      <c r="H203" s="154">
        <v>0.83450704225352113</v>
      </c>
      <c r="I203" s="154">
        <v>0.7142857142857143</v>
      </c>
      <c r="J203" s="154">
        <v>0.80898876404494391</v>
      </c>
      <c r="K203" s="154">
        <v>0.57894736842105265</v>
      </c>
      <c r="L203" s="154">
        <v>0.87969924812030076</v>
      </c>
    </row>
    <row r="204" spans="2:12">
      <c r="B204" s="273"/>
      <c r="C204" s="151" t="s">
        <v>144</v>
      </c>
      <c r="D204" s="152">
        <v>0.20799999999999999</v>
      </c>
      <c r="E204" s="154">
        <v>0.15707178393745558</v>
      </c>
      <c r="F204" s="154">
        <v>0.12213740458015268</v>
      </c>
      <c r="G204" s="154">
        <v>0.15311004784688995</v>
      </c>
      <c r="H204" s="154">
        <v>0.15140845070422537</v>
      </c>
      <c r="I204" s="154">
        <v>0.28571428571428575</v>
      </c>
      <c r="J204" s="154">
        <v>0.16853932584269665</v>
      </c>
      <c r="K204" s="154">
        <v>0.40789473684210525</v>
      </c>
      <c r="L204" s="154">
        <v>0.12030075187969924</v>
      </c>
    </row>
    <row r="205" spans="2:12">
      <c r="B205" s="273" t="s">
        <v>1</v>
      </c>
      <c r="C205" s="273"/>
      <c r="D205" s="151"/>
      <c r="E205" s="154">
        <v>1</v>
      </c>
      <c r="F205" s="154">
        <v>1</v>
      </c>
      <c r="G205" s="154">
        <v>1</v>
      </c>
      <c r="H205" s="154">
        <v>1</v>
      </c>
      <c r="I205" s="154">
        <v>1</v>
      </c>
      <c r="J205" s="154">
        <v>1</v>
      </c>
      <c r="K205" s="154">
        <v>1</v>
      </c>
      <c r="L205" s="154">
        <v>1</v>
      </c>
    </row>
    <row r="206" spans="2:12">
      <c r="B206" s="274" t="s">
        <v>95</v>
      </c>
      <c r="C206" s="274"/>
      <c r="D206" s="274"/>
      <c r="E206" s="274"/>
      <c r="F206" s="274"/>
      <c r="G206" s="274"/>
      <c r="H206" s="274"/>
      <c r="I206" s="274"/>
      <c r="J206" s="274"/>
      <c r="K206" s="274"/>
      <c r="L206" s="274"/>
    </row>
    <row r="207" spans="2:12">
      <c r="B207" s="252"/>
      <c r="C207" s="252"/>
      <c r="D207" s="123">
        <v>2012</v>
      </c>
      <c r="E207" s="253">
        <v>2015</v>
      </c>
      <c r="F207" s="253"/>
      <c r="G207" s="253"/>
      <c r="H207" s="253"/>
      <c r="I207" s="253"/>
      <c r="J207" s="253"/>
      <c r="K207" s="253"/>
      <c r="L207" s="253"/>
    </row>
    <row r="208" spans="2:12">
      <c r="B208" s="252"/>
      <c r="C208" s="252"/>
      <c r="D208" s="31" t="s">
        <v>1</v>
      </c>
      <c r="E208" s="31" t="s">
        <v>1</v>
      </c>
      <c r="F208" s="32" t="s">
        <v>2</v>
      </c>
      <c r="G208" s="32" t="s">
        <v>3</v>
      </c>
      <c r="H208" s="32" t="s">
        <v>4</v>
      </c>
      <c r="I208" s="32" t="s">
        <v>5</v>
      </c>
      <c r="J208" s="32" t="s">
        <v>6</v>
      </c>
      <c r="K208" s="32" t="s">
        <v>7</v>
      </c>
      <c r="L208" s="32" t="s">
        <v>8</v>
      </c>
    </row>
    <row r="209" spans="2:12">
      <c r="B209" s="273" t="s">
        <v>409</v>
      </c>
      <c r="C209" s="151" t="s">
        <v>45</v>
      </c>
      <c r="D209" s="152">
        <v>4.9000000000000002E-2</v>
      </c>
      <c r="E209" s="154">
        <v>4.1310541310541307E-2</v>
      </c>
      <c r="F209" s="154">
        <v>7.1611253196930943E-2</v>
      </c>
      <c r="G209" s="154">
        <v>4.5454545454545456E-2</v>
      </c>
      <c r="H209" s="154">
        <v>2.464788732394366E-2</v>
      </c>
      <c r="I209" s="151"/>
      <c r="J209" s="154">
        <v>2.2727272727272728E-2</v>
      </c>
      <c r="K209" s="154">
        <v>1.3157894736842106E-2</v>
      </c>
      <c r="L209" s="153">
        <v>7.5187969924812026E-3</v>
      </c>
    </row>
    <row r="210" spans="2:12">
      <c r="B210" s="273"/>
      <c r="C210" s="151" t="s">
        <v>137</v>
      </c>
      <c r="D210" s="152">
        <v>0.54900000000000004</v>
      </c>
      <c r="E210" s="154">
        <v>0.59829059829059827</v>
      </c>
      <c r="F210" s="154">
        <v>0.53964194373401531</v>
      </c>
      <c r="G210" s="154">
        <v>0.56937799043062198</v>
      </c>
      <c r="H210" s="154">
        <v>0.676056338028169</v>
      </c>
      <c r="I210" s="154">
        <v>0.57142857142857151</v>
      </c>
      <c r="J210" s="154">
        <v>0.71590909090909094</v>
      </c>
      <c r="K210" s="154">
        <v>0.53947368421052633</v>
      </c>
      <c r="L210" s="154">
        <v>0.65413533834586457</v>
      </c>
    </row>
    <row r="211" spans="2:12">
      <c r="B211" s="273"/>
      <c r="C211" s="151" t="s">
        <v>144</v>
      </c>
      <c r="D211" s="152">
        <v>0.40200000000000002</v>
      </c>
      <c r="E211" s="154">
        <v>0.36039886039886043</v>
      </c>
      <c r="F211" s="154">
        <v>0.38874680306905368</v>
      </c>
      <c r="G211" s="154">
        <v>0.38516746411483255</v>
      </c>
      <c r="H211" s="154">
        <v>0.29929577464788731</v>
      </c>
      <c r="I211" s="154">
        <v>0.42857142857142855</v>
      </c>
      <c r="J211" s="154">
        <v>0.26136363636363635</v>
      </c>
      <c r="K211" s="154">
        <v>0.44736842105263158</v>
      </c>
      <c r="L211" s="154">
        <v>0.33834586466165412</v>
      </c>
    </row>
    <row r="212" spans="2:12">
      <c r="B212" s="273" t="s">
        <v>1</v>
      </c>
      <c r="C212" s="273"/>
      <c r="D212" s="151"/>
      <c r="E212" s="154">
        <v>1</v>
      </c>
      <c r="F212" s="154">
        <v>1</v>
      </c>
      <c r="G212" s="154">
        <v>1</v>
      </c>
      <c r="H212" s="154">
        <v>1</v>
      </c>
      <c r="I212" s="154">
        <v>1</v>
      </c>
      <c r="J212" s="154">
        <v>1</v>
      </c>
      <c r="K212" s="154">
        <v>1</v>
      </c>
      <c r="L212" s="154">
        <v>1</v>
      </c>
    </row>
    <row r="213" spans="2:12">
      <c r="B213" s="274" t="s">
        <v>95</v>
      </c>
      <c r="C213" s="274"/>
      <c r="D213" s="274"/>
      <c r="E213" s="274"/>
      <c r="F213" s="274"/>
      <c r="G213" s="274"/>
      <c r="H213" s="274"/>
      <c r="I213" s="274"/>
      <c r="J213" s="274"/>
      <c r="K213" s="274"/>
      <c r="L213" s="274"/>
    </row>
    <row r="214" spans="2:12">
      <c r="B214" s="252"/>
      <c r="C214" s="252"/>
      <c r="D214" s="123">
        <v>2012</v>
      </c>
      <c r="E214" s="253">
        <v>2015</v>
      </c>
      <c r="F214" s="253"/>
      <c r="G214" s="253"/>
      <c r="H214" s="253"/>
      <c r="I214" s="253"/>
      <c r="J214" s="253"/>
      <c r="K214" s="253"/>
      <c r="L214" s="253"/>
    </row>
    <row r="215" spans="2:12">
      <c r="B215" s="252"/>
      <c r="C215" s="252"/>
      <c r="D215" s="31" t="s">
        <v>1</v>
      </c>
      <c r="E215" s="31" t="s">
        <v>1</v>
      </c>
      <c r="F215" s="32" t="s">
        <v>2</v>
      </c>
      <c r="G215" s="32" t="s">
        <v>3</v>
      </c>
      <c r="H215" s="32" t="s">
        <v>4</v>
      </c>
      <c r="I215" s="32" t="s">
        <v>5</v>
      </c>
      <c r="J215" s="32" t="s">
        <v>6</v>
      </c>
      <c r="K215" s="32" t="s">
        <v>7</v>
      </c>
      <c r="L215" s="32" t="s">
        <v>8</v>
      </c>
    </row>
    <row r="216" spans="2:12">
      <c r="B216" s="273" t="s">
        <v>410</v>
      </c>
      <c r="C216" s="151" t="s">
        <v>28</v>
      </c>
      <c r="D216" s="156"/>
      <c r="E216" s="154">
        <v>2.3071377072819033E-2</v>
      </c>
      <c r="F216" s="154">
        <v>2.056555269922879E-2</v>
      </c>
      <c r="G216" s="154">
        <v>2.8846153846153844E-2</v>
      </c>
      <c r="H216" s="154">
        <v>2.5547445255474456E-2</v>
      </c>
      <c r="I216" s="154">
        <v>7.1428571428571438E-2</v>
      </c>
      <c r="J216" s="154">
        <v>3.4883720930232558E-2</v>
      </c>
      <c r="K216" s="151"/>
      <c r="L216" s="153">
        <v>7.5187969924812026E-3</v>
      </c>
    </row>
    <row r="217" spans="2:12">
      <c r="B217" s="273"/>
      <c r="C217" s="151" t="s">
        <v>34</v>
      </c>
      <c r="D217" s="156"/>
      <c r="E217" s="154">
        <v>0.34318673395818317</v>
      </c>
      <c r="F217" s="154">
        <v>0.36503856041131111</v>
      </c>
      <c r="G217" s="154">
        <v>0.28365384615384615</v>
      </c>
      <c r="H217" s="154">
        <v>0.5</v>
      </c>
      <c r="I217" s="154">
        <v>0.21428571428571427</v>
      </c>
      <c r="J217" s="154">
        <v>0.53488372093023262</v>
      </c>
      <c r="K217" s="154">
        <v>0.13333333333333333</v>
      </c>
      <c r="L217" s="154">
        <v>0.15037593984962405</v>
      </c>
    </row>
    <row r="218" spans="2:12">
      <c r="B218" s="273"/>
      <c r="C218" s="151" t="s">
        <v>35</v>
      </c>
      <c r="D218" s="156"/>
      <c r="E218" s="154">
        <v>0.63374188896899786</v>
      </c>
      <c r="F218" s="154">
        <v>0.61439588688946012</v>
      </c>
      <c r="G218" s="154">
        <v>0.6875</v>
      </c>
      <c r="H218" s="154">
        <v>0.47445255474452552</v>
      </c>
      <c r="I218" s="154">
        <v>0.7142857142857143</v>
      </c>
      <c r="J218" s="154">
        <v>0.43023255813953493</v>
      </c>
      <c r="K218" s="154">
        <v>0.8666666666666667</v>
      </c>
      <c r="L218" s="154">
        <v>0.8421052631578948</v>
      </c>
    </row>
    <row r="219" spans="2:12">
      <c r="B219" s="273" t="s">
        <v>1</v>
      </c>
      <c r="C219" s="273"/>
      <c r="D219" s="156"/>
      <c r="E219" s="154">
        <v>1</v>
      </c>
      <c r="F219" s="154">
        <v>1</v>
      </c>
      <c r="G219" s="154">
        <v>1</v>
      </c>
      <c r="H219" s="154">
        <v>1</v>
      </c>
      <c r="I219" s="154">
        <v>1</v>
      </c>
      <c r="J219" s="154">
        <v>1</v>
      </c>
      <c r="K219" s="154">
        <v>1</v>
      </c>
      <c r="L219" s="154">
        <v>1</v>
      </c>
    </row>
    <row r="220" spans="2:12">
      <c r="B220" s="274" t="s">
        <v>95</v>
      </c>
      <c r="C220" s="274"/>
      <c r="D220" s="274"/>
      <c r="E220" s="274"/>
      <c r="F220" s="274"/>
      <c r="G220" s="274"/>
      <c r="H220" s="274"/>
      <c r="I220" s="274"/>
      <c r="J220" s="274"/>
      <c r="K220" s="274"/>
      <c r="L220" s="274"/>
    </row>
    <row r="221" spans="2:12">
      <c r="B221" s="252"/>
      <c r="C221" s="252"/>
      <c r="D221" s="123">
        <v>2012</v>
      </c>
      <c r="E221" s="253">
        <v>2015</v>
      </c>
      <c r="F221" s="253"/>
      <c r="G221" s="253"/>
      <c r="H221" s="253"/>
      <c r="I221" s="253"/>
      <c r="J221" s="253"/>
      <c r="K221" s="253"/>
      <c r="L221" s="253"/>
    </row>
    <row r="222" spans="2:12">
      <c r="B222" s="252"/>
      <c r="C222" s="252"/>
      <c r="D222" s="31" t="s">
        <v>1</v>
      </c>
      <c r="E222" s="31" t="s">
        <v>1</v>
      </c>
      <c r="F222" s="32" t="s">
        <v>2</v>
      </c>
      <c r="G222" s="32" t="s">
        <v>3</v>
      </c>
      <c r="H222" s="32" t="s">
        <v>4</v>
      </c>
      <c r="I222" s="32" t="s">
        <v>5</v>
      </c>
      <c r="J222" s="32" t="s">
        <v>6</v>
      </c>
      <c r="K222" s="32" t="s">
        <v>7</v>
      </c>
      <c r="L222" s="32" t="s">
        <v>8</v>
      </c>
    </row>
    <row r="223" spans="2:12">
      <c r="B223" s="273" t="s">
        <v>411</v>
      </c>
      <c r="C223" s="151" t="s">
        <v>28</v>
      </c>
      <c r="D223" s="156"/>
      <c r="E223" s="154">
        <v>4.3352601156069363E-2</v>
      </c>
      <c r="F223" s="154">
        <v>6.1538461538461542E-2</v>
      </c>
      <c r="G223" s="154">
        <v>5.0724637681159424E-2</v>
      </c>
      <c r="H223" s="154">
        <v>3.3088235294117647E-2</v>
      </c>
      <c r="I223" s="154">
        <v>6.6666666666666666E-2</v>
      </c>
      <c r="J223" s="154">
        <v>4.6511627906976744E-2</v>
      </c>
      <c r="K223" s="151"/>
      <c r="L223" s="153">
        <v>7.575757575757576E-3</v>
      </c>
    </row>
    <row r="224" spans="2:12">
      <c r="B224" s="273"/>
      <c r="C224" s="151" t="s">
        <v>34</v>
      </c>
      <c r="D224" s="156"/>
      <c r="E224" s="154">
        <v>0.45375722543352603</v>
      </c>
      <c r="F224" s="154">
        <v>0.44102564102564101</v>
      </c>
      <c r="G224" s="154">
        <v>0.37439613526570048</v>
      </c>
      <c r="H224" s="154">
        <v>0.59558823529411764</v>
      </c>
      <c r="I224" s="154">
        <v>0.46666666666666662</v>
      </c>
      <c r="J224" s="154">
        <v>0.61627906976744184</v>
      </c>
      <c r="K224" s="154">
        <v>0.32</v>
      </c>
      <c r="L224" s="154">
        <v>0.41666666666666663</v>
      </c>
    </row>
    <row r="225" spans="2:12">
      <c r="B225" s="273"/>
      <c r="C225" s="151" t="s">
        <v>35</v>
      </c>
      <c r="D225" s="156"/>
      <c r="E225" s="154">
        <v>0.50289017341040465</v>
      </c>
      <c r="F225" s="154">
        <v>0.49743589743589745</v>
      </c>
      <c r="G225" s="154">
        <v>0.5748792270531401</v>
      </c>
      <c r="H225" s="154">
        <v>0.37132352941176472</v>
      </c>
      <c r="I225" s="154">
        <v>0.46666666666666662</v>
      </c>
      <c r="J225" s="154">
        <v>0.33720930232558138</v>
      </c>
      <c r="K225" s="154">
        <v>0.68</v>
      </c>
      <c r="L225" s="154">
        <v>0.5757575757575758</v>
      </c>
    </row>
    <row r="226" spans="2:12">
      <c r="B226" s="273" t="s">
        <v>1</v>
      </c>
      <c r="C226" s="273"/>
      <c r="D226" s="156"/>
      <c r="E226" s="154">
        <v>1</v>
      </c>
      <c r="F226" s="154">
        <v>1</v>
      </c>
      <c r="G226" s="154">
        <v>1</v>
      </c>
      <c r="H226" s="154">
        <v>1</v>
      </c>
      <c r="I226" s="154">
        <v>1</v>
      </c>
      <c r="J226" s="154">
        <v>1</v>
      </c>
      <c r="K226" s="154">
        <v>1</v>
      </c>
      <c r="L226" s="154">
        <v>1</v>
      </c>
    </row>
    <row r="227" spans="2:12">
      <c r="B227" s="274" t="s">
        <v>95</v>
      </c>
      <c r="C227" s="274"/>
      <c r="D227" s="274"/>
      <c r="E227" s="274"/>
      <c r="F227" s="274"/>
      <c r="G227" s="274"/>
      <c r="H227" s="274"/>
      <c r="I227" s="274"/>
      <c r="J227" s="274"/>
      <c r="K227" s="274"/>
      <c r="L227" s="274"/>
    </row>
    <row r="228" spans="2:12">
      <c r="B228" s="252"/>
      <c r="C228" s="252"/>
      <c r="D228" s="123">
        <v>2012</v>
      </c>
      <c r="E228" s="253">
        <v>2015</v>
      </c>
      <c r="F228" s="253"/>
      <c r="G228" s="253"/>
      <c r="H228" s="253"/>
      <c r="I228" s="253"/>
      <c r="J228" s="253"/>
      <c r="K228" s="253"/>
      <c r="L228" s="253"/>
    </row>
    <row r="229" spans="2:12">
      <c r="B229" s="252"/>
      <c r="C229" s="252"/>
      <c r="D229" s="31" t="s">
        <v>1</v>
      </c>
      <c r="E229" s="31" t="s">
        <v>1</v>
      </c>
      <c r="F229" s="32" t="s">
        <v>2</v>
      </c>
      <c r="G229" s="32" t="s">
        <v>3</v>
      </c>
      <c r="H229" s="32" t="s">
        <v>4</v>
      </c>
      <c r="I229" s="32" t="s">
        <v>5</v>
      </c>
      <c r="J229" s="32" t="s">
        <v>6</v>
      </c>
      <c r="K229" s="32" t="s">
        <v>7</v>
      </c>
      <c r="L229" s="32" t="s">
        <v>8</v>
      </c>
    </row>
    <row r="230" spans="2:12">
      <c r="B230" s="273" t="s">
        <v>412</v>
      </c>
      <c r="C230" s="151" t="s">
        <v>14</v>
      </c>
      <c r="D230" s="152">
        <v>0.11799999999999999</v>
      </c>
      <c r="E230" s="154">
        <v>0.13642756680731366</v>
      </c>
      <c r="F230" s="154">
        <v>0.24752475247524752</v>
      </c>
      <c r="G230" s="154">
        <v>0.1276595744680851</v>
      </c>
      <c r="H230" s="154">
        <v>8.9285714285714288E-2</v>
      </c>
      <c r="I230" s="154">
        <v>6.6666666666666666E-2</v>
      </c>
      <c r="J230" s="154">
        <v>5.6179775280898882E-2</v>
      </c>
      <c r="K230" s="154">
        <v>7.8947368421052627E-2</v>
      </c>
      <c r="L230" s="154">
        <v>2.2222222222222223E-2</v>
      </c>
    </row>
    <row r="231" spans="2:12">
      <c r="B231" s="273"/>
      <c r="C231" s="151" t="s">
        <v>15</v>
      </c>
      <c r="D231" s="152">
        <v>3.2000000000000001E-2</v>
      </c>
      <c r="E231" s="154">
        <v>2.461322081575246E-2</v>
      </c>
      <c r="F231" s="154">
        <v>1.4851485148514851E-2</v>
      </c>
      <c r="G231" s="154">
        <v>4.9645390070921981E-2</v>
      </c>
      <c r="H231" s="154">
        <v>1.0714285714285714E-2</v>
      </c>
      <c r="I231" s="154">
        <v>6.6666666666666666E-2</v>
      </c>
      <c r="J231" s="154">
        <v>1.1235955056179777E-2</v>
      </c>
      <c r="K231" s="154">
        <v>1.3157894736842106E-2</v>
      </c>
      <c r="L231" s="154">
        <v>1.4814814814814814E-2</v>
      </c>
    </row>
    <row r="232" spans="2:12">
      <c r="B232" s="273"/>
      <c r="C232" s="151" t="s">
        <v>16</v>
      </c>
      <c r="D232" s="152">
        <v>0.314</v>
      </c>
      <c r="E232" s="154">
        <v>0.33122362869198313</v>
      </c>
      <c r="F232" s="154">
        <v>0.33663366336633666</v>
      </c>
      <c r="G232" s="154">
        <v>0.32860520094562645</v>
      </c>
      <c r="H232" s="154">
        <v>0.26785714285714285</v>
      </c>
      <c r="I232" s="154">
        <v>0.33333333333333337</v>
      </c>
      <c r="J232" s="154">
        <v>0.3370786516853933</v>
      </c>
      <c r="K232" s="154">
        <v>0.34210526315789475</v>
      </c>
      <c r="L232" s="154">
        <v>0.44444444444444442</v>
      </c>
    </row>
    <row r="233" spans="2:12" ht="24">
      <c r="B233" s="273"/>
      <c r="C233" s="151" t="s">
        <v>17</v>
      </c>
      <c r="D233" s="152">
        <v>0.27200000000000002</v>
      </c>
      <c r="E233" s="154">
        <v>0.28059071729957807</v>
      </c>
      <c r="F233" s="154">
        <v>0.20792079207920794</v>
      </c>
      <c r="G233" s="154">
        <v>0.21985815602836881</v>
      </c>
      <c r="H233" s="154">
        <v>0.36428571428571432</v>
      </c>
      <c r="I233" s="154">
        <v>0.26666666666666666</v>
      </c>
      <c r="J233" s="154">
        <v>0.3370786516853933</v>
      </c>
      <c r="K233" s="154">
        <v>0.43421052631578944</v>
      </c>
      <c r="L233" s="154">
        <v>0.3925925925925926</v>
      </c>
    </row>
    <row r="234" spans="2:12">
      <c r="B234" s="273"/>
      <c r="C234" s="151" t="s">
        <v>18</v>
      </c>
      <c r="D234" s="152">
        <v>0.16900000000000001</v>
      </c>
      <c r="E234" s="154">
        <v>0.1638537271448664</v>
      </c>
      <c r="F234" s="154">
        <v>0.11881188118811881</v>
      </c>
      <c r="G234" s="154">
        <v>0.1867612293144208</v>
      </c>
      <c r="H234" s="154">
        <v>0.22500000000000001</v>
      </c>
      <c r="I234" s="154">
        <v>0.2</v>
      </c>
      <c r="J234" s="154">
        <v>0.1910112359550562</v>
      </c>
      <c r="K234" s="154">
        <v>0.10526315789473685</v>
      </c>
      <c r="L234" s="154">
        <v>0.1111111111111111</v>
      </c>
    </row>
    <row r="235" spans="2:12">
      <c r="B235" s="273"/>
      <c r="C235" s="151" t="s">
        <v>19</v>
      </c>
      <c r="D235" s="152">
        <v>9.5000000000000001E-2</v>
      </c>
      <c r="E235" s="154">
        <v>6.3291139240506333E-2</v>
      </c>
      <c r="F235" s="154">
        <v>7.4257425742574268E-2</v>
      </c>
      <c r="G235" s="154">
        <v>8.7470449172576833E-2</v>
      </c>
      <c r="H235" s="154">
        <v>4.2857142857142858E-2</v>
      </c>
      <c r="I235" s="154">
        <v>6.6666666666666666E-2</v>
      </c>
      <c r="J235" s="154">
        <v>6.741573033707865E-2</v>
      </c>
      <c r="K235" s="154">
        <v>2.6315789473684213E-2</v>
      </c>
      <c r="L235" s="154">
        <v>1.4814814814814814E-2</v>
      </c>
    </row>
    <row r="236" spans="2:12">
      <c r="B236" s="273" t="s">
        <v>1</v>
      </c>
      <c r="C236" s="273"/>
      <c r="D236" s="151"/>
      <c r="E236" s="154">
        <v>1</v>
      </c>
      <c r="F236" s="154">
        <v>1</v>
      </c>
      <c r="G236" s="154">
        <v>1</v>
      </c>
      <c r="H236" s="154">
        <v>1</v>
      </c>
      <c r="I236" s="154">
        <v>1</v>
      </c>
      <c r="J236" s="154">
        <v>1</v>
      </c>
      <c r="K236" s="154">
        <v>1</v>
      </c>
      <c r="L236" s="154">
        <v>1</v>
      </c>
    </row>
    <row r="237" spans="2:12">
      <c r="B237" s="274" t="s">
        <v>95</v>
      </c>
      <c r="C237" s="274"/>
      <c r="D237" s="274"/>
      <c r="E237" s="274"/>
      <c r="F237" s="274"/>
      <c r="G237" s="274"/>
      <c r="H237" s="274"/>
      <c r="I237" s="274"/>
      <c r="J237" s="274"/>
      <c r="K237" s="274"/>
      <c r="L237" s="274"/>
    </row>
    <row r="238" spans="2:12">
      <c r="B238" s="252"/>
      <c r="C238" s="252"/>
      <c r="D238" s="123">
        <v>2012</v>
      </c>
      <c r="E238" s="253">
        <v>2015</v>
      </c>
      <c r="F238" s="253"/>
      <c r="G238" s="253"/>
      <c r="H238" s="253"/>
      <c r="I238" s="253"/>
      <c r="J238" s="253"/>
      <c r="K238" s="253"/>
      <c r="L238" s="253"/>
    </row>
    <row r="239" spans="2:12">
      <c r="B239" s="252"/>
      <c r="C239" s="252"/>
      <c r="D239" s="31" t="s">
        <v>1</v>
      </c>
      <c r="E239" s="31" t="s">
        <v>1</v>
      </c>
      <c r="F239" s="32" t="s">
        <v>2</v>
      </c>
      <c r="G239" s="32" t="s">
        <v>3</v>
      </c>
      <c r="H239" s="32" t="s">
        <v>4</v>
      </c>
      <c r="I239" s="32" t="s">
        <v>5</v>
      </c>
      <c r="J239" s="32" t="s">
        <v>6</v>
      </c>
      <c r="K239" s="32" t="s">
        <v>7</v>
      </c>
      <c r="L239" s="32" t="s">
        <v>8</v>
      </c>
    </row>
    <row r="240" spans="2:12">
      <c r="B240" s="273" t="s">
        <v>413</v>
      </c>
      <c r="C240" s="151" t="s">
        <v>14</v>
      </c>
      <c r="D240" s="152">
        <v>0.13200000000000001</v>
      </c>
      <c r="E240" s="154">
        <v>0.15335689045936396</v>
      </c>
      <c r="F240" s="154">
        <v>0.26237623762376239</v>
      </c>
      <c r="G240" s="154">
        <v>0.16075650118203311</v>
      </c>
      <c r="H240" s="154">
        <v>0.1003584229390681</v>
      </c>
      <c r="I240" s="154">
        <v>7.6923076923076927E-2</v>
      </c>
      <c r="J240" s="154">
        <v>5.7471264367816091E-2</v>
      </c>
      <c r="K240" s="154">
        <v>7.8947368421052627E-2</v>
      </c>
      <c r="L240" s="154">
        <v>2.2556390977443611E-2</v>
      </c>
    </row>
    <row r="241" spans="2:12">
      <c r="B241" s="273"/>
      <c r="C241" s="151" t="s">
        <v>15</v>
      </c>
      <c r="D241" s="152">
        <v>1.7000000000000001E-2</v>
      </c>
      <c r="E241" s="154">
        <v>2.1201413427561835E-2</v>
      </c>
      <c r="F241" s="153">
        <v>9.9009900990099011E-3</v>
      </c>
      <c r="G241" s="154">
        <v>4.0189125295508277E-2</v>
      </c>
      <c r="H241" s="154">
        <v>1.4336917562724014E-2</v>
      </c>
      <c r="I241" s="154">
        <v>7.6923076923076927E-2</v>
      </c>
      <c r="J241" s="154">
        <v>1.1494252873563218E-2</v>
      </c>
      <c r="K241" s="154">
        <v>2.6315789473684213E-2</v>
      </c>
      <c r="L241" s="153">
        <v>7.5187969924812026E-3</v>
      </c>
    </row>
    <row r="242" spans="2:12">
      <c r="B242" s="273"/>
      <c r="C242" s="151" t="s">
        <v>16</v>
      </c>
      <c r="D242" s="152">
        <v>0.24199999999999999</v>
      </c>
      <c r="E242" s="154">
        <v>0.24593639575971732</v>
      </c>
      <c r="F242" s="154">
        <v>0.23762376237623761</v>
      </c>
      <c r="G242" s="154">
        <v>0.20094562647754138</v>
      </c>
      <c r="H242" s="154">
        <v>0.21863799283154123</v>
      </c>
      <c r="I242" s="154">
        <v>0.30769230769230771</v>
      </c>
      <c r="J242" s="154">
        <v>0.25287356321839083</v>
      </c>
      <c r="K242" s="154">
        <v>0.30263157894736842</v>
      </c>
      <c r="L242" s="154">
        <v>0.42857142857142855</v>
      </c>
    </row>
    <row r="243" spans="2:12" ht="24">
      <c r="B243" s="273"/>
      <c r="C243" s="151" t="s">
        <v>17</v>
      </c>
      <c r="D243" s="152">
        <v>0.224</v>
      </c>
      <c r="E243" s="154">
        <v>0.26431095406360422</v>
      </c>
      <c r="F243" s="154">
        <v>0.20792079207920794</v>
      </c>
      <c r="G243" s="154">
        <v>0.19148936170212769</v>
      </c>
      <c r="H243" s="154">
        <v>0.34408602150537632</v>
      </c>
      <c r="I243" s="154">
        <v>0.15384615384615385</v>
      </c>
      <c r="J243" s="154">
        <v>0.32183908045977011</v>
      </c>
      <c r="K243" s="154">
        <v>0.39473684210526316</v>
      </c>
      <c r="L243" s="154">
        <v>0.39849624060150374</v>
      </c>
    </row>
    <row r="244" spans="2:12">
      <c r="B244" s="273"/>
      <c r="C244" s="151" t="s">
        <v>18</v>
      </c>
      <c r="D244" s="152">
        <v>0.191</v>
      </c>
      <c r="E244" s="154">
        <v>0.17809187279151942</v>
      </c>
      <c r="F244" s="154">
        <v>0.14851485148514854</v>
      </c>
      <c r="G244" s="154">
        <v>0.19621749408983452</v>
      </c>
      <c r="H244" s="154">
        <v>0.21863799283154123</v>
      </c>
      <c r="I244" s="154">
        <v>0.23076923076923075</v>
      </c>
      <c r="J244" s="154">
        <v>0.21839080459770116</v>
      </c>
      <c r="K244" s="154">
        <v>0.13157894736842105</v>
      </c>
      <c r="L244" s="154">
        <v>0.12030075187969924</v>
      </c>
    </row>
    <row r="245" spans="2:12">
      <c r="B245" s="273"/>
      <c r="C245" s="151" t="s">
        <v>19</v>
      </c>
      <c r="D245" s="152">
        <v>0.19400000000000001</v>
      </c>
      <c r="E245" s="154">
        <v>0.13710247349823321</v>
      </c>
      <c r="F245" s="154">
        <v>0.13366336633663367</v>
      </c>
      <c r="G245" s="154">
        <v>0.21040189125295508</v>
      </c>
      <c r="H245" s="154">
        <v>0.10394265232974911</v>
      </c>
      <c r="I245" s="154">
        <v>0.15384615384615385</v>
      </c>
      <c r="J245" s="154">
        <v>0.13793103448275862</v>
      </c>
      <c r="K245" s="154">
        <v>6.5789473684210523E-2</v>
      </c>
      <c r="L245" s="154">
        <v>2.2556390977443611E-2</v>
      </c>
    </row>
    <row r="246" spans="2:12">
      <c r="B246" s="273" t="s">
        <v>1</v>
      </c>
      <c r="C246" s="273"/>
      <c r="D246" s="151"/>
      <c r="E246" s="154">
        <v>1</v>
      </c>
      <c r="F246" s="154">
        <v>1</v>
      </c>
      <c r="G246" s="154">
        <v>1</v>
      </c>
      <c r="H246" s="154">
        <v>1</v>
      </c>
      <c r="I246" s="154">
        <v>1</v>
      </c>
      <c r="J246" s="154">
        <v>1</v>
      </c>
      <c r="K246" s="154">
        <v>1</v>
      </c>
      <c r="L246" s="154">
        <v>1</v>
      </c>
    </row>
    <row r="247" spans="2:12">
      <c r="B247" s="274" t="s">
        <v>95</v>
      </c>
      <c r="C247" s="274"/>
      <c r="D247" s="274"/>
      <c r="E247" s="274"/>
      <c r="F247" s="274"/>
      <c r="G247" s="274"/>
      <c r="H247" s="274"/>
      <c r="I247" s="274"/>
      <c r="J247" s="274"/>
      <c r="K247" s="274"/>
      <c r="L247" s="274"/>
    </row>
    <row r="248" spans="2:12">
      <c r="B248" s="252"/>
      <c r="C248" s="252"/>
      <c r="D248" s="123">
        <v>2012</v>
      </c>
      <c r="E248" s="253">
        <v>2015</v>
      </c>
      <c r="F248" s="253"/>
      <c r="G248" s="253"/>
      <c r="H248" s="253"/>
      <c r="I248" s="253"/>
      <c r="J248" s="253"/>
      <c r="K248" s="253"/>
      <c r="L248" s="253"/>
    </row>
    <row r="249" spans="2:12">
      <c r="B249" s="252"/>
      <c r="C249" s="252"/>
      <c r="D249" s="31" t="s">
        <v>1</v>
      </c>
      <c r="E249" s="31" t="s">
        <v>1</v>
      </c>
      <c r="F249" s="32" t="s">
        <v>2</v>
      </c>
      <c r="G249" s="32" t="s">
        <v>3</v>
      </c>
      <c r="H249" s="32" t="s">
        <v>4</v>
      </c>
      <c r="I249" s="32" t="s">
        <v>5</v>
      </c>
      <c r="J249" s="32" t="s">
        <v>6</v>
      </c>
      <c r="K249" s="32" t="s">
        <v>7</v>
      </c>
      <c r="L249" s="32" t="s">
        <v>8</v>
      </c>
    </row>
    <row r="250" spans="2:12">
      <c r="B250" s="273" t="s">
        <v>414</v>
      </c>
      <c r="C250" s="151" t="s">
        <v>14</v>
      </c>
      <c r="D250" s="152">
        <v>0.108</v>
      </c>
      <c r="E250" s="154">
        <v>0.16280701754385965</v>
      </c>
      <c r="F250" s="154">
        <v>0.31188118811881188</v>
      </c>
      <c r="G250" s="154">
        <v>0.15566037735849056</v>
      </c>
      <c r="H250" s="154">
        <v>8.0701754385964913E-2</v>
      </c>
      <c r="I250" s="154">
        <v>7.1428571428571438E-2</v>
      </c>
      <c r="J250" s="154">
        <v>6.741573033707865E-2</v>
      </c>
      <c r="K250" s="154">
        <v>9.2105263157894746E-2</v>
      </c>
      <c r="L250" s="154">
        <v>2.2556390977443611E-2</v>
      </c>
    </row>
    <row r="251" spans="2:12">
      <c r="B251" s="273"/>
      <c r="C251" s="151" t="s">
        <v>15</v>
      </c>
      <c r="D251" s="152">
        <v>4.3999999999999997E-2</v>
      </c>
      <c r="E251" s="154">
        <v>3.017543859649123E-2</v>
      </c>
      <c r="F251" s="154">
        <v>1.9801980198019802E-2</v>
      </c>
      <c r="G251" s="154">
        <v>4.0094339622641507E-2</v>
      </c>
      <c r="H251" s="154">
        <v>1.0526315789473684E-2</v>
      </c>
      <c r="I251" s="154">
        <v>7.1428571428571438E-2</v>
      </c>
      <c r="J251" s="154">
        <v>2.2471910112359553E-2</v>
      </c>
      <c r="K251" s="154">
        <v>0.14473684210526316</v>
      </c>
      <c r="L251" s="153">
        <v>7.5187969924812026E-3</v>
      </c>
    </row>
    <row r="252" spans="2:12">
      <c r="B252" s="273"/>
      <c r="C252" s="151" t="s">
        <v>16</v>
      </c>
      <c r="D252" s="152">
        <v>0.41699999999999998</v>
      </c>
      <c r="E252" s="154">
        <v>0.31929824561403508</v>
      </c>
      <c r="F252" s="154">
        <v>0.27722772277227725</v>
      </c>
      <c r="G252" s="154">
        <v>0.31603773584905659</v>
      </c>
      <c r="H252" s="154">
        <v>0.27719298245614032</v>
      </c>
      <c r="I252" s="154">
        <v>0.42857142857142855</v>
      </c>
      <c r="J252" s="154">
        <v>0.39325842696629215</v>
      </c>
      <c r="K252" s="154">
        <v>0.34210526315789475</v>
      </c>
      <c r="L252" s="154">
        <v>0.47368421052631582</v>
      </c>
    </row>
    <row r="253" spans="2:12" ht="24">
      <c r="B253" s="273"/>
      <c r="C253" s="151" t="s">
        <v>17</v>
      </c>
      <c r="D253" s="152">
        <v>0.23699999999999999</v>
      </c>
      <c r="E253" s="154">
        <v>0.22596491228070176</v>
      </c>
      <c r="F253" s="154">
        <v>0.17326732673267325</v>
      </c>
      <c r="G253" s="154">
        <v>0.23820754716981132</v>
      </c>
      <c r="H253" s="154">
        <v>0.25263157894736843</v>
      </c>
      <c r="I253" s="154">
        <v>0.21428571428571427</v>
      </c>
      <c r="J253" s="154">
        <v>0.16853932584269665</v>
      </c>
      <c r="K253" s="154">
        <v>0.23684210526315791</v>
      </c>
      <c r="L253" s="154">
        <v>0.32330827067669177</v>
      </c>
    </row>
    <row r="254" spans="2:12">
      <c r="B254" s="273"/>
      <c r="C254" s="151" t="s">
        <v>18</v>
      </c>
      <c r="D254" s="152">
        <v>0.16</v>
      </c>
      <c r="E254" s="154">
        <v>0.20350877192982456</v>
      </c>
      <c r="F254" s="154">
        <v>0.15346534653465346</v>
      </c>
      <c r="G254" s="154">
        <v>0.18632075471698112</v>
      </c>
      <c r="H254" s="154">
        <v>0.32631578947368417</v>
      </c>
      <c r="I254" s="154">
        <v>0.14285714285714288</v>
      </c>
      <c r="J254" s="154">
        <v>0.2584269662921348</v>
      </c>
      <c r="K254" s="154">
        <v>0.11842105263157895</v>
      </c>
      <c r="L254" s="154">
        <v>0.16541353383458646</v>
      </c>
    </row>
    <row r="255" spans="2:12">
      <c r="B255" s="273"/>
      <c r="C255" s="151" t="s">
        <v>19</v>
      </c>
      <c r="D255" s="152">
        <v>3.4000000000000002E-2</v>
      </c>
      <c r="E255" s="154">
        <v>5.8245614035087726E-2</v>
      </c>
      <c r="F255" s="154">
        <v>6.4356435643564358E-2</v>
      </c>
      <c r="G255" s="154">
        <v>6.3679245283018868E-2</v>
      </c>
      <c r="H255" s="154">
        <v>5.2631578947368425E-2</v>
      </c>
      <c r="I255" s="154">
        <v>7.1428571428571438E-2</v>
      </c>
      <c r="J255" s="154">
        <v>8.9887640449438214E-2</v>
      </c>
      <c r="K255" s="154">
        <v>6.5789473684210523E-2</v>
      </c>
      <c r="L255" s="153">
        <v>7.5187969924812026E-3</v>
      </c>
    </row>
    <row r="256" spans="2:12">
      <c r="B256" s="273" t="s">
        <v>1</v>
      </c>
      <c r="C256" s="273"/>
      <c r="D256" s="151"/>
      <c r="E256" s="154">
        <v>1</v>
      </c>
      <c r="F256" s="154">
        <v>1</v>
      </c>
      <c r="G256" s="154">
        <v>1</v>
      </c>
      <c r="H256" s="154">
        <v>1</v>
      </c>
      <c r="I256" s="154">
        <v>1</v>
      </c>
      <c r="J256" s="154">
        <v>1</v>
      </c>
      <c r="K256" s="154">
        <v>1</v>
      </c>
      <c r="L256" s="154">
        <v>1</v>
      </c>
    </row>
    <row r="257" spans="2:12">
      <c r="B257" s="274" t="s">
        <v>95</v>
      </c>
      <c r="C257" s="274"/>
      <c r="D257" s="274"/>
      <c r="E257" s="274"/>
      <c r="F257" s="274"/>
      <c r="G257" s="274"/>
      <c r="H257" s="274"/>
      <c r="I257" s="274"/>
      <c r="J257" s="274"/>
      <c r="K257" s="274"/>
      <c r="L257" s="274"/>
    </row>
    <row r="258" spans="2:12">
      <c r="B258" s="252"/>
      <c r="C258" s="252"/>
      <c r="D258" s="123">
        <v>2012</v>
      </c>
      <c r="E258" s="253">
        <v>2015</v>
      </c>
      <c r="F258" s="253"/>
      <c r="G258" s="253"/>
      <c r="H258" s="253"/>
      <c r="I258" s="253"/>
      <c r="J258" s="253"/>
      <c r="K258" s="253"/>
      <c r="L258" s="253"/>
    </row>
    <row r="259" spans="2:12">
      <c r="B259" s="252"/>
      <c r="C259" s="252"/>
      <c r="D259" s="31" t="s">
        <v>1</v>
      </c>
      <c r="E259" s="31" t="s">
        <v>1</v>
      </c>
      <c r="F259" s="32" t="s">
        <v>2</v>
      </c>
      <c r="G259" s="32" t="s">
        <v>3</v>
      </c>
      <c r="H259" s="32" t="s">
        <v>4</v>
      </c>
      <c r="I259" s="32" t="s">
        <v>5</v>
      </c>
      <c r="J259" s="32" t="s">
        <v>6</v>
      </c>
      <c r="K259" s="32" t="s">
        <v>7</v>
      </c>
      <c r="L259" s="32" t="s">
        <v>8</v>
      </c>
    </row>
    <row r="260" spans="2:12">
      <c r="B260" s="273" t="s">
        <v>415</v>
      </c>
      <c r="C260" s="151" t="s">
        <v>14</v>
      </c>
      <c r="D260" s="152">
        <v>0.26600000000000001</v>
      </c>
      <c r="E260" s="154">
        <v>0.26338028169014083</v>
      </c>
      <c r="F260" s="154">
        <v>0.4079601990049751</v>
      </c>
      <c r="G260" s="154">
        <v>0.31678486997635935</v>
      </c>
      <c r="H260" s="154">
        <v>0.12411347517730496</v>
      </c>
      <c r="I260" s="154">
        <v>0.21428571428571427</v>
      </c>
      <c r="J260" s="154">
        <v>0.125</v>
      </c>
      <c r="K260" s="154">
        <v>0.19736842105263158</v>
      </c>
      <c r="L260" s="154">
        <v>8.8888888888888892E-2</v>
      </c>
    </row>
    <row r="261" spans="2:12">
      <c r="B261" s="273"/>
      <c r="C261" s="151" t="s">
        <v>15</v>
      </c>
      <c r="D261" s="152">
        <v>1.4E-2</v>
      </c>
      <c r="E261" s="153">
        <v>7.7464788732394367E-3</v>
      </c>
      <c r="F261" s="153">
        <v>9.9502487562189053E-3</v>
      </c>
      <c r="G261" s="153">
        <v>4.7281323877068557E-3</v>
      </c>
      <c r="H261" s="151"/>
      <c r="I261" s="151"/>
      <c r="J261" s="151"/>
      <c r="K261" s="154">
        <v>6.5789473684210523E-2</v>
      </c>
      <c r="L261" s="151"/>
    </row>
    <row r="262" spans="2:12">
      <c r="B262" s="273"/>
      <c r="C262" s="151" t="s">
        <v>16</v>
      </c>
      <c r="D262" s="152">
        <v>0.17299999999999999</v>
      </c>
      <c r="E262" s="154">
        <v>0.11338028169014085</v>
      </c>
      <c r="F262" s="154">
        <v>9.9502487562189046E-2</v>
      </c>
      <c r="G262" s="154">
        <v>0.11347517730496454</v>
      </c>
      <c r="H262" s="154">
        <v>8.8652482269503549E-2</v>
      </c>
      <c r="I262" s="154">
        <v>0.14285714285714288</v>
      </c>
      <c r="J262" s="154">
        <v>0.11363636363636363</v>
      </c>
      <c r="K262" s="154">
        <v>0.13157894736842105</v>
      </c>
      <c r="L262" s="154">
        <v>0.19259259259259259</v>
      </c>
    </row>
    <row r="263" spans="2:12" ht="24">
      <c r="B263" s="273"/>
      <c r="C263" s="151" t="s">
        <v>17</v>
      </c>
      <c r="D263" s="152">
        <v>0.153</v>
      </c>
      <c r="E263" s="154">
        <v>0.15</v>
      </c>
      <c r="F263" s="154">
        <v>0.12935323383084577</v>
      </c>
      <c r="G263" s="154">
        <v>0.10874704491725769</v>
      </c>
      <c r="H263" s="154">
        <v>0.15957446808510639</v>
      </c>
      <c r="I263" s="154">
        <v>0.14285714285714288</v>
      </c>
      <c r="J263" s="154">
        <v>0.17045454545454547</v>
      </c>
      <c r="K263" s="154">
        <v>0.13157894736842105</v>
      </c>
      <c r="L263" s="154">
        <v>0.31851851851851853</v>
      </c>
    </row>
    <row r="264" spans="2:12">
      <c r="B264" s="273"/>
      <c r="C264" s="151" t="s">
        <v>18</v>
      </c>
      <c r="D264" s="152">
        <v>0.26200000000000001</v>
      </c>
      <c r="E264" s="154">
        <v>0.29084507042253521</v>
      </c>
      <c r="F264" s="154">
        <v>0.20895522388059704</v>
      </c>
      <c r="G264" s="154">
        <v>0.26477541371158392</v>
      </c>
      <c r="H264" s="154">
        <v>0.38652482269503546</v>
      </c>
      <c r="I264" s="154">
        <v>0.21428571428571427</v>
      </c>
      <c r="J264" s="154">
        <v>0.38636363636363635</v>
      </c>
      <c r="K264" s="154">
        <v>0.26315789473684209</v>
      </c>
      <c r="L264" s="154">
        <v>0.37777777777777777</v>
      </c>
    </row>
    <row r="265" spans="2:12">
      <c r="B265" s="273"/>
      <c r="C265" s="151" t="s">
        <v>19</v>
      </c>
      <c r="D265" s="152">
        <v>0.13200000000000001</v>
      </c>
      <c r="E265" s="154">
        <v>0.17464788732394368</v>
      </c>
      <c r="F265" s="154">
        <v>0.14427860696517414</v>
      </c>
      <c r="G265" s="154">
        <v>0.19148936170212769</v>
      </c>
      <c r="H265" s="154">
        <v>0.24113475177304963</v>
      </c>
      <c r="I265" s="154">
        <v>0.28571428571428575</v>
      </c>
      <c r="J265" s="154">
        <v>0.20454545454545453</v>
      </c>
      <c r="K265" s="154">
        <v>0.2105263157894737</v>
      </c>
      <c r="L265" s="154">
        <v>2.2222222222222223E-2</v>
      </c>
    </row>
    <row r="266" spans="2:12">
      <c r="B266" s="273" t="s">
        <v>1</v>
      </c>
      <c r="C266" s="273"/>
      <c r="D266" s="151"/>
      <c r="E266" s="154">
        <v>1</v>
      </c>
      <c r="F266" s="154">
        <v>1</v>
      </c>
      <c r="G266" s="154">
        <v>1</v>
      </c>
      <c r="H266" s="154">
        <v>1</v>
      </c>
      <c r="I266" s="154">
        <v>1</v>
      </c>
      <c r="J266" s="154">
        <v>1</v>
      </c>
      <c r="K266" s="154">
        <v>1</v>
      </c>
      <c r="L266" s="154">
        <v>1</v>
      </c>
    </row>
    <row r="267" spans="2:12">
      <c r="B267" s="274" t="s">
        <v>95</v>
      </c>
      <c r="C267" s="274"/>
      <c r="D267" s="274"/>
      <c r="E267" s="274"/>
      <c r="F267" s="274"/>
      <c r="G267" s="274"/>
      <c r="H267" s="274"/>
      <c r="I267" s="274"/>
      <c r="J267" s="274"/>
      <c r="K267" s="274"/>
      <c r="L267" s="274"/>
    </row>
    <row r="268" spans="2:12">
      <c r="B268" s="252"/>
      <c r="C268" s="252"/>
      <c r="D268" s="123">
        <v>2012</v>
      </c>
      <c r="E268" s="253">
        <v>2015</v>
      </c>
      <c r="F268" s="253"/>
      <c r="G268" s="253"/>
      <c r="H268" s="253"/>
      <c r="I268" s="253"/>
      <c r="J268" s="253"/>
      <c r="K268" s="253"/>
      <c r="L268" s="253"/>
    </row>
    <row r="269" spans="2:12">
      <c r="B269" s="252"/>
      <c r="C269" s="252"/>
      <c r="D269" s="31" t="s">
        <v>1</v>
      </c>
      <c r="E269" s="31" t="s">
        <v>1</v>
      </c>
      <c r="F269" s="32" t="s">
        <v>2</v>
      </c>
      <c r="G269" s="32" t="s">
        <v>3</v>
      </c>
      <c r="H269" s="32" t="s">
        <v>4</v>
      </c>
      <c r="I269" s="32" t="s">
        <v>5</v>
      </c>
      <c r="J269" s="32" t="s">
        <v>6</v>
      </c>
      <c r="K269" s="32" t="s">
        <v>7</v>
      </c>
      <c r="L269" s="32" t="s">
        <v>8</v>
      </c>
    </row>
    <row r="270" spans="2:12">
      <c r="B270" s="273" t="s">
        <v>416</v>
      </c>
      <c r="C270" s="151" t="s">
        <v>14</v>
      </c>
      <c r="D270" s="6">
        <v>0.128</v>
      </c>
      <c r="E270" s="154">
        <v>0.17804363124560169</v>
      </c>
      <c r="F270" s="154">
        <v>0.33333333333333337</v>
      </c>
      <c r="G270" s="154">
        <v>0.17411764705882352</v>
      </c>
      <c r="H270" s="154">
        <v>9.8939929328621903E-2</v>
      </c>
      <c r="I270" s="154">
        <v>7.1428571428571438E-2</v>
      </c>
      <c r="J270" s="154">
        <v>6.8965517241379309E-2</v>
      </c>
      <c r="K270" s="154">
        <v>9.2105263157894746E-2</v>
      </c>
      <c r="L270" s="154">
        <v>2.2388059701492536E-2</v>
      </c>
    </row>
    <row r="271" spans="2:12">
      <c r="B271" s="273"/>
      <c r="C271" s="151" t="s">
        <v>15</v>
      </c>
      <c r="D271" s="6">
        <v>3.5000000000000003E-2</v>
      </c>
      <c r="E271" s="154">
        <v>2.9556650246305417E-2</v>
      </c>
      <c r="F271" s="154">
        <v>3.482587064676617E-2</v>
      </c>
      <c r="G271" s="154">
        <v>0.04</v>
      </c>
      <c r="H271" s="153">
        <v>3.5335689045936395E-3</v>
      </c>
      <c r="I271" s="154">
        <v>7.1428571428571438E-2</v>
      </c>
      <c r="J271" s="154">
        <v>2.2988505747126436E-2</v>
      </c>
      <c r="K271" s="154">
        <v>9.2105263157894746E-2</v>
      </c>
      <c r="L271" s="151"/>
    </row>
    <row r="272" spans="2:12">
      <c r="B272" s="273"/>
      <c r="C272" s="151" t="s">
        <v>16</v>
      </c>
      <c r="D272" s="6">
        <v>0.38800000000000001</v>
      </c>
      <c r="E272" s="154">
        <v>0.26741731175228711</v>
      </c>
      <c r="F272" s="154">
        <v>0.21393034825870647</v>
      </c>
      <c r="G272" s="154">
        <v>0.2541176470588235</v>
      </c>
      <c r="H272" s="154">
        <v>0.25441696113074203</v>
      </c>
      <c r="I272" s="154">
        <v>0.42857142857142855</v>
      </c>
      <c r="J272" s="154">
        <v>0.32183908045977011</v>
      </c>
      <c r="K272" s="154">
        <v>0.27631578947368424</v>
      </c>
      <c r="L272" s="154">
        <v>0.44029850746268656</v>
      </c>
    </row>
    <row r="273" spans="2:12" ht="24">
      <c r="B273" s="273"/>
      <c r="C273" s="151" t="s">
        <v>17</v>
      </c>
      <c r="D273" s="6">
        <v>0.21199999999999999</v>
      </c>
      <c r="E273" s="154">
        <v>0.21885995777621392</v>
      </c>
      <c r="F273" s="154">
        <v>0.19402985074626866</v>
      </c>
      <c r="G273" s="154">
        <v>0.19529411764705884</v>
      </c>
      <c r="H273" s="154">
        <v>0.22968197879858657</v>
      </c>
      <c r="I273" s="154">
        <v>0.21428571428571427</v>
      </c>
      <c r="J273" s="154">
        <v>0.17241379310344829</v>
      </c>
      <c r="K273" s="154">
        <v>0.31578947368421051</v>
      </c>
      <c r="L273" s="154">
        <v>0.32089552238805974</v>
      </c>
    </row>
    <row r="274" spans="2:12">
      <c r="B274" s="273"/>
      <c r="C274" s="151" t="s">
        <v>18</v>
      </c>
      <c r="D274" s="6">
        <v>0.17799999999999999</v>
      </c>
      <c r="E274" s="154">
        <v>0.21393384940182969</v>
      </c>
      <c r="F274" s="154">
        <v>0.11940298507462688</v>
      </c>
      <c r="G274" s="154">
        <v>0.21882352941176472</v>
      </c>
      <c r="H274" s="154">
        <v>0.34628975265017664</v>
      </c>
      <c r="I274" s="154">
        <v>0.14285714285714288</v>
      </c>
      <c r="J274" s="154">
        <v>0.28735632183908044</v>
      </c>
      <c r="K274" s="154">
        <v>0.14473684210526316</v>
      </c>
      <c r="L274" s="154">
        <v>0.20149253731343283</v>
      </c>
    </row>
    <row r="275" spans="2:12">
      <c r="B275" s="273"/>
      <c r="C275" s="151" t="s">
        <v>19</v>
      </c>
      <c r="D275" s="6">
        <v>0.06</v>
      </c>
      <c r="E275" s="154">
        <v>9.218859957776214E-2</v>
      </c>
      <c r="F275" s="154">
        <v>0.10447761194029852</v>
      </c>
      <c r="G275" s="154">
        <v>0.11764705882352942</v>
      </c>
      <c r="H275" s="154">
        <v>6.7137809187279143E-2</v>
      </c>
      <c r="I275" s="154">
        <v>7.1428571428571438E-2</v>
      </c>
      <c r="J275" s="154">
        <v>0.12643678160919541</v>
      </c>
      <c r="K275" s="154">
        <v>7.8947368421052627E-2</v>
      </c>
      <c r="L275" s="154">
        <v>1.492537313432836E-2</v>
      </c>
    </row>
    <row r="276" spans="2:12">
      <c r="B276" s="273" t="s">
        <v>1</v>
      </c>
      <c r="C276" s="273"/>
      <c r="D276" s="7"/>
      <c r="E276" s="154">
        <v>1</v>
      </c>
      <c r="F276" s="154">
        <v>1</v>
      </c>
      <c r="G276" s="154">
        <v>1</v>
      </c>
      <c r="H276" s="154">
        <v>1</v>
      </c>
      <c r="I276" s="154">
        <v>1</v>
      </c>
      <c r="J276" s="154">
        <v>1</v>
      </c>
      <c r="K276" s="154">
        <v>1</v>
      </c>
      <c r="L276" s="154">
        <v>1</v>
      </c>
    </row>
    <row r="277" spans="2:12">
      <c r="B277" s="274" t="s">
        <v>95</v>
      </c>
      <c r="C277" s="274"/>
      <c r="D277" s="274"/>
      <c r="E277" s="274"/>
      <c r="F277" s="274"/>
      <c r="G277" s="274"/>
      <c r="H277" s="274"/>
      <c r="I277" s="274"/>
      <c r="J277" s="274"/>
      <c r="K277" s="274"/>
      <c r="L277" s="274"/>
    </row>
    <row r="278" spans="2:12">
      <c r="B278" s="252"/>
      <c r="C278" s="252"/>
      <c r="D278" s="123">
        <v>2012</v>
      </c>
      <c r="E278" s="253">
        <v>2015</v>
      </c>
      <c r="F278" s="253"/>
      <c r="G278" s="253"/>
      <c r="H278" s="253"/>
      <c r="I278" s="253"/>
      <c r="J278" s="253"/>
      <c r="K278" s="253"/>
      <c r="L278" s="253"/>
    </row>
    <row r="279" spans="2:12">
      <c r="B279" s="252"/>
      <c r="C279" s="252"/>
      <c r="D279" s="31" t="s">
        <v>1</v>
      </c>
      <c r="E279" s="31" t="s">
        <v>1</v>
      </c>
      <c r="F279" s="32" t="s">
        <v>2</v>
      </c>
      <c r="G279" s="32" t="s">
        <v>3</v>
      </c>
      <c r="H279" s="32" t="s">
        <v>4</v>
      </c>
      <c r="I279" s="32" t="s">
        <v>5</v>
      </c>
      <c r="J279" s="32" t="s">
        <v>6</v>
      </c>
      <c r="K279" s="32" t="s">
        <v>7</v>
      </c>
      <c r="L279" s="32" t="s">
        <v>8</v>
      </c>
    </row>
    <row r="280" spans="2:12">
      <c r="B280" s="273" t="s">
        <v>417</v>
      </c>
      <c r="C280" s="151" t="s">
        <v>14</v>
      </c>
      <c r="D280" s="6">
        <v>0.27</v>
      </c>
      <c r="E280" s="154">
        <v>0.28360309641097819</v>
      </c>
      <c r="F280" s="154">
        <v>0.44278606965174128</v>
      </c>
      <c r="G280" s="154">
        <v>0.35141509433962265</v>
      </c>
      <c r="H280" s="154">
        <v>0.12367491166077739</v>
      </c>
      <c r="I280" s="154">
        <v>0.21428571428571427</v>
      </c>
      <c r="J280" s="154">
        <v>0.125</v>
      </c>
      <c r="K280" s="154">
        <v>0.19736842105263158</v>
      </c>
      <c r="L280" s="154">
        <v>8.9552238805970144E-2</v>
      </c>
    </row>
    <row r="281" spans="2:12">
      <c r="B281" s="273"/>
      <c r="C281" s="151" t="s">
        <v>15</v>
      </c>
      <c r="D281" s="6">
        <v>1.7999999999999999E-2</v>
      </c>
      <c r="E281" s="154">
        <v>1.055594651653765E-2</v>
      </c>
      <c r="F281" s="154">
        <v>1.492537313432836E-2</v>
      </c>
      <c r="G281" s="153">
        <v>9.433962264150943E-3</v>
      </c>
      <c r="H281" s="151"/>
      <c r="I281" s="151"/>
      <c r="J281" s="151"/>
      <c r="K281" s="154">
        <v>6.5789473684210523E-2</v>
      </c>
      <c r="L281" s="151"/>
    </row>
    <row r="282" spans="2:12">
      <c r="B282" s="273"/>
      <c r="C282" s="151" t="s">
        <v>16</v>
      </c>
      <c r="D282" s="6">
        <v>0.193</v>
      </c>
      <c r="E282" s="154">
        <v>0.11400422237860662</v>
      </c>
      <c r="F282" s="154">
        <v>9.4527363184079588E-2</v>
      </c>
      <c r="G282" s="154">
        <v>9.6698113207547162E-2</v>
      </c>
      <c r="H282" s="154">
        <v>0.10954063604240283</v>
      </c>
      <c r="I282" s="154">
        <v>0.21428571428571427</v>
      </c>
      <c r="J282" s="154">
        <v>0.11363636363636363</v>
      </c>
      <c r="K282" s="154">
        <v>0.14473684210526316</v>
      </c>
      <c r="L282" s="154">
        <v>0.20895522388059704</v>
      </c>
    </row>
    <row r="283" spans="2:12" ht="24">
      <c r="B283" s="273"/>
      <c r="C283" s="151" t="s">
        <v>17</v>
      </c>
      <c r="D283" s="6">
        <v>0.161</v>
      </c>
      <c r="E283" s="154">
        <v>0.1653764954257565</v>
      </c>
      <c r="F283" s="154">
        <v>0.15422885572139303</v>
      </c>
      <c r="G283" s="154">
        <v>0.12735849056603774</v>
      </c>
      <c r="H283" s="154">
        <v>0.18021201413427562</v>
      </c>
      <c r="I283" s="154">
        <v>0.14285714285714288</v>
      </c>
      <c r="J283" s="154">
        <v>0.17045454545454547</v>
      </c>
      <c r="K283" s="154">
        <v>0.11842105263157895</v>
      </c>
      <c r="L283" s="154">
        <v>0.31343283582089554</v>
      </c>
    </row>
    <row r="284" spans="2:12">
      <c r="B284" s="273"/>
      <c r="C284" s="151" t="s">
        <v>18</v>
      </c>
      <c r="D284" s="6">
        <v>0.222</v>
      </c>
      <c r="E284" s="154">
        <v>0.26178747361013371</v>
      </c>
      <c r="F284" s="154">
        <v>0.16915422885572137</v>
      </c>
      <c r="G284" s="154">
        <v>0.23349056603773582</v>
      </c>
      <c r="H284" s="154">
        <v>0.36042402826855124</v>
      </c>
      <c r="I284" s="154">
        <v>0.14285714285714288</v>
      </c>
      <c r="J284" s="154">
        <v>0.375</v>
      </c>
      <c r="K284" s="154">
        <v>0.23684210526315791</v>
      </c>
      <c r="L284" s="154">
        <v>0.37313432835820898</v>
      </c>
    </row>
    <row r="285" spans="2:12">
      <c r="B285" s="273"/>
      <c r="C285" s="151" t="s">
        <v>19</v>
      </c>
      <c r="D285" s="6">
        <v>0.13600000000000001</v>
      </c>
      <c r="E285" s="154">
        <v>0.16467276565798733</v>
      </c>
      <c r="F285" s="154">
        <v>0.12437810945273632</v>
      </c>
      <c r="G285" s="154">
        <v>0.18160377358490568</v>
      </c>
      <c r="H285" s="154">
        <v>0.22614840989399293</v>
      </c>
      <c r="I285" s="154">
        <v>0.28571428571428575</v>
      </c>
      <c r="J285" s="154">
        <v>0.21590909090909091</v>
      </c>
      <c r="K285" s="154">
        <v>0.23684210526315791</v>
      </c>
      <c r="L285" s="154">
        <v>1.492537313432836E-2</v>
      </c>
    </row>
    <row r="286" spans="2:12">
      <c r="B286" s="273" t="s">
        <v>1</v>
      </c>
      <c r="C286" s="273"/>
      <c r="D286" s="7"/>
      <c r="E286" s="154">
        <v>1</v>
      </c>
      <c r="F286" s="154">
        <v>1</v>
      </c>
      <c r="G286" s="154">
        <v>1</v>
      </c>
      <c r="H286" s="154">
        <v>1</v>
      </c>
      <c r="I286" s="154">
        <v>1</v>
      </c>
      <c r="J286" s="154">
        <v>1</v>
      </c>
      <c r="K286" s="154">
        <v>1</v>
      </c>
      <c r="L286" s="154">
        <v>1</v>
      </c>
    </row>
    <row r="287" spans="2:12">
      <c r="B287" s="274" t="s">
        <v>95</v>
      </c>
      <c r="C287" s="274"/>
      <c r="D287" s="274"/>
      <c r="E287" s="274"/>
      <c r="F287" s="274"/>
      <c r="G287" s="274"/>
      <c r="H287" s="274"/>
      <c r="I287" s="274"/>
      <c r="J287" s="274"/>
      <c r="K287" s="274"/>
      <c r="L287" s="274"/>
    </row>
    <row r="288" spans="2:12">
      <c r="B288" s="252"/>
      <c r="C288" s="252"/>
      <c r="D288" s="123">
        <v>2012</v>
      </c>
      <c r="E288" s="253">
        <v>2015</v>
      </c>
      <c r="F288" s="253"/>
      <c r="G288" s="253"/>
      <c r="H288" s="253"/>
      <c r="I288" s="253"/>
      <c r="J288" s="253"/>
      <c r="K288" s="253"/>
      <c r="L288" s="253"/>
    </row>
    <row r="289" spans="2:12">
      <c r="B289" s="252"/>
      <c r="C289" s="252"/>
      <c r="D289" s="31" t="s">
        <v>1</v>
      </c>
      <c r="E289" s="31" t="s">
        <v>1</v>
      </c>
      <c r="F289" s="32" t="s">
        <v>2</v>
      </c>
      <c r="G289" s="32" t="s">
        <v>3</v>
      </c>
      <c r="H289" s="32" t="s">
        <v>4</v>
      </c>
      <c r="I289" s="32" t="s">
        <v>5</v>
      </c>
      <c r="J289" s="32" t="s">
        <v>6</v>
      </c>
      <c r="K289" s="32" t="s">
        <v>7</v>
      </c>
      <c r="L289" s="32" t="s">
        <v>8</v>
      </c>
    </row>
    <row r="290" spans="2:12">
      <c r="B290" s="273" t="s">
        <v>418</v>
      </c>
      <c r="C290" s="151" t="s">
        <v>14</v>
      </c>
      <c r="D290" s="152">
        <v>0.121</v>
      </c>
      <c r="E290" s="154">
        <v>0.17197452229299362</v>
      </c>
      <c r="F290" s="154">
        <v>0.32</v>
      </c>
      <c r="G290" s="154">
        <v>0.17224880382775118</v>
      </c>
      <c r="H290" s="154">
        <v>8.1272084805653705E-2</v>
      </c>
      <c r="I290" s="154">
        <v>7.1428571428571438E-2</v>
      </c>
      <c r="J290" s="154">
        <v>5.7471264367816091E-2</v>
      </c>
      <c r="K290" s="154">
        <v>9.2105263157894746E-2</v>
      </c>
      <c r="L290" s="154">
        <v>5.185185185185185E-2</v>
      </c>
    </row>
    <row r="291" spans="2:12">
      <c r="B291" s="273"/>
      <c r="C291" s="151" t="s">
        <v>15</v>
      </c>
      <c r="D291" s="152">
        <v>1.2E-2</v>
      </c>
      <c r="E291" s="153">
        <v>9.2002830856334032E-3</v>
      </c>
      <c r="F291" s="154">
        <v>0.01</v>
      </c>
      <c r="G291" s="153">
        <v>9.5693779904306216E-3</v>
      </c>
      <c r="H291" s="153">
        <v>3.5335689045936395E-3</v>
      </c>
      <c r="I291" s="151"/>
      <c r="J291" s="151"/>
      <c r="K291" s="154">
        <v>5.2631578947368425E-2</v>
      </c>
      <c r="L291" s="151"/>
    </row>
    <row r="292" spans="2:12">
      <c r="B292" s="273"/>
      <c r="C292" s="151" t="s">
        <v>16</v>
      </c>
      <c r="D292" s="152">
        <v>0.22800000000000001</v>
      </c>
      <c r="E292" s="154">
        <v>0.11818825194621374</v>
      </c>
      <c r="F292" s="154">
        <v>0.105</v>
      </c>
      <c r="G292" s="154">
        <v>0.12918660287081341</v>
      </c>
      <c r="H292" s="154">
        <v>9.5406360424028266E-2</v>
      </c>
      <c r="I292" s="154">
        <v>0.21428571428571427</v>
      </c>
      <c r="J292" s="154">
        <v>0.14942528735632185</v>
      </c>
      <c r="K292" s="154">
        <v>0.18421052631578949</v>
      </c>
      <c r="L292" s="154">
        <v>0.1037037037037037</v>
      </c>
    </row>
    <row r="293" spans="2:12" ht="24">
      <c r="B293" s="273"/>
      <c r="C293" s="151" t="s">
        <v>17</v>
      </c>
      <c r="D293" s="152">
        <v>0.17699999999999999</v>
      </c>
      <c r="E293" s="154">
        <v>0.20948336871903753</v>
      </c>
      <c r="F293" s="154">
        <v>0.17499999999999999</v>
      </c>
      <c r="G293" s="154">
        <v>0.2033492822966507</v>
      </c>
      <c r="H293" s="154">
        <v>0.21201413427561838</v>
      </c>
      <c r="I293" s="154">
        <v>0.21428571428571427</v>
      </c>
      <c r="J293" s="154">
        <v>0.21839080459770116</v>
      </c>
      <c r="K293" s="154">
        <v>0.18421052631578949</v>
      </c>
      <c r="L293" s="154">
        <v>0.33333333333333337</v>
      </c>
    </row>
    <row r="294" spans="2:12">
      <c r="B294" s="273"/>
      <c r="C294" s="151" t="s">
        <v>18</v>
      </c>
      <c r="D294" s="152">
        <v>0.38300000000000001</v>
      </c>
      <c r="E294" s="154">
        <v>0.31351733899504602</v>
      </c>
      <c r="F294" s="154">
        <v>0.19500000000000001</v>
      </c>
      <c r="G294" s="154">
        <v>0.291866028708134</v>
      </c>
      <c r="H294" s="154">
        <v>0.46643109540636041</v>
      </c>
      <c r="I294" s="154">
        <v>0.21428571428571427</v>
      </c>
      <c r="J294" s="154">
        <v>0.31034482758620691</v>
      </c>
      <c r="K294" s="154">
        <v>0.27631578947368424</v>
      </c>
      <c r="L294" s="154">
        <v>0.44444444444444442</v>
      </c>
    </row>
    <row r="295" spans="2:12">
      <c r="B295" s="273"/>
      <c r="C295" s="151" t="s">
        <v>19</v>
      </c>
      <c r="D295" s="152">
        <v>7.9000000000000001E-2</v>
      </c>
      <c r="E295" s="154">
        <v>0.17763623496107572</v>
      </c>
      <c r="F295" s="154">
        <v>0.19500000000000001</v>
      </c>
      <c r="G295" s="154">
        <v>0.19377990430622011</v>
      </c>
      <c r="H295" s="154">
        <v>0.14134275618374559</v>
      </c>
      <c r="I295" s="154">
        <v>0.28571428571428575</v>
      </c>
      <c r="J295" s="154">
        <v>0.26436781609195403</v>
      </c>
      <c r="K295" s="154">
        <v>0.2105263157894737</v>
      </c>
      <c r="L295" s="154">
        <v>6.6666666666666666E-2</v>
      </c>
    </row>
    <row r="296" spans="2:12">
      <c r="B296" s="273" t="s">
        <v>1</v>
      </c>
      <c r="C296" s="273"/>
      <c r="D296" s="151"/>
      <c r="E296" s="154">
        <v>1</v>
      </c>
      <c r="F296" s="154">
        <v>1</v>
      </c>
      <c r="G296" s="154">
        <v>1</v>
      </c>
      <c r="H296" s="154">
        <v>1</v>
      </c>
      <c r="I296" s="154">
        <v>1</v>
      </c>
      <c r="J296" s="154">
        <v>1</v>
      </c>
      <c r="K296" s="154">
        <v>1</v>
      </c>
      <c r="L296" s="154">
        <v>1</v>
      </c>
    </row>
    <row r="297" spans="2:12">
      <c r="B297" s="274" t="s">
        <v>95</v>
      </c>
      <c r="C297" s="274"/>
      <c r="D297" s="274"/>
      <c r="E297" s="274"/>
      <c r="F297" s="274"/>
      <c r="G297" s="274"/>
      <c r="H297" s="274"/>
      <c r="I297" s="274"/>
      <c r="J297" s="274"/>
      <c r="K297" s="274"/>
      <c r="L297" s="274"/>
    </row>
    <row r="298" spans="2:12">
      <c r="B298" s="252"/>
      <c r="C298" s="252"/>
      <c r="D298" s="123">
        <v>2012</v>
      </c>
      <c r="E298" s="253">
        <v>2015</v>
      </c>
      <c r="F298" s="253"/>
      <c r="G298" s="253"/>
      <c r="H298" s="253"/>
      <c r="I298" s="253"/>
      <c r="J298" s="253"/>
      <c r="K298" s="253"/>
      <c r="L298" s="253"/>
    </row>
    <row r="299" spans="2:12">
      <c r="B299" s="252"/>
      <c r="C299" s="252"/>
      <c r="D299" s="31" t="s">
        <v>1</v>
      </c>
      <c r="E299" s="31" t="s">
        <v>1</v>
      </c>
      <c r="F299" s="32" t="s">
        <v>2</v>
      </c>
      <c r="G299" s="32" t="s">
        <v>3</v>
      </c>
      <c r="H299" s="32" t="s">
        <v>4</v>
      </c>
      <c r="I299" s="32" t="s">
        <v>5</v>
      </c>
      <c r="J299" s="32" t="s">
        <v>6</v>
      </c>
      <c r="K299" s="32" t="s">
        <v>7</v>
      </c>
      <c r="L299" s="32" t="s">
        <v>8</v>
      </c>
    </row>
    <row r="300" spans="2:12">
      <c r="B300" s="273" t="s">
        <v>419</v>
      </c>
      <c r="C300" s="151" t="s">
        <v>14</v>
      </c>
      <c r="D300" s="152">
        <v>0.121</v>
      </c>
      <c r="E300" s="154">
        <v>0.1780141843971631</v>
      </c>
      <c r="F300" s="154">
        <v>0.32500000000000001</v>
      </c>
      <c r="G300" s="154">
        <v>0.17703349282296649</v>
      </c>
      <c r="H300" s="154">
        <v>9.8939929328621903E-2</v>
      </c>
      <c r="I300" s="154">
        <v>7.1428571428571438E-2</v>
      </c>
      <c r="J300" s="154">
        <v>5.7471264367816091E-2</v>
      </c>
      <c r="K300" s="154">
        <v>9.2105263157894746E-2</v>
      </c>
      <c r="L300" s="154">
        <v>4.5454545454545456E-2</v>
      </c>
    </row>
    <row r="301" spans="2:12">
      <c r="B301" s="273"/>
      <c r="C301" s="151" t="s">
        <v>15</v>
      </c>
      <c r="D301" s="152">
        <v>1.6E-2</v>
      </c>
      <c r="E301" s="154">
        <v>1.3475177304964538E-2</v>
      </c>
      <c r="F301" s="153">
        <v>5.0000000000000001E-3</v>
      </c>
      <c r="G301" s="154">
        <v>1.9138755980861243E-2</v>
      </c>
      <c r="H301" s="154">
        <v>1.0600706713780918E-2</v>
      </c>
      <c r="I301" s="154">
        <v>7.1428571428571438E-2</v>
      </c>
      <c r="J301" s="151"/>
      <c r="K301" s="154">
        <v>6.5789473684210523E-2</v>
      </c>
      <c r="L301" s="151"/>
    </row>
    <row r="302" spans="2:12">
      <c r="B302" s="273"/>
      <c r="C302" s="151" t="s">
        <v>16</v>
      </c>
      <c r="D302" s="152">
        <v>0.34399999999999997</v>
      </c>
      <c r="E302" s="154">
        <v>0.2347517730496454</v>
      </c>
      <c r="F302" s="154">
        <v>0.17</v>
      </c>
      <c r="G302" s="154">
        <v>0.22727272727272727</v>
      </c>
      <c r="H302" s="154">
        <v>0.26501766784452296</v>
      </c>
      <c r="I302" s="154">
        <v>0.35714285714285715</v>
      </c>
      <c r="J302" s="154">
        <v>0.31034482758620691</v>
      </c>
      <c r="K302" s="154">
        <v>0.25</v>
      </c>
      <c r="L302" s="154">
        <v>0.31818181818181818</v>
      </c>
    </row>
    <row r="303" spans="2:12" ht="24">
      <c r="B303" s="273"/>
      <c r="C303" s="151" t="s">
        <v>17</v>
      </c>
      <c r="D303" s="152">
        <v>0.254</v>
      </c>
      <c r="E303" s="154">
        <v>0.27446808510638299</v>
      </c>
      <c r="F303" s="154">
        <v>0.215</v>
      </c>
      <c r="G303" s="154">
        <v>0.25358851674641147</v>
      </c>
      <c r="H303" s="154">
        <v>0.32862190812720848</v>
      </c>
      <c r="I303" s="154">
        <v>0.21428571428571427</v>
      </c>
      <c r="J303" s="154">
        <v>0.24137931034482757</v>
      </c>
      <c r="K303" s="154">
        <v>0.27631578947368424</v>
      </c>
      <c r="L303" s="154">
        <v>0.43181818181818182</v>
      </c>
    </row>
    <row r="304" spans="2:12">
      <c r="B304" s="273"/>
      <c r="C304" s="151" t="s">
        <v>18</v>
      </c>
      <c r="D304" s="152">
        <v>0.23499999999999999</v>
      </c>
      <c r="E304" s="154">
        <v>0.20638297872340428</v>
      </c>
      <c r="F304" s="154">
        <v>0.17499999999999999</v>
      </c>
      <c r="G304" s="154">
        <v>0.21291866028708134</v>
      </c>
      <c r="H304" s="154">
        <v>0.22614840989399293</v>
      </c>
      <c r="I304" s="154">
        <v>0.21428571428571427</v>
      </c>
      <c r="J304" s="154">
        <v>0.24137931034482757</v>
      </c>
      <c r="K304" s="154">
        <v>0.23684210526315791</v>
      </c>
      <c r="L304" s="154">
        <v>0.19696969696969696</v>
      </c>
    </row>
    <row r="305" spans="2:12">
      <c r="B305" s="273"/>
      <c r="C305" s="151" t="s">
        <v>19</v>
      </c>
      <c r="D305" s="152">
        <v>0.06</v>
      </c>
      <c r="E305" s="154">
        <v>9.2907801418439712E-2</v>
      </c>
      <c r="F305" s="154">
        <v>0.11</v>
      </c>
      <c r="G305" s="154">
        <v>0.11004784688995216</v>
      </c>
      <c r="H305" s="154">
        <v>7.0671378091872794E-2</v>
      </c>
      <c r="I305" s="154">
        <v>7.1428571428571438E-2</v>
      </c>
      <c r="J305" s="154">
        <v>0.14942528735632185</v>
      </c>
      <c r="K305" s="154">
        <v>7.8947368421052627E-2</v>
      </c>
      <c r="L305" s="153">
        <v>7.575757575757576E-3</v>
      </c>
    </row>
    <row r="306" spans="2:12">
      <c r="B306" s="273" t="s">
        <v>1</v>
      </c>
      <c r="C306" s="273"/>
      <c r="D306" s="151"/>
      <c r="E306" s="154">
        <v>1</v>
      </c>
      <c r="F306" s="154">
        <v>1</v>
      </c>
      <c r="G306" s="154">
        <v>1</v>
      </c>
      <c r="H306" s="154">
        <v>1</v>
      </c>
      <c r="I306" s="154">
        <v>1</v>
      </c>
      <c r="J306" s="154">
        <v>1</v>
      </c>
      <c r="K306" s="154">
        <v>1</v>
      </c>
      <c r="L306" s="154">
        <v>1</v>
      </c>
    </row>
    <row r="307" spans="2:12">
      <c r="B307" s="274" t="s">
        <v>95</v>
      </c>
      <c r="C307" s="274"/>
      <c r="D307" s="274"/>
      <c r="E307" s="274"/>
      <c r="F307" s="274"/>
      <c r="G307" s="274"/>
      <c r="H307" s="274"/>
      <c r="I307" s="274"/>
      <c r="J307" s="274"/>
      <c r="K307" s="274"/>
      <c r="L307" s="274"/>
    </row>
    <row r="308" spans="2:12">
      <c r="B308" s="252"/>
      <c r="C308" s="252"/>
      <c r="D308" s="123">
        <v>2012</v>
      </c>
      <c r="E308" s="253">
        <v>2015</v>
      </c>
      <c r="F308" s="253"/>
      <c r="G308" s="253"/>
      <c r="H308" s="253"/>
      <c r="I308" s="253"/>
      <c r="J308" s="253"/>
      <c r="K308" s="253"/>
      <c r="L308" s="253"/>
    </row>
    <row r="309" spans="2:12">
      <c r="B309" s="252"/>
      <c r="C309" s="252"/>
      <c r="D309" s="31" t="s">
        <v>1</v>
      </c>
      <c r="E309" s="31" t="s">
        <v>1</v>
      </c>
      <c r="F309" s="32" t="s">
        <v>2</v>
      </c>
      <c r="G309" s="32" t="s">
        <v>3</v>
      </c>
      <c r="H309" s="32" t="s">
        <v>4</v>
      </c>
      <c r="I309" s="32" t="s">
        <v>5</v>
      </c>
      <c r="J309" s="32" t="s">
        <v>6</v>
      </c>
      <c r="K309" s="32" t="s">
        <v>7</v>
      </c>
      <c r="L309" s="32" t="s">
        <v>8</v>
      </c>
    </row>
    <row r="310" spans="2:12">
      <c r="B310" s="273" t="s">
        <v>420</v>
      </c>
      <c r="C310" s="151" t="s">
        <v>14</v>
      </c>
      <c r="D310" s="6">
        <v>0.13</v>
      </c>
      <c r="E310" s="154">
        <v>0.18515901060070672</v>
      </c>
      <c r="F310" s="154">
        <v>0.33668341708542715</v>
      </c>
      <c r="G310" s="154">
        <v>0.1867612293144208</v>
      </c>
      <c r="H310" s="154">
        <v>0.10247349823321555</v>
      </c>
      <c r="I310" s="154">
        <v>7.6923076923076927E-2</v>
      </c>
      <c r="J310" s="154">
        <v>5.7471264367816091E-2</v>
      </c>
      <c r="K310" s="154">
        <v>9.0909090909090912E-2</v>
      </c>
      <c r="L310" s="154">
        <v>5.2238805970149259E-2</v>
      </c>
    </row>
    <row r="311" spans="2:12">
      <c r="B311" s="273"/>
      <c r="C311" s="151" t="s">
        <v>15</v>
      </c>
      <c r="D311" s="6">
        <v>6.0000000000000001E-3</v>
      </c>
      <c r="E311" s="153">
        <v>7.7738515901060066E-3</v>
      </c>
      <c r="F311" s="151"/>
      <c r="G311" s="153">
        <v>9.4562647754137114E-3</v>
      </c>
      <c r="H311" s="154">
        <v>1.0600706713780918E-2</v>
      </c>
      <c r="I311" s="151"/>
      <c r="J311" s="151"/>
      <c r="K311" s="154">
        <v>5.1948051948051945E-2</v>
      </c>
      <c r="L311" s="151"/>
    </row>
    <row r="312" spans="2:12">
      <c r="B312" s="273"/>
      <c r="C312" s="151" t="s">
        <v>16</v>
      </c>
      <c r="D312" s="6">
        <v>0.2</v>
      </c>
      <c r="E312" s="154">
        <v>0.15477031802120142</v>
      </c>
      <c r="F312" s="154">
        <v>0.10552763819095479</v>
      </c>
      <c r="G312" s="154">
        <v>0.12293144208037825</v>
      </c>
      <c r="H312" s="154">
        <v>0.18727915194346292</v>
      </c>
      <c r="I312" s="154">
        <v>0.23076923076923075</v>
      </c>
      <c r="J312" s="154">
        <v>0.26436781609195403</v>
      </c>
      <c r="K312" s="154">
        <v>0.23376623376623379</v>
      </c>
      <c r="L312" s="154">
        <v>0.20895522388059704</v>
      </c>
    </row>
    <row r="313" spans="2:12" ht="24">
      <c r="B313" s="273"/>
      <c r="C313" s="151" t="s">
        <v>17</v>
      </c>
      <c r="D313" s="6">
        <v>0.22800000000000001</v>
      </c>
      <c r="E313" s="154">
        <v>0.23109540636042403</v>
      </c>
      <c r="F313" s="154">
        <v>0.16080402010050249</v>
      </c>
      <c r="G313" s="154">
        <v>0.19148936170212769</v>
      </c>
      <c r="H313" s="154">
        <v>0.30742049469964666</v>
      </c>
      <c r="I313" s="154">
        <v>0.15384615384615385</v>
      </c>
      <c r="J313" s="154">
        <v>0.21839080459770116</v>
      </c>
      <c r="K313" s="154">
        <v>0.28571428571428575</v>
      </c>
      <c r="L313" s="154">
        <v>0.38805970149253732</v>
      </c>
    </row>
    <row r="314" spans="2:12">
      <c r="B314" s="273"/>
      <c r="C314" s="151" t="s">
        <v>18</v>
      </c>
      <c r="D314" s="6">
        <v>0.28999999999999998</v>
      </c>
      <c r="E314" s="154">
        <v>0.24664310954063606</v>
      </c>
      <c r="F314" s="154">
        <v>0.19095477386934673</v>
      </c>
      <c r="G314" s="154">
        <v>0.26004728132387706</v>
      </c>
      <c r="H314" s="154">
        <v>0.26855123674911657</v>
      </c>
      <c r="I314" s="154">
        <v>0.30769230769230771</v>
      </c>
      <c r="J314" s="154">
        <v>0.24137931034482757</v>
      </c>
      <c r="K314" s="154">
        <v>0.23376623376623379</v>
      </c>
      <c r="L314" s="154">
        <v>0.32835820895522388</v>
      </c>
    </row>
    <row r="315" spans="2:12">
      <c r="B315" s="273"/>
      <c r="C315" s="151" t="s">
        <v>19</v>
      </c>
      <c r="D315" s="6">
        <v>0.14699999999999999</v>
      </c>
      <c r="E315" s="154">
        <v>0.17455830388692578</v>
      </c>
      <c r="F315" s="154">
        <v>0.20603015075376885</v>
      </c>
      <c r="G315" s="154">
        <v>0.2293144208037825</v>
      </c>
      <c r="H315" s="154">
        <v>0.12367491166077739</v>
      </c>
      <c r="I315" s="154">
        <v>0.23076923076923075</v>
      </c>
      <c r="J315" s="154">
        <v>0.21839080459770116</v>
      </c>
      <c r="K315" s="154">
        <v>0.10389610389610389</v>
      </c>
      <c r="L315" s="154">
        <v>2.2388059701492536E-2</v>
      </c>
    </row>
    <row r="316" spans="2:12">
      <c r="B316" s="273" t="s">
        <v>1</v>
      </c>
      <c r="C316" s="273"/>
      <c r="D316" s="7"/>
      <c r="E316" s="154">
        <v>1</v>
      </c>
      <c r="F316" s="154">
        <v>1</v>
      </c>
      <c r="G316" s="154">
        <v>1</v>
      </c>
      <c r="H316" s="154">
        <v>1</v>
      </c>
      <c r="I316" s="154">
        <v>1</v>
      </c>
      <c r="J316" s="154">
        <v>1</v>
      </c>
      <c r="K316" s="154">
        <v>1</v>
      </c>
      <c r="L316" s="154">
        <v>1</v>
      </c>
    </row>
    <row r="317" spans="2:12">
      <c r="B317" s="274" t="s">
        <v>95</v>
      </c>
      <c r="C317" s="274"/>
      <c r="D317" s="274"/>
      <c r="E317" s="274"/>
      <c r="F317" s="274"/>
      <c r="G317" s="274"/>
      <c r="H317" s="274"/>
      <c r="I317" s="274"/>
      <c r="J317" s="274"/>
      <c r="K317" s="274"/>
      <c r="L317" s="274"/>
    </row>
    <row r="318" spans="2:12">
      <c r="B318" s="252"/>
      <c r="C318" s="252"/>
      <c r="D318" s="123">
        <v>2012</v>
      </c>
      <c r="E318" s="253">
        <v>2015</v>
      </c>
      <c r="F318" s="253"/>
      <c r="G318" s="253"/>
      <c r="H318" s="253"/>
      <c r="I318" s="253"/>
      <c r="J318" s="253"/>
      <c r="K318" s="253"/>
      <c r="L318" s="253"/>
    </row>
    <row r="319" spans="2:12">
      <c r="B319" s="252"/>
      <c r="C319" s="252"/>
      <c r="D319" s="31" t="s">
        <v>1</v>
      </c>
      <c r="E319" s="31" t="s">
        <v>1</v>
      </c>
      <c r="F319" s="32" t="s">
        <v>2</v>
      </c>
      <c r="G319" s="32" t="s">
        <v>3</v>
      </c>
      <c r="H319" s="32" t="s">
        <v>4</v>
      </c>
      <c r="I319" s="32" t="s">
        <v>5</v>
      </c>
      <c r="J319" s="32" t="s">
        <v>6</v>
      </c>
      <c r="K319" s="32" t="s">
        <v>7</v>
      </c>
      <c r="L319" s="32" t="s">
        <v>8</v>
      </c>
    </row>
    <row r="320" spans="2:12">
      <c r="B320" s="273" t="s">
        <v>421</v>
      </c>
      <c r="C320" s="151" t="s">
        <v>14</v>
      </c>
      <c r="D320" s="152">
        <v>0.129</v>
      </c>
      <c r="E320" s="154">
        <v>0.17468175388967466</v>
      </c>
      <c r="F320" s="154">
        <v>0.32160804020100497</v>
      </c>
      <c r="G320" s="154">
        <v>0.18246445497630334</v>
      </c>
      <c r="H320" s="154">
        <v>8.1850533807829182E-2</v>
      </c>
      <c r="I320" s="154">
        <v>7.1428571428571438E-2</v>
      </c>
      <c r="J320" s="154">
        <v>6.8181818181818177E-2</v>
      </c>
      <c r="K320" s="154">
        <v>9.0909090909090912E-2</v>
      </c>
      <c r="L320" s="154">
        <v>3.7313432835820899E-2</v>
      </c>
    </row>
    <row r="321" spans="2:12">
      <c r="B321" s="273"/>
      <c r="C321" s="151" t="s">
        <v>15</v>
      </c>
      <c r="D321" s="152">
        <v>1.0999999999999999E-2</v>
      </c>
      <c r="E321" s="153">
        <v>8.4865629420084864E-3</v>
      </c>
      <c r="F321" s="151"/>
      <c r="G321" s="153">
        <v>9.4786729857819912E-3</v>
      </c>
      <c r="H321" s="151"/>
      <c r="I321" s="154">
        <v>7.1428571428571438E-2</v>
      </c>
      <c r="J321" s="154">
        <v>2.2727272727272728E-2</v>
      </c>
      <c r="K321" s="154">
        <v>6.4935064935064929E-2</v>
      </c>
      <c r="L321" s="151"/>
    </row>
    <row r="322" spans="2:12">
      <c r="B322" s="273"/>
      <c r="C322" s="151" t="s">
        <v>16</v>
      </c>
      <c r="D322" s="152">
        <v>0.22500000000000001</v>
      </c>
      <c r="E322" s="154">
        <v>0.21499292786421498</v>
      </c>
      <c r="F322" s="154">
        <v>0.1306532663316583</v>
      </c>
      <c r="G322" s="154">
        <v>0.24407582938388625</v>
      </c>
      <c r="H322" s="154">
        <v>0.20284697508896798</v>
      </c>
      <c r="I322" s="154">
        <v>0.35714285714285715</v>
      </c>
      <c r="J322" s="154">
        <v>0.27272727272727271</v>
      </c>
      <c r="K322" s="154">
        <v>0.25974025974025972</v>
      </c>
      <c r="L322" s="154">
        <v>0.32089552238805974</v>
      </c>
    </row>
    <row r="323" spans="2:12" ht="24">
      <c r="B323" s="273"/>
      <c r="C323" s="151" t="s">
        <v>17</v>
      </c>
      <c r="D323" s="152">
        <v>0.193</v>
      </c>
      <c r="E323" s="154">
        <v>0.26237623762376239</v>
      </c>
      <c r="F323" s="154">
        <v>0.22613065326633167</v>
      </c>
      <c r="G323" s="154">
        <v>0.19668246445497631</v>
      </c>
      <c r="H323" s="154">
        <v>0.33807829181494659</v>
      </c>
      <c r="I323" s="154">
        <v>0.28571428571428575</v>
      </c>
      <c r="J323" s="154">
        <v>0.21590909090909091</v>
      </c>
      <c r="K323" s="154">
        <v>0.31168831168831168</v>
      </c>
      <c r="L323" s="154">
        <v>0.41791044776119407</v>
      </c>
    </row>
    <row r="324" spans="2:12">
      <c r="B324" s="273"/>
      <c r="C324" s="151" t="s">
        <v>18</v>
      </c>
      <c r="D324" s="152">
        <v>0.255</v>
      </c>
      <c r="E324" s="154">
        <v>0.21711456859971712</v>
      </c>
      <c r="F324" s="154">
        <v>0.18090452261306531</v>
      </c>
      <c r="G324" s="154">
        <v>0.21563981042654029</v>
      </c>
      <c r="H324" s="154">
        <v>0.27402135231316727</v>
      </c>
      <c r="I324" s="154">
        <v>0.14285714285714288</v>
      </c>
      <c r="J324" s="154">
        <v>0.29545454545454547</v>
      </c>
      <c r="K324" s="154">
        <v>0.16883116883116883</v>
      </c>
      <c r="L324" s="154">
        <v>0.19402985074626866</v>
      </c>
    </row>
    <row r="325" spans="2:12">
      <c r="B325" s="273"/>
      <c r="C325" s="151" t="s">
        <v>19</v>
      </c>
      <c r="D325" s="152">
        <v>0.187</v>
      </c>
      <c r="E325" s="154">
        <v>0.12234794908062234</v>
      </c>
      <c r="F325" s="154">
        <v>0.1407035175879397</v>
      </c>
      <c r="G325" s="154">
        <v>0.15165876777251186</v>
      </c>
      <c r="H325" s="154">
        <v>0.10320284697508895</v>
      </c>
      <c r="I325" s="154">
        <v>7.1428571428571438E-2</v>
      </c>
      <c r="J325" s="154">
        <v>0.125</v>
      </c>
      <c r="K325" s="154">
        <v>0.10389610389610389</v>
      </c>
      <c r="L325" s="154">
        <v>2.9850746268656719E-2</v>
      </c>
    </row>
    <row r="326" spans="2:12">
      <c r="B326" s="273" t="s">
        <v>1</v>
      </c>
      <c r="C326" s="273"/>
      <c r="D326" s="151"/>
      <c r="E326" s="154">
        <v>1</v>
      </c>
      <c r="F326" s="154">
        <v>1</v>
      </c>
      <c r="G326" s="154">
        <v>1</v>
      </c>
      <c r="H326" s="154">
        <v>1</v>
      </c>
      <c r="I326" s="154">
        <v>1</v>
      </c>
      <c r="J326" s="154">
        <v>1</v>
      </c>
      <c r="K326" s="154">
        <v>1</v>
      </c>
      <c r="L326" s="154">
        <v>1</v>
      </c>
    </row>
    <row r="327" spans="2:12">
      <c r="B327" s="274" t="s">
        <v>95</v>
      </c>
      <c r="C327" s="274"/>
      <c r="D327" s="274"/>
      <c r="E327" s="274"/>
      <c r="F327" s="274"/>
      <c r="G327" s="274"/>
      <c r="H327" s="274"/>
      <c r="I327" s="274"/>
      <c r="J327" s="274"/>
      <c r="K327" s="274"/>
      <c r="L327" s="274"/>
    </row>
    <row r="328" spans="2:12">
      <c r="B328" s="252"/>
      <c r="C328" s="252"/>
      <c r="D328" s="123">
        <v>2012</v>
      </c>
      <c r="E328" s="253">
        <v>2015</v>
      </c>
      <c r="F328" s="253"/>
      <c r="G328" s="253"/>
      <c r="H328" s="253"/>
      <c r="I328" s="253"/>
      <c r="J328" s="253"/>
      <c r="K328" s="253"/>
      <c r="L328" s="253"/>
    </row>
    <row r="329" spans="2:12">
      <c r="B329" s="252"/>
      <c r="C329" s="252"/>
      <c r="D329" s="31" t="s">
        <v>1</v>
      </c>
      <c r="E329" s="31" t="s">
        <v>1</v>
      </c>
      <c r="F329" s="32" t="s">
        <v>2</v>
      </c>
      <c r="G329" s="32" t="s">
        <v>3</v>
      </c>
      <c r="H329" s="32" t="s">
        <v>4</v>
      </c>
      <c r="I329" s="32" t="s">
        <v>5</v>
      </c>
      <c r="J329" s="32" t="s">
        <v>6</v>
      </c>
      <c r="K329" s="32" t="s">
        <v>7</v>
      </c>
      <c r="L329" s="32" t="s">
        <v>8</v>
      </c>
    </row>
    <row r="330" spans="2:12">
      <c r="B330" s="273" t="s">
        <v>422</v>
      </c>
      <c r="C330" s="151" t="s">
        <v>14</v>
      </c>
      <c r="D330" s="156"/>
      <c r="E330" s="154">
        <v>0.1838183108587651</v>
      </c>
      <c r="F330" s="154">
        <v>0.3383838383838384</v>
      </c>
      <c r="G330" s="154">
        <v>0.19761904761904764</v>
      </c>
      <c r="H330" s="154">
        <v>8.1560283687943255E-2</v>
      </c>
      <c r="I330" s="154">
        <v>7.1428571428571438E-2</v>
      </c>
      <c r="J330" s="154">
        <v>6.8965517241379309E-2</v>
      </c>
      <c r="K330" s="154">
        <v>9.0909090909090912E-2</v>
      </c>
      <c r="L330" s="154">
        <v>3.7593984962406013E-2</v>
      </c>
    </row>
    <row r="331" spans="2:12">
      <c r="B331" s="273"/>
      <c r="C331" s="151" t="s">
        <v>15</v>
      </c>
      <c r="D331" s="156"/>
      <c r="E331" s="153">
        <v>5.6777856635911996E-3</v>
      </c>
      <c r="F331" s="151"/>
      <c r="G331" s="153">
        <v>4.7619047619047615E-3</v>
      </c>
      <c r="H331" s="151"/>
      <c r="I331" s="154">
        <v>7.1428571428571438E-2</v>
      </c>
      <c r="J331" s="154">
        <v>2.2988505747126436E-2</v>
      </c>
      <c r="K331" s="154">
        <v>3.896103896103896E-2</v>
      </c>
      <c r="L331" s="151"/>
    </row>
    <row r="332" spans="2:12">
      <c r="B332" s="273"/>
      <c r="C332" s="151" t="s">
        <v>16</v>
      </c>
      <c r="D332" s="156"/>
      <c r="E332" s="154">
        <v>0.16962384669978708</v>
      </c>
      <c r="F332" s="154">
        <v>0.10606060606060605</v>
      </c>
      <c r="G332" s="154">
        <v>0.17142857142857143</v>
      </c>
      <c r="H332" s="154">
        <v>0.18085106382978722</v>
      </c>
      <c r="I332" s="154">
        <v>0.35714285714285715</v>
      </c>
      <c r="J332" s="154">
        <v>0.22988505747126436</v>
      </c>
      <c r="K332" s="154">
        <v>0.24675324675324675</v>
      </c>
      <c r="L332" s="154">
        <v>0.22556390977443608</v>
      </c>
    </row>
    <row r="333" spans="2:12" ht="24">
      <c r="B333" s="273"/>
      <c r="C333" s="151" t="s">
        <v>17</v>
      </c>
      <c r="D333" s="156"/>
      <c r="E333" s="154">
        <v>0.24911284599006386</v>
      </c>
      <c r="F333" s="154">
        <v>0.20707070707070707</v>
      </c>
      <c r="G333" s="154">
        <v>0.20714285714285716</v>
      </c>
      <c r="H333" s="154">
        <v>0.2978723404255319</v>
      </c>
      <c r="I333" s="154">
        <v>0.21428571428571427</v>
      </c>
      <c r="J333" s="154">
        <v>0.18390804597701149</v>
      </c>
      <c r="K333" s="154">
        <v>0.29870129870129869</v>
      </c>
      <c r="L333" s="154">
        <v>0.4210526315789474</v>
      </c>
    </row>
    <row r="334" spans="2:12">
      <c r="B334" s="273"/>
      <c r="C334" s="151" t="s">
        <v>18</v>
      </c>
      <c r="D334" s="156"/>
      <c r="E334" s="154">
        <v>0.22569198012775019</v>
      </c>
      <c r="F334" s="154">
        <v>0.17171717171717174</v>
      </c>
      <c r="G334" s="154">
        <v>0.19761904761904764</v>
      </c>
      <c r="H334" s="154">
        <v>0.2978723404255319</v>
      </c>
      <c r="I334" s="154">
        <v>0.14285714285714288</v>
      </c>
      <c r="J334" s="154">
        <v>0.33333333333333337</v>
      </c>
      <c r="K334" s="154">
        <v>0.20779220779220778</v>
      </c>
      <c r="L334" s="154">
        <v>0.27067669172932329</v>
      </c>
    </row>
    <row r="335" spans="2:12">
      <c r="B335" s="273"/>
      <c r="C335" s="151" t="s">
        <v>19</v>
      </c>
      <c r="D335" s="156"/>
      <c r="E335" s="154">
        <v>0.16607523066004259</v>
      </c>
      <c r="F335" s="154">
        <v>0.1767676767676768</v>
      </c>
      <c r="G335" s="154">
        <v>0.22142857142857142</v>
      </c>
      <c r="H335" s="154">
        <v>0.14184397163120566</v>
      </c>
      <c r="I335" s="154">
        <v>0.14285714285714288</v>
      </c>
      <c r="J335" s="154">
        <v>0.16091954022988506</v>
      </c>
      <c r="K335" s="154">
        <v>0.11688311688311689</v>
      </c>
      <c r="L335" s="154">
        <v>4.5112781954887222E-2</v>
      </c>
    </row>
    <row r="336" spans="2:12">
      <c r="B336" s="273" t="s">
        <v>1</v>
      </c>
      <c r="C336" s="273"/>
      <c r="D336" s="156"/>
      <c r="E336" s="154">
        <v>1</v>
      </c>
      <c r="F336" s="154">
        <v>1</v>
      </c>
      <c r="G336" s="154">
        <v>1</v>
      </c>
      <c r="H336" s="154">
        <v>1</v>
      </c>
      <c r="I336" s="154">
        <v>1</v>
      </c>
      <c r="J336" s="154">
        <v>1</v>
      </c>
      <c r="K336" s="154">
        <v>1</v>
      </c>
      <c r="L336" s="154">
        <v>1</v>
      </c>
    </row>
    <row r="337" spans="2:12">
      <c r="B337" s="274" t="s">
        <v>95</v>
      </c>
      <c r="C337" s="274"/>
      <c r="D337" s="274"/>
      <c r="E337" s="274"/>
      <c r="F337" s="274"/>
      <c r="G337" s="274"/>
      <c r="H337" s="274"/>
      <c r="I337" s="274"/>
      <c r="J337" s="274"/>
      <c r="K337" s="274"/>
      <c r="L337" s="274"/>
    </row>
    <row r="338" spans="2:12">
      <c r="B338" s="252"/>
      <c r="C338" s="252"/>
      <c r="D338" s="123">
        <v>2012</v>
      </c>
      <c r="E338" s="253">
        <v>2015</v>
      </c>
      <c r="F338" s="253"/>
      <c r="G338" s="253"/>
      <c r="H338" s="253"/>
      <c r="I338" s="253"/>
      <c r="J338" s="253"/>
      <c r="K338" s="253"/>
      <c r="L338" s="253"/>
    </row>
    <row r="339" spans="2:12">
      <c r="B339" s="252"/>
      <c r="C339" s="252"/>
      <c r="D339" s="31" t="s">
        <v>1</v>
      </c>
      <c r="E339" s="31" t="s">
        <v>1</v>
      </c>
      <c r="F339" s="32" t="s">
        <v>2</v>
      </c>
      <c r="G339" s="32" t="s">
        <v>3</v>
      </c>
      <c r="H339" s="32" t="s">
        <v>4</v>
      </c>
      <c r="I339" s="32" t="s">
        <v>5</v>
      </c>
      <c r="J339" s="32" t="s">
        <v>6</v>
      </c>
      <c r="K339" s="32" t="s">
        <v>7</v>
      </c>
      <c r="L339" s="32" t="s">
        <v>8</v>
      </c>
    </row>
    <row r="340" spans="2:12">
      <c r="B340" s="273" t="s">
        <v>423</v>
      </c>
      <c r="C340" s="151" t="s">
        <v>14</v>
      </c>
      <c r="D340" s="161"/>
      <c r="E340" s="154">
        <v>0.17329545454545453</v>
      </c>
      <c r="F340" s="154">
        <v>0.34343434343434348</v>
      </c>
      <c r="G340" s="154">
        <v>0.16706443914081145</v>
      </c>
      <c r="H340" s="154">
        <v>7.4468085106382975E-2</v>
      </c>
      <c r="I340" s="154">
        <v>7.1428571428571438E-2</v>
      </c>
      <c r="J340" s="154">
        <v>5.7471264367816091E-2</v>
      </c>
      <c r="K340" s="154">
        <v>6.6666666666666666E-2</v>
      </c>
      <c r="L340" s="154">
        <v>4.4444444444444446E-2</v>
      </c>
    </row>
    <row r="341" spans="2:12">
      <c r="B341" s="273"/>
      <c r="C341" s="151" t="s">
        <v>15</v>
      </c>
      <c r="D341" s="161"/>
      <c r="E341" s="153">
        <v>8.5227272727272721E-3</v>
      </c>
      <c r="F341" s="151"/>
      <c r="G341" s="154">
        <v>2.386634844868735E-2</v>
      </c>
      <c r="H341" s="151"/>
      <c r="I341" s="151"/>
      <c r="J341" s="151"/>
      <c r="K341" s="154">
        <v>2.6666666666666665E-2</v>
      </c>
      <c r="L341" s="151"/>
    </row>
    <row r="342" spans="2:12">
      <c r="B342" s="273"/>
      <c r="C342" s="151" t="s">
        <v>16</v>
      </c>
      <c r="D342" s="161"/>
      <c r="E342" s="154">
        <v>0.16619318181818182</v>
      </c>
      <c r="F342" s="154">
        <v>0.16161616161616163</v>
      </c>
      <c r="G342" s="154">
        <v>0.17183770883054894</v>
      </c>
      <c r="H342" s="154">
        <v>0.1702127659574468</v>
      </c>
      <c r="I342" s="154">
        <v>7.1428571428571438E-2</v>
      </c>
      <c r="J342" s="154">
        <v>0.21839080459770116</v>
      </c>
      <c r="K342" s="154">
        <v>0.13333333333333333</v>
      </c>
      <c r="L342" s="154">
        <v>0.14814814814814814</v>
      </c>
    </row>
    <row r="343" spans="2:12" ht="24">
      <c r="B343" s="273"/>
      <c r="C343" s="151" t="s">
        <v>17</v>
      </c>
      <c r="D343" s="161"/>
      <c r="E343" s="154">
        <v>0.15625</v>
      </c>
      <c r="F343" s="154">
        <v>9.0909090909090912E-2</v>
      </c>
      <c r="G343" s="154">
        <v>0.13842482100238665</v>
      </c>
      <c r="H343" s="154">
        <v>0.25531914893617019</v>
      </c>
      <c r="I343" s="154">
        <v>7.1428571428571438E-2</v>
      </c>
      <c r="J343" s="154">
        <v>0.1954022988505747</v>
      </c>
      <c r="K343" s="154">
        <v>0.10666666666666666</v>
      </c>
      <c r="L343" s="154">
        <v>0.2074074074074074</v>
      </c>
    </row>
    <row r="344" spans="2:12">
      <c r="B344" s="273"/>
      <c r="C344" s="151" t="s">
        <v>18</v>
      </c>
      <c r="D344" s="161"/>
      <c r="E344" s="154">
        <v>0.28764204545454547</v>
      </c>
      <c r="F344" s="154">
        <v>0.2121212121212121</v>
      </c>
      <c r="G344" s="154">
        <v>0.29594272076372319</v>
      </c>
      <c r="H344" s="154">
        <v>0.30141843971631205</v>
      </c>
      <c r="I344" s="154">
        <v>0.14285714285714288</v>
      </c>
      <c r="J344" s="154">
        <v>0.26436781609195403</v>
      </c>
      <c r="K344" s="154">
        <v>0.26666666666666666</v>
      </c>
      <c r="L344" s="154">
        <v>0.49629629629629624</v>
      </c>
    </row>
    <row r="345" spans="2:12">
      <c r="B345" s="273"/>
      <c r="C345" s="151" t="s">
        <v>19</v>
      </c>
      <c r="D345" s="161"/>
      <c r="E345" s="154">
        <v>0.20809659090909091</v>
      </c>
      <c r="F345" s="154">
        <v>0.19191919191919191</v>
      </c>
      <c r="G345" s="154">
        <v>0.20286396181384247</v>
      </c>
      <c r="H345" s="154">
        <v>0.19858156028368792</v>
      </c>
      <c r="I345" s="154">
        <v>0.6428571428571429</v>
      </c>
      <c r="J345" s="154">
        <v>0.26436781609195403</v>
      </c>
      <c r="K345" s="154">
        <v>0.4</v>
      </c>
      <c r="L345" s="154">
        <v>0.1037037037037037</v>
      </c>
    </row>
    <row r="346" spans="2:12">
      <c r="B346" s="273" t="s">
        <v>1</v>
      </c>
      <c r="C346" s="273"/>
      <c r="D346" s="161"/>
      <c r="E346" s="154">
        <v>1</v>
      </c>
      <c r="F346" s="154">
        <v>1</v>
      </c>
      <c r="G346" s="154">
        <v>1</v>
      </c>
      <c r="H346" s="154">
        <v>1</v>
      </c>
      <c r="I346" s="154">
        <v>1</v>
      </c>
      <c r="J346" s="154">
        <v>1</v>
      </c>
      <c r="K346" s="154">
        <v>1</v>
      </c>
      <c r="L346" s="154">
        <v>1</v>
      </c>
    </row>
    <row r="347" spans="2:12">
      <c r="B347" s="274" t="s">
        <v>95</v>
      </c>
      <c r="C347" s="274"/>
      <c r="D347" s="274"/>
      <c r="E347" s="274"/>
      <c r="F347" s="274"/>
      <c r="G347" s="274"/>
      <c r="H347" s="274"/>
      <c r="I347" s="274"/>
      <c r="J347" s="274"/>
      <c r="K347" s="274"/>
      <c r="L347" s="274"/>
    </row>
    <row r="348" spans="2:12">
      <c r="B348" s="252"/>
      <c r="C348" s="252"/>
      <c r="D348" s="123">
        <v>2012</v>
      </c>
      <c r="E348" s="253">
        <v>2015</v>
      </c>
      <c r="F348" s="253"/>
      <c r="G348" s="253"/>
      <c r="H348" s="253"/>
      <c r="I348" s="253"/>
      <c r="J348" s="253"/>
      <c r="K348" s="253"/>
      <c r="L348" s="253"/>
    </row>
    <row r="349" spans="2:12">
      <c r="B349" s="252"/>
      <c r="C349" s="252"/>
      <c r="D349" s="31" t="s">
        <v>1</v>
      </c>
      <c r="E349" s="31" t="s">
        <v>1</v>
      </c>
      <c r="F349" s="32" t="s">
        <v>2</v>
      </c>
      <c r="G349" s="32" t="s">
        <v>3</v>
      </c>
      <c r="H349" s="32" t="s">
        <v>4</v>
      </c>
      <c r="I349" s="32" t="s">
        <v>5</v>
      </c>
      <c r="J349" s="32" t="s">
        <v>6</v>
      </c>
      <c r="K349" s="32" t="s">
        <v>7</v>
      </c>
      <c r="L349" s="32" t="s">
        <v>8</v>
      </c>
    </row>
    <row r="350" spans="2:12">
      <c r="B350" s="273" t="s">
        <v>424</v>
      </c>
      <c r="C350" s="151" t="s">
        <v>14</v>
      </c>
      <c r="D350" s="161"/>
      <c r="E350" s="154">
        <v>0.17981520966595593</v>
      </c>
      <c r="F350" s="154">
        <v>0.35175879396984927</v>
      </c>
      <c r="G350" s="154">
        <v>0.17703349282296649</v>
      </c>
      <c r="H350" s="154">
        <v>8.1272084805653705E-2</v>
      </c>
      <c r="I350" s="154">
        <v>7.1428571428571438E-2</v>
      </c>
      <c r="J350" s="154">
        <v>5.8139534883720929E-2</v>
      </c>
      <c r="K350" s="154">
        <v>6.6666666666666666E-2</v>
      </c>
      <c r="L350" s="154">
        <v>3.7593984962406013E-2</v>
      </c>
    </row>
    <row r="351" spans="2:12">
      <c r="B351" s="273"/>
      <c r="C351" s="151" t="s">
        <v>15</v>
      </c>
      <c r="D351" s="161"/>
      <c r="E351" s="153">
        <v>4.9751243781094526E-3</v>
      </c>
      <c r="F351" s="151"/>
      <c r="G351" s="154">
        <v>1.4354066985645932E-2</v>
      </c>
      <c r="H351" s="151"/>
      <c r="I351" s="151"/>
      <c r="J351" s="151"/>
      <c r="K351" s="154">
        <v>1.3333333333333332E-2</v>
      </c>
      <c r="L351" s="151"/>
    </row>
    <row r="352" spans="2:12">
      <c r="B352" s="273"/>
      <c r="C352" s="151" t="s">
        <v>16</v>
      </c>
      <c r="D352" s="161"/>
      <c r="E352" s="154">
        <v>0.16844349680170578</v>
      </c>
      <c r="F352" s="154">
        <v>0.15577889447236182</v>
      </c>
      <c r="G352" s="154">
        <v>0.18421052631578949</v>
      </c>
      <c r="H352" s="154">
        <v>0.16961130742049468</v>
      </c>
      <c r="I352" s="154">
        <v>7.1428571428571438E-2</v>
      </c>
      <c r="J352" s="154">
        <v>0.23255813953488372</v>
      </c>
      <c r="K352" s="154">
        <v>0.12</v>
      </c>
      <c r="L352" s="154">
        <v>0.15037593984962405</v>
      </c>
    </row>
    <row r="353" spans="2:12" ht="24">
      <c r="B353" s="273"/>
      <c r="C353" s="151" t="s">
        <v>17</v>
      </c>
      <c r="D353" s="161"/>
      <c r="E353" s="154">
        <v>0.14712153518123666</v>
      </c>
      <c r="F353" s="154">
        <v>8.5427135678391955E-2</v>
      </c>
      <c r="G353" s="154">
        <v>0.12440191387559808</v>
      </c>
      <c r="H353" s="154">
        <v>0.24028268551236751</v>
      </c>
      <c r="I353" s="154">
        <v>7.1428571428571438E-2</v>
      </c>
      <c r="J353" s="154">
        <v>0.18604651162790697</v>
      </c>
      <c r="K353" s="154">
        <v>0.10666666666666666</v>
      </c>
      <c r="L353" s="154">
        <v>0.2105263157894737</v>
      </c>
    </row>
    <row r="354" spans="2:12">
      <c r="B354" s="273"/>
      <c r="C354" s="151" t="s">
        <v>18</v>
      </c>
      <c r="D354" s="161"/>
      <c r="E354" s="154">
        <v>0.27363184079601988</v>
      </c>
      <c r="F354" s="154">
        <v>0.20100502512562815</v>
      </c>
      <c r="G354" s="154">
        <v>0.26794258373205743</v>
      </c>
      <c r="H354" s="154">
        <v>0.30035335689045939</v>
      </c>
      <c r="I354" s="154">
        <v>0.14285714285714288</v>
      </c>
      <c r="J354" s="154">
        <v>0.2558139534883721</v>
      </c>
      <c r="K354" s="154">
        <v>0.24</v>
      </c>
      <c r="L354" s="154">
        <v>0.49624060150375937</v>
      </c>
    </row>
    <row r="355" spans="2:12">
      <c r="B355" s="273"/>
      <c r="C355" s="151" t="s">
        <v>19</v>
      </c>
      <c r="D355" s="161"/>
      <c r="E355" s="154">
        <v>0.22601279317697226</v>
      </c>
      <c r="F355" s="154">
        <v>0.20603015075376885</v>
      </c>
      <c r="G355" s="154">
        <v>0.23205741626794257</v>
      </c>
      <c r="H355" s="154">
        <v>0.20848056537102472</v>
      </c>
      <c r="I355" s="154">
        <v>0.6428571428571429</v>
      </c>
      <c r="J355" s="154">
        <v>0.26744186046511631</v>
      </c>
      <c r="K355" s="154">
        <v>0.45333333333333337</v>
      </c>
      <c r="L355" s="154">
        <v>0.10526315789473685</v>
      </c>
    </row>
    <row r="356" spans="2:12">
      <c r="B356" s="273" t="s">
        <v>1</v>
      </c>
      <c r="C356" s="273"/>
      <c r="D356" s="161"/>
      <c r="E356" s="154">
        <v>1</v>
      </c>
      <c r="F356" s="154">
        <v>1</v>
      </c>
      <c r="G356" s="154">
        <v>1</v>
      </c>
      <c r="H356" s="154">
        <v>1</v>
      </c>
      <c r="I356" s="154">
        <v>1</v>
      </c>
      <c r="J356" s="154">
        <v>1</v>
      </c>
      <c r="K356" s="154">
        <v>1</v>
      </c>
      <c r="L356" s="154">
        <v>1</v>
      </c>
    </row>
    <row r="357" spans="2:12">
      <c r="B357" s="274" t="s">
        <v>95</v>
      </c>
      <c r="C357" s="274"/>
      <c r="D357" s="274"/>
      <c r="E357" s="274"/>
      <c r="F357" s="274"/>
      <c r="G357" s="274"/>
      <c r="H357" s="274"/>
      <c r="I357" s="274"/>
      <c r="J357" s="274"/>
      <c r="K357" s="274"/>
      <c r="L357" s="274"/>
    </row>
    <row r="358" spans="2:12">
      <c r="B358" s="252"/>
      <c r="C358" s="252"/>
      <c r="D358" s="123">
        <v>2012</v>
      </c>
      <c r="E358" s="253">
        <v>2015</v>
      </c>
      <c r="F358" s="253"/>
      <c r="G358" s="253"/>
      <c r="H358" s="253"/>
      <c r="I358" s="253"/>
      <c r="J358" s="253"/>
      <c r="K358" s="253"/>
      <c r="L358" s="253"/>
    </row>
    <row r="359" spans="2:12">
      <c r="B359" s="252"/>
      <c r="C359" s="252"/>
      <c r="D359" s="31" t="s">
        <v>1</v>
      </c>
      <c r="E359" s="31" t="s">
        <v>1</v>
      </c>
      <c r="F359" s="32" t="s">
        <v>2</v>
      </c>
      <c r="G359" s="32" t="s">
        <v>3</v>
      </c>
      <c r="H359" s="32" t="s">
        <v>4</v>
      </c>
      <c r="I359" s="32" t="s">
        <v>5</v>
      </c>
      <c r="J359" s="32" t="s">
        <v>6</v>
      </c>
      <c r="K359" s="32" t="s">
        <v>7</v>
      </c>
      <c r="L359" s="32" t="s">
        <v>8</v>
      </c>
    </row>
    <row r="360" spans="2:12">
      <c r="B360" s="273" t="s">
        <v>425</v>
      </c>
      <c r="C360" s="151" t="s">
        <v>14</v>
      </c>
      <c r="D360" s="161"/>
      <c r="E360" s="154">
        <v>0.16772823779193208</v>
      </c>
      <c r="F360" s="154">
        <v>0.30653266331658291</v>
      </c>
      <c r="G360" s="154">
        <v>0.1702127659574468</v>
      </c>
      <c r="H360" s="154">
        <v>8.8652482269503549E-2</v>
      </c>
      <c r="I360" s="154">
        <v>7.1428571428571438E-2</v>
      </c>
      <c r="J360" s="154">
        <v>5.6818181818181816E-2</v>
      </c>
      <c r="K360" s="154">
        <v>6.6666666666666666E-2</v>
      </c>
      <c r="L360" s="154">
        <v>5.2631578947368425E-2</v>
      </c>
    </row>
    <row r="361" spans="2:12">
      <c r="B361" s="273"/>
      <c r="C361" s="151" t="s">
        <v>15</v>
      </c>
      <c r="D361" s="161"/>
      <c r="E361" s="153">
        <v>2.1231422505307855E-3</v>
      </c>
      <c r="F361" s="153">
        <v>5.0251256281407027E-3</v>
      </c>
      <c r="G361" s="151"/>
      <c r="H361" s="151"/>
      <c r="I361" s="151"/>
      <c r="J361" s="151"/>
      <c r="K361" s="154">
        <v>1.3333333333333332E-2</v>
      </c>
      <c r="L361" s="151"/>
    </row>
    <row r="362" spans="2:12">
      <c r="B362" s="273"/>
      <c r="C362" s="151" t="s">
        <v>16</v>
      </c>
      <c r="D362" s="161"/>
      <c r="E362" s="154">
        <v>0.17622080679405522</v>
      </c>
      <c r="F362" s="154">
        <v>0.1407035175879397</v>
      </c>
      <c r="G362" s="154">
        <v>0.1867612293144208</v>
      </c>
      <c r="H362" s="154">
        <v>0.17375886524822698</v>
      </c>
      <c r="I362" s="154">
        <v>0.21428571428571427</v>
      </c>
      <c r="J362" s="154">
        <v>0.17045454545454547</v>
      </c>
      <c r="K362" s="154">
        <v>9.3333333333333338E-2</v>
      </c>
      <c r="L362" s="154">
        <v>0.3007518796992481</v>
      </c>
    </row>
    <row r="363" spans="2:12" ht="24">
      <c r="B363" s="273"/>
      <c r="C363" s="151" t="s">
        <v>17</v>
      </c>
      <c r="D363" s="161"/>
      <c r="E363" s="154">
        <v>0.24203821656050956</v>
      </c>
      <c r="F363" s="154">
        <v>0.22110552763819097</v>
      </c>
      <c r="G363" s="154">
        <v>0.1867612293144208</v>
      </c>
      <c r="H363" s="154">
        <v>0.30141843971631205</v>
      </c>
      <c r="I363" s="154">
        <v>0.21428571428571427</v>
      </c>
      <c r="J363" s="154">
        <v>0.25</v>
      </c>
      <c r="K363" s="154">
        <v>0.12</v>
      </c>
      <c r="L363" s="154">
        <v>0.4210526315789474</v>
      </c>
    </row>
    <row r="364" spans="2:12">
      <c r="B364" s="273"/>
      <c r="C364" s="151" t="s">
        <v>18</v>
      </c>
      <c r="D364" s="161"/>
      <c r="E364" s="154">
        <v>0.21372965322009907</v>
      </c>
      <c r="F364" s="154">
        <v>0.15075376884422112</v>
      </c>
      <c r="G364" s="154">
        <v>0.20567375886524822</v>
      </c>
      <c r="H364" s="154">
        <v>0.29432624113475181</v>
      </c>
      <c r="I364" s="154">
        <v>0.28571428571428575</v>
      </c>
      <c r="J364" s="154">
        <v>0.28409090909090912</v>
      </c>
      <c r="K364" s="154">
        <v>0.33333333333333337</v>
      </c>
      <c r="L364" s="154">
        <v>0.13533834586466165</v>
      </c>
    </row>
    <row r="365" spans="2:12">
      <c r="B365" s="273"/>
      <c r="C365" s="151" t="s">
        <v>19</v>
      </c>
      <c r="D365" s="161"/>
      <c r="E365" s="154">
        <v>0.19815994338287332</v>
      </c>
      <c r="F365" s="154">
        <v>0.17587939698492464</v>
      </c>
      <c r="G365" s="154">
        <v>0.25059101654846339</v>
      </c>
      <c r="H365" s="154">
        <v>0.14184397163120566</v>
      </c>
      <c r="I365" s="154">
        <v>0.21428571428571427</v>
      </c>
      <c r="J365" s="154">
        <v>0.23863636363636365</v>
      </c>
      <c r="K365" s="154">
        <v>0.37333333333333335</v>
      </c>
      <c r="L365" s="154">
        <v>9.0225563909774445E-2</v>
      </c>
    </row>
    <row r="366" spans="2:12">
      <c r="B366" s="273" t="s">
        <v>1</v>
      </c>
      <c r="C366" s="273"/>
      <c r="D366" s="161"/>
      <c r="E366" s="154">
        <v>1</v>
      </c>
      <c r="F366" s="154">
        <v>1</v>
      </c>
      <c r="G366" s="154">
        <v>1</v>
      </c>
      <c r="H366" s="154">
        <v>1</v>
      </c>
      <c r="I366" s="154">
        <v>1</v>
      </c>
      <c r="J366" s="154">
        <v>1</v>
      </c>
      <c r="K366" s="154">
        <v>1</v>
      </c>
      <c r="L366" s="154">
        <v>1</v>
      </c>
    </row>
    <row r="367" spans="2:12">
      <c r="B367" s="274" t="s">
        <v>95</v>
      </c>
      <c r="C367" s="274"/>
      <c r="D367" s="274"/>
      <c r="E367" s="274"/>
      <c r="F367" s="274"/>
      <c r="G367" s="274"/>
      <c r="H367" s="274"/>
      <c r="I367" s="274"/>
      <c r="J367" s="274"/>
      <c r="K367" s="274"/>
      <c r="L367" s="274"/>
    </row>
    <row r="368" spans="2:12">
      <c r="B368" s="252"/>
      <c r="C368" s="252"/>
      <c r="D368" s="123">
        <v>2012</v>
      </c>
      <c r="E368" s="253">
        <v>2015</v>
      </c>
      <c r="F368" s="253"/>
      <c r="G368" s="253"/>
      <c r="H368" s="253"/>
      <c r="I368" s="253"/>
      <c r="J368" s="253"/>
      <c r="K368" s="253"/>
      <c r="L368" s="253"/>
    </row>
    <row r="369" spans="1:13">
      <c r="B369" s="252"/>
      <c r="C369" s="252"/>
      <c r="D369" s="31" t="s">
        <v>1</v>
      </c>
      <c r="E369" s="31" t="s">
        <v>1</v>
      </c>
      <c r="F369" s="32" t="s">
        <v>2</v>
      </c>
      <c r="G369" s="32" t="s">
        <v>3</v>
      </c>
      <c r="H369" s="32" t="s">
        <v>4</v>
      </c>
      <c r="I369" s="32" t="s">
        <v>5</v>
      </c>
      <c r="J369" s="32" t="s">
        <v>6</v>
      </c>
      <c r="K369" s="32" t="s">
        <v>7</v>
      </c>
      <c r="L369" s="32" t="s">
        <v>8</v>
      </c>
    </row>
    <row r="370" spans="1:13">
      <c r="B370" s="273" t="s">
        <v>426</v>
      </c>
      <c r="C370" s="151" t="s">
        <v>14</v>
      </c>
      <c r="D370" s="161"/>
      <c r="E370" s="154">
        <v>0.17126680820948337</v>
      </c>
      <c r="F370" s="154">
        <v>0.31155778894472363</v>
      </c>
      <c r="G370" s="154">
        <v>0.17494089834515367</v>
      </c>
      <c r="H370" s="154">
        <v>9.5406360424028266E-2</v>
      </c>
      <c r="I370" s="154">
        <v>7.1428571428571438E-2</v>
      </c>
      <c r="J370" s="154">
        <v>4.5977011494252873E-2</v>
      </c>
      <c r="K370" s="154">
        <v>6.6666666666666666E-2</v>
      </c>
      <c r="L370" s="154">
        <v>5.2631578947368425E-2</v>
      </c>
    </row>
    <row r="371" spans="1:13">
      <c r="B371" s="273"/>
      <c r="C371" s="151" t="s">
        <v>15</v>
      </c>
      <c r="D371" s="161"/>
      <c r="E371" s="153">
        <v>3.5385704175513095E-3</v>
      </c>
      <c r="F371" s="153">
        <v>5.0251256281407027E-3</v>
      </c>
      <c r="G371" s="153">
        <v>4.7281323877068557E-3</v>
      </c>
      <c r="H371" s="151"/>
      <c r="I371" s="151"/>
      <c r="J371" s="151"/>
      <c r="K371" s="154">
        <v>1.3333333333333332E-2</v>
      </c>
      <c r="L371" s="151"/>
    </row>
    <row r="372" spans="1:13">
      <c r="B372" s="273"/>
      <c r="C372" s="151" t="s">
        <v>16</v>
      </c>
      <c r="D372" s="161"/>
      <c r="E372" s="154">
        <v>0.17338995046001415</v>
      </c>
      <c r="F372" s="154">
        <v>0.1407035175879397</v>
      </c>
      <c r="G372" s="154">
        <v>0.18203309692671393</v>
      </c>
      <c r="H372" s="154">
        <v>0.16961130742049468</v>
      </c>
      <c r="I372" s="154">
        <v>0.21428571428571427</v>
      </c>
      <c r="J372" s="154">
        <v>0.16091954022988506</v>
      </c>
      <c r="K372" s="154">
        <v>0.08</v>
      </c>
      <c r="L372" s="154">
        <v>0.30827067669172936</v>
      </c>
    </row>
    <row r="373" spans="1:13" ht="24">
      <c r="B373" s="273"/>
      <c r="C373" s="151" t="s">
        <v>17</v>
      </c>
      <c r="D373" s="161"/>
      <c r="E373" s="154">
        <v>0.23849964614295824</v>
      </c>
      <c r="F373" s="154">
        <v>0.21105527638190957</v>
      </c>
      <c r="G373" s="154">
        <v>0.18203309692671393</v>
      </c>
      <c r="H373" s="154">
        <v>0.30035335689045939</v>
      </c>
      <c r="I373" s="154">
        <v>0.21428571428571427</v>
      </c>
      <c r="J373" s="154">
        <v>0.26436781609195403</v>
      </c>
      <c r="K373" s="154">
        <v>0.12</v>
      </c>
      <c r="L373" s="154">
        <v>0.4210526315789474</v>
      </c>
    </row>
    <row r="374" spans="1:13">
      <c r="B374" s="273"/>
      <c r="C374" s="151" t="s">
        <v>18</v>
      </c>
      <c r="D374" s="161"/>
      <c r="E374" s="154">
        <v>0.21443736730360935</v>
      </c>
      <c r="F374" s="154">
        <v>0.15577889447236182</v>
      </c>
      <c r="G374" s="154">
        <v>0.20567375886524822</v>
      </c>
      <c r="H374" s="154">
        <v>0.29328621908127206</v>
      </c>
      <c r="I374" s="154">
        <v>0.28571428571428575</v>
      </c>
      <c r="J374" s="154">
        <v>0.28735632183908044</v>
      </c>
      <c r="K374" s="154">
        <v>0.33333333333333337</v>
      </c>
      <c r="L374" s="154">
        <v>0.12781954887218044</v>
      </c>
    </row>
    <row r="375" spans="1:13">
      <c r="B375" s="273"/>
      <c r="C375" s="151" t="s">
        <v>19</v>
      </c>
      <c r="D375" s="161"/>
      <c r="E375" s="154">
        <v>0.19886765746638357</v>
      </c>
      <c r="F375" s="154">
        <v>0.17587939698492464</v>
      </c>
      <c r="G375" s="154">
        <v>0.25059101654846339</v>
      </c>
      <c r="H375" s="154">
        <v>0.14134275618374559</v>
      </c>
      <c r="I375" s="154">
        <v>0.21428571428571427</v>
      </c>
      <c r="J375" s="154">
        <v>0.24137931034482757</v>
      </c>
      <c r="K375" s="154">
        <v>0.38666666666666666</v>
      </c>
      <c r="L375" s="154">
        <v>9.0225563909774445E-2</v>
      </c>
    </row>
    <row r="376" spans="1:13">
      <c r="B376" s="273" t="s">
        <v>1</v>
      </c>
      <c r="C376" s="273"/>
      <c r="D376" s="161"/>
      <c r="E376" s="154">
        <v>1</v>
      </c>
      <c r="F376" s="154">
        <v>1</v>
      </c>
      <c r="G376" s="154">
        <v>1</v>
      </c>
      <c r="H376" s="154">
        <v>1</v>
      </c>
      <c r="I376" s="154">
        <v>1</v>
      </c>
      <c r="J376" s="154">
        <v>1</v>
      </c>
      <c r="K376" s="154">
        <v>1</v>
      </c>
      <c r="L376" s="154">
        <v>1</v>
      </c>
    </row>
    <row r="377" spans="1:13">
      <c r="B377" s="4"/>
      <c r="C377" s="4"/>
      <c r="D377" s="5"/>
      <c r="E377" s="26"/>
      <c r="F377" s="26"/>
      <c r="G377" s="26"/>
      <c r="H377" s="26"/>
      <c r="I377" s="26"/>
      <c r="J377" s="26"/>
      <c r="K377" s="26"/>
      <c r="L377" s="26"/>
    </row>
    <row r="378" spans="1:13">
      <c r="A378" s="284"/>
      <c r="B378" s="281"/>
      <c r="C378" s="162">
        <v>2012</v>
      </c>
      <c r="D378" s="282">
        <v>2015</v>
      </c>
      <c r="E378" s="282"/>
      <c r="F378" s="282"/>
      <c r="G378" s="282"/>
      <c r="H378" s="282"/>
      <c r="I378" s="282"/>
      <c r="J378" s="282"/>
      <c r="K378" s="282"/>
      <c r="L378" s="26"/>
    </row>
    <row r="379" spans="1:13">
      <c r="A379" s="285"/>
      <c r="B379" s="281"/>
      <c r="C379" s="162" t="s">
        <v>1</v>
      </c>
      <c r="D379" s="162" t="s">
        <v>1</v>
      </c>
      <c r="E379" s="163" t="s">
        <v>2</v>
      </c>
      <c r="F379" s="163" t="s">
        <v>3</v>
      </c>
      <c r="G379" s="163" t="s">
        <v>4</v>
      </c>
      <c r="H379" s="163" t="s">
        <v>5</v>
      </c>
      <c r="I379" s="163" t="s">
        <v>6</v>
      </c>
      <c r="J379" s="163" t="s">
        <v>7</v>
      </c>
      <c r="K379" s="163" t="s">
        <v>8</v>
      </c>
      <c r="L379" s="26"/>
    </row>
    <row r="380" spans="1:13">
      <c r="A380" s="283" t="s">
        <v>427</v>
      </c>
      <c r="B380" s="164" t="s">
        <v>286</v>
      </c>
      <c r="C380" s="165">
        <v>0.40200000000000002</v>
      </c>
      <c r="D380" s="166">
        <v>0.15853333333333311</v>
      </c>
      <c r="E380" s="167">
        <v>4.7264241462230142E-2</v>
      </c>
      <c r="F380" s="167">
        <v>0.24508700647958434</v>
      </c>
      <c r="G380" s="167">
        <v>0.30744856015825883</v>
      </c>
      <c r="H380" s="167">
        <v>5.3406223717409579E-2</v>
      </c>
      <c r="I380" s="167">
        <v>9.9479974887170114E-2</v>
      </c>
      <c r="J380" s="167">
        <v>0.1655966073988083</v>
      </c>
      <c r="K380" s="167">
        <v>8.1717385896539999E-2</v>
      </c>
      <c r="L380" s="26">
        <f>SUM(E380:K380)</f>
        <v>1.0000000000000013</v>
      </c>
    </row>
    <row r="381" spans="1:13" ht="60">
      <c r="A381" s="283"/>
      <c r="B381" s="164" t="s">
        <v>287</v>
      </c>
      <c r="C381" s="165">
        <v>0.223</v>
      </c>
      <c r="D381" s="166">
        <v>0.14706760563380247</v>
      </c>
      <c r="E381" s="167">
        <v>3.821180256277662E-2</v>
      </c>
      <c r="F381" s="167">
        <v>0.33024318923301943</v>
      </c>
      <c r="G381" s="167">
        <v>0.27193268082769967</v>
      </c>
      <c r="H381" s="167">
        <v>5.1676913942040686E-2</v>
      </c>
      <c r="I381" s="167">
        <v>8.1837741896352692E-2</v>
      </c>
      <c r="J381" s="167">
        <v>0.10025729918851806</v>
      </c>
      <c r="K381" s="167">
        <v>0.12584037234959519</v>
      </c>
      <c r="L381" s="26">
        <f t="shared" ref="L381:L385" si="0">SUM(E381:K381)</f>
        <v>1.0000000000000022</v>
      </c>
      <c r="M381" s="1"/>
    </row>
    <row r="382" spans="1:13" ht="48">
      <c r="A382" s="283"/>
      <c r="B382" s="164" t="s">
        <v>288</v>
      </c>
      <c r="C382" s="165">
        <v>0.2</v>
      </c>
      <c r="D382" s="166">
        <v>0.10951455399061021</v>
      </c>
      <c r="E382" s="167">
        <v>6.8419743983263823E-2</v>
      </c>
      <c r="F382" s="167">
        <v>0.28383047679473244</v>
      </c>
      <c r="G382" s="167">
        <v>0.28529661416580238</v>
      </c>
      <c r="H382" s="167">
        <v>4.8699767647235381E-2</v>
      </c>
      <c r="I382" s="167">
        <v>0.13263827561667813</v>
      </c>
      <c r="J382" s="167">
        <v>0.12478458069328578</v>
      </c>
      <c r="K382" s="167">
        <v>5.6330541099002922E-2</v>
      </c>
      <c r="L382" s="26">
        <f t="shared" si="0"/>
        <v>1.0000000000000009</v>
      </c>
    </row>
    <row r="383" spans="1:13" ht="36">
      <c r="A383" s="283"/>
      <c r="B383" s="164" t="s">
        <v>289</v>
      </c>
      <c r="C383" s="165">
        <v>0.13700000000000001</v>
      </c>
      <c r="D383" s="166">
        <v>7.7542723004694794E-2</v>
      </c>
      <c r="E383" s="167">
        <v>0.14494508555029495</v>
      </c>
      <c r="F383" s="167">
        <v>0.42591090175944218</v>
      </c>
      <c r="G383" s="167">
        <v>0.1128198297470424</v>
      </c>
      <c r="H383" s="167">
        <v>5.502343097247623E-2</v>
      </c>
      <c r="I383" s="167">
        <v>9.0987249191722339E-2</v>
      </c>
      <c r="J383" s="167">
        <v>0.10666844265768986</v>
      </c>
      <c r="K383" s="167">
        <v>6.3645060121332517E-2</v>
      </c>
      <c r="L383" s="26">
        <f t="shared" si="0"/>
        <v>1.0000000000000004</v>
      </c>
    </row>
    <row r="384" spans="1:13">
      <c r="A384" s="283"/>
      <c r="B384" s="164" t="s">
        <v>290</v>
      </c>
      <c r="C384" s="165">
        <v>0.17</v>
      </c>
      <c r="D384" s="166">
        <v>0.583948356807514</v>
      </c>
      <c r="E384" s="167">
        <v>0.2790860340405682</v>
      </c>
      <c r="F384" s="167">
        <v>0.30939934555920762</v>
      </c>
      <c r="G384" s="167">
        <v>0.17763645572876846</v>
      </c>
      <c r="H384" s="168">
        <v>2.3974722827441392E-3</v>
      </c>
      <c r="I384" s="167">
        <v>5.4725400181699572E-2</v>
      </c>
      <c r="J384" s="167">
        <v>3.2024183757969296E-2</v>
      </c>
      <c r="K384" s="167">
        <v>0.14473110844903858</v>
      </c>
      <c r="L384" s="26">
        <f t="shared" si="0"/>
        <v>0.99999999999999578</v>
      </c>
    </row>
    <row r="385" spans="1:12">
      <c r="A385" s="283"/>
      <c r="B385" s="164" t="s">
        <v>291</v>
      </c>
      <c r="C385" s="165">
        <v>0.188</v>
      </c>
      <c r="D385" s="166">
        <v>0.10197746478873242</v>
      </c>
      <c r="E385" s="167">
        <v>0.47759792276669777</v>
      </c>
      <c r="F385" s="167">
        <v>0.28575769294514097</v>
      </c>
      <c r="G385" s="167">
        <v>0.13480838996003899</v>
      </c>
      <c r="H385" s="168">
        <v>5.2299136327643029E-3</v>
      </c>
      <c r="I385" s="167">
        <v>3.6627810618197885E-2</v>
      </c>
      <c r="J385" s="167">
        <v>1.7632543321731763E-2</v>
      </c>
      <c r="K385" s="167">
        <v>4.2345726755427873E-2</v>
      </c>
      <c r="L385" s="26">
        <f t="shared" si="0"/>
        <v>0.99999999999999956</v>
      </c>
    </row>
    <row r="386" spans="1:12">
      <c r="B386" s="274" t="s">
        <v>95</v>
      </c>
      <c r="C386" s="274"/>
      <c r="D386" s="274"/>
      <c r="E386" s="274"/>
      <c r="F386" s="274"/>
      <c r="G386" s="274"/>
      <c r="H386" s="274"/>
      <c r="I386" s="274"/>
      <c r="J386" s="274"/>
      <c r="K386" s="274"/>
      <c r="L386" s="274"/>
    </row>
    <row r="387" spans="1:12">
      <c r="B387" s="252"/>
      <c r="C387" s="252"/>
      <c r="D387" s="123">
        <v>2012</v>
      </c>
      <c r="E387" s="253">
        <v>2015</v>
      </c>
      <c r="F387" s="253"/>
      <c r="G387" s="253"/>
      <c r="H387" s="253"/>
      <c r="I387" s="253"/>
      <c r="J387" s="253"/>
      <c r="K387" s="253"/>
      <c r="L387" s="253"/>
    </row>
    <row r="388" spans="1:12">
      <c r="B388" s="252"/>
      <c r="C388" s="252"/>
      <c r="D388" s="31" t="s">
        <v>1</v>
      </c>
      <c r="E388" s="31" t="s">
        <v>1</v>
      </c>
      <c r="F388" s="32" t="s">
        <v>2</v>
      </c>
      <c r="G388" s="32" t="s">
        <v>3</v>
      </c>
      <c r="H388" s="32" t="s">
        <v>4</v>
      </c>
      <c r="I388" s="32" t="s">
        <v>5</v>
      </c>
      <c r="J388" s="32" t="s">
        <v>6</v>
      </c>
      <c r="K388" s="32" t="s">
        <v>7</v>
      </c>
      <c r="L388" s="32" t="s">
        <v>8</v>
      </c>
    </row>
    <row r="389" spans="1:12">
      <c r="B389" s="273" t="s">
        <v>428</v>
      </c>
      <c r="C389" s="157" t="s">
        <v>145</v>
      </c>
      <c r="D389" s="169"/>
      <c r="E389" s="154">
        <v>0.59040590405904059</v>
      </c>
      <c r="F389" s="154">
        <v>0.9375</v>
      </c>
      <c r="G389" s="154">
        <v>0.77272727272727271</v>
      </c>
      <c r="H389" s="154">
        <v>0.42465753424657537</v>
      </c>
      <c r="I389" s="154">
        <v>0.8571428571428571</v>
      </c>
      <c r="J389" s="154">
        <v>0.4</v>
      </c>
      <c r="K389" s="154">
        <v>9.6774193548387094E-2</v>
      </c>
      <c r="L389" s="154">
        <v>0.7</v>
      </c>
    </row>
    <row r="390" spans="1:12">
      <c r="B390" s="273"/>
      <c r="C390" s="157" t="s">
        <v>20</v>
      </c>
      <c r="D390" s="169"/>
      <c r="E390" s="154">
        <v>7.7490774907749083E-2</v>
      </c>
      <c r="F390" s="154">
        <v>6.25E-2</v>
      </c>
      <c r="G390" s="154">
        <v>4.5454545454545456E-2</v>
      </c>
      <c r="H390" s="154">
        <v>9.5890410958904104E-2</v>
      </c>
      <c r="I390" s="151"/>
      <c r="J390" s="154">
        <v>0.1</v>
      </c>
      <c r="K390" s="154">
        <v>0.19354838709677419</v>
      </c>
      <c r="L390" s="151"/>
    </row>
    <row r="391" spans="1:12">
      <c r="B391" s="273"/>
      <c r="C391" s="157" t="s">
        <v>21</v>
      </c>
      <c r="D391" s="169"/>
      <c r="E391" s="154">
        <v>8.8560885608856096E-2</v>
      </c>
      <c r="F391" s="151"/>
      <c r="G391" s="154">
        <v>2.2727272727272728E-2</v>
      </c>
      <c r="H391" s="154">
        <v>0.15068493150684931</v>
      </c>
      <c r="I391" s="154">
        <v>0.14285714285714288</v>
      </c>
      <c r="J391" s="154">
        <v>0.1</v>
      </c>
      <c r="K391" s="154">
        <v>0.22580645161290325</v>
      </c>
      <c r="L391" s="154">
        <v>0.05</v>
      </c>
    </row>
    <row r="392" spans="1:12">
      <c r="B392" s="273"/>
      <c r="C392" s="157" t="s">
        <v>22</v>
      </c>
      <c r="D392" s="169"/>
      <c r="E392" s="154">
        <v>4.7970479704797044E-2</v>
      </c>
      <c r="F392" s="151"/>
      <c r="G392" s="154">
        <v>4.5454545454545456E-2</v>
      </c>
      <c r="H392" s="154">
        <v>5.4794520547945202E-2</v>
      </c>
      <c r="I392" s="151"/>
      <c r="J392" s="151"/>
      <c r="K392" s="154">
        <v>0.12903225806451613</v>
      </c>
      <c r="L392" s="154">
        <v>0.05</v>
      </c>
    </row>
    <row r="393" spans="1:12">
      <c r="B393" s="273"/>
      <c r="C393" s="157" t="s">
        <v>23</v>
      </c>
      <c r="D393" s="169"/>
      <c r="E393" s="154">
        <v>1.8450184501845018E-2</v>
      </c>
      <c r="F393" s="151"/>
      <c r="G393" s="151"/>
      <c r="H393" s="154">
        <v>1.3698630136986301E-2</v>
      </c>
      <c r="I393" s="151"/>
      <c r="J393" s="154">
        <v>0.05</v>
      </c>
      <c r="K393" s="154">
        <v>3.2258064516129031E-2</v>
      </c>
      <c r="L393" s="154">
        <v>0.1</v>
      </c>
    </row>
    <row r="394" spans="1:12">
      <c r="B394" s="273"/>
      <c r="C394" s="157" t="s">
        <v>24</v>
      </c>
      <c r="D394" s="170">
        <v>0.40699999999999997</v>
      </c>
      <c r="E394" s="154">
        <v>4.0590405904059039E-2</v>
      </c>
      <c r="F394" s="151"/>
      <c r="G394" s="154">
        <v>4.5454545454545456E-2</v>
      </c>
      <c r="H394" s="154">
        <v>4.1095890410958909E-2</v>
      </c>
      <c r="I394" s="151"/>
      <c r="J394" s="154">
        <v>0.1</v>
      </c>
      <c r="K394" s="154">
        <v>3.2258064516129031E-2</v>
      </c>
      <c r="L394" s="154">
        <v>0.05</v>
      </c>
    </row>
    <row r="395" spans="1:12">
      <c r="B395" s="273"/>
      <c r="C395" s="157" t="s">
        <v>25</v>
      </c>
      <c r="D395" s="169"/>
      <c r="E395" s="153">
        <v>7.3800738007380072E-3</v>
      </c>
      <c r="F395" s="151"/>
      <c r="G395" s="151"/>
      <c r="H395" s="154">
        <v>1.3698630136986301E-2</v>
      </c>
      <c r="I395" s="151"/>
      <c r="J395" s="151"/>
      <c r="K395" s="154">
        <v>3.2258064516129031E-2</v>
      </c>
      <c r="L395" s="151"/>
    </row>
    <row r="396" spans="1:12">
      <c r="B396" s="273"/>
      <c r="C396" s="157" t="s">
        <v>26</v>
      </c>
      <c r="D396" s="169"/>
      <c r="E396" s="154">
        <v>1.1070110701107012E-2</v>
      </c>
      <c r="F396" s="151"/>
      <c r="G396" s="154">
        <v>2.2727272727272728E-2</v>
      </c>
      <c r="H396" s="154">
        <v>1.3698630136986301E-2</v>
      </c>
      <c r="I396" s="151"/>
      <c r="J396" s="151"/>
      <c r="K396" s="151"/>
      <c r="L396" s="151"/>
    </row>
    <row r="397" spans="1:12">
      <c r="B397" s="273"/>
      <c r="C397" s="157" t="s">
        <v>146</v>
      </c>
      <c r="D397" s="170">
        <v>0.13200000000000001</v>
      </c>
      <c r="E397" s="154">
        <v>7.7490774907749083E-2</v>
      </c>
      <c r="F397" s="151"/>
      <c r="G397" s="154">
        <v>4.5454545454545456E-2</v>
      </c>
      <c r="H397" s="154">
        <v>0.15068493150684931</v>
      </c>
      <c r="I397" s="151"/>
      <c r="J397" s="154">
        <v>0.2</v>
      </c>
      <c r="K397" s="154">
        <v>6.4516129032258063E-2</v>
      </c>
      <c r="L397" s="151"/>
    </row>
    <row r="398" spans="1:12">
      <c r="B398" s="273"/>
      <c r="C398" s="157" t="s">
        <v>147</v>
      </c>
      <c r="D398" s="169"/>
      <c r="E398" s="153">
        <v>7.3800738007380072E-3</v>
      </c>
      <c r="F398" s="151"/>
      <c r="G398" s="151"/>
      <c r="H398" s="154">
        <v>1.3698630136986301E-2</v>
      </c>
      <c r="I398" s="151"/>
      <c r="J398" s="151"/>
      <c r="K398" s="151"/>
      <c r="L398" s="154">
        <v>0.05</v>
      </c>
    </row>
    <row r="399" spans="1:12">
      <c r="B399" s="273"/>
      <c r="C399" s="157" t="s">
        <v>148</v>
      </c>
      <c r="D399" s="169"/>
      <c r="E399" s="154">
        <v>0</v>
      </c>
      <c r="F399" s="151"/>
      <c r="G399" s="151"/>
      <c r="H399" s="151"/>
      <c r="I399" s="151"/>
      <c r="J399" s="151"/>
      <c r="K399" s="151"/>
      <c r="L399" s="151"/>
    </row>
    <row r="400" spans="1:12">
      <c r="B400" s="273"/>
      <c r="C400" s="157" t="s">
        <v>149</v>
      </c>
      <c r="D400" s="170">
        <v>8.1000000000000003E-2</v>
      </c>
      <c r="E400" s="153">
        <v>7.3800738007380072E-3</v>
      </c>
      <c r="F400" s="151"/>
      <c r="G400" s="151"/>
      <c r="H400" s="154">
        <v>1.3698630136986301E-2</v>
      </c>
      <c r="I400" s="151"/>
      <c r="J400" s="151"/>
      <c r="K400" s="154">
        <v>3.2258064516129031E-2</v>
      </c>
      <c r="L400" s="151"/>
    </row>
    <row r="401" spans="2:12">
      <c r="B401" s="273"/>
      <c r="C401" s="157" t="s">
        <v>150</v>
      </c>
      <c r="D401" s="169"/>
      <c r="E401" s="154">
        <v>0</v>
      </c>
      <c r="F401" s="151"/>
      <c r="G401" s="151"/>
      <c r="H401" s="151"/>
      <c r="I401" s="151"/>
      <c r="J401" s="151"/>
      <c r="K401" s="151"/>
      <c r="L401" s="151"/>
    </row>
    <row r="402" spans="2:12">
      <c r="B402" s="273"/>
      <c r="C402" s="157" t="s">
        <v>151</v>
      </c>
      <c r="D402" s="170">
        <v>0.13100000000000001</v>
      </c>
      <c r="E402" s="153">
        <v>3.6900369003690036E-3</v>
      </c>
      <c r="F402" s="151"/>
      <c r="G402" s="151"/>
      <c r="H402" s="151"/>
      <c r="I402" s="151"/>
      <c r="J402" s="154">
        <v>0.05</v>
      </c>
      <c r="K402" s="151"/>
      <c r="L402" s="151"/>
    </row>
    <row r="403" spans="2:12">
      <c r="B403" s="273"/>
      <c r="C403" s="157" t="s">
        <v>152</v>
      </c>
      <c r="D403" s="170">
        <v>2.5000000000000001E-2</v>
      </c>
      <c r="E403" s="153">
        <v>3.6900369003690036E-3</v>
      </c>
      <c r="F403" s="151"/>
      <c r="G403" s="151"/>
      <c r="H403" s="151"/>
      <c r="I403" s="151"/>
      <c r="J403" s="151"/>
      <c r="K403" s="154">
        <v>3.2258064516129031E-2</v>
      </c>
      <c r="L403" s="151"/>
    </row>
    <row r="404" spans="2:12">
      <c r="B404" s="273"/>
      <c r="C404" s="157" t="s">
        <v>153</v>
      </c>
      <c r="D404" s="170">
        <v>8.5000000000000006E-2</v>
      </c>
      <c r="E404" s="154">
        <v>1.1070110701107012E-2</v>
      </c>
      <c r="F404" s="151"/>
      <c r="G404" s="151"/>
      <c r="H404" s="154">
        <v>1.3698630136986301E-2</v>
      </c>
      <c r="I404" s="151"/>
      <c r="J404" s="151"/>
      <c r="K404" s="154">
        <v>6.4516129032258063E-2</v>
      </c>
      <c r="L404" s="151"/>
    </row>
    <row r="405" spans="2:12">
      <c r="B405" s="273"/>
      <c r="C405" s="157" t="s">
        <v>154</v>
      </c>
      <c r="D405" s="170">
        <v>0.107</v>
      </c>
      <c r="E405" s="153">
        <v>3.6900369003690036E-3</v>
      </c>
      <c r="F405" s="151"/>
      <c r="G405" s="151"/>
      <c r="H405" s="151"/>
      <c r="I405" s="151"/>
      <c r="J405" s="151"/>
      <c r="K405" s="154">
        <v>3.2258064516129031E-2</v>
      </c>
      <c r="L405" s="151"/>
    </row>
    <row r="406" spans="2:12">
      <c r="B406" s="273"/>
      <c r="C406" s="157" t="s">
        <v>155</v>
      </c>
      <c r="D406" s="169"/>
      <c r="E406" s="154">
        <v>0</v>
      </c>
      <c r="F406" s="151"/>
      <c r="G406" s="151"/>
      <c r="H406" s="151"/>
      <c r="I406" s="151"/>
      <c r="J406" s="151"/>
      <c r="K406" s="151"/>
      <c r="L406" s="151"/>
    </row>
    <row r="407" spans="2:12">
      <c r="B407" s="273"/>
      <c r="C407" s="157" t="s">
        <v>156</v>
      </c>
      <c r="D407" s="169"/>
      <c r="E407" s="153">
        <v>3.6900369003690036E-3</v>
      </c>
      <c r="F407" s="151"/>
      <c r="G407" s="151"/>
      <c r="H407" s="151"/>
      <c r="I407" s="151"/>
      <c r="J407" s="151"/>
      <c r="K407" s="154">
        <v>3.2258064516129031E-2</v>
      </c>
      <c r="L407" s="151"/>
    </row>
    <row r="408" spans="2:12">
      <c r="B408" s="273"/>
      <c r="C408" s="157" t="s">
        <v>157</v>
      </c>
      <c r="D408" s="169"/>
      <c r="E408" s="154">
        <v>0</v>
      </c>
      <c r="F408" s="151"/>
      <c r="G408" s="151"/>
      <c r="H408" s="151"/>
      <c r="I408" s="151"/>
      <c r="J408" s="151"/>
      <c r="K408" s="151"/>
      <c r="L408" s="151"/>
    </row>
    <row r="409" spans="2:12">
      <c r="B409" s="273" t="s">
        <v>1</v>
      </c>
      <c r="C409" s="273"/>
      <c r="D409" s="161"/>
      <c r="E409" s="154">
        <v>1</v>
      </c>
      <c r="F409" s="154">
        <v>1</v>
      </c>
      <c r="G409" s="154">
        <v>1</v>
      </c>
      <c r="H409" s="154">
        <v>1</v>
      </c>
      <c r="I409" s="154">
        <v>1</v>
      </c>
      <c r="J409" s="154">
        <v>1</v>
      </c>
      <c r="K409" s="154">
        <v>1</v>
      </c>
      <c r="L409" s="154">
        <v>1</v>
      </c>
    </row>
    <row r="410" spans="2:12">
      <c r="B410" s="274" t="s">
        <v>95</v>
      </c>
      <c r="C410" s="274"/>
      <c r="D410" s="274"/>
      <c r="E410" s="274"/>
      <c r="F410" s="274"/>
      <c r="G410" s="274"/>
      <c r="H410" s="274"/>
      <c r="I410" s="274"/>
      <c r="J410" s="274"/>
      <c r="K410" s="274"/>
      <c r="L410" s="274"/>
    </row>
    <row r="411" spans="2:12">
      <c r="B411" s="252"/>
      <c r="C411" s="252"/>
      <c r="D411" s="123">
        <v>2012</v>
      </c>
      <c r="E411" s="253">
        <v>2015</v>
      </c>
      <c r="F411" s="253"/>
      <c r="G411" s="253"/>
      <c r="H411" s="253"/>
      <c r="I411" s="253"/>
      <c r="J411" s="253"/>
      <c r="K411" s="253"/>
      <c r="L411" s="253"/>
    </row>
    <row r="412" spans="2:12">
      <c r="B412" s="252"/>
      <c r="C412" s="252"/>
      <c r="D412" s="31" t="s">
        <v>1</v>
      </c>
      <c r="E412" s="31" t="s">
        <v>1</v>
      </c>
      <c r="F412" s="32" t="s">
        <v>2</v>
      </c>
      <c r="G412" s="32" t="s">
        <v>3</v>
      </c>
      <c r="H412" s="32" t="s">
        <v>4</v>
      </c>
      <c r="I412" s="32" t="s">
        <v>5</v>
      </c>
      <c r="J412" s="32" t="s">
        <v>6</v>
      </c>
      <c r="K412" s="32" t="s">
        <v>7</v>
      </c>
      <c r="L412" s="32" t="s">
        <v>8</v>
      </c>
    </row>
    <row r="413" spans="2:12">
      <c r="B413" s="273" t="s">
        <v>429</v>
      </c>
      <c r="C413" s="151" t="s">
        <v>28</v>
      </c>
      <c r="D413" s="152">
        <v>6.0000000000000001E-3</v>
      </c>
      <c r="E413" s="153">
        <v>9.9857346647646214E-3</v>
      </c>
      <c r="F413" s="151"/>
      <c r="G413" s="154">
        <v>1.9138755980861243E-2</v>
      </c>
      <c r="H413" s="154">
        <v>1.0830324909747294E-2</v>
      </c>
      <c r="I413" s="151"/>
      <c r="J413" s="151"/>
      <c r="K413" s="154">
        <v>2.6315789473684213E-2</v>
      </c>
      <c r="L413" s="153">
        <v>7.575757575757576E-3</v>
      </c>
    </row>
    <row r="414" spans="2:12">
      <c r="B414" s="273"/>
      <c r="C414" s="151" t="s">
        <v>34</v>
      </c>
      <c r="D414" s="152">
        <v>0.17499999999999999</v>
      </c>
      <c r="E414" s="154">
        <v>0.13480741797432239</v>
      </c>
      <c r="F414" s="154">
        <v>0.11083123425692695</v>
      </c>
      <c r="G414" s="154">
        <v>0.14354066985645933</v>
      </c>
      <c r="H414" s="154">
        <v>0.1588447653429603</v>
      </c>
      <c r="I414" s="154">
        <v>0.14285714285714288</v>
      </c>
      <c r="J414" s="154">
        <v>0.13636363636363635</v>
      </c>
      <c r="K414" s="154">
        <v>0.19736842105263158</v>
      </c>
      <c r="L414" s="154">
        <v>9.0909090909090912E-2</v>
      </c>
    </row>
    <row r="415" spans="2:12">
      <c r="B415" s="273"/>
      <c r="C415" s="151" t="s">
        <v>35</v>
      </c>
      <c r="D415" s="152">
        <v>0.81899999999999995</v>
      </c>
      <c r="E415" s="154">
        <v>0.85520684736091301</v>
      </c>
      <c r="F415" s="154">
        <v>0.88916876574307313</v>
      </c>
      <c r="G415" s="154">
        <v>0.83732057416267947</v>
      </c>
      <c r="H415" s="154">
        <v>0.83032490974729245</v>
      </c>
      <c r="I415" s="154">
        <v>0.8571428571428571</v>
      </c>
      <c r="J415" s="154">
        <v>0.86363636363636365</v>
      </c>
      <c r="K415" s="154">
        <v>0.77631578947368429</v>
      </c>
      <c r="L415" s="154">
        <v>0.9015151515151516</v>
      </c>
    </row>
    <row r="416" spans="2:12">
      <c r="B416" s="273" t="s">
        <v>1</v>
      </c>
      <c r="C416" s="273"/>
      <c r="D416" s="151"/>
      <c r="E416" s="154">
        <v>1</v>
      </c>
      <c r="F416" s="154">
        <v>1</v>
      </c>
      <c r="G416" s="154">
        <v>1</v>
      </c>
      <c r="H416" s="154">
        <v>1</v>
      </c>
      <c r="I416" s="154">
        <v>1</v>
      </c>
      <c r="J416" s="154">
        <v>1</v>
      </c>
      <c r="K416" s="154">
        <v>1</v>
      </c>
      <c r="L416" s="154">
        <v>1</v>
      </c>
    </row>
    <row r="417" spans="2:12">
      <c r="B417" s="274" t="s">
        <v>95</v>
      </c>
      <c r="C417" s="274"/>
      <c r="D417" s="274"/>
      <c r="E417" s="274"/>
      <c r="F417" s="274"/>
      <c r="G417" s="274"/>
      <c r="H417" s="274"/>
      <c r="I417" s="274"/>
      <c r="J417" s="274"/>
      <c r="K417" s="274"/>
      <c r="L417" s="274"/>
    </row>
    <row r="418" spans="2:12">
      <c r="B418" s="252"/>
      <c r="C418" s="252"/>
      <c r="D418" s="123">
        <v>2012</v>
      </c>
      <c r="E418" s="253">
        <v>2015</v>
      </c>
      <c r="F418" s="253"/>
      <c r="G418" s="253"/>
      <c r="H418" s="253"/>
      <c r="I418" s="253"/>
      <c r="J418" s="253"/>
      <c r="K418" s="253"/>
      <c r="L418" s="253"/>
    </row>
    <row r="419" spans="2:12">
      <c r="B419" s="252"/>
      <c r="C419" s="252"/>
      <c r="D419" s="31" t="s">
        <v>1</v>
      </c>
      <c r="E419" s="31" t="s">
        <v>1</v>
      </c>
      <c r="F419" s="32" t="s">
        <v>2</v>
      </c>
      <c r="G419" s="32" t="s">
        <v>3</v>
      </c>
      <c r="H419" s="32" t="s">
        <v>4</v>
      </c>
      <c r="I419" s="32" t="s">
        <v>5</v>
      </c>
      <c r="J419" s="32" t="s">
        <v>6</v>
      </c>
      <c r="K419" s="32" t="s">
        <v>7</v>
      </c>
      <c r="L419" s="32" t="s">
        <v>8</v>
      </c>
    </row>
    <row r="420" spans="2:12">
      <c r="B420" s="273" t="s">
        <v>584</v>
      </c>
      <c r="C420" s="151" t="s">
        <v>45</v>
      </c>
      <c r="D420" s="152">
        <v>1.2999999999999999E-2</v>
      </c>
      <c r="E420" s="154">
        <v>1.7998560115190784E-2</v>
      </c>
      <c r="F420" s="154">
        <v>1.5463917525773196E-2</v>
      </c>
      <c r="G420" s="154">
        <v>2.9126213592233011E-2</v>
      </c>
      <c r="H420" s="154">
        <v>1.0714285714285714E-2</v>
      </c>
      <c r="I420" s="151"/>
      <c r="J420" s="154">
        <v>1.1363636363636364E-2</v>
      </c>
      <c r="K420" s="154">
        <v>2.6666666666666665E-2</v>
      </c>
      <c r="L420" s="153">
        <v>7.575757575757576E-3</v>
      </c>
    </row>
    <row r="421" spans="2:12" ht="36">
      <c r="B421" s="273"/>
      <c r="C421" s="151" t="s">
        <v>158</v>
      </c>
      <c r="D421" s="152">
        <v>0.42</v>
      </c>
      <c r="E421" s="154">
        <v>0.46580273578113757</v>
      </c>
      <c r="F421" s="154">
        <v>0.39690721649484539</v>
      </c>
      <c r="G421" s="154">
        <v>0.39077669902912626</v>
      </c>
      <c r="H421" s="154">
        <v>0.6785714285714286</v>
      </c>
      <c r="I421" s="154">
        <v>0.35714285714285715</v>
      </c>
      <c r="J421" s="154">
        <v>0.59090909090909094</v>
      </c>
      <c r="K421" s="154">
        <v>0.36</v>
      </c>
      <c r="L421" s="154">
        <v>0.43939393939393939</v>
      </c>
    </row>
    <row r="422" spans="2:12" ht="24">
      <c r="B422" s="273"/>
      <c r="C422" s="151" t="s">
        <v>159</v>
      </c>
      <c r="D422" s="152">
        <v>8.4000000000000005E-2</v>
      </c>
      <c r="E422" s="154">
        <v>4.8956083513318933E-2</v>
      </c>
      <c r="F422" s="154">
        <v>4.6391752577319589E-2</v>
      </c>
      <c r="G422" s="154">
        <v>4.6116504854368932E-2</v>
      </c>
      <c r="H422" s="154">
        <v>4.2857142857142858E-2</v>
      </c>
      <c r="I422" s="154">
        <v>7.1428571428571438E-2</v>
      </c>
      <c r="J422" s="154">
        <v>4.5454545454545456E-2</v>
      </c>
      <c r="K422" s="154">
        <v>6.6666666666666693E-2</v>
      </c>
      <c r="L422" s="154">
        <v>6.8181818181818177E-2</v>
      </c>
    </row>
    <row r="423" spans="2:12" ht="60">
      <c r="B423" s="273"/>
      <c r="C423" s="151" t="s">
        <v>160</v>
      </c>
      <c r="D423" s="152">
        <v>0.03</v>
      </c>
      <c r="E423" s="154">
        <v>1.8718502519798418E-2</v>
      </c>
      <c r="F423" s="153">
        <v>5.154639175257731E-3</v>
      </c>
      <c r="G423" s="154">
        <v>4.12621359223301E-2</v>
      </c>
      <c r="H423" s="154">
        <v>1.0714285714285714E-2</v>
      </c>
      <c r="I423" s="151"/>
      <c r="J423" s="151"/>
      <c r="K423" s="154">
        <v>2.6666666666666665E-2</v>
      </c>
      <c r="L423" s="154">
        <v>1.5151515151515152E-2</v>
      </c>
    </row>
    <row r="424" spans="2:12" ht="36">
      <c r="B424" s="273"/>
      <c r="C424" s="151" t="s">
        <v>161</v>
      </c>
      <c r="D424" s="152">
        <v>3.2000000000000001E-2</v>
      </c>
      <c r="E424" s="154">
        <v>2.159827213822894E-2</v>
      </c>
      <c r="F424" s="154">
        <v>1.5463917525773196E-2</v>
      </c>
      <c r="G424" s="154">
        <v>1.4563106796116505E-2</v>
      </c>
      <c r="H424" s="154">
        <v>3.2142857142857147E-2</v>
      </c>
      <c r="I424" s="154">
        <v>7.1428571428571438E-2</v>
      </c>
      <c r="J424" s="154">
        <v>2.2727272727272728E-2</v>
      </c>
      <c r="K424" s="154">
        <v>6.6666666666666666E-2</v>
      </c>
      <c r="L424" s="153">
        <v>7.575757575757576E-3</v>
      </c>
    </row>
    <row r="425" spans="2:12" ht="48">
      <c r="B425" s="273"/>
      <c r="C425" s="151" t="s">
        <v>162</v>
      </c>
      <c r="D425" s="152">
        <v>0.20599999999999999</v>
      </c>
      <c r="E425" s="154">
        <v>0.32109431245500358</v>
      </c>
      <c r="F425" s="154">
        <v>0.4329896907216495</v>
      </c>
      <c r="G425" s="154">
        <v>0.38592233009708737</v>
      </c>
      <c r="H425" s="154">
        <v>0.12857142857142859</v>
      </c>
      <c r="I425" s="154">
        <v>0.28571428571428575</v>
      </c>
      <c r="J425" s="154">
        <v>0.15909090909090909</v>
      </c>
      <c r="K425" s="154">
        <v>0.24</v>
      </c>
      <c r="L425" s="154">
        <v>0.35606060606060608</v>
      </c>
    </row>
    <row r="426" spans="2:12" ht="36">
      <c r="B426" s="273"/>
      <c r="C426" s="151" t="s">
        <v>163</v>
      </c>
      <c r="D426" s="152">
        <v>0.03</v>
      </c>
      <c r="E426" s="154">
        <v>2.735781137508999E-2</v>
      </c>
      <c r="F426" s="154">
        <v>3.0927835051546393E-2</v>
      </c>
      <c r="G426" s="154">
        <v>2.9126213592233011E-2</v>
      </c>
      <c r="H426" s="154">
        <v>1.4285714285714285E-2</v>
      </c>
      <c r="I426" s="151"/>
      <c r="J426" s="154">
        <v>2.2727272727272728E-2</v>
      </c>
      <c r="K426" s="154">
        <v>0.04</v>
      </c>
      <c r="L426" s="154">
        <v>3.787878787878788E-2</v>
      </c>
    </row>
    <row r="427" spans="2:12" ht="36">
      <c r="B427" s="273"/>
      <c r="C427" s="151" t="s">
        <v>164</v>
      </c>
      <c r="D427" s="152">
        <v>0.14199999999999999</v>
      </c>
      <c r="E427" s="154">
        <v>3.9596832253419728E-2</v>
      </c>
      <c r="F427" s="154">
        <v>2.0618556701030924E-2</v>
      </c>
      <c r="G427" s="154">
        <v>2.9126213592233011E-2</v>
      </c>
      <c r="H427" s="154">
        <v>3.2142857142857147E-2</v>
      </c>
      <c r="I427" s="154">
        <v>0.14285714285714288</v>
      </c>
      <c r="J427" s="154">
        <v>9.0909090909090912E-2</v>
      </c>
      <c r="K427" s="154">
        <v>0.13333333333333333</v>
      </c>
      <c r="L427" s="154">
        <v>4.5454545454545456E-2</v>
      </c>
    </row>
    <row r="428" spans="2:12">
      <c r="B428" s="273"/>
      <c r="C428" s="151" t="s">
        <v>165</v>
      </c>
      <c r="D428" s="152">
        <v>0</v>
      </c>
      <c r="E428" s="154">
        <v>2.0878329733621311E-2</v>
      </c>
      <c r="F428" s="154">
        <v>2.5773195876288662E-2</v>
      </c>
      <c r="G428" s="154">
        <v>1.4563106796116505E-2</v>
      </c>
      <c r="H428" s="154">
        <v>1.785714285714286E-2</v>
      </c>
      <c r="I428" s="154">
        <v>7.1428571428571438E-2</v>
      </c>
      <c r="J428" s="154">
        <v>1.1363636363636364E-2</v>
      </c>
      <c r="K428" s="154">
        <v>0.04</v>
      </c>
      <c r="L428" s="154">
        <v>2.2727272727272728E-2</v>
      </c>
    </row>
    <row r="429" spans="2:12" ht="24">
      <c r="B429" s="273"/>
      <c r="C429" s="151" t="s">
        <v>166</v>
      </c>
      <c r="D429" s="152">
        <v>4.3999999999999997E-2</v>
      </c>
      <c r="E429" s="154">
        <v>1.7998560115190784E-2</v>
      </c>
      <c r="F429" s="154">
        <v>1.0309278350515462E-2</v>
      </c>
      <c r="G429" s="154">
        <v>1.9417475728155342E-2</v>
      </c>
      <c r="H429" s="154">
        <v>3.2142857142857147E-2</v>
      </c>
      <c r="I429" s="151"/>
      <c r="J429" s="154">
        <v>4.5454545454545456E-2</v>
      </c>
      <c r="K429" s="151"/>
      <c r="L429" s="151"/>
    </row>
    <row r="430" spans="2:12">
      <c r="B430" s="273" t="s">
        <v>1</v>
      </c>
      <c r="C430" s="273"/>
      <c r="D430" s="151"/>
      <c r="E430" s="154">
        <v>1</v>
      </c>
      <c r="F430" s="154">
        <v>1</v>
      </c>
      <c r="G430" s="154">
        <v>1</v>
      </c>
      <c r="H430" s="154">
        <v>1</v>
      </c>
      <c r="I430" s="154">
        <v>1</v>
      </c>
      <c r="J430" s="154">
        <v>1</v>
      </c>
      <c r="K430" s="154">
        <v>1</v>
      </c>
      <c r="L430" s="154">
        <v>1</v>
      </c>
    </row>
    <row r="431" spans="2:12">
      <c r="B431" s="274" t="s">
        <v>95</v>
      </c>
      <c r="C431" s="274"/>
      <c r="D431" s="274"/>
      <c r="E431" s="274"/>
      <c r="F431" s="274"/>
      <c r="G431" s="274"/>
      <c r="H431" s="274"/>
      <c r="I431" s="274"/>
      <c r="J431" s="274"/>
      <c r="K431" s="274"/>
      <c r="L431" s="274"/>
    </row>
    <row r="432" spans="2:12">
      <c r="B432" s="252"/>
      <c r="C432" s="252"/>
      <c r="D432" s="123">
        <v>2012</v>
      </c>
      <c r="E432" s="253">
        <v>2015</v>
      </c>
      <c r="F432" s="253"/>
      <c r="G432" s="253"/>
      <c r="H432" s="253"/>
      <c r="I432" s="253"/>
      <c r="J432" s="253"/>
      <c r="K432" s="253"/>
      <c r="L432" s="253"/>
    </row>
    <row r="433" spans="2:12">
      <c r="B433" s="252"/>
      <c r="C433" s="252"/>
      <c r="D433" s="31" t="s">
        <v>1</v>
      </c>
      <c r="E433" s="31" t="s">
        <v>1</v>
      </c>
      <c r="F433" s="32" t="s">
        <v>2</v>
      </c>
      <c r="G433" s="32" t="s">
        <v>3</v>
      </c>
      <c r="H433" s="32" t="s">
        <v>4</v>
      </c>
      <c r="I433" s="32" t="s">
        <v>5</v>
      </c>
      <c r="J433" s="32" t="s">
        <v>6</v>
      </c>
      <c r="K433" s="32" t="s">
        <v>7</v>
      </c>
      <c r="L433" s="32" t="s">
        <v>8</v>
      </c>
    </row>
    <row r="434" spans="2:12">
      <c r="B434" s="273" t="s">
        <v>430</v>
      </c>
      <c r="C434" s="151" t="s">
        <v>28</v>
      </c>
      <c r="D434" s="161"/>
      <c r="E434" s="154">
        <v>0.10636704119850186</v>
      </c>
      <c r="F434" s="154">
        <v>5.3619302949061663E-2</v>
      </c>
      <c r="G434" s="154">
        <v>0.1111111111111111</v>
      </c>
      <c r="H434" s="154">
        <v>0.169811320754717</v>
      </c>
      <c r="I434" s="154">
        <v>0.2</v>
      </c>
      <c r="J434" s="154">
        <v>0.20454545454545453</v>
      </c>
      <c r="K434" s="154">
        <v>0.13333333333333333</v>
      </c>
      <c r="L434" s="154">
        <v>2.2727272727272728E-2</v>
      </c>
    </row>
    <row r="435" spans="2:12">
      <c r="B435" s="273"/>
      <c r="C435" s="151" t="s">
        <v>34</v>
      </c>
      <c r="D435" s="161"/>
      <c r="E435" s="154">
        <v>0.85318352059925084</v>
      </c>
      <c r="F435" s="154">
        <v>0.90348525469168905</v>
      </c>
      <c r="G435" s="154">
        <v>0.83979328165374678</v>
      </c>
      <c r="H435" s="154">
        <v>0.81886792452830193</v>
      </c>
      <c r="I435" s="154">
        <v>0.73333333333333328</v>
      </c>
      <c r="J435" s="154">
        <v>0.73863636363636365</v>
      </c>
      <c r="K435" s="154">
        <v>0.73333333333333328</v>
      </c>
      <c r="L435" s="154">
        <v>0.97727272727272729</v>
      </c>
    </row>
    <row r="436" spans="2:12">
      <c r="B436" s="273"/>
      <c r="C436" s="151" t="s">
        <v>35</v>
      </c>
      <c r="D436" s="161"/>
      <c r="E436" s="154">
        <v>4.0449438202247195E-2</v>
      </c>
      <c r="F436" s="154">
        <v>4.2895442359249331E-2</v>
      </c>
      <c r="G436" s="154">
        <v>4.909560723514212E-2</v>
      </c>
      <c r="H436" s="154">
        <v>1.1320754716981131E-2</v>
      </c>
      <c r="I436" s="154">
        <v>6.6666666666666666E-2</v>
      </c>
      <c r="J436" s="154">
        <v>5.6818181818181816E-2</v>
      </c>
      <c r="K436" s="154">
        <v>0.13333333333333333</v>
      </c>
      <c r="L436" s="151"/>
    </row>
    <row r="437" spans="2:12">
      <c r="B437" s="273" t="s">
        <v>1</v>
      </c>
      <c r="C437" s="273"/>
      <c r="D437" s="161"/>
      <c r="E437" s="154">
        <v>1</v>
      </c>
      <c r="F437" s="154">
        <v>1</v>
      </c>
      <c r="G437" s="154">
        <v>1</v>
      </c>
      <c r="H437" s="154">
        <v>1</v>
      </c>
      <c r="I437" s="154">
        <v>1</v>
      </c>
      <c r="J437" s="154">
        <v>1</v>
      </c>
      <c r="K437" s="154">
        <v>1</v>
      </c>
      <c r="L437" s="154">
        <v>1</v>
      </c>
    </row>
    <row r="438" spans="2:12">
      <c r="B438" s="274" t="s">
        <v>95</v>
      </c>
      <c r="C438" s="274"/>
      <c r="D438" s="274"/>
      <c r="E438" s="274"/>
      <c r="F438" s="274"/>
      <c r="G438" s="274"/>
      <c r="H438" s="274"/>
      <c r="I438" s="274"/>
      <c r="J438" s="274"/>
      <c r="K438" s="274"/>
      <c r="L438" s="274"/>
    </row>
    <row r="439" spans="2:12">
      <c r="B439" s="252"/>
      <c r="C439" s="252"/>
      <c r="D439" s="123">
        <v>2012</v>
      </c>
      <c r="E439" s="253">
        <v>2015</v>
      </c>
      <c r="F439" s="253"/>
      <c r="G439" s="253"/>
      <c r="H439" s="253"/>
      <c r="I439" s="253"/>
      <c r="J439" s="253"/>
      <c r="K439" s="253"/>
      <c r="L439" s="253"/>
    </row>
    <row r="440" spans="2:12">
      <c r="B440" s="252"/>
      <c r="C440" s="252"/>
      <c r="D440" s="31" t="s">
        <v>1</v>
      </c>
      <c r="E440" s="31" t="s">
        <v>1</v>
      </c>
      <c r="F440" s="32" t="s">
        <v>2</v>
      </c>
      <c r="G440" s="32" t="s">
        <v>3</v>
      </c>
      <c r="H440" s="32" t="s">
        <v>4</v>
      </c>
      <c r="I440" s="32" t="s">
        <v>5</v>
      </c>
      <c r="J440" s="32" t="s">
        <v>6</v>
      </c>
      <c r="K440" s="32" t="s">
        <v>7</v>
      </c>
      <c r="L440" s="32" t="s">
        <v>8</v>
      </c>
    </row>
    <row r="441" spans="2:12">
      <c r="B441" s="273" t="s">
        <v>431</v>
      </c>
      <c r="C441" s="151" t="s">
        <v>28</v>
      </c>
      <c r="D441" s="161"/>
      <c r="E441" s="154">
        <v>0.12443778110944528</v>
      </c>
      <c r="F441" s="154">
        <v>6.933333333333333E-2</v>
      </c>
      <c r="G441" s="154">
        <v>0.14470284237726097</v>
      </c>
      <c r="H441" s="154">
        <v>0.1811320754716981</v>
      </c>
      <c r="I441" s="154">
        <v>0.15384615384615385</v>
      </c>
      <c r="J441" s="154">
        <v>0.26136363636363635</v>
      </c>
      <c r="K441" s="154">
        <v>0.1095890410958904</v>
      </c>
      <c r="L441" s="154">
        <v>2.2556390977443611E-2</v>
      </c>
    </row>
    <row r="442" spans="2:12">
      <c r="B442" s="273"/>
      <c r="C442" s="151" t="s">
        <v>34</v>
      </c>
      <c r="D442" s="161"/>
      <c r="E442" s="154">
        <v>0.81934032983508243</v>
      </c>
      <c r="F442" s="154">
        <v>0.85599999999999998</v>
      </c>
      <c r="G442" s="154">
        <v>0.78552971576227393</v>
      </c>
      <c r="H442" s="154">
        <v>0.81886792452830193</v>
      </c>
      <c r="I442" s="154">
        <v>0.76923076923076916</v>
      </c>
      <c r="J442" s="154">
        <v>0.68181818181818188</v>
      </c>
      <c r="K442" s="154">
        <v>0.73972602739726023</v>
      </c>
      <c r="L442" s="154">
        <v>0.95488721804511267</v>
      </c>
    </row>
    <row r="443" spans="2:12">
      <c r="B443" s="273"/>
      <c r="C443" s="151" t="s">
        <v>35</v>
      </c>
      <c r="D443" s="161"/>
      <c r="E443" s="154">
        <v>5.6221889055472263E-2</v>
      </c>
      <c r="F443" s="154">
        <v>7.4666666666666673E-2</v>
      </c>
      <c r="G443" s="154">
        <v>6.9767441860465115E-2</v>
      </c>
      <c r="H443" s="151"/>
      <c r="I443" s="154">
        <v>7.6923076923076927E-2</v>
      </c>
      <c r="J443" s="154">
        <v>5.6818181818181816E-2</v>
      </c>
      <c r="K443" s="154">
        <v>0.15068493150684931</v>
      </c>
      <c r="L443" s="154">
        <v>2.2556390977443611E-2</v>
      </c>
    </row>
    <row r="444" spans="2:12">
      <c r="B444" s="273" t="s">
        <v>1</v>
      </c>
      <c r="C444" s="273"/>
      <c r="D444" s="161"/>
      <c r="E444" s="154">
        <v>1</v>
      </c>
      <c r="F444" s="154">
        <v>1</v>
      </c>
      <c r="G444" s="154">
        <v>1</v>
      </c>
      <c r="H444" s="154">
        <v>1</v>
      </c>
      <c r="I444" s="154">
        <v>1</v>
      </c>
      <c r="J444" s="154">
        <v>1</v>
      </c>
      <c r="K444" s="154">
        <v>1</v>
      </c>
      <c r="L444" s="154">
        <v>1</v>
      </c>
    </row>
    <row r="445" spans="2:12">
      <c r="B445" s="274" t="s">
        <v>95</v>
      </c>
      <c r="C445" s="274"/>
      <c r="D445" s="274"/>
      <c r="E445" s="274"/>
      <c r="F445" s="274"/>
      <c r="G445" s="274"/>
      <c r="H445" s="274"/>
      <c r="I445" s="274"/>
      <c r="J445" s="274"/>
      <c r="K445" s="274"/>
      <c r="L445" s="274"/>
    </row>
    <row r="446" spans="2:12">
      <c r="B446" s="252"/>
      <c r="C446" s="252"/>
      <c r="D446" s="123">
        <v>2012</v>
      </c>
      <c r="E446" s="253">
        <v>2015</v>
      </c>
      <c r="F446" s="253"/>
      <c r="G446" s="253"/>
      <c r="H446" s="253"/>
      <c r="I446" s="253"/>
      <c r="J446" s="253"/>
      <c r="K446" s="253"/>
      <c r="L446" s="253"/>
    </row>
    <row r="447" spans="2:12">
      <c r="B447" s="252"/>
      <c r="C447" s="252"/>
      <c r="D447" s="31" t="s">
        <v>1</v>
      </c>
      <c r="E447" s="31" t="s">
        <v>1</v>
      </c>
      <c r="F447" s="32" t="s">
        <v>2</v>
      </c>
      <c r="G447" s="32" t="s">
        <v>3</v>
      </c>
      <c r="H447" s="32" t="s">
        <v>4</v>
      </c>
      <c r="I447" s="32" t="s">
        <v>5</v>
      </c>
      <c r="J447" s="32" t="s">
        <v>6</v>
      </c>
      <c r="K447" s="32" t="s">
        <v>7</v>
      </c>
      <c r="L447" s="32" t="s">
        <v>8</v>
      </c>
    </row>
    <row r="448" spans="2:12">
      <c r="B448" s="273" t="s">
        <v>432</v>
      </c>
      <c r="C448" s="151" t="s">
        <v>28</v>
      </c>
      <c r="D448" s="161"/>
      <c r="E448" s="154">
        <v>0.19126506024096387</v>
      </c>
      <c r="F448" s="154">
        <v>0.13866666666666666</v>
      </c>
      <c r="G448" s="154">
        <v>0.18181818181818182</v>
      </c>
      <c r="H448" s="154">
        <v>0.18490566037735851</v>
      </c>
      <c r="I448" s="154">
        <v>0.38461538461538458</v>
      </c>
      <c r="J448" s="154">
        <v>0.27586206896551724</v>
      </c>
      <c r="K448" s="154">
        <v>0.38888888888888884</v>
      </c>
      <c r="L448" s="154">
        <v>0.19847328244274809</v>
      </c>
    </row>
    <row r="449" spans="2:12">
      <c r="B449" s="273"/>
      <c r="C449" s="151" t="s">
        <v>34</v>
      </c>
      <c r="D449" s="161"/>
      <c r="E449" s="154">
        <v>0.75903614457831325</v>
      </c>
      <c r="F449" s="154">
        <v>0.79733333333333334</v>
      </c>
      <c r="G449" s="154">
        <v>0.76363636363636356</v>
      </c>
      <c r="H449" s="154">
        <v>0.80377358490566042</v>
      </c>
      <c r="I449" s="154">
        <v>0.61538461538461542</v>
      </c>
      <c r="J449" s="154">
        <v>0.66666666666666674</v>
      </c>
      <c r="K449" s="154">
        <v>0.47222222222222221</v>
      </c>
      <c r="L449" s="154">
        <v>0.77862595419847325</v>
      </c>
    </row>
    <row r="450" spans="2:12">
      <c r="B450" s="273"/>
      <c r="C450" s="151" t="s">
        <v>35</v>
      </c>
      <c r="D450" s="161"/>
      <c r="E450" s="154">
        <v>4.9698795180722885E-2</v>
      </c>
      <c r="F450" s="154">
        <v>6.4000000000000001E-2</v>
      </c>
      <c r="G450" s="154">
        <v>5.4545454545454543E-2</v>
      </c>
      <c r="H450" s="154">
        <v>1.1320754716981131E-2</v>
      </c>
      <c r="I450" s="151"/>
      <c r="J450" s="154">
        <v>5.7471264367816091E-2</v>
      </c>
      <c r="K450" s="154">
        <v>0.1388888888888889</v>
      </c>
      <c r="L450" s="154">
        <v>2.2900763358778622E-2</v>
      </c>
    </row>
    <row r="451" spans="2:12">
      <c r="B451" s="273" t="s">
        <v>1</v>
      </c>
      <c r="C451" s="273"/>
      <c r="D451" s="161"/>
      <c r="E451" s="154">
        <v>1</v>
      </c>
      <c r="F451" s="154">
        <v>1</v>
      </c>
      <c r="G451" s="154">
        <v>1</v>
      </c>
      <c r="H451" s="154">
        <v>1</v>
      </c>
      <c r="I451" s="154">
        <v>1</v>
      </c>
      <c r="J451" s="154">
        <v>1</v>
      </c>
      <c r="K451" s="154">
        <v>1</v>
      </c>
      <c r="L451" s="154">
        <v>1</v>
      </c>
    </row>
    <row r="454" spans="2:12" ht="15" customHeight="1"/>
    <row r="455" spans="2:12" ht="15.75" customHeight="1"/>
    <row r="456" spans="2:12" ht="15" customHeight="1"/>
    <row r="457" spans="2:12" ht="16.5" customHeight="1"/>
    <row r="458" spans="2:12" ht="15" customHeight="1"/>
    <row r="459" spans="2:12" ht="16.5" customHeight="1"/>
    <row r="460" spans="2:12" ht="15" customHeight="1"/>
    <row r="461" spans="2:12" ht="15" customHeight="1"/>
    <row r="462" spans="2:12" ht="15" customHeight="1"/>
    <row r="463" spans="2:12" ht="15" customHeight="1"/>
    <row r="464" spans="2:12" ht="15" customHeight="1"/>
    <row r="465" ht="15" customHeight="1"/>
    <row r="466" ht="15" customHeight="1"/>
    <row r="473" ht="15" customHeight="1"/>
    <row r="483" ht="15" customHeight="1"/>
    <row r="492" ht="15" customHeight="1"/>
    <row r="501" ht="15" customHeight="1"/>
  </sheetData>
  <mergeCells count="239">
    <mergeCell ref="A380:A385"/>
    <mergeCell ref="A378:A379"/>
    <mergeCell ref="B445:L445"/>
    <mergeCell ref="B446:C447"/>
    <mergeCell ref="E446:L446"/>
    <mergeCell ref="B448:B450"/>
    <mergeCell ref="B451:C451"/>
    <mergeCell ref="B438:L438"/>
    <mergeCell ref="B439:C440"/>
    <mergeCell ref="E439:L439"/>
    <mergeCell ref="B441:B443"/>
    <mergeCell ref="B444:C444"/>
    <mergeCell ref="B431:L431"/>
    <mergeCell ref="B432:C433"/>
    <mergeCell ref="E432:L432"/>
    <mergeCell ref="B434:B436"/>
    <mergeCell ref="B437:C437"/>
    <mergeCell ref="B417:L417"/>
    <mergeCell ref="B418:C419"/>
    <mergeCell ref="E418:L418"/>
    <mergeCell ref="B420:B429"/>
    <mergeCell ref="B430:C430"/>
    <mergeCell ref="B410:L410"/>
    <mergeCell ref="B411:C412"/>
    <mergeCell ref="E411:L411"/>
    <mergeCell ref="B413:B415"/>
    <mergeCell ref="B416:C416"/>
    <mergeCell ref="B386:L386"/>
    <mergeCell ref="B387:C388"/>
    <mergeCell ref="E387:L387"/>
    <mergeCell ref="B389:B408"/>
    <mergeCell ref="B409:C409"/>
    <mergeCell ref="B367:L367"/>
    <mergeCell ref="B368:C369"/>
    <mergeCell ref="E368:L368"/>
    <mergeCell ref="B370:B375"/>
    <mergeCell ref="B376:C376"/>
    <mergeCell ref="B378:B379"/>
    <mergeCell ref="D378:K378"/>
    <mergeCell ref="B357:L357"/>
    <mergeCell ref="B358:C359"/>
    <mergeCell ref="E358:L358"/>
    <mergeCell ref="B360:B365"/>
    <mergeCell ref="B366:C366"/>
    <mergeCell ref="B347:L347"/>
    <mergeCell ref="B348:C349"/>
    <mergeCell ref="E348:L348"/>
    <mergeCell ref="B350:B355"/>
    <mergeCell ref="B356:C356"/>
    <mergeCell ref="B337:L337"/>
    <mergeCell ref="B338:C339"/>
    <mergeCell ref="E338:L338"/>
    <mergeCell ref="B340:B345"/>
    <mergeCell ref="B346:C346"/>
    <mergeCell ref="B327:L327"/>
    <mergeCell ref="B328:C329"/>
    <mergeCell ref="E328:L328"/>
    <mergeCell ref="B330:B335"/>
    <mergeCell ref="B336:C336"/>
    <mergeCell ref="B317:L317"/>
    <mergeCell ref="B318:C319"/>
    <mergeCell ref="E318:L318"/>
    <mergeCell ref="B320:B325"/>
    <mergeCell ref="B326:C326"/>
    <mergeCell ref="B307:L307"/>
    <mergeCell ref="B308:C309"/>
    <mergeCell ref="E308:L308"/>
    <mergeCell ref="B310:B315"/>
    <mergeCell ref="B316:C316"/>
    <mergeCell ref="B297:L297"/>
    <mergeCell ref="B298:C299"/>
    <mergeCell ref="E298:L298"/>
    <mergeCell ref="B300:B305"/>
    <mergeCell ref="B306:C306"/>
    <mergeCell ref="B287:L287"/>
    <mergeCell ref="B288:C289"/>
    <mergeCell ref="E288:L288"/>
    <mergeCell ref="B290:B295"/>
    <mergeCell ref="B296:C296"/>
    <mergeCell ref="B277:L277"/>
    <mergeCell ref="B278:C279"/>
    <mergeCell ref="E278:L278"/>
    <mergeCell ref="B280:B285"/>
    <mergeCell ref="B286:C286"/>
    <mergeCell ref="B267:L267"/>
    <mergeCell ref="B268:C269"/>
    <mergeCell ref="E268:L268"/>
    <mergeCell ref="B270:B275"/>
    <mergeCell ref="B276:C276"/>
    <mergeCell ref="B257:L257"/>
    <mergeCell ref="B258:C259"/>
    <mergeCell ref="E258:L258"/>
    <mergeCell ref="B260:B265"/>
    <mergeCell ref="B266:C266"/>
    <mergeCell ref="B247:L247"/>
    <mergeCell ref="B248:C249"/>
    <mergeCell ref="E248:L248"/>
    <mergeCell ref="B250:B255"/>
    <mergeCell ref="B256:C256"/>
    <mergeCell ref="B237:L237"/>
    <mergeCell ref="B238:C239"/>
    <mergeCell ref="E238:L238"/>
    <mergeCell ref="B240:B245"/>
    <mergeCell ref="B246:C246"/>
    <mergeCell ref="B227:L227"/>
    <mergeCell ref="B228:C229"/>
    <mergeCell ref="E228:L228"/>
    <mergeCell ref="B230:B235"/>
    <mergeCell ref="B236:C236"/>
    <mergeCell ref="B220:L220"/>
    <mergeCell ref="B221:C222"/>
    <mergeCell ref="E221:L221"/>
    <mergeCell ref="B223:B225"/>
    <mergeCell ref="B226:C226"/>
    <mergeCell ref="B213:L213"/>
    <mergeCell ref="B214:C215"/>
    <mergeCell ref="E214:L214"/>
    <mergeCell ref="B216:B218"/>
    <mergeCell ref="B219:C219"/>
    <mergeCell ref="B206:L206"/>
    <mergeCell ref="B207:C208"/>
    <mergeCell ref="E207:L207"/>
    <mergeCell ref="B209:B211"/>
    <mergeCell ref="B212:C212"/>
    <mergeCell ref="B199:L199"/>
    <mergeCell ref="B200:C201"/>
    <mergeCell ref="E200:L200"/>
    <mergeCell ref="B202:B204"/>
    <mergeCell ref="B205:C205"/>
    <mergeCell ref="B178:L178"/>
    <mergeCell ref="B179:C180"/>
    <mergeCell ref="E179:L179"/>
    <mergeCell ref="B189:C189"/>
    <mergeCell ref="B181:B188"/>
    <mergeCell ref="B196:B197"/>
    <mergeCell ref="C196:C197"/>
    <mergeCell ref="D196:K196"/>
    <mergeCell ref="B191:B192"/>
    <mergeCell ref="D191:K191"/>
    <mergeCell ref="B170:L170"/>
    <mergeCell ref="B171:C172"/>
    <mergeCell ref="E171:L171"/>
    <mergeCell ref="B173:B176"/>
    <mergeCell ref="B177:C177"/>
    <mergeCell ref="B158:L158"/>
    <mergeCell ref="B159:C160"/>
    <mergeCell ref="E159:L159"/>
    <mergeCell ref="B161:B168"/>
    <mergeCell ref="B169:C169"/>
    <mergeCell ref="B151:B156"/>
    <mergeCell ref="B157:C157"/>
    <mergeCell ref="B141:L141"/>
    <mergeCell ref="B142:C143"/>
    <mergeCell ref="E142:L142"/>
    <mergeCell ref="B144:B146"/>
    <mergeCell ref="B147:C147"/>
    <mergeCell ref="B148:L148"/>
    <mergeCell ref="B149:C150"/>
    <mergeCell ref="E149:L149"/>
    <mergeCell ref="B140:C140"/>
    <mergeCell ref="B97:L97"/>
    <mergeCell ref="B98:C99"/>
    <mergeCell ref="E98:L98"/>
    <mergeCell ref="B100:B104"/>
    <mergeCell ref="B105:C105"/>
    <mergeCell ref="B120:L120"/>
    <mergeCell ref="B121:C122"/>
    <mergeCell ref="E121:L121"/>
    <mergeCell ref="B113:L113"/>
    <mergeCell ref="B114:C115"/>
    <mergeCell ref="E114:L114"/>
    <mergeCell ref="B116:B118"/>
    <mergeCell ref="B119:C119"/>
    <mergeCell ref="B106:L106"/>
    <mergeCell ref="B107:C108"/>
    <mergeCell ref="E107:L107"/>
    <mergeCell ref="B123:B125"/>
    <mergeCell ref="B126:C126"/>
    <mergeCell ref="B134:L134"/>
    <mergeCell ref="B135:C136"/>
    <mergeCell ref="E135:L135"/>
    <mergeCell ref="B137:B139"/>
    <mergeCell ref="B127:L127"/>
    <mergeCell ref="E89:L89"/>
    <mergeCell ref="B67:L67"/>
    <mergeCell ref="B68:C69"/>
    <mergeCell ref="E68:L68"/>
    <mergeCell ref="B70:B77"/>
    <mergeCell ref="B91:B95"/>
    <mergeCell ref="B96:C96"/>
    <mergeCell ref="B109:B111"/>
    <mergeCell ref="B112:C112"/>
    <mergeCell ref="B79:L79"/>
    <mergeCell ref="B80:C81"/>
    <mergeCell ref="E80:L80"/>
    <mergeCell ref="B82:B86"/>
    <mergeCell ref="B87:C87"/>
    <mergeCell ref="B1:L1"/>
    <mergeCell ref="B2:C3"/>
    <mergeCell ref="E2:L2"/>
    <mergeCell ref="B4:B11"/>
    <mergeCell ref="B12:C12"/>
    <mergeCell ref="B23:L23"/>
    <mergeCell ref="B24:C25"/>
    <mergeCell ref="E24:L24"/>
    <mergeCell ref="B26:B28"/>
    <mergeCell ref="B29:C29"/>
    <mergeCell ref="B13:L13"/>
    <mergeCell ref="B14:C15"/>
    <mergeCell ref="E14:L14"/>
    <mergeCell ref="B16:B21"/>
    <mergeCell ref="B22:C22"/>
    <mergeCell ref="B30:L30"/>
    <mergeCell ref="B31:C32"/>
    <mergeCell ref="E31:L31"/>
    <mergeCell ref="B128:C129"/>
    <mergeCell ref="E128:L128"/>
    <mergeCell ref="B130:B132"/>
    <mergeCell ref="B133:C133"/>
    <mergeCell ref="B33:B38"/>
    <mergeCell ref="B39:C39"/>
    <mergeCell ref="B49:L49"/>
    <mergeCell ref="B50:C51"/>
    <mergeCell ref="E50:L50"/>
    <mergeCell ref="B52:B56"/>
    <mergeCell ref="B57:C57"/>
    <mergeCell ref="B40:L40"/>
    <mergeCell ref="B41:C42"/>
    <mergeCell ref="E41:L41"/>
    <mergeCell ref="B43:B47"/>
    <mergeCell ref="B48:C48"/>
    <mergeCell ref="B78:C78"/>
    <mergeCell ref="B58:L58"/>
    <mergeCell ref="B59:C60"/>
    <mergeCell ref="E59:L59"/>
    <mergeCell ref="B61:B65"/>
    <mergeCell ref="B66:C66"/>
    <mergeCell ref="B88:L88"/>
    <mergeCell ref="B89:C9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06"/>
  <sheetViews>
    <sheetView showGridLines="0" workbookViewId="0">
      <selection activeCell="L1" sqref="L1"/>
    </sheetView>
  </sheetViews>
  <sheetFormatPr baseColWidth="10" defaultRowHeight="15"/>
  <sheetData>
    <row r="2" spans="1:11">
      <c r="A2" s="127" t="s">
        <v>0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1">
      <c r="A3" s="252"/>
      <c r="B3" s="252"/>
      <c r="C3" s="123">
        <v>2012</v>
      </c>
      <c r="D3" s="286">
        <v>2015</v>
      </c>
      <c r="E3" s="287"/>
      <c r="F3" s="287"/>
      <c r="G3" s="287"/>
      <c r="H3" s="287"/>
      <c r="I3" s="287"/>
      <c r="J3" s="288"/>
    </row>
    <row r="4" spans="1:11">
      <c r="A4" s="252"/>
      <c r="B4" s="252"/>
      <c r="C4" s="31" t="s">
        <v>1</v>
      </c>
      <c r="D4" s="31" t="s">
        <v>1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6</v>
      </c>
      <c r="J4" s="32" t="s">
        <v>7</v>
      </c>
    </row>
    <row r="5" spans="1:11">
      <c r="A5" s="291" t="s">
        <v>433</v>
      </c>
      <c r="B5" s="129" t="s">
        <v>45</v>
      </c>
      <c r="C5" s="52"/>
      <c r="D5" s="50">
        <v>1.2016021361815754E-2</v>
      </c>
      <c r="E5" s="129"/>
      <c r="F5" s="50">
        <v>1.4134275618374558E-2</v>
      </c>
      <c r="G5" s="171">
        <v>6.9444444444444441E-3</v>
      </c>
      <c r="H5" s="129"/>
      <c r="I5" s="50">
        <v>2.1276595744680851E-2</v>
      </c>
      <c r="J5" s="50">
        <v>4.7619047619047616E-2</v>
      </c>
    </row>
    <row r="6" spans="1:11">
      <c r="A6" s="291"/>
      <c r="B6" s="129" t="s">
        <v>15</v>
      </c>
      <c r="C6" s="52"/>
      <c r="D6" s="50">
        <v>7.6101468624833107E-2</v>
      </c>
      <c r="E6" s="50">
        <v>1.0309278350515462E-2</v>
      </c>
      <c r="F6" s="50">
        <v>8.1272084805653705E-2</v>
      </c>
      <c r="G6" s="50">
        <v>0.10416666666666666</v>
      </c>
      <c r="H6" s="50">
        <v>0.16666666666666669</v>
      </c>
      <c r="I6" s="50">
        <v>6.3829787234042548E-2</v>
      </c>
      <c r="J6" s="50">
        <v>0.47619047619047622</v>
      </c>
    </row>
    <row r="7" spans="1:11">
      <c r="A7" s="291"/>
      <c r="B7" s="129" t="s">
        <v>16</v>
      </c>
      <c r="C7" s="52"/>
      <c r="D7" s="50">
        <v>0.4712950600801068</v>
      </c>
      <c r="E7" s="50">
        <v>0.32989690721649478</v>
      </c>
      <c r="F7" s="50">
        <v>0.46643109540636041</v>
      </c>
      <c r="G7" s="50">
        <v>0.63194444444444442</v>
      </c>
      <c r="H7" s="50">
        <v>0.5</v>
      </c>
      <c r="I7" s="50">
        <v>0.61702127659574468</v>
      </c>
      <c r="J7" s="50">
        <v>0.38095238095238093</v>
      </c>
    </row>
    <row r="8" spans="1:11" ht="24">
      <c r="A8" s="291"/>
      <c r="B8" s="129" t="s">
        <v>17</v>
      </c>
      <c r="C8" s="52"/>
      <c r="D8" s="50">
        <v>0.2923898531375167</v>
      </c>
      <c r="E8" s="50">
        <v>0.38144329896907214</v>
      </c>
      <c r="F8" s="50">
        <v>0.29328621908127206</v>
      </c>
      <c r="G8" s="50">
        <v>0.1875</v>
      </c>
      <c r="H8" s="50">
        <v>0.16666666666666669</v>
      </c>
      <c r="I8" s="50">
        <v>0.25531914893617019</v>
      </c>
      <c r="J8" s="50">
        <v>9.5238095238095233E-2</v>
      </c>
    </row>
    <row r="9" spans="1:11">
      <c r="A9" s="291"/>
      <c r="B9" s="129" t="s">
        <v>18</v>
      </c>
      <c r="C9" s="52"/>
      <c r="D9" s="50">
        <v>0.12149532710280374</v>
      </c>
      <c r="E9" s="50">
        <v>0.23711340206185569</v>
      </c>
      <c r="F9" s="50">
        <v>0.10954063604240283</v>
      </c>
      <c r="G9" s="50">
        <v>6.25E-2</v>
      </c>
      <c r="H9" s="50">
        <v>0.16666666666666669</v>
      </c>
      <c r="I9" s="50">
        <v>4.2553191489361701E-2</v>
      </c>
      <c r="J9" s="129"/>
    </row>
    <row r="10" spans="1:11">
      <c r="A10" s="291"/>
      <c r="B10" s="129" t="s">
        <v>19</v>
      </c>
      <c r="C10" s="52"/>
      <c r="D10" s="50">
        <v>2.67022696929239E-2</v>
      </c>
      <c r="E10" s="50">
        <v>4.1237113402061848E-2</v>
      </c>
      <c r="F10" s="50">
        <v>3.5335689045936397E-2</v>
      </c>
      <c r="G10" s="171">
        <v>6.9444444444444441E-3</v>
      </c>
      <c r="H10" s="129"/>
      <c r="I10" s="129"/>
      <c r="J10" s="129"/>
      <c r="K10" s="126"/>
    </row>
    <row r="11" spans="1:11">
      <c r="A11" s="291" t="s">
        <v>1</v>
      </c>
      <c r="B11" s="291"/>
      <c r="C11" s="52"/>
      <c r="D11" s="50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127"/>
    </row>
    <row r="12" spans="1:11">
      <c r="A12" s="127" t="s">
        <v>0</v>
      </c>
      <c r="B12" s="127"/>
      <c r="C12" s="127"/>
      <c r="D12" s="127"/>
      <c r="E12" s="127"/>
      <c r="F12" s="127"/>
      <c r="G12" s="127"/>
      <c r="H12" s="127"/>
      <c r="I12" s="127"/>
      <c r="J12" s="127"/>
    </row>
    <row r="13" spans="1:11">
      <c r="A13" s="252"/>
      <c r="B13" s="252"/>
      <c r="C13" s="123">
        <v>2012</v>
      </c>
      <c r="D13" s="286">
        <v>2015</v>
      </c>
      <c r="E13" s="287"/>
      <c r="F13" s="287"/>
      <c r="G13" s="287"/>
      <c r="H13" s="287"/>
      <c r="I13" s="287"/>
      <c r="J13" s="287"/>
      <c r="K13" s="288"/>
    </row>
    <row r="14" spans="1:11">
      <c r="A14" s="252"/>
      <c r="B14" s="252"/>
      <c r="C14" s="31" t="s">
        <v>1</v>
      </c>
      <c r="D14" s="31" t="s">
        <v>1</v>
      </c>
      <c r="E14" s="32" t="s">
        <v>2</v>
      </c>
      <c r="F14" s="32" t="s">
        <v>3</v>
      </c>
      <c r="G14" s="32" t="s">
        <v>4</v>
      </c>
      <c r="H14" s="32" t="s">
        <v>5</v>
      </c>
      <c r="I14" s="32" t="s">
        <v>6</v>
      </c>
      <c r="J14" s="32" t="s">
        <v>7</v>
      </c>
      <c r="K14" s="32" t="s">
        <v>8</v>
      </c>
    </row>
    <row r="15" spans="1:11">
      <c r="A15" s="292" t="s">
        <v>434</v>
      </c>
      <c r="B15" s="128" t="s">
        <v>36</v>
      </c>
      <c r="C15" s="31"/>
      <c r="D15" s="31"/>
      <c r="E15" s="32"/>
      <c r="F15" s="32"/>
      <c r="G15" s="32"/>
      <c r="H15" s="32"/>
      <c r="I15" s="32"/>
      <c r="J15" s="32"/>
      <c r="K15" s="50">
        <v>3.7037037037037035E-2</v>
      </c>
    </row>
    <row r="16" spans="1:11" ht="24" customHeight="1">
      <c r="A16" s="293"/>
      <c r="B16" s="129" t="s">
        <v>167</v>
      </c>
      <c r="C16" s="55">
        <v>0.254</v>
      </c>
      <c r="D16" s="50">
        <v>0.56492637215528785</v>
      </c>
      <c r="E16" s="50">
        <v>0.45360824742268041</v>
      </c>
      <c r="F16" s="50">
        <v>0.51943462897526504</v>
      </c>
      <c r="G16" s="50">
        <v>0.75694444444444442</v>
      </c>
      <c r="H16" s="50">
        <v>0.5</v>
      </c>
      <c r="I16" s="50">
        <v>0.71739130434782605</v>
      </c>
      <c r="J16" s="50">
        <v>0.57142857142857151</v>
      </c>
      <c r="K16" s="50">
        <v>5.5555555555555552E-2</v>
      </c>
    </row>
    <row r="17" spans="1:11">
      <c r="A17" s="293"/>
      <c r="B17" s="129" t="s">
        <v>168</v>
      </c>
      <c r="C17" s="55">
        <v>0.4</v>
      </c>
      <c r="D17" s="50">
        <v>0.13922356091030791</v>
      </c>
      <c r="E17" s="50">
        <v>0.1752577319587629</v>
      </c>
      <c r="F17" s="50">
        <v>0.13074204946996468</v>
      </c>
      <c r="G17" s="50">
        <v>9.027777777777779E-2</v>
      </c>
      <c r="H17" s="50">
        <v>0.16666666666666669</v>
      </c>
      <c r="I17" s="50">
        <v>8.6956521739130432E-2</v>
      </c>
      <c r="J17" s="50">
        <v>0.28571428571428575</v>
      </c>
      <c r="K17" s="50">
        <v>0.48148148148148145</v>
      </c>
    </row>
    <row r="18" spans="1:11" ht="48">
      <c r="A18" s="293"/>
      <c r="B18" s="129" t="s">
        <v>169</v>
      </c>
      <c r="C18" s="55">
        <v>0.113</v>
      </c>
      <c r="D18" s="50">
        <v>0.10441767068273093</v>
      </c>
      <c r="E18" s="50">
        <v>0.14432989690721651</v>
      </c>
      <c r="F18" s="50">
        <v>9.5406360424028266E-2</v>
      </c>
      <c r="G18" s="50">
        <v>5.5555555555555552E-2</v>
      </c>
      <c r="H18" s="50">
        <v>0.16666666666666669</v>
      </c>
      <c r="I18" s="50">
        <v>0.13043478260869565</v>
      </c>
      <c r="J18" s="50">
        <v>9.5238095238095233E-2</v>
      </c>
      <c r="K18" s="50">
        <v>0.37037037037037041</v>
      </c>
    </row>
    <row r="19" spans="1:11" ht="24">
      <c r="A19" s="293"/>
      <c r="B19" s="129" t="s">
        <v>170</v>
      </c>
      <c r="C19" s="55">
        <v>0.13800000000000001</v>
      </c>
      <c r="D19" s="50">
        <v>8.5676037483266396E-2</v>
      </c>
      <c r="E19" s="50">
        <v>9.2783505154639179E-2</v>
      </c>
      <c r="F19" s="50">
        <v>0.12367491166077739</v>
      </c>
      <c r="G19" s="50">
        <v>4.8611111111111105E-2</v>
      </c>
      <c r="H19" s="129"/>
      <c r="I19" s="50">
        <v>2.1739130434782608E-2</v>
      </c>
      <c r="J19" s="129"/>
      <c r="K19" s="50">
        <v>3.7037037037037035E-2</v>
      </c>
    </row>
    <row r="20" spans="1:11" ht="24">
      <c r="A20" s="294"/>
      <c r="B20" s="129" t="s">
        <v>171</v>
      </c>
      <c r="C20" s="55">
        <v>5.8000000000000003E-2</v>
      </c>
      <c r="D20" s="50">
        <v>0.10575635876840696</v>
      </c>
      <c r="E20" s="50">
        <v>0.13402061855670103</v>
      </c>
      <c r="F20" s="50">
        <v>0.13074204946996468</v>
      </c>
      <c r="G20" s="50">
        <v>4.8611111111111105E-2</v>
      </c>
      <c r="H20" s="50">
        <v>0.16666666666666669</v>
      </c>
      <c r="I20" s="50">
        <v>4.3478260869565216E-2</v>
      </c>
      <c r="J20" s="50">
        <v>4.7619047619047616E-2</v>
      </c>
      <c r="K20" s="50">
        <v>1.8518518518518517E-2</v>
      </c>
    </row>
    <row r="21" spans="1:11">
      <c r="A21" s="291" t="s">
        <v>1</v>
      </c>
      <c r="B21" s="291"/>
      <c r="C21" s="129"/>
      <c r="D21" s="50">
        <v>1</v>
      </c>
      <c r="E21" s="50">
        <v>1</v>
      </c>
      <c r="F21" s="50">
        <v>1</v>
      </c>
      <c r="G21" s="50">
        <v>1</v>
      </c>
      <c r="H21" s="50">
        <v>1</v>
      </c>
      <c r="I21" s="50">
        <v>1</v>
      </c>
      <c r="J21" s="50">
        <v>1</v>
      </c>
      <c r="K21" s="50">
        <v>1</v>
      </c>
    </row>
    <row r="22" spans="1:11">
      <c r="A22" s="127" t="s">
        <v>0</v>
      </c>
      <c r="B22" s="127"/>
      <c r="C22" s="127"/>
      <c r="D22" s="127"/>
      <c r="E22" s="127"/>
      <c r="F22" s="127"/>
      <c r="G22" s="127"/>
      <c r="H22" s="127"/>
      <c r="I22" s="127"/>
      <c r="J22" s="127"/>
    </row>
    <row r="23" spans="1:11">
      <c r="A23" s="252"/>
      <c r="B23" s="252"/>
      <c r="C23" s="123">
        <v>2012</v>
      </c>
      <c r="D23" s="286">
        <v>2015</v>
      </c>
      <c r="E23" s="287"/>
      <c r="F23" s="287"/>
      <c r="G23" s="287"/>
      <c r="H23" s="287"/>
      <c r="I23" s="287"/>
      <c r="J23" s="288"/>
      <c r="K23" s="37"/>
    </row>
    <row r="24" spans="1:11">
      <c r="A24" s="252"/>
      <c r="B24" s="252"/>
      <c r="C24" s="31" t="s">
        <v>1</v>
      </c>
      <c r="D24" s="31" t="s">
        <v>1</v>
      </c>
      <c r="E24" s="32" t="s">
        <v>2</v>
      </c>
      <c r="F24" s="32" t="s">
        <v>3</v>
      </c>
      <c r="G24" s="32" t="s">
        <v>4</v>
      </c>
      <c r="H24" s="32" t="s">
        <v>5</v>
      </c>
      <c r="I24" s="32" t="s">
        <v>6</v>
      </c>
      <c r="J24" s="32" t="s">
        <v>7</v>
      </c>
      <c r="K24" s="32" t="s">
        <v>8</v>
      </c>
    </row>
    <row r="25" spans="1:11">
      <c r="A25" s="295" t="s">
        <v>435</v>
      </c>
      <c r="B25" s="128" t="s">
        <v>36</v>
      </c>
      <c r="C25" s="31"/>
      <c r="D25" s="31"/>
      <c r="E25" s="32"/>
      <c r="F25" s="32"/>
      <c r="G25" s="32"/>
      <c r="H25" s="32"/>
      <c r="I25" s="32"/>
      <c r="J25" s="32"/>
      <c r="K25" s="32"/>
    </row>
    <row r="26" spans="1:11" ht="24">
      <c r="A26" s="295"/>
      <c r="B26" s="129" t="s">
        <v>167</v>
      </c>
      <c r="C26" s="55">
        <v>0.38100000000000001</v>
      </c>
      <c r="D26" s="50">
        <v>0.69086021505376349</v>
      </c>
      <c r="E26" s="50">
        <v>0.64948453608247414</v>
      </c>
      <c r="F26" s="50">
        <v>0.69611307420494695</v>
      </c>
      <c r="G26" s="50">
        <v>0.73426573426573427</v>
      </c>
      <c r="H26" s="50">
        <v>0.83333333333333326</v>
      </c>
      <c r="I26" s="50">
        <v>0.8</v>
      </c>
      <c r="J26" s="50">
        <v>0.52380952380952384</v>
      </c>
      <c r="K26" s="50">
        <v>0.56603773584905659</v>
      </c>
    </row>
    <row r="27" spans="1:11">
      <c r="A27" s="295"/>
      <c r="B27" s="129" t="s">
        <v>168</v>
      </c>
      <c r="C27" s="55">
        <v>0.51900000000000002</v>
      </c>
      <c r="D27" s="50">
        <v>0.12768817204301075</v>
      </c>
      <c r="E27" s="50">
        <v>0.19587628865979384</v>
      </c>
      <c r="F27" s="50">
        <v>8.8339222614840993E-2</v>
      </c>
      <c r="G27" s="50">
        <v>9.0909090909090912E-2</v>
      </c>
      <c r="H27" s="129"/>
      <c r="I27" s="50">
        <v>8.8888888888888892E-2</v>
      </c>
      <c r="J27" s="50">
        <v>0.14285714285714288</v>
      </c>
      <c r="K27" s="50">
        <v>0.169811320754717</v>
      </c>
    </row>
    <row r="28" spans="1:11" ht="48">
      <c r="A28" s="295"/>
      <c r="B28" s="129" t="s">
        <v>169</v>
      </c>
      <c r="C28" s="55">
        <v>0.05</v>
      </c>
      <c r="D28" s="50">
        <v>0.11021505376344086</v>
      </c>
      <c r="E28" s="50">
        <v>0.12371134020618557</v>
      </c>
      <c r="F28" s="50">
        <v>0.12367491166077739</v>
      </c>
      <c r="G28" s="50">
        <v>7.6923076923076927E-2</v>
      </c>
      <c r="H28" s="129"/>
      <c r="I28" s="50">
        <v>8.8888888888888892E-2</v>
      </c>
      <c r="J28" s="50">
        <v>0.14285714285714288</v>
      </c>
      <c r="K28" s="50">
        <v>0.11320754716981131</v>
      </c>
    </row>
    <row r="29" spans="1:11" ht="24">
      <c r="A29" s="295"/>
      <c r="B29" s="129" t="s">
        <v>170</v>
      </c>
      <c r="C29" s="55">
        <v>3.7999999999999999E-2</v>
      </c>
      <c r="D29" s="50">
        <v>2.8225806451612906E-2</v>
      </c>
      <c r="E29" s="50">
        <v>1.0309278350515462E-2</v>
      </c>
      <c r="F29" s="50">
        <v>4.2402826855123671E-2</v>
      </c>
      <c r="G29" s="50">
        <v>3.4965034965034968E-2</v>
      </c>
      <c r="H29" s="129"/>
      <c r="I29" s="129"/>
      <c r="J29" s="50">
        <v>9.5238095238095233E-2</v>
      </c>
      <c r="K29" s="50">
        <v>5.6603773584905655E-2</v>
      </c>
    </row>
    <row r="30" spans="1:11" ht="24">
      <c r="A30" s="295"/>
      <c r="B30" s="129" t="s">
        <v>171</v>
      </c>
      <c r="C30" s="55">
        <v>8.0000000000000002E-3</v>
      </c>
      <c r="D30" s="50">
        <v>4.301075268817204E-2</v>
      </c>
      <c r="E30" s="50">
        <v>2.0618556701030924E-2</v>
      </c>
      <c r="F30" s="50">
        <v>4.9469964664310952E-2</v>
      </c>
      <c r="G30" s="50">
        <v>6.2937062937062929E-2</v>
      </c>
      <c r="H30" s="50">
        <v>0.16666666666666669</v>
      </c>
      <c r="I30" s="50">
        <v>2.2222222222222223E-2</v>
      </c>
      <c r="J30" s="50">
        <v>9.5238095238095233E-2</v>
      </c>
      <c r="K30" s="50">
        <v>9.4339622641509441E-2</v>
      </c>
    </row>
    <row r="31" spans="1:11">
      <c r="A31" s="291" t="s">
        <v>1</v>
      </c>
      <c r="B31" s="291"/>
      <c r="C31" s="129"/>
      <c r="D31" s="50">
        <v>1</v>
      </c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</row>
    <row r="32" spans="1:11">
      <c r="A32" s="127" t="s">
        <v>0</v>
      </c>
      <c r="B32" s="127"/>
      <c r="C32" s="127"/>
      <c r="D32" s="127"/>
      <c r="E32" s="127"/>
      <c r="F32" s="127"/>
      <c r="G32" s="127"/>
      <c r="H32" s="127"/>
      <c r="I32" s="127"/>
      <c r="J32" s="127"/>
    </row>
    <row r="33" spans="1:11" ht="24.75" customHeight="1">
      <c r="A33" s="252"/>
      <c r="B33" s="252"/>
      <c r="C33" s="123">
        <v>2012</v>
      </c>
      <c r="D33" s="286">
        <v>2015</v>
      </c>
      <c r="E33" s="287"/>
      <c r="F33" s="287"/>
      <c r="G33" s="287"/>
      <c r="H33" s="287"/>
      <c r="I33" s="287"/>
      <c r="J33" s="287"/>
      <c r="K33" s="288"/>
    </row>
    <row r="34" spans="1:11">
      <c r="A34" s="252"/>
      <c r="B34" s="252"/>
      <c r="C34" s="31" t="s">
        <v>1</v>
      </c>
      <c r="D34" s="31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  <c r="K34" s="32" t="s">
        <v>8</v>
      </c>
    </row>
    <row r="35" spans="1:11">
      <c r="A35" s="295" t="s">
        <v>436</v>
      </c>
      <c r="B35" s="128" t="s">
        <v>36</v>
      </c>
      <c r="C35" s="31"/>
      <c r="D35" s="31"/>
      <c r="E35" s="32"/>
      <c r="F35" s="32"/>
      <c r="G35" s="32"/>
      <c r="H35" s="32"/>
      <c r="I35" s="32"/>
      <c r="J35" s="32"/>
      <c r="K35" s="32"/>
    </row>
    <row r="36" spans="1:11" ht="24">
      <c r="A36" s="295"/>
      <c r="B36" s="129" t="s">
        <v>167</v>
      </c>
      <c r="C36" s="55">
        <v>0.40100000000000002</v>
      </c>
      <c r="D36" s="50">
        <v>0.717741935483871</v>
      </c>
      <c r="E36" s="50">
        <v>0.68041237113402064</v>
      </c>
      <c r="F36" s="50">
        <v>0.74558303886925803</v>
      </c>
      <c r="G36" s="50">
        <v>0.77777777777777768</v>
      </c>
      <c r="H36" s="50">
        <v>1</v>
      </c>
      <c r="I36" s="50">
        <v>0.76086956521739124</v>
      </c>
      <c r="J36" s="50">
        <v>0.45</v>
      </c>
      <c r="K36" s="50">
        <v>0.65384615384615385</v>
      </c>
    </row>
    <row r="37" spans="1:11">
      <c r="A37" s="295"/>
      <c r="B37" s="129" t="s">
        <v>168</v>
      </c>
      <c r="C37" s="55">
        <v>0.51700000000000002</v>
      </c>
      <c r="D37" s="50">
        <v>0.11693548387096774</v>
      </c>
      <c r="E37" s="50">
        <v>0.15463917525773196</v>
      </c>
      <c r="F37" s="50">
        <v>0.10247349823321555</v>
      </c>
      <c r="G37" s="50">
        <v>8.3333333333333343E-2</v>
      </c>
      <c r="H37" s="129"/>
      <c r="I37" s="50">
        <v>0.13043478260869565</v>
      </c>
      <c r="J37" s="50">
        <v>0.05</v>
      </c>
      <c r="K37" s="50">
        <v>0.23076923076923075</v>
      </c>
    </row>
    <row r="38" spans="1:11" ht="48">
      <c r="A38" s="295"/>
      <c r="B38" s="129" t="s">
        <v>169</v>
      </c>
      <c r="C38" s="55">
        <v>4.3999999999999997E-2</v>
      </c>
      <c r="D38" s="50">
        <v>0.11021505376344086</v>
      </c>
      <c r="E38" s="50">
        <v>0.10309278350515465</v>
      </c>
      <c r="F38" s="50">
        <v>8.8339222614840993E-2</v>
      </c>
      <c r="G38" s="50">
        <v>0.1111111111111111</v>
      </c>
      <c r="H38" s="129"/>
      <c r="I38" s="50">
        <v>6.5217391304347824E-2</v>
      </c>
      <c r="J38" s="50">
        <v>0.35</v>
      </c>
      <c r="K38" s="50">
        <v>9.6153846153846145E-2</v>
      </c>
    </row>
    <row r="39" spans="1:11" ht="24">
      <c r="A39" s="295"/>
      <c r="B39" s="129" t="s">
        <v>170</v>
      </c>
      <c r="C39" s="55">
        <v>2.4E-2</v>
      </c>
      <c r="D39" s="50">
        <v>2.6881720430107524E-2</v>
      </c>
      <c r="E39" s="50">
        <v>3.0927835051546393E-2</v>
      </c>
      <c r="F39" s="50">
        <v>2.1201413427561835E-2</v>
      </c>
      <c r="G39" s="50">
        <v>2.0833333333333336E-2</v>
      </c>
      <c r="H39" s="129"/>
      <c r="I39" s="50">
        <v>2.1739130434782608E-2</v>
      </c>
      <c r="J39" s="50">
        <v>0.15</v>
      </c>
      <c r="K39" s="129"/>
    </row>
    <row r="40" spans="1:11" ht="24">
      <c r="A40" s="295"/>
      <c r="B40" s="129" t="s">
        <v>171</v>
      </c>
      <c r="C40" s="55">
        <v>7.0000000000000001E-3</v>
      </c>
      <c r="D40" s="50">
        <v>2.8225806451612906E-2</v>
      </c>
      <c r="E40" s="50">
        <v>3.0927835051546393E-2</v>
      </c>
      <c r="F40" s="50">
        <v>4.2402826855123671E-2</v>
      </c>
      <c r="G40" s="171">
        <v>6.9444444444444441E-3</v>
      </c>
      <c r="H40" s="129"/>
      <c r="I40" s="50">
        <v>2.1739130434782608E-2</v>
      </c>
      <c r="J40" s="129"/>
      <c r="K40" s="50">
        <v>1.9230769230769232E-2</v>
      </c>
    </row>
    <row r="41" spans="1:11">
      <c r="A41" s="291" t="s">
        <v>1</v>
      </c>
      <c r="B41" s="291"/>
      <c r="C41" s="129"/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</row>
    <row r="42" spans="1:11">
      <c r="A42" s="127" t="s">
        <v>0</v>
      </c>
      <c r="B42" s="127"/>
      <c r="C42" s="127"/>
      <c r="D42" s="127"/>
      <c r="E42" s="127"/>
      <c r="F42" s="127"/>
      <c r="G42" s="127"/>
      <c r="H42" s="127"/>
      <c r="I42" s="127"/>
      <c r="J42" s="127"/>
    </row>
    <row r="43" spans="1:11" ht="24.75" customHeight="1">
      <c r="A43" s="252"/>
      <c r="B43" s="252"/>
      <c r="C43" s="123">
        <v>2012</v>
      </c>
      <c r="D43" s="286">
        <v>2015</v>
      </c>
      <c r="E43" s="287"/>
      <c r="F43" s="287"/>
      <c r="G43" s="287"/>
      <c r="H43" s="287"/>
      <c r="I43" s="287"/>
      <c r="J43" s="287"/>
      <c r="K43" s="288"/>
    </row>
    <row r="44" spans="1:11">
      <c r="A44" s="252"/>
      <c r="B44" s="252"/>
      <c r="C44" s="31" t="s">
        <v>1</v>
      </c>
      <c r="D44" s="31" t="s">
        <v>1</v>
      </c>
      <c r="E44" s="32" t="s">
        <v>2</v>
      </c>
      <c r="F44" s="32" t="s">
        <v>3</v>
      </c>
      <c r="G44" s="32" t="s">
        <v>4</v>
      </c>
      <c r="H44" s="32" t="s">
        <v>5</v>
      </c>
      <c r="I44" s="32" t="s">
        <v>6</v>
      </c>
      <c r="J44" s="32" t="s">
        <v>7</v>
      </c>
      <c r="K44" s="32" t="s">
        <v>8</v>
      </c>
    </row>
    <row r="45" spans="1:11">
      <c r="A45" s="295" t="s">
        <v>437</v>
      </c>
      <c r="B45" s="128" t="s">
        <v>310</v>
      </c>
      <c r="C45" s="51"/>
      <c r="D45" s="31"/>
      <c r="E45" s="32"/>
      <c r="F45" s="32"/>
      <c r="G45" s="32"/>
      <c r="H45" s="32"/>
      <c r="I45" s="32"/>
      <c r="J45" s="32"/>
      <c r="K45" s="32"/>
    </row>
    <row r="46" spans="1:11" ht="24">
      <c r="A46" s="295"/>
      <c r="B46" s="129" t="s">
        <v>167</v>
      </c>
      <c r="C46" s="52"/>
      <c r="D46" s="50">
        <v>0.50872483221476505</v>
      </c>
      <c r="E46" s="50">
        <v>0.46391752577319584</v>
      </c>
      <c r="F46" s="50">
        <v>0.42957746478873238</v>
      </c>
      <c r="G46" s="50">
        <v>0.73426573426573427</v>
      </c>
      <c r="H46" s="50">
        <v>0.4</v>
      </c>
      <c r="I46" s="50">
        <v>0.71111111111111114</v>
      </c>
      <c r="J46" s="50">
        <v>0.54545454545454541</v>
      </c>
      <c r="K46" s="50">
        <v>0.57692307692307698</v>
      </c>
    </row>
    <row r="47" spans="1:11">
      <c r="A47" s="295"/>
      <c r="B47" s="129" t="s">
        <v>168</v>
      </c>
      <c r="C47" s="52"/>
      <c r="D47" s="50">
        <v>0.1651006711409396</v>
      </c>
      <c r="E47" s="50">
        <v>0.19587628865979384</v>
      </c>
      <c r="F47" s="50">
        <v>0.18309859154929575</v>
      </c>
      <c r="G47" s="50">
        <v>7.6923076923076927E-2</v>
      </c>
      <c r="H47" s="129"/>
      <c r="I47" s="50">
        <v>8.8888888888888892E-2</v>
      </c>
      <c r="J47" s="50">
        <v>0.18181818181818182</v>
      </c>
      <c r="K47" s="50">
        <v>0.17307692307692307</v>
      </c>
    </row>
    <row r="48" spans="1:11" ht="48">
      <c r="A48" s="295"/>
      <c r="B48" s="129" t="s">
        <v>169</v>
      </c>
      <c r="C48" s="52"/>
      <c r="D48" s="50">
        <v>0.15302013422818792</v>
      </c>
      <c r="E48" s="50">
        <v>0.1752577319587629</v>
      </c>
      <c r="F48" s="50">
        <v>0.176056338028169</v>
      </c>
      <c r="G48" s="50">
        <v>6.2937062937062929E-2</v>
      </c>
      <c r="H48" s="50">
        <v>0.2</v>
      </c>
      <c r="I48" s="50">
        <v>0.1111111111111111</v>
      </c>
      <c r="J48" s="50">
        <v>0.13636363636363635</v>
      </c>
      <c r="K48" s="50">
        <v>0.21153846153846154</v>
      </c>
    </row>
    <row r="49" spans="1:11" ht="24">
      <c r="A49" s="295"/>
      <c r="B49" s="129" t="s">
        <v>170</v>
      </c>
      <c r="C49" s="52"/>
      <c r="D49" s="50">
        <v>8.3221476510067116E-2</v>
      </c>
      <c r="E49" s="50">
        <v>5.1546391752577324E-2</v>
      </c>
      <c r="F49" s="50">
        <v>0.10915492957746478</v>
      </c>
      <c r="G49" s="50">
        <v>9.0909090909090912E-2</v>
      </c>
      <c r="H49" s="129"/>
      <c r="I49" s="50">
        <v>2.2222222222222223E-2</v>
      </c>
      <c r="J49" s="50">
        <v>4.5454545454545456E-2</v>
      </c>
      <c r="K49" s="50">
        <v>1.9230769230769232E-2</v>
      </c>
    </row>
    <row r="50" spans="1:11" ht="24">
      <c r="A50" s="295"/>
      <c r="B50" s="129" t="s">
        <v>171</v>
      </c>
      <c r="C50" s="52"/>
      <c r="D50" s="50">
        <v>8.9932885906040275E-2</v>
      </c>
      <c r="E50" s="50">
        <v>0.1134020618556701</v>
      </c>
      <c r="F50" s="50">
        <v>0.10211267605633802</v>
      </c>
      <c r="G50" s="50">
        <v>3.4965034965034968E-2</v>
      </c>
      <c r="H50" s="50">
        <v>0.4</v>
      </c>
      <c r="I50" s="50">
        <v>6.6666666666666666E-2</v>
      </c>
      <c r="J50" s="50">
        <v>9.0909090909090912E-2</v>
      </c>
      <c r="K50" s="50">
        <v>1.9230769230769232E-2</v>
      </c>
    </row>
    <row r="51" spans="1:11">
      <c r="A51" s="53" t="s">
        <v>1</v>
      </c>
      <c r="B51" s="53"/>
      <c r="C51" s="52"/>
      <c r="D51" s="50">
        <v>1</v>
      </c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1</v>
      </c>
      <c r="K51" s="50">
        <v>1</v>
      </c>
    </row>
    <row r="52" spans="1:11">
      <c r="A52" s="127" t="s">
        <v>0</v>
      </c>
      <c r="B52" s="127"/>
      <c r="C52" s="127"/>
      <c r="D52" s="127"/>
      <c r="E52" s="127"/>
      <c r="F52" s="127"/>
      <c r="G52" s="127"/>
      <c r="H52" s="127"/>
      <c r="I52" s="127"/>
      <c r="J52" s="127"/>
    </row>
    <row r="53" spans="1:11" ht="24.75" customHeight="1">
      <c r="A53" s="252"/>
      <c r="B53" s="252"/>
      <c r="C53" s="123">
        <v>2012</v>
      </c>
      <c r="D53" s="286">
        <v>2015</v>
      </c>
      <c r="E53" s="287"/>
      <c r="F53" s="287"/>
      <c r="G53" s="287"/>
      <c r="H53" s="287"/>
      <c r="I53" s="287"/>
      <c r="J53" s="287"/>
      <c r="K53" s="288"/>
    </row>
    <row r="54" spans="1:11">
      <c r="A54" s="252"/>
      <c r="B54" s="252"/>
      <c r="C54" s="31" t="s">
        <v>1</v>
      </c>
      <c r="D54" s="31" t="s">
        <v>1</v>
      </c>
      <c r="E54" s="32" t="s">
        <v>2</v>
      </c>
      <c r="F54" s="32" t="s">
        <v>3</v>
      </c>
      <c r="G54" s="32" t="s">
        <v>4</v>
      </c>
      <c r="H54" s="32" t="s">
        <v>5</v>
      </c>
      <c r="I54" s="32" t="s">
        <v>6</v>
      </c>
      <c r="J54" s="32" t="s">
        <v>7</v>
      </c>
      <c r="K54" s="32" t="s">
        <v>8</v>
      </c>
    </row>
    <row r="55" spans="1:11">
      <c r="A55" s="295" t="s">
        <v>438</v>
      </c>
      <c r="B55" s="128" t="s">
        <v>36</v>
      </c>
      <c r="C55" s="54">
        <v>2.3E-2</v>
      </c>
      <c r="D55" s="31"/>
      <c r="E55" s="32"/>
      <c r="F55" s="32"/>
      <c r="G55" s="32"/>
      <c r="H55" s="32"/>
      <c r="I55" s="32"/>
      <c r="J55" s="32"/>
      <c r="K55" s="32"/>
    </row>
    <row r="56" spans="1:11" ht="24">
      <c r="A56" s="295"/>
      <c r="B56" s="129" t="s">
        <v>167</v>
      </c>
      <c r="C56" s="55">
        <v>0.29799999999999999</v>
      </c>
      <c r="D56" s="50">
        <v>0.5348525469168901</v>
      </c>
      <c r="E56" s="50">
        <v>0.51546391752577325</v>
      </c>
      <c r="F56" s="50">
        <v>0.40140845070422537</v>
      </c>
      <c r="G56" s="50">
        <v>0.7622377622377623</v>
      </c>
      <c r="H56" s="50">
        <v>0.5</v>
      </c>
      <c r="I56" s="50">
        <v>0.7021276595744681</v>
      </c>
      <c r="J56" s="50">
        <v>0.5</v>
      </c>
      <c r="K56" s="50">
        <v>0.30769230769230771</v>
      </c>
    </row>
    <row r="57" spans="1:11">
      <c r="A57" s="295"/>
      <c r="B57" s="129" t="s">
        <v>168</v>
      </c>
      <c r="C57" s="55">
        <v>0.46800000000000003</v>
      </c>
      <c r="D57" s="50">
        <v>0.18498659517426272</v>
      </c>
      <c r="E57" s="50">
        <v>0.21649484536082475</v>
      </c>
      <c r="F57" s="50">
        <v>0.22535211267605632</v>
      </c>
      <c r="G57" s="50">
        <v>9.0909090909090912E-2</v>
      </c>
      <c r="H57" s="50">
        <v>0.16666666666666669</v>
      </c>
      <c r="I57" s="50">
        <v>6.3829787234042548E-2</v>
      </c>
      <c r="J57" s="50">
        <v>0.3</v>
      </c>
      <c r="K57" s="50">
        <v>0.26923076923076922</v>
      </c>
    </row>
    <row r="58" spans="1:11" ht="48">
      <c r="A58" s="295"/>
      <c r="B58" s="129" t="s">
        <v>169</v>
      </c>
      <c r="C58" s="55">
        <v>8.5999999999999993E-2</v>
      </c>
      <c r="D58" s="50">
        <v>0.14075067024128685</v>
      </c>
      <c r="E58" s="50">
        <v>0.14432989690721651</v>
      </c>
      <c r="F58" s="50">
        <v>0.18309859154929575</v>
      </c>
      <c r="G58" s="50">
        <v>5.5944055944055944E-2</v>
      </c>
      <c r="H58" s="50">
        <v>0.16666666666666669</v>
      </c>
      <c r="I58" s="50">
        <v>0.14893617021276595</v>
      </c>
      <c r="J58" s="50">
        <v>0.1</v>
      </c>
      <c r="K58" s="50">
        <v>0.23076923076923075</v>
      </c>
    </row>
    <row r="59" spans="1:11" ht="24">
      <c r="A59" s="295"/>
      <c r="B59" s="129" t="s">
        <v>170</v>
      </c>
      <c r="C59" s="55">
        <v>9.4E-2</v>
      </c>
      <c r="D59" s="50">
        <v>5.4959785522788199E-2</v>
      </c>
      <c r="E59" s="50">
        <v>5.1546391752577324E-2</v>
      </c>
      <c r="F59" s="50">
        <v>7.3943661971830985E-2</v>
      </c>
      <c r="G59" s="50">
        <v>3.4965034965034968E-2</v>
      </c>
      <c r="H59" s="129"/>
      <c r="I59" s="50">
        <v>2.1276595744680851E-2</v>
      </c>
      <c r="J59" s="50">
        <v>0.05</v>
      </c>
      <c r="K59" s="50">
        <v>0.11538461538461538</v>
      </c>
    </row>
    <row r="60" spans="1:11" ht="24">
      <c r="A60" s="295"/>
      <c r="B60" s="129" t="s">
        <v>171</v>
      </c>
      <c r="C60" s="55">
        <v>3.1E-2</v>
      </c>
      <c r="D60" s="50">
        <v>8.4450402144772119E-2</v>
      </c>
      <c r="E60" s="50">
        <v>7.2164948453608255E-2</v>
      </c>
      <c r="F60" s="50">
        <v>0.11619718309859155</v>
      </c>
      <c r="G60" s="50">
        <v>5.5944055944055944E-2</v>
      </c>
      <c r="H60" s="50">
        <v>0.16666666666666669</v>
      </c>
      <c r="I60" s="50">
        <v>6.3829787234042548E-2</v>
      </c>
      <c r="J60" s="50">
        <v>0.05</v>
      </c>
      <c r="K60" s="50">
        <v>7.6923076923076927E-2</v>
      </c>
    </row>
    <row r="61" spans="1:11">
      <c r="A61" s="291" t="s">
        <v>1</v>
      </c>
      <c r="B61" s="291"/>
      <c r="C61" s="129"/>
      <c r="D61" s="50">
        <v>1</v>
      </c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</row>
    <row r="62" spans="1:11">
      <c r="A62" s="127" t="s">
        <v>0</v>
      </c>
      <c r="B62" s="127"/>
      <c r="C62" s="127"/>
      <c r="D62" s="127"/>
      <c r="E62" s="127"/>
      <c r="F62" s="127"/>
      <c r="G62" s="127"/>
      <c r="H62" s="127"/>
      <c r="I62" s="127"/>
      <c r="J62" s="127"/>
    </row>
    <row r="63" spans="1:11" ht="24.75" customHeight="1">
      <c r="A63" s="252"/>
      <c r="B63" s="252"/>
      <c r="C63" s="123">
        <v>2012</v>
      </c>
      <c r="D63" s="286">
        <v>2015</v>
      </c>
      <c r="E63" s="287"/>
      <c r="F63" s="287"/>
      <c r="G63" s="287"/>
      <c r="H63" s="287"/>
      <c r="I63" s="287"/>
      <c r="J63" s="287"/>
      <c r="K63" s="288"/>
    </row>
    <row r="64" spans="1:11">
      <c r="A64" s="252"/>
      <c r="B64" s="252"/>
      <c r="C64" s="31" t="s">
        <v>1</v>
      </c>
      <c r="D64" s="31" t="s">
        <v>1</v>
      </c>
      <c r="E64" s="32" t="s">
        <v>2</v>
      </c>
      <c r="F64" s="32" t="s">
        <v>3</v>
      </c>
      <c r="G64" s="32" t="s">
        <v>4</v>
      </c>
      <c r="H64" s="32" t="s">
        <v>5</v>
      </c>
      <c r="I64" s="32" t="s">
        <v>6</v>
      </c>
      <c r="J64" s="32" t="s">
        <v>7</v>
      </c>
      <c r="K64" s="32" t="s">
        <v>8</v>
      </c>
    </row>
    <row r="65" spans="1:11">
      <c r="A65" s="292" t="s">
        <v>439</v>
      </c>
      <c r="B65" s="128" t="s">
        <v>310</v>
      </c>
      <c r="C65" s="31"/>
      <c r="D65" s="31"/>
      <c r="E65" s="32"/>
      <c r="F65" s="32"/>
      <c r="G65" s="32"/>
      <c r="H65" s="32"/>
      <c r="I65" s="32"/>
      <c r="J65" s="32"/>
      <c r="K65" s="32"/>
    </row>
    <row r="66" spans="1:11" ht="24" customHeight="1">
      <c r="A66" s="293"/>
      <c r="B66" s="129" t="s">
        <v>167</v>
      </c>
      <c r="C66" s="52"/>
      <c r="D66" s="50">
        <v>0.58625336927223726</v>
      </c>
      <c r="E66" s="50">
        <v>0.45360824742268041</v>
      </c>
      <c r="F66" s="50">
        <v>0.607773851590106</v>
      </c>
      <c r="G66" s="50">
        <v>0.68531468531468531</v>
      </c>
      <c r="H66" s="50">
        <v>0.83333333333333326</v>
      </c>
      <c r="I66" s="50">
        <v>0.71111111111111114</v>
      </c>
      <c r="J66" s="50">
        <v>0.25</v>
      </c>
      <c r="K66" s="50">
        <v>0.57692307692307698</v>
      </c>
    </row>
    <row r="67" spans="1:11">
      <c r="A67" s="293"/>
      <c r="B67" s="129" t="s">
        <v>168</v>
      </c>
      <c r="C67" s="52"/>
      <c r="D67" s="50">
        <v>0.16846361185983827</v>
      </c>
      <c r="E67" s="50">
        <v>0.2061855670103093</v>
      </c>
      <c r="F67" s="50">
        <v>0.19081272084805653</v>
      </c>
      <c r="G67" s="50">
        <v>7.6923076923076927E-2</v>
      </c>
      <c r="H67" s="129"/>
      <c r="I67" s="50">
        <v>8.8888888888888892E-2</v>
      </c>
      <c r="J67" s="50">
        <v>0.2</v>
      </c>
      <c r="K67" s="50">
        <v>0.17307692307692307</v>
      </c>
    </row>
    <row r="68" spans="1:11" ht="48">
      <c r="A68" s="293"/>
      <c r="B68" s="129" t="s">
        <v>169</v>
      </c>
      <c r="C68" s="52"/>
      <c r="D68" s="50">
        <v>0.1307277628032345</v>
      </c>
      <c r="E68" s="50">
        <v>0.16494845360824739</v>
      </c>
      <c r="F68" s="50">
        <v>0.13780918727915195</v>
      </c>
      <c r="G68" s="50">
        <v>8.3916083916083919E-2</v>
      </c>
      <c r="H68" s="129"/>
      <c r="I68" s="50">
        <v>0.1111111111111111</v>
      </c>
      <c r="J68" s="50">
        <v>0.3</v>
      </c>
      <c r="K68" s="50">
        <v>0.13461538461538461</v>
      </c>
    </row>
    <row r="69" spans="1:11" ht="24">
      <c r="A69" s="293"/>
      <c r="B69" s="129" t="s">
        <v>170</v>
      </c>
      <c r="C69" s="52"/>
      <c r="D69" s="50">
        <v>4.3126684636118594E-2</v>
      </c>
      <c r="E69" s="50">
        <v>6.1855670103092786E-2</v>
      </c>
      <c r="F69" s="50">
        <v>2.1201413427561835E-2</v>
      </c>
      <c r="G69" s="50">
        <v>7.6923076923076927E-2</v>
      </c>
      <c r="H69" s="129"/>
      <c r="I69" s="50">
        <v>2.2222222222222223E-2</v>
      </c>
      <c r="J69" s="50">
        <v>0.1</v>
      </c>
      <c r="K69" s="50">
        <v>5.7692307692307689E-2</v>
      </c>
    </row>
    <row r="70" spans="1:11" ht="24">
      <c r="A70" s="294"/>
      <c r="B70" s="129" t="s">
        <v>171</v>
      </c>
      <c r="C70" s="52"/>
      <c r="D70" s="50">
        <v>7.1428571428571438E-2</v>
      </c>
      <c r="E70" s="50">
        <v>0.1134020618556701</v>
      </c>
      <c r="F70" s="50">
        <v>4.2402826855123671E-2</v>
      </c>
      <c r="G70" s="50">
        <v>7.6923076923076927E-2</v>
      </c>
      <c r="H70" s="50">
        <v>0.16666666666666669</v>
      </c>
      <c r="I70" s="50">
        <v>6.6666666666666666E-2</v>
      </c>
      <c r="J70" s="50">
        <v>0.15</v>
      </c>
      <c r="K70" s="50">
        <v>5.7692307692307689E-2</v>
      </c>
    </row>
    <row r="71" spans="1:11">
      <c r="A71" s="291" t="s">
        <v>1</v>
      </c>
      <c r="B71" s="291"/>
      <c r="C71" s="52"/>
      <c r="D71" s="50">
        <v>1</v>
      </c>
      <c r="E71" s="50">
        <v>1</v>
      </c>
      <c r="F71" s="50">
        <v>1</v>
      </c>
      <c r="G71" s="50">
        <v>1</v>
      </c>
      <c r="H71" s="50">
        <v>1</v>
      </c>
      <c r="I71" s="50">
        <v>1</v>
      </c>
      <c r="J71" s="50">
        <v>1</v>
      </c>
      <c r="K71" s="50">
        <v>1</v>
      </c>
    </row>
    <row r="72" spans="1:11">
      <c r="A72" s="127" t="s">
        <v>0</v>
      </c>
      <c r="B72" s="127"/>
      <c r="C72" s="127"/>
      <c r="D72" s="127"/>
      <c r="E72" s="127"/>
      <c r="F72" s="127"/>
      <c r="G72" s="127"/>
      <c r="H72" s="127"/>
      <c r="I72" s="127"/>
      <c r="J72" s="127"/>
    </row>
    <row r="73" spans="1:11">
      <c r="A73" s="252"/>
      <c r="B73" s="252"/>
      <c r="C73" s="123">
        <v>2012</v>
      </c>
      <c r="D73" s="286">
        <v>2015</v>
      </c>
      <c r="E73" s="287"/>
      <c r="F73" s="287"/>
      <c r="G73" s="287"/>
      <c r="H73" s="287"/>
      <c r="I73" s="287"/>
      <c r="J73" s="287"/>
      <c r="K73" s="287"/>
    </row>
    <row r="74" spans="1:11">
      <c r="A74" s="252"/>
      <c r="B74" s="252"/>
      <c r="C74" s="31" t="s">
        <v>1</v>
      </c>
      <c r="D74" s="31" t="s">
        <v>1</v>
      </c>
      <c r="E74" s="32" t="s">
        <v>2</v>
      </c>
      <c r="F74" s="32" t="s">
        <v>3</v>
      </c>
      <c r="G74" s="32" t="s">
        <v>4</v>
      </c>
      <c r="H74" s="32" t="s">
        <v>5</v>
      </c>
      <c r="I74" s="32" t="s">
        <v>6</v>
      </c>
      <c r="J74" s="32" t="s">
        <v>7</v>
      </c>
      <c r="K74" s="32" t="s">
        <v>8</v>
      </c>
    </row>
    <row r="75" spans="1:11" ht="15" customHeight="1">
      <c r="A75" s="292" t="s">
        <v>441</v>
      </c>
      <c r="B75" s="128" t="s">
        <v>311</v>
      </c>
      <c r="C75" s="31"/>
      <c r="D75" s="31"/>
      <c r="E75" s="32"/>
      <c r="F75" s="32"/>
      <c r="G75" s="32"/>
      <c r="H75" s="32"/>
      <c r="I75" s="32"/>
      <c r="J75" s="32"/>
      <c r="K75" s="32"/>
    </row>
    <row r="76" spans="1:11" ht="15" customHeight="1">
      <c r="A76" s="293"/>
      <c r="B76" s="129" t="s">
        <v>172</v>
      </c>
      <c r="C76" s="55">
        <v>0.54100000000000004</v>
      </c>
      <c r="D76" s="50">
        <v>0.61796246648793562</v>
      </c>
      <c r="E76" s="50">
        <v>0.6875</v>
      </c>
      <c r="F76" s="50">
        <v>0.57295373665480431</v>
      </c>
      <c r="G76" s="50">
        <v>0.56643356643356646</v>
      </c>
      <c r="H76" s="50">
        <v>0.66666666666666674</v>
      </c>
      <c r="I76" s="50">
        <v>0.6875</v>
      </c>
      <c r="J76" s="50">
        <v>0.72727272727272729</v>
      </c>
      <c r="K76" s="50">
        <v>0.68627450980392157</v>
      </c>
    </row>
    <row r="77" spans="1:11" ht="24">
      <c r="A77" s="293"/>
      <c r="B77" s="129" t="s">
        <v>173</v>
      </c>
      <c r="C77" s="55">
        <v>0.107</v>
      </c>
      <c r="D77" s="50">
        <v>7.9088471849865949E-2</v>
      </c>
      <c r="E77" s="50">
        <v>3.125E-2</v>
      </c>
      <c r="F77" s="50">
        <v>9.6085409252669049E-2</v>
      </c>
      <c r="G77" s="50">
        <v>0.1048951048951049</v>
      </c>
      <c r="H77" s="50">
        <v>0.16666666666666669</v>
      </c>
      <c r="I77" s="50">
        <v>8.3333333333333343E-2</v>
      </c>
      <c r="J77" s="50">
        <v>9.0909090909090912E-2</v>
      </c>
      <c r="K77" s="50">
        <v>0.23529411764705885</v>
      </c>
    </row>
    <row r="78" spans="1:11" ht="36">
      <c r="A78" s="293"/>
      <c r="B78" s="129" t="s">
        <v>174</v>
      </c>
      <c r="C78" s="55">
        <v>0.35199999999999998</v>
      </c>
      <c r="D78" s="50">
        <v>0.30294906166219837</v>
      </c>
      <c r="E78" s="50">
        <v>0.28125</v>
      </c>
      <c r="F78" s="50">
        <v>0.33096085409252668</v>
      </c>
      <c r="G78" s="50">
        <v>0.32867132867132864</v>
      </c>
      <c r="H78" s="50">
        <v>0.16666666666666669</v>
      </c>
      <c r="I78" s="50">
        <v>0.22916666666666669</v>
      </c>
      <c r="J78" s="50">
        <v>0.18181818181818182</v>
      </c>
      <c r="K78" s="50">
        <v>5.8823529411764712E-2</v>
      </c>
    </row>
    <row r="79" spans="1:11">
      <c r="A79" s="293"/>
      <c r="B79" s="53" t="s">
        <v>440</v>
      </c>
      <c r="C79" s="173">
        <v>1</v>
      </c>
      <c r="D79" s="50">
        <v>1</v>
      </c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173">
        <v>1</v>
      </c>
    </row>
    <row r="80" spans="1:11">
      <c r="A80" s="127" t="s">
        <v>0</v>
      </c>
      <c r="B80" s="127"/>
      <c r="C80" s="127"/>
      <c r="D80" s="127"/>
      <c r="E80" s="127"/>
      <c r="F80" s="127"/>
      <c r="G80" s="127"/>
      <c r="H80" s="127"/>
      <c r="I80" s="127"/>
      <c r="J80" s="127"/>
    </row>
    <row r="81" spans="1:11">
      <c r="A81" s="252"/>
      <c r="B81" s="252"/>
      <c r="C81" s="123">
        <v>2012</v>
      </c>
      <c r="D81" s="286">
        <v>2015</v>
      </c>
      <c r="E81" s="287"/>
      <c r="F81" s="287"/>
      <c r="G81" s="287"/>
      <c r="H81" s="287"/>
      <c r="I81" s="287"/>
      <c r="J81" s="287"/>
      <c r="K81" s="288"/>
    </row>
    <row r="82" spans="1:11">
      <c r="A82" s="252"/>
      <c r="B82" s="252"/>
      <c r="C82" s="31" t="s">
        <v>1</v>
      </c>
      <c r="D82" s="31" t="s">
        <v>1</v>
      </c>
      <c r="E82" s="32" t="s">
        <v>2</v>
      </c>
      <c r="F82" s="32" t="s">
        <v>3</v>
      </c>
      <c r="G82" s="32" t="s">
        <v>4</v>
      </c>
      <c r="H82" s="32" t="s">
        <v>5</v>
      </c>
      <c r="I82" s="32" t="s">
        <v>6</v>
      </c>
      <c r="J82" s="32" t="s">
        <v>7</v>
      </c>
      <c r="K82" s="59" t="s">
        <v>8</v>
      </c>
    </row>
    <row r="83" spans="1:11">
      <c r="A83" s="291" t="s">
        <v>442</v>
      </c>
      <c r="B83" s="129" t="s">
        <v>45</v>
      </c>
      <c r="C83" s="55">
        <v>1.2E-2</v>
      </c>
      <c r="D83" s="171">
        <v>9.1575091575091579E-3</v>
      </c>
      <c r="E83" s="50">
        <v>2.5641025641025644E-2</v>
      </c>
      <c r="F83" s="129"/>
      <c r="G83" s="50">
        <v>1.0638297872340425E-2</v>
      </c>
      <c r="H83" s="129"/>
      <c r="I83" s="129"/>
      <c r="J83" s="129"/>
      <c r="K83" s="57">
        <v>1.3107964556022221E-2</v>
      </c>
    </row>
    <row r="84" spans="1:11" ht="24">
      <c r="A84" s="291"/>
      <c r="B84" s="129" t="s">
        <v>175</v>
      </c>
      <c r="C84" s="55">
        <v>0.186</v>
      </c>
      <c r="D84" s="50">
        <v>0.18131868131868131</v>
      </c>
      <c r="E84" s="50">
        <v>0.14102564102564102</v>
      </c>
      <c r="F84" s="50">
        <v>0.1767676767676768</v>
      </c>
      <c r="G84" s="50">
        <v>0.26595744680851063</v>
      </c>
      <c r="H84" s="50">
        <v>0.4</v>
      </c>
      <c r="I84" s="50">
        <v>0.15789473684210525</v>
      </c>
      <c r="J84" s="50">
        <v>0.22222222222222221</v>
      </c>
      <c r="K84" s="57">
        <v>0.18778838539661996</v>
      </c>
    </row>
    <row r="85" spans="1:11">
      <c r="A85" s="291"/>
      <c r="B85" s="129" t="s">
        <v>176</v>
      </c>
      <c r="C85" s="55">
        <v>0.152</v>
      </c>
      <c r="D85" s="50">
        <v>0.24175824175824176</v>
      </c>
      <c r="E85" s="50">
        <v>0.16666666666666669</v>
      </c>
      <c r="F85" s="50">
        <v>0.21717171717171715</v>
      </c>
      <c r="G85" s="50">
        <v>0.26595744680851063</v>
      </c>
      <c r="H85" s="50">
        <v>0.2</v>
      </c>
      <c r="I85" s="50">
        <v>0.26315789473684209</v>
      </c>
      <c r="J85" s="50">
        <v>0.38888888888888884</v>
      </c>
      <c r="K85" s="57">
        <v>0.34739786508333709</v>
      </c>
    </row>
    <row r="86" spans="1:11" ht="24">
      <c r="A86" s="291"/>
      <c r="B86" s="129" t="s">
        <v>177</v>
      </c>
      <c r="C86" s="55">
        <v>0.39</v>
      </c>
      <c r="D86" s="50">
        <v>0.17582417582417584</v>
      </c>
      <c r="E86" s="50">
        <v>0.12820512820512822</v>
      </c>
      <c r="F86" s="50">
        <v>0.21717171717171715</v>
      </c>
      <c r="G86" s="50">
        <v>0.11702127659574468</v>
      </c>
      <c r="H86" s="129"/>
      <c r="I86" s="50">
        <v>0.26315789473684209</v>
      </c>
      <c r="J86" s="50">
        <v>0.27777777777777779</v>
      </c>
      <c r="K86" s="57">
        <v>0.28425621452470212</v>
      </c>
    </row>
    <row r="87" spans="1:11" ht="24">
      <c r="A87" s="291"/>
      <c r="B87" s="129" t="s">
        <v>178</v>
      </c>
      <c r="C87" s="55">
        <v>0.03</v>
      </c>
      <c r="D87" s="50">
        <v>0.39194139194139199</v>
      </c>
      <c r="E87" s="50">
        <v>0.53846153846153844</v>
      </c>
      <c r="F87" s="50">
        <v>0.38888888888888884</v>
      </c>
      <c r="G87" s="50">
        <v>0.34042553191489361</v>
      </c>
      <c r="H87" s="50">
        <v>0.4</v>
      </c>
      <c r="I87" s="50">
        <v>0.31578947368421051</v>
      </c>
      <c r="J87" s="50">
        <v>0.1111111111111111</v>
      </c>
      <c r="K87" s="57">
        <v>0.16744957043931927</v>
      </c>
    </row>
    <row r="88" spans="1:11">
      <c r="A88" s="291" t="s">
        <v>1</v>
      </c>
      <c r="B88" s="291"/>
      <c r="C88" s="173">
        <v>1</v>
      </c>
      <c r="D88" s="50">
        <v>1</v>
      </c>
      <c r="E88" s="50">
        <v>1</v>
      </c>
      <c r="F88" s="50">
        <v>1</v>
      </c>
      <c r="G88" s="50">
        <v>1</v>
      </c>
      <c r="H88" s="50">
        <v>1</v>
      </c>
      <c r="I88" s="50">
        <v>1</v>
      </c>
      <c r="J88" s="50">
        <v>1</v>
      </c>
      <c r="K88" s="58">
        <v>1</v>
      </c>
    </row>
    <row r="89" spans="1:11">
      <c r="A89" s="127" t="s">
        <v>0</v>
      </c>
      <c r="B89" s="127"/>
      <c r="C89" s="127"/>
      <c r="D89" s="127"/>
      <c r="E89" s="127"/>
      <c r="F89" s="127"/>
      <c r="G89" s="127"/>
      <c r="H89" s="127"/>
      <c r="I89" s="127"/>
      <c r="J89" s="127"/>
    </row>
    <row r="90" spans="1:11">
      <c r="A90" s="252"/>
      <c r="B90" s="252"/>
      <c r="C90" s="123">
        <v>2012</v>
      </c>
      <c r="D90" s="286">
        <v>2015</v>
      </c>
      <c r="E90" s="287"/>
      <c r="F90" s="287"/>
      <c r="G90" s="287"/>
      <c r="H90" s="287"/>
      <c r="I90" s="287"/>
      <c r="J90" s="287"/>
      <c r="K90" s="288"/>
    </row>
    <row r="91" spans="1:11">
      <c r="A91" s="252"/>
      <c r="B91" s="252"/>
      <c r="C91" s="31" t="s">
        <v>1</v>
      </c>
      <c r="D91" s="31" t="s">
        <v>1</v>
      </c>
      <c r="E91" s="32" t="s">
        <v>2</v>
      </c>
      <c r="F91" s="32" t="s">
        <v>3</v>
      </c>
      <c r="G91" s="32" t="s">
        <v>4</v>
      </c>
      <c r="H91" s="32" t="s">
        <v>5</v>
      </c>
      <c r="I91" s="32" t="s">
        <v>6</v>
      </c>
      <c r="J91" s="32" t="s">
        <v>7</v>
      </c>
      <c r="K91" s="32" t="s">
        <v>8</v>
      </c>
    </row>
    <row r="92" spans="1:11">
      <c r="A92" s="296" t="s">
        <v>443</v>
      </c>
      <c r="B92" s="129" t="s">
        <v>28</v>
      </c>
      <c r="C92" s="52"/>
      <c r="D92" s="50">
        <v>1.0796221322537112E-2</v>
      </c>
      <c r="E92" s="171">
        <v>8.6206896551724137E-3</v>
      </c>
      <c r="F92" s="50">
        <v>2.9411764705882356E-2</v>
      </c>
      <c r="G92" s="129"/>
      <c r="H92" s="129"/>
      <c r="I92" s="129"/>
      <c r="J92" s="129"/>
      <c r="K92" s="50">
        <v>0.54054054054054057</v>
      </c>
    </row>
    <row r="93" spans="1:11">
      <c r="A93" s="291"/>
      <c r="B93" s="129" t="s">
        <v>34</v>
      </c>
      <c r="C93" s="52"/>
      <c r="D93" s="50">
        <v>0.18218623481781374</v>
      </c>
      <c r="E93" s="50">
        <v>0.18103448275862066</v>
      </c>
      <c r="F93" s="50">
        <v>0.2107843137254902</v>
      </c>
      <c r="G93" s="50">
        <v>0.17910447761194029</v>
      </c>
      <c r="H93" s="50">
        <v>0.14285714285714288</v>
      </c>
      <c r="I93" s="50">
        <v>0.19230769230769229</v>
      </c>
      <c r="J93" s="50">
        <v>0.18604651162790697</v>
      </c>
      <c r="K93" s="50">
        <v>0.1891891891891892</v>
      </c>
    </row>
    <row r="94" spans="1:11">
      <c r="A94" s="291"/>
      <c r="B94" s="129" t="s">
        <v>35</v>
      </c>
      <c r="C94" s="52"/>
      <c r="D94" s="50">
        <v>0.80701754385964919</v>
      </c>
      <c r="E94" s="50">
        <v>0.81034482758620685</v>
      </c>
      <c r="F94" s="50">
        <v>0.75980392156862753</v>
      </c>
      <c r="G94" s="50">
        <v>0.82089552238805963</v>
      </c>
      <c r="H94" s="50">
        <v>0.8571428571428571</v>
      </c>
      <c r="I94" s="50">
        <v>0.80769230769230771</v>
      </c>
      <c r="J94" s="50">
        <v>0.81395348837209303</v>
      </c>
      <c r="K94" s="50">
        <v>0.13513513513513514</v>
      </c>
    </row>
    <row r="95" spans="1:11">
      <c r="A95" s="291" t="s">
        <v>1</v>
      </c>
      <c r="B95" s="291"/>
      <c r="C95" s="52"/>
      <c r="D95" s="50">
        <v>1</v>
      </c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</row>
    <row r="96" spans="1:11">
      <c r="A96" s="127" t="s">
        <v>0</v>
      </c>
      <c r="B96" s="127"/>
      <c r="C96" s="127"/>
      <c r="D96" s="127"/>
      <c r="E96" s="127"/>
      <c r="F96" s="127"/>
      <c r="G96" s="127"/>
      <c r="H96" s="127"/>
      <c r="I96" s="127"/>
      <c r="J96" s="127"/>
      <c r="K96" s="127"/>
    </row>
    <row r="97" spans="1:11">
      <c r="A97" s="252"/>
      <c r="B97" s="252"/>
      <c r="C97" s="123">
        <v>2012</v>
      </c>
      <c r="D97" s="286">
        <v>2015</v>
      </c>
      <c r="E97" s="287"/>
      <c r="F97" s="287"/>
      <c r="G97" s="287"/>
      <c r="H97" s="287"/>
      <c r="I97" s="287"/>
      <c r="J97" s="287"/>
      <c r="K97" s="288"/>
    </row>
    <row r="98" spans="1:11">
      <c r="A98" s="252"/>
      <c r="B98" s="252"/>
      <c r="C98" s="31" t="s">
        <v>1</v>
      </c>
      <c r="D98" s="31" t="s">
        <v>1</v>
      </c>
      <c r="E98" s="32" t="s">
        <v>2</v>
      </c>
      <c r="F98" s="32" t="s">
        <v>3</v>
      </c>
      <c r="G98" s="32" t="s">
        <v>4</v>
      </c>
      <c r="H98" s="32" t="s">
        <v>5</v>
      </c>
      <c r="I98" s="32" t="s">
        <v>6</v>
      </c>
      <c r="J98" s="32" t="s">
        <v>7</v>
      </c>
      <c r="K98" s="32" t="s">
        <v>8</v>
      </c>
    </row>
    <row r="99" spans="1:11">
      <c r="A99" s="296" t="s">
        <v>444</v>
      </c>
      <c r="B99" s="129" t="s">
        <v>28</v>
      </c>
      <c r="C99" s="52"/>
      <c r="D99" s="171">
        <v>8.0428954423592495E-3</v>
      </c>
      <c r="E99" s="171">
        <v>8.6956521739130436E-3</v>
      </c>
      <c r="F99" s="50">
        <v>1.9801980198019802E-2</v>
      </c>
      <c r="G99" s="129"/>
      <c r="H99" s="129"/>
      <c r="I99" s="129"/>
      <c r="J99" s="129"/>
      <c r="K99" s="129"/>
    </row>
    <row r="100" spans="1:11">
      <c r="A100" s="291"/>
      <c r="B100" s="129" t="s">
        <v>34</v>
      </c>
      <c r="C100" s="52"/>
      <c r="D100" s="50">
        <v>0.63806970509383376</v>
      </c>
      <c r="E100" s="50">
        <v>0.8</v>
      </c>
      <c r="F100" s="50">
        <v>0.61386138613861385</v>
      </c>
      <c r="G100" s="50">
        <v>0.56737588652482263</v>
      </c>
      <c r="H100" s="50">
        <v>0.5</v>
      </c>
      <c r="I100" s="50">
        <v>0.61538461538461542</v>
      </c>
      <c r="J100" s="50">
        <v>0.34090909090909094</v>
      </c>
      <c r="K100" s="50">
        <v>0.10144927536231885</v>
      </c>
    </row>
    <row r="101" spans="1:11">
      <c r="A101" s="291"/>
      <c r="B101" s="129" t="s">
        <v>35</v>
      </c>
      <c r="C101" s="52"/>
      <c r="D101" s="50">
        <v>0.35388739946380698</v>
      </c>
      <c r="E101" s="50">
        <v>0.19130434782608696</v>
      </c>
      <c r="F101" s="50">
        <v>0.36633663366336633</v>
      </c>
      <c r="G101" s="50">
        <v>0.43262411347517732</v>
      </c>
      <c r="H101" s="50">
        <v>0.5</v>
      </c>
      <c r="I101" s="50">
        <v>0.38461538461538458</v>
      </c>
      <c r="J101" s="50">
        <v>0.65909090909090906</v>
      </c>
      <c r="K101" s="50">
        <v>0.89855072463768115</v>
      </c>
    </row>
    <row r="102" spans="1:11">
      <c r="A102" s="291" t="s">
        <v>1</v>
      </c>
      <c r="B102" s="291"/>
      <c r="C102" s="52"/>
      <c r="D102" s="50">
        <v>1</v>
      </c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</row>
    <row r="103" spans="1:11">
      <c r="A103" s="127" t="s">
        <v>0</v>
      </c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</row>
    <row r="104" spans="1:11">
      <c r="A104" s="252"/>
      <c r="B104" s="252"/>
      <c r="C104" s="123">
        <v>2012</v>
      </c>
      <c r="D104" s="286">
        <v>2015</v>
      </c>
      <c r="E104" s="287"/>
      <c r="F104" s="287"/>
      <c r="G104" s="287"/>
      <c r="H104" s="287"/>
      <c r="I104" s="287"/>
      <c r="J104" s="287"/>
      <c r="K104" s="288"/>
    </row>
    <row r="105" spans="1:11">
      <c r="A105" s="252"/>
      <c r="B105" s="252"/>
      <c r="C105" s="31" t="s">
        <v>1</v>
      </c>
      <c r="D105" s="31" t="s">
        <v>1</v>
      </c>
      <c r="E105" s="32" t="s">
        <v>2</v>
      </c>
      <c r="F105" s="32" t="s">
        <v>3</v>
      </c>
      <c r="G105" s="32" t="s">
        <v>4</v>
      </c>
      <c r="H105" s="32" t="s">
        <v>5</v>
      </c>
      <c r="I105" s="32" t="s">
        <v>6</v>
      </c>
      <c r="J105" s="32" t="s">
        <v>7</v>
      </c>
      <c r="K105" s="32" t="s">
        <v>8</v>
      </c>
    </row>
    <row r="106" spans="1:11">
      <c r="A106" s="296" t="s">
        <v>447</v>
      </c>
      <c r="B106" s="129" t="s">
        <v>28</v>
      </c>
      <c r="C106" s="52"/>
      <c r="D106" s="171">
        <v>9.3582887700534752E-3</v>
      </c>
      <c r="E106" s="171">
        <v>8.6956521739130436E-3</v>
      </c>
      <c r="F106" s="50">
        <v>1.9607843137254902E-2</v>
      </c>
      <c r="G106" s="129"/>
      <c r="H106" s="129"/>
      <c r="I106" s="50">
        <v>1.8518518518518517E-2</v>
      </c>
      <c r="J106" s="129"/>
      <c r="K106" s="129"/>
    </row>
    <row r="107" spans="1:11">
      <c r="A107" s="291"/>
      <c r="B107" s="129" t="s">
        <v>34</v>
      </c>
      <c r="C107" s="52"/>
      <c r="D107" s="50">
        <v>0.45053475935828879</v>
      </c>
      <c r="E107" s="50">
        <v>0.55652173913043479</v>
      </c>
      <c r="F107" s="50">
        <v>0.47549019607843135</v>
      </c>
      <c r="G107" s="50">
        <v>0.37588652482269502</v>
      </c>
      <c r="H107" s="50">
        <v>0.28571428571428575</v>
      </c>
      <c r="I107" s="50">
        <v>0.42592592592592593</v>
      </c>
      <c r="J107" s="50">
        <v>0.23255813953488372</v>
      </c>
      <c r="K107" s="50">
        <v>0.53623188405797106</v>
      </c>
    </row>
    <row r="108" spans="1:11">
      <c r="A108" s="291"/>
      <c r="B108" s="129" t="s">
        <v>35</v>
      </c>
      <c r="C108" s="52"/>
      <c r="D108" s="50">
        <v>0.54010695187165769</v>
      </c>
      <c r="E108" s="50">
        <v>0.43478260869565216</v>
      </c>
      <c r="F108" s="50">
        <v>0.50490196078431371</v>
      </c>
      <c r="G108" s="50">
        <v>0.62411347517730498</v>
      </c>
      <c r="H108" s="50">
        <v>0.7142857142857143</v>
      </c>
      <c r="I108" s="50">
        <v>0.55555555555555558</v>
      </c>
      <c r="J108" s="50">
        <v>0.76744186046511631</v>
      </c>
      <c r="K108" s="50">
        <v>0.46376811594202899</v>
      </c>
    </row>
    <row r="109" spans="1:11">
      <c r="A109" s="291" t="s">
        <v>1</v>
      </c>
      <c r="B109" s="291"/>
      <c r="C109" s="52"/>
      <c r="D109" s="50">
        <v>1</v>
      </c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</row>
    <row r="110" spans="1:11">
      <c r="A110" s="127" t="s">
        <v>0</v>
      </c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</row>
    <row r="111" spans="1:11">
      <c r="A111" s="252"/>
      <c r="B111" s="252"/>
      <c r="C111" s="123">
        <v>2012</v>
      </c>
      <c r="D111" s="123">
        <v>2015</v>
      </c>
      <c r="E111" s="123"/>
      <c r="F111" s="123"/>
      <c r="G111" s="123"/>
      <c r="H111" s="123"/>
      <c r="I111" s="123"/>
      <c r="J111" s="123"/>
      <c r="K111" s="123"/>
    </row>
    <row r="112" spans="1:11">
      <c r="A112" s="252"/>
      <c r="B112" s="252"/>
      <c r="C112" s="31" t="s">
        <v>1</v>
      </c>
      <c r="D112" s="31" t="s">
        <v>1</v>
      </c>
      <c r="E112" s="32" t="s">
        <v>2</v>
      </c>
      <c r="F112" s="32" t="s">
        <v>3</v>
      </c>
      <c r="G112" s="32" t="s">
        <v>4</v>
      </c>
      <c r="H112" s="32" t="s">
        <v>5</v>
      </c>
      <c r="I112" s="32" t="s">
        <v>6</v>
      </c>
      <c r="J112" s="32" t="s">
        <v>7</v>
      </c>
      <c r="K112" s="32" t="s">
        <v>8</v>
      </c>
    </row>
    <row r="113" spans="1:11">
      <c r="A113" s="296" t="s">
        <v>446</v>
      </c>
      <c r="B113" s="129" t="s">
        <v>28</v>
      </c>
      <c r="C113" s="52"/>
      <c r="D113" s="50">
        <v>2.5333333333333333E-2</v>
      </c>
      <c r="E113" s="50">
        <v>2.6086956521739132E-2</v>
      </c>
      <c r="F113" s="50">
        <v>2.9268292682926828E-2</v>
      </c>
      <c r="G113" s="129"/>
      <c r="H113" s="129"/>
      <c r="I113" s="50">
        <v>5.5555555555555552E-2</v>
      </c>
      <c r="J113" s="50">
        <v>2.3255813953488372E-2</v>
      </c>
      <c r="K113" s="129"/>
    </row>
    <row r="114" spans="1:11">
      <c r="A114" s="291"/>
      <c r="B114" s="129" t="s">
        <v>34</v>
      </c>
      <c r="C114" s="52"/>
      <c r="D114" s="50">
        <v>0.43200000000000005</v>
      </c>
      <c r="E114" s="50">
        <v>0.45217391304347826</v>
      </c>
      <c r="F114" s="50">
        <v>0.42439024390243901</v>
      </c>
      <c r="G114" s="50">
        <v>0.4042553191489362</v>
      </c>
      <c r="H114" s="50">
        <v>0.28571428571428575</v>
      </c>
      <c r="I114" s="50">
        <v>0.5185185185185186</v>
      </c>
      <c r="J114" s="50">
        <v>0.16279069767441862</v>
      </c>
      <c r="K114" s="50">
        <v>0.34782608695652173</v>
      </c>
    </row>
    <row r="115" spans="1:11">
      <c r="A115" s="291"/>
      <c r="B115" s="129" t="s">
        <v>35</v>
      </c>
      <c r="C115" s="52"/>
      <c r="D115" s="50">
        <v>0.54266666666666663</v>
      </c>
      <c r="E115" s="50">
        <v>0.52173913043478259</v>
      </c>
      <c r="F115" s="50">
        <v>0.54634146341463419</v>
      </c>
      <c r="G115" s="50">
        <v>0.5957446808510638</v>
      </c>
      <c r="H115" s="50">
        <v>0.7142857142857143</v>
      </c>
      <c r="I115" s="50">
        <v>0.42592592592592593</v>
      </c>
      <c r="J115" s="50">
        <v>0.81395348837209303</v>
      </c>
      <c r="K115" s="50">
        <v>0.65217391304347827</v>
      </c>
    </row>
    <row r="116" spans="1:11">
      <c r="A116" s="291" t="s">
        <v>1</v>
      </c>
      <c r="B116" s="291"/>
      <c r="C116" s="52"/>
      <c r="D116" s="50">
        <v>1</v>
      </c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</row>
    <row r="117" spans="1:11">
      <c r="A117" s="127" t="s">
        <v>0</v>
      </c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</row>
    <row r="118" spans="1:11">
      <c r="A118" s="252"/>
      <c r="B118" s="252"/>
      <c r="C118" s="123">
        <v>2012</v>
      </c>
      <c r="D118" s="286">
        <v>2015</v>
      </c>
      <c r="E118" s="287"/>
      <c r="F118" s="287"/>
      <c r="G118" s="287"/>
      <c r="H118" s="287"/>
      <c r="I118" s="287"/>
      <c r="J118" s="287"/>
      <c r="K118" s="288"/>
    </row>
    <row r="119" spans="1:11">
      <c r="A119" s="252"/>
      <c r="B119" s="252"/>
      <c r="C119" s="31" t="s">
        <v>1</v>
      </c>
      <c r="D119" s="31" t="s">
        <v>1</v>
      </c>
      <c r="E119" s="32" t="s">
        <v>2</v>
      </c>
      <c r="F119" s="32" t="s">
        <v>3</v>
      </c>
      <c r="G119" s="32" t="s">
        <v>4</v>
      </c>
      <c r="H119" s="32" t="s">
        <v>5</v>
      </c>
      <c r="I119" s="32" t="s">
        <v>6</v>
      </c>
      <c r="J119" s="32" t="s">
        <v>7</v>
      </c>
      <c r="K119" s="32" t="s">
        <v>8</v>
      </c>
    </row>
    <row r="120" spans="1:11">
      <c r="A120" s="296" t="s">
        <v>445</v>
      </c>
      <c r="B120" s="129" t="s">
        <v>28</v>
      </c>
      <c r="C120" s="52"/>
      <c r="D120" s="50">
        <v>1.4705882352941178E-2</v>
      </c>
      <c r="E120" s="171">
        <v>8.6956521739130436E-3</v>
      </c>
      <c r="F120" s="50">
        <v>3.864734299516908E-2</v>
      </c>
      <c r="G120" s="171">
        <v>7.0921985815602835E-3</v>
      </c>
      <c r="H120" s="188"/>
      <c r="I120" s="188"/>
      <c r="J120" s="188"/>
      <c r="K120" s="50">
        <v>4.2857142857142858E-2</v>
      </c>
    </row>
    <row r="121" spans="1:11">
      <c r="A121" s="291"/>
      <c r="B121" s="129" t="s">
        <v>34</v>
      </c>
      <c r="C121" s="52"/>
      <c r="D121" s="50">
        <v>0.60026737967914434</v>
      </c>
      <c r="E121" s="50">
        <v>0.67826086956521736</v>
      </c>
      <c r="F121" s="50">
        <v>0.54106280193236711</v>
      </c>
      <c r="G121" s="50">
        <v>0.64539007092198586</v>
      </c>
      <c r="H121" s="50">
        <v>0.7142857142857143</v>
      </c>
      <c r="I121" s="50">
        <v>0.82692307692307698</v>
      </c>
      <c r="J121" s="50">
        <v>0.30952380952380953</v>
      </c>
      <c r="K121" s="50">
        <v>0.55714285714285716</v>
      </c>
    </row>
    <row r="122" spans="1:11">
      <c r="A122" s="291"/>
      <c r="B122" s="129" t="s">
        <v>35</v>
      </c>
      <c r="C122" s="52"/>
      <c r="D122" s="50">
        <v>0.38502673796791442</v>
      </c>
      <c r="E122" s="50">
        <v>0.31304347826086959</v>
      </c>
      <c r="F122" s="50">
        <v>0.42028985507246375</v>
      </c>
      <c r="G122" s="50">
        <v>0.34751773049645396</v>
      </c>
      <c r="H122" s="50">
        <v>0.28571428571428575</v>
      </c>
      <c r="I122" s="50">
        <v>0.17307692307692307</v>
      </c>
      <c r="J122" s="50">
        <v>0.69047619047619047</v>
      </c>
      <c r="K122" s="50">
        <v>0.4</v>
      </c>
    </row>
    <row r="123" spans="1:11">
      <c r="A123" s="291" t="s">
        <v>1</v>
      </c>
      <c r="B123" s="291"/>
      <c r="C123" s="52"/>
      <c r="D123" s="50">
        <v>1</v>
      </c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</row>
    <row r="124" spans="1:11">
      <c r="A124" s="127" t="s">
        <v>0</v>
      </c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</row>
    <row r="125" spans="1:11">
      <c r="A125" s="252"/>
      <c r="B125" s="252"/>
      <c r="C125" s="123">
        <v>2012</v>
      </c>
      <c r="D125" s="286">
        <v>2015</v>
      </c>
      <c r="E125" s="287"/>
      <c r="F125" s="287"/>
      <c r="G125" s="287"/>
      <c r="H125" s="287"/>
      <c r="I125" s="287"/>
      <c r="J125" s="287"/>
      <c r="K125" s="287"/>
    </row>
    <row r="126" spans="1:11">
      <c r="A126" s="252"/>
      <c r="B126" s="252"/>
      <c r="C126" s="31" t="s">
        <v>1</v>
      </c>
      <c r="D126" s="31" t="s">
        <v>1</v>
      </c>
      <c r="E126" s="32" t="s">
        <v>2</v>
      </c>
      <c r="F126" s="32" t="s">
        <v>3</v>
      </c>
      <c r="G126" s="32" t="s">
        <v>4</v>
      </c>
      <c r="H126" s="32" t="s">
        <v>5</v>
      </c>
      <c r="I126" s="32" t="s">
        <v>6</v>
      </c>
      <c r="J126" s="32" t="s">
        <v>7</v>
      </c>
      <c r="K126" s="32" t="s">
        <v>8</v>
      </c>
    </row>
    <row r="127" spans="1:11">
      <c r="A127" s="297" t="s">
        <v>448</v>
      </c>
      <c r="B127" s="37" t="s">
        <v>36</v>
      </c>
      <c r="C127" s="174">
        <v>7.0000000000000001E-3</v>
      </c>
      <c r="D127" s="31"/>
      <c r="E127" s="32"/>
      <c r="F127" s="32"/>
      <c r="G127" s="32"/>
      <c r="H127" s="32"/>
      <c r="I127" s="32"/>
      <c r="J127" s="32"/>
      <c r="K127" s="129"/>
    </row>
    <row r="128" spans="1:11" ht="15" customHeight="1">
      <c r="A128" s="293"/>
      <c r="B128" s="129" t="s">
        <v>34</v>
      </c>
      <c r="C128" s="175">
        <v>0.76200000000000001</v>
      </c>
      <c r="D128" s="50">
        <v>0.73295454545454541</v>
      </c>
      <c r="E128" s="50">
        <v>0.73934837092731831</v>
      </c>
      <c r="F128" s="50">
        <v>0.80048076923076916</v>
      </c>
      <c r="G128" s="50">
        <v>0.69257950530035328</v>
      </c>
      <c r="H128" s="50">
        <v>0.6428571428571429</v>
      </c>
      <c r="I128" s="50">
        <v>0.625</v>
      </c>
      <c r="J128" s="50">
        <v>0.6351351351351352</v>
      </c>
      <c r="K128" s="50">
        <v>0.42028985507246375</v>
      </c>
    </row>
    <row r="129" spans="1:11">
      <c r="A129" s="294"/>
      <c r="B129" s="129" t="s">
        <v>35</v>
      </c>
      <c r="C129" s="175">
        <v>0.23100000000000001</v>
      </c>
      <c r="D129" s="50">
        <v>0.26704545454545453</v>
      </c>
      <c r="E129" s="50">
        <v>0.26065162907268169</v>
      </c>
      <c r="F129" s="50">
        <v>0.19951923076923075</v>
      </c>
      <c r="G129" s="50">
        <v>0.30742049469964666</v>
      </c>
      <c r="H129" s="50">
        <v>0.35714285714285715</v>
      </c>
      <c r="I129" s="50">
        <v>0.375</v>
      </c>
      <c r="J129" s="50">
        <v>0.36486486486486486</v>
      </c>
      <c r="K129" s="50">
        <v>0.57971014492753625</v>
      </c>
    </row>
    <row r="130" spans="1:11">
      <c r="A130" s="291" t="s">
        <v>1</v>
      </c>
      <c r="B130" s="291"/>
      <c r="C130" s="180">
        <v>1</v>
      </c>
      <c r="D130" s="50">
        <v>1</v>
      </c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</row>
    <row r="131" spans="1:11">
      <c r="A131" s="127" t="s">
        <v>0</v>
      </c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</row>
    <row r="132" spans="1:11">
      <c r="A132" s="252"/>
      <c r="B132" s="252"/>
      <c r="C132" s="123">
        <v>2012</v>
      </c>
      <c r="D132" s="286">
        <v>2015</v>
      </c>
      <c r="E132" s="287"/>
      <c r="F132" s="287"/>
      <c r="G132" s="287"/>
      <c r="H132" s="287"/>
      <c r="I132" s="287"/>
      <c r="J132" s="287"/>
      <c r="K132" s="288"/>
    </row>
    <row r="133" spans="1:11">
      <c r="A133" s="252"/>
      <c r="B133" s="252"/>
      <c r="C133" s="31" t="s">
        <v>1</v>
      </c>
      <c r="D133" s="31" t="s">
        <v>1</v>
      </c>
      <c r="E133" s="32" t="s">
        <v>2</v>
      </c>
      <c r="F133" s="32" t="s">
        <v>3</v>
      </c>
      <c r="G133" s="32" t="s">
        <v>4</v>
      </c>
      <c r="H133" s="32" t="s">
        <v>5</v>
      </c>
      <c r="I133" s="32" t="s">
        <v>6</v>
      </c>
      <c r="J133" s="32" t="s">
        <v>7</v>
      </c>
      <c r="K133" s="32" t="s">
        <v>8</v>
      </c>
    </row>
    <row r="134" spans="1:11">
      <c r="A134" s="296" t="s">
        <v>449</v>
      </c>
      <c r="B134" s="129" t="s">
        <v>28</v>
      </c>
      <c r="C134" s="55">
        <v>3.0000000000000001E-3</v>
      </c>
      <c r="D134" s="171">
        <v>2.11118930330753E-3</v>
      </c>
      <c r="E134" s="129"/>
      <c r="F134" s="171">
        <v>4.7169811320754715E-3</v>
      </c>
      <c r="G134" s="129"/>
      <c r="H134" s="129"/>
      <c r="I134" s="129"/>
      <c r="J134" s="50">
        <v>1.3157894736842106E-2</v>
      </c>
      <c r="K134" s="32"/>
    </row>
    <row r="135" spans="1:11">
      <c r="A135" s="291"/>
      <c r="B135" s="129" t="s">
        <v>34</v>
      </c>
      <c r="C135" s="55">
        <v>0.83699999999999997</v>
      </c>
      <c r="D135" s="50">
        <v>0.88177339901477836</v>
      </c>
      <c r="E135" s="50">
        <v>0.94044665012406947</v>
      </c>
      <c r="F135" s="50">
        <v>0.86792452830188682</v>
      </c>
      <c r="G135" s="50">
        <v>0.87234042553191482</v>
      </c>
      <c r="H135" s="50">
        <v>0.8571428571428571</v>
      </c>
      <c r="I135" s="50">
        <v>0.81818181818181812</v>
      </c>
      <c r="J135" s="50">
        <v>0.81578947368421051</v>
      </c>
      <c r="K135" s="50">
        <v>0.72388059701492535</v>
      </c>
    </row>
    <row r="136" spans="1:11">
      <c r="A136" s="291"/>
      <c r="B136" s="129" t="s">
        <v>35</v>
      </c>
      <c r="C136" s="55">
        <v>0.16</v>
      </c>
      <c r="D136" s="50">
        <v>0.11611541168191415</v>
      </c>
      <c r="E136" s="50">
        <v>5.9553349875930521E-2</v>
      </c>
      <c r="F136" s="50">
        <v>0.12735849056603774</v>
      </c>
      <c r="G136" s="50">
        <v>0.1276595744680851</v>
      </c>
      <c r="H136" s="50">
        <v>0.14285714285714288</v>
      </c>
      <c r="I136" s="50">
        <v>0.18181818181818182</v>
      </c>
      <c r="J136" s="50">
        <v>0.17105263157894737</v>
      </c>
      <c r="K136" s="50">
        <v>0.27611940298507465</v>
      </c>
    </row>
    <row r="137" spans="1:11">
      <c r="A137" s="291" t="s">
        <v>1</v>
      </c>
      <c r="B137" s="291"/>
      <c r="C137" s="129"/>
      <c r="D137" s="50">
        <v>1</v>
      </c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</row>
    <row r="138" spans="1:11">
      <c r="A138" s="127" t="s">
        <v>0</v>
      </c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</row>
    <row r="139" spans="1:11">
      <c r="A139" s="252"/>
      <c r="B139" s="252"/>
      <c r="C139" s="123">
        <v>2012</v>
      </c>
      <c r="D139" s="286">
        <v>2015</v>
      </c>
      <c r="E139" s="287"/>
      <c r="F139" s="287"/>
      <c r="G139" s="287"/>
      <c r="H139" s="287"/>
      <c r="I139" s="287"/>
      <c r="J139" s="287"/>
      <c r="K139" s="288"/>
    </row>
    <row r="140" spans="1:11">
      <c r="A140" s="252"/>
      <c r="B140" s="252"/>
      <c r="C140" s="31" t="s">
        <v>1</v>
      </c>
      <c r="D140" s="31" t="s">
        <v>1</v>
      </c>
      <c r="E140" s="32" t="s">
        <v>2</v>
      </c>
      <c r="F140" s="32" t="s">
        <v>3</v>
      </c>
      <c r="G140" s="32" t="s">
        <v>4</v>
      </c>
      <c r="H140" s="32" t="s">
        <v>5</v>
      </c>
      <c r="I140" s="32" t="s">
        <v>6</v>
      </c>
      <c r="J140" s="32" t="s">
        <v>7</v>
      </c>
      <c r="K140" s="32" t="s">
        <v>8</v>
      </c>
    </row>
    <row r="141" spans="1:11">
      <c r="A141" s="296" t="s">
        <v>450</v>
      </c>
      <c r="B141" s="129" t="s">
        <v>36</v>
      </c>
      <c r="C141" s="55">
        <v>5.0000000000000001E-3</v>
      </c>
      <c r="D141" s="50">
        <v>1.120896717373899E-2</v>
      </c>
      <c r="E141" s="50">
        <v>1.0526315789473684E-2</v>
      </c>
      <c r="F141" s="50">
        <v>2.197802197802198E-2</v>
      </c>
      <c r="G141" s="171">
        <v>4.0650406504065036E-3</v>
      </c>
      <c r="H141" s="129"/>
      <c r="I141" s="129"/>
      <c r="J141" s="50">
        <v>1.5873015873015872E-2</v>
      </c>
      <c r="K141" s="129"/>
    </row>
    <row r="142" spans="1:11">
      <c r="A142" s="291"/>
      <c r="B142" s="129" t="s">
        <v>179</v>
      </c>
      <c r="C142" s="55">
        <v>6.5000000000000002E-2</v>
      </c>
      <c r="D142" s="50">
        <v>2.7221777421937553E-2</v>
      </c>
      <c r="E142" s="50">
        <v>3.1578947368421054E-2</v>
      </c>
      <c r="F142" s="50">
        <v>3.2967032967032968E-2</v>
      </c>
      <c r="G142" s="50">
        <v>2.0325203252032523E-2</v>
      </c>
      <c r="H142" s="50">
        <v>9.0909090909090912E-2</v>
      </c>
      <c r="I142" s="50">
        <v>1.3888888888888888E-2</v>
      </c>
      <c r="J142" s="50">
        <v>3.1746031746031744E-2</v>
      </c>
      <c r="K142" s="50">
        <v>0.85074626865671643</v>
      </c>
    </row>
    <row r="143" spans="1:11">
      <c r="A143" s="291"/>
      <c r="B143" s="129" t="s">
        <v>180</v>
      </c>
      <c r="C143" s="55">
        <v>0.64200000000000002</v>
      </c>
      <c r="D143" s="50">
        <v>0.46677341873498795</v>
      </c>
      <c r="E143" s="50">
        <v>0.44736842105263158</v>
      </c>
      <c r="F143" s="50">
        <v>0.3818681318681319</v>
      </c>
      <c r="G143" s="50">
        <v>0.52439024390243905</v>
      </c>
      <c r="H143" s="50">
        <v>0.36363636363636365</v>
      </c>
      <c r="I143" s="50">
        <v>0.69444444444444442</v>
      </c>
      <c r="J143" s="50">
        <v>0.60317460317460314</v>
      </c>
      <c r="K143" s="50">
        <v>0.1492537313432836</v>
      </c>
    </row>
    <row r="144" spans="1:11" ht="24">
      <c r="A144" s="291"/>
      <c r="B144" s="129" t="s">
        <v>181</v>
      </c>
      <c r="C144" s="55">
        <v>0.16400000000000001</v>
      </c>
      <c r="D144" s="50">
        <v>0.22978382706164932</v>
      </c>
      <c r="E144" s="50">
        <v>0.23157894736842105</v>
      </c>
      <c r="F144" s="50">
        <v>0.2445054945054945</v>
      </c>
      <c r="G144" s="50">
        <v>0.15853658536585366</v>
      </c>
      <c r="H144" s="50">
        <v>0.18181818181818182</v>
      </c>
      <c r="I144" s="50">
        <v>0.125</v>
      </c>
      <c r="J144" s="50">
        <v>0.23809523809523811</v>
      </c>
      <c r="K144" s="50">
        <v>1</v>
      </c>
    </row>
    <row r="145" spans="1:11">
      <c r="A145" s="291"/>
      <c r="B145" s="129" t="s">
        <v>182</v>
      </c>
      <c r="C145" s="55">
        <v>9.8000000000000004E-2</v>
      </c>
      <c r="D145" s="50">
        <v>0.17213771016813451</v>
      </c>
      <c r="E145" s="50">
        <v>0.18421052631578949</v>
      </c>
      <c r="F145" s="50">
        <v>0.17582417582417584</v>
      </c>
      <c r="G145" s="50">
        <v>0.21544715447154469</v>
      </c>
      <c r="H145" s="50">
        <v>0.27272727272727271</v>
      </c>
      <c r="I145" s="50">
        <v>0.125</v>
      </c>
      <c r="J145" s="50">
        <v>7.9365079365079361E-2</v>
      </c>
      <c r="K145" s="37"/>
    </row>
    <row r="146" spans="1:11">
      <c r="A146" s="291"/>
      <c r="B146" s="129" t="s">
        <v>183</v>
      </c>
      <c r="C146" s="55">
        <v>2.5999999999999999E-2</v>
      </c>
      <c r="D146" s="50">
        <v>9.2874299439551639E-2</v>
      </c>
      <c r="E146" s="50">
        <v>9.4736842105263147E-2</v>
      </c>
      <c r="F146" s="50">
        <v>0.14285714285714288</v>
      </c>
      <c r="G146" s="50">
        <v>7.7235772357723581E-2</v>
      </c>
      <c r="H146" s="50">
        <v>9.0909090909090912E-2</v>
      </c>
      <c r="I146" s="50">
        <v>4.1666666666666671E-2</v>
      </c>
      <c r="J146" s="50">
        <v>3.1746031746031744E-2</v>
      </c>
      <c r="K146" s="172"/>
    </row>
    <row r="147" spans="1:11">
      <c r="A147" s="291" t="s">
        <v>1</v>
      </c>
      <c r="B147" s="291"/>
      <c r="C147" s="129"/>
      <c r="D147" s="50">
        <v>1</v>
      </c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129"/>
    </row>
    <row r="148" spans="1:11">
      <c r="A148" s="127" t="s">
        <v>0</v>
      </c>
      <c r="B148" s="127"/>
      <c r="C148" s="127"/>
      <c r="D148" s="127"/>
      <c r="E148" s="127"/>
      <c r="F148" s="127"/>
      <c r="G148" s="127"/>
      <c r="H148" s="127"/>
      <c r="I148" s="127"/>
      <c r="J148" s="127"/>
    </row>
    <row r="149" spans="1:11">
      <c r="A149" s="252"/>
      <c r="B149" s="252"/>
      <c r="C149" s="123">
        <v>2012</v>
      </c>
      <c r="D149" s="286">
        <v>2015</v>
      </c>
      <c r="E149" s="287"/>
      <c r="F149" s="287"/>
      <c r="G149" s="287"/>
      <c r="H149" s="287"/>
      <c r="I149" s="287"/>
      <c r="J149" s="287"/>
      <c r="K149" s="288"/>
    </row>
    <row r="150" spans="1:11">
      <c r="A150" s="252"/>
      <c r="B150" s="252"/>
      <c r="C150" s="31" t="s">
        <v>1</v>
      </c>
      <c r="D150" s="31" t="s">
        <v>1</v>
      </c>
      <c r="E150" s="32" t="s">
        <v>2</v>
      </c>
      <c r="F150" s="32" t="s">
        <v>3</v>
      </c>
      <c r="G150" s="32" t="s">
        <v>4</v>
      </c>
      <c r="H150" s="32" t="s">
        <v>5</v>
      </c>
      <c r="I150" s="32" t="s">
        <v>6</v>
      </c>
      <c r="J150" s="32" t="s">
        <v>7</v>
      </c>
      <c r="K150" s="32" t="s">
        <v>8</v>
      </c>
    </row>
    <row r="151" spans="1:11">
      <c r="A151" s="296" t="s">
        <v>451</v>
      </c>
      <c r="B151" s="129" t="s">
        <v>36</v>
      </c>
      <c r="C151" s="55">
        <v>0.01</v>
      </c>
      <c r="D151" s="50">
        <v>2.003205128205128E-2</v>
      </c>
      <c r="E151" s="50">
        <v>3.7037037037037035E-2</v>
      </c>
      <c r="F151" s="50">
        <v>2.1917808219178082E-2</v>
      </c>
      <c r="G151" s="171">
        <v>4.0650406504065036E-3</v>
      </c>
      <c r="H151" s="129"/>
      <c r="I151" s="129"/>
      <c r="J151" s="50">
        <v>1.5873015873015872E-2</v>
      </c>
      <c r="K151" s="129"/>
    </row>
    <row r="152" spans="1:11">
      <c r="A152" s="291"/>
      <c r="B152" s="129" t="s">
        <v>179</v>
      </c>
      <c r="C152" s="55">
        <v>0.19700000000000001</v>
      </c>
      <c r="D152" s="50">
        <v>0.2003205128205128</v>
      </c>
      <c r="E152" s="50">
        <v>0.25396825396825395</v>
      </c>
      <c r="F152" s="50">
        <v>0.20273972602739726</v>
      </c>
      <c r="G152" s="50">
        <v>0.16260162601626019</v>
      </c>
      <c r="H152" s="50">
        <v>0.18181818181818182</v>
      </c>
      <c r="I152" s="50">
        <v>0.1388888888888889</v>
      </c>
      <c r="J152" s="50">
        <v>0.20634920634920637</v>
      </c>
      <c r="K152" s="171">
        <v>8.8495575221238937E-3</v>
      </c>
    </row>
    <row r="153" spans="1:11">
      <c r="A153" s="291"/>
      <c r="B153" s="129" t="s">
        <v>180</v>
      </c>
      <c r="C153" s="55">
        <v>0.40699999999999997</v>
      </c>
      <c r="D153" s="50">
        <v>0.51442307692307698</v>
      </c>
      <c r="E153" s="50">
        <v>0.49206349206349209</v>
      </c>
      <c r="F153" s="50">
        <v>0.49863013698630132</v>
      </c>
      <c r="G153" s="50">
        <v>0.57723577235772361</v>
      </c>
      <c r="H153" s="50">
        <v>0.36363636363636365</v>
      </c>
      <c r="I153" s="50">
        <v>0.58333333333333337</v>
      </c>
      <c r="J153" s="50">
        <v>0.44444444444444442</v>
      </c>
      <c r="K153" s="50">
        <v>0.46902654867256638</v>
      </c>
    </row>
    <row r="154" spans="1:11" ht="24">
      <c r="A154" s="291"/>
      <c r="B154" s="129" t="s">
        <v>181</v>
      </c>
      <c r="C154" s="55">
        <v>0.32300000000000001</v>
      </c>
      <c r="D154" s="50">
        <v>0.22275641025641024</v>
      </c>
      <c r="E154" s="50">
        <v>0.17460317460317459</v>
      </c>
      <c r="F154" s="50">
        <v>0.24383561643835616</v>
      </c>
      <c r="G154" s="50">
        <v>0.19105691056910568</v>
      </c>
      <c r="H154" s="50">
        <v>0.36363636363636365</v>
      </c>
      <c r="I154" s="50">
        <v>0.25</v>
      </c>
      <c r="J154" s="50">
        <v>0.30158730158730157</v>
      </c>
      <c r="K154" s="50">
        <v>0.39823008849557523</v>
      </c>
    </row>
    <row r="155" spans="1:11">
      <c r="A155" s="291"/>
      <c r="B155" s="129" t="s">
        <v>182</v>
      </c>
      <c r="C155" s="55">
        <v>5.8999999999999997E-2</v>
      </c>
      <c r="D155" s="50">
        <v>3.8461538461538464E-2</v>
      </c>
      <c r="E155" s="50">
        <v>3.7037037037037035E-2</v>
      </c>
      <c r="F155" s="50">
        <v>2.7397260273972601E-2</v>
      </c>
      <c r="G155" s="50">
        <v>6.5040650406504058E-2</v>
      </c>
      <c r="H155" s="50">
        <v>9.0909090909090912E-2</v>
      </c>
      <c r="I155" s="50">
        <v>2.7777777777777776E-2</v>
      </c>
      <c r="J155" s="50">
        <v>3.1746031746031744E-2</v>
      </c>
      <c r="K155" s="50">
        <v>9.7345132743362831E-2</v>
      </c>
    </row>
    <row r="156" spans="1:11">
      <c r="A156" s="291"/>
      <c r="B156" s="129" t="s">
        <v>183</v>
      </c>
      <c r="C156" s="55">
        <v>4.0000000000000001E-3</v>
      </c>
      <c r="D156" s="171">
        <v>4.0064102564102569E-3</v>
      </c>
      <c r="E156" s="171">
        <v>5.2910052910052907E-3</v>
      </c>
      <c r="F156" s="171">
        <v>5.4794520547945206E-3</v>
      </c>
      <c r="G156" s="129"/>
      <c r="H156" s="129"/>
      <c r="I156" s="129"/>
      <c r="J156" s="129"/>
      <c r="K156" s="50">
        <v>2.6548672566371681E-2</v>
      </c>
    </row>
    <row r="157" spans="1:11">
      <c r="A157" s="291" t="s">
        <v>1</v>
      </c>
      <c r="B157" s="291"/>
      <c r="C157" s="129"/>
      <c r="D157" s="50">
        <v>1</v>
      </c>
      <c r="E157" s="50">
        <v>1</v>
      </c>
      <c r="F157" s="50">
        <v>1</v>
      </c>
      <c r="G157" s="50">
        <v>1</v>
      </c>
      <c r="H157" s="50">
        <v>1</v>
      </c>
      <c r="I157" s="50">
        <v>1</v>
      </c>
      <c r="J157" s="50">
        <v>1</v>
      </c>
      <c r="K157" s="50">
        <v>1</v>
      </c>
    </row>
    <row r="158" spans="1:11">
      <c r="A158" s="8"/>
      <c r="B158" s="9"/>
      <c r="C158" s="9"/>
      <c r="D158" s="25"/>
      <c r="E158" s="25"/>
      <c r="F158" s="25"/>
      <c r="G158" s="25"/>
      <c r="H158" s="25"/>
      <c r="I158" s="25"/>
      <c r="J158" s="25"/>
      <c r="K158" s="177"/>
    </row>
    <row r="159" spans="1:11">
      <c r="A159" s="252"/>
      <c r="B159" s="252"/>
      <c r="C159" s="123">
        <v>2012</v>
      </c>
      <c r="D159" s="286">
        <v>2015</v>
      </c>
      <c r="E159" s="287"/>
      <c r="F159" s="287"/>
      <c r="G159" s="287"/>
      <c r="H159" s="287"/>
      <c r="I159" s="287"/>
      <c r="J159" s="287"/>
      <c r="K159" s="288"/>
    </row>
    <row r="160" spans="1:11">
      <c r="A160" s="252"/>
      <c r="B160" s="252"/>
      <c r="C160" s="31" t="s">
        <v>1</v>
      </c>
      <c r="D160" s="31" t="s">
        <v>1</v>
      </c>
      <c r="E160" s="32" t="s">
        <v>2</v>
      </c>
      <c r="F160" s="32" t="s">
        <v>3</v>
      </c>
      <c r="G160" s="32" t="s">
        <v>4</v>
      </c>
      <c r="H160" s="32" t="s">
        <v>5</v>
      </c>
      <c r="I160" s="32" t="s">
        <v>6</v>
      </c>
      <c r="J160" s="32" t="s">
        <v>7</v>
      </c>
      <c r="K160" s="59" t="s">
        <v>8</v>
      </c>
    </row>
    <row r="161" spans="1:11">
      <c r="A161" s="289" t="s">
        <v>452</v>
      </c>
      <c r="B161" s="146" t="s">
        <v>45</v>
      </c>
      <c r="C161" s="148">
        <v>1.9E-2</v>
      </c>
      <c r="D161" s="176">
        <v>9.2526690391459068E-3</v>
      </c>
      <c r="E161" s="176">
        <v>4.9751243781094526E-3</v>
      </c>
      <c r="F161" s="147">
        <v>1.4457831325301205E-2</v>
      </c>
      <c r="G161" s="146"/>
      <c r="H161" s="146"/>
      <c r="I161" s="147">
        <v>1.1363636363636364E-2</v>
      </c>
      <c r="J161" s="147">
        <v>4.1666666666666671E-2</v>
      </c>
      <c r="K161" s="50">
        <v>0.13274336283185842</v>
      </c>
    </row>
    <row r="162" spans="1:11" ht="24">
      <c r="A162" s="290"/>
      <c r="B162" s="146" t="s">
        <v>283</v>
      </c>
      <c r="C162" s="148">
        <v>0.42</v>
      </c>
      <c r="D162" s="147">
        <v>0.53523131672597868</v>
      </c>
      <c r="E162" s="147">
        <v>0.48756218905472637</v>
      </c>
      <c r="F162" s="147">
        <v>0.68192771084337356</v>
      </c>
      <c r="G162" s="147">
        <v>0.51245551601423489</v>
      </c>
      <c r="H162" s="147">
        <v>0.42857142857142855</v>
      </c>
      <c r="I162" s="147">
        <v>0.54545454545454541</v>
      </c>
      <c r="J162" s="147">
        <v>0.29166666666666669</v>
      </c>
      <c r="K162" s="50">
        <v>0.51327433628318586</v>
      </c>
    </row>
    <row r="163" spans="1:11" ht="36">
      <c r="A163" s="290"/>
      <c r="B163" s="146" t="s">
        <v>284</v>
      </c>
      <c r="C163" s="149">
        <v>0.105</v>
      </c>
      <c r="D163" s="147">
        <v>0.15088967971530248</v>
      </c>
      <c r="E163" s="147">
        <v>0.34328358208955223</v>
      </c>
      <c r="F163" s="147">
        <v>4.5783132530120479E-2</v>
      </c>
      <c r="G163" s="147">
        <v>8.8967971530249115E-2</v>
      </c>
      <c r="H163" s="147">
        <v>0.14285714285714288</v>
      </c>
      <c r="I163" s="147">
        <v>6.8181818181818177E-2</v>
      </c>
      <c r="J163" s="147">
        <v>0.1388888888888889</v>
      </c>
      <c r="K163" s="50">
        <v>0.30973451327433632</v>
      </c>
    </row>
    <row r="164" spans="1:11">
      <c r="A164" s="290"/>
      <c r="B164" s="146" t="s">
        <v>285</v>
      </c>
      <c r="C164" s="148">
        <v>3.0000000000000001E-3</v>
      </c>
      <c r="D164" s="176">
        <v>5.6939501779359435E-3</v>
      </c>
      <c r="E164" s="146"/>
      <c r="F164" s="147">
        <v>1.4457831325301205E-2</v>
      </c>
      <c r="G164" s="146"/>
      <c r="H164" s="146"/>
      <c r="I164" s="146"/>
      <c r="J164" s="147">
        <v>2.7777777777777776E-2</v>
      </c>
      <c r="K164" s="50">
        <v>2.6548672566371681E-2</v>
      </c>
    </row>
    <row r="165" spans="1:11">
      <c r="A165" s="290"/>
      <c r="B165" s="146" t="s">
        <v>271</v>
      </c>
      <c r="C165" s="148">
        <v>0.45300000000000001</v>
      </c>
      <c r="D165" s="147">
        <v>0.29893238434163705</v>
      </c>
      <c r="E165" s="147">
        <v>0.16417910447761194</v>
      </c>
      <c r="F165" s="147">
        <v>0.24337349397590363</v>
      </c>
      <c r="G165" s="147">
        <v>0.39857651245551601</v>
      </c>
      <c r="H165" s="147">
        <v>0.42857142857142855</v>
      </c>
      <c r="I165" s="147">
        <v>0.375</v>
      </c>
      <c r="J165" s="147">
        <v>0.5</v>
      </c>
      <c r="K165" s="171">
        <v>8.8495575221238937E-3</v>
      </c>
    </row>
    <row r="166" spans="1:11">
      <c r="A166" s="270" t="s">
        <v>1</v>
      </c>
      <c r="B166" s="270"/>
      <c r="C166" s="146"/>
      <c r="D166" s="147">
        <v>1</v>
      </c>
      <c r="E166" s="147">
        <v>1</v>
      </c>
      <c r="F166" s="147">
        <v>1</v>
      </c>
      <c r="G166" s="147">
        <v>1</v>
      </c>
      <c r="H166" s="147">
        <v>1</v>
      </c>
      <c r="I166" s="147">
        <v>1</v>
      </c>
      <c r="J166" s="147">
        <v>1</v>
      </c>
      <c r="K166" s="50">
        <v>1</v>
      </c>
    </row>
    <row r="167" spans="1:11">
      <c r="A167" s="127" t="s">
        <v>0</v>
      </c>
      <c r="B167" s="127"/>
      <c r="C167" s="127"/>
      <c r="D167" s="127"/>
      <c r="E167" s="127"/>
      <c r="F167" s="127"/>
      <c r="G167" s="127"/>
      <c r="H167" s="127"/>
      <c r="I167" s="127"/>
      <c r="J167" s="127"/>
    </row>
    <row r="168" spans="1:11">
      <c r="A168" s="252"/>
      <c r="B168" s="252"/>
      <c r="C168" s="123">
        <v>2012</v>
      </c>
      <c r="D168" s="286">
        <v>2015</v>
      </c>
      <c r="E168" s="287"/>
      <c r="F168" s="287"/>
      <c r="G168" s="287"/>
      <c r="H168" s="287"/>
      <c r="I168" s="287"/>
      <c r="J168" s="287"/>
      <c r="K168" s="288"/>
    </row>
    <row r="169" spans="1:11">
      <c r="A169" s="252"/>
      <c r="B169" s="252"/>
      <c r="C169" s="31" t="s">
        <v>1</v>
      </c>
      <c r="D169" s="31" t="s">
        <v>1</v>
      </c>
      <c r="E169" s="32" t="s">
        <v>2</v>
      </c>
      <c r="F169" s="32" t="s">
        <v>3</v>
      </c>
      <c r="G169" s="32" t="s">
        <v>4</v>
      </c>
      <c r="H169" s="32" t="s">
        <v>5</v>
      </c>
      <c r="I169" s="32" t="s">
        <v>6</v>
      </c>
      <c r="J169" s="32" t="s">
        <v>7</v>
      </c>
      <c r="K169" s="32" t="s">
        <v>8</v>
      </c>
    </row>
    <row r="170" spans="1:11">
      <c r="A170" s="296" t="s">
        <v>453</v>
      </c>
      <c r="B170" s="129" t="s">
        <v>36</v>
      </c>
      <c r="C170" s="55">
        <v>0</v>
      </c>
      <c r="D170" s="171">
        <v>7.8431372549019607E-3</v>
      </c>
      <c r="E170" s="50">
        <v>1.3651877133105804E-2</v>
      </c>
      <c r="F170" s="171">
        <v>6.1349693251533744E-3</v>
      </c>
      <c r="G170" s="129"/>
      <c r="H170" s="129"/>
      <c r="I170" s="50">
        <v>1.8181818181818181E-2</v>
      </c>
      <c r="J170" s="50">
        <v>2.1276595744680851E-2</v>
      </c>
      <c r="K170" s="176">
        <v>7.5187969924812026E-3</v>
      </c>
    </row>
    <row r="171" spans="1:11">
      <c r="A171" s="291"/>
      <c r="B171" s="129" t="s">
        <v>179</v>
      </c>
      <c r="C171" s="55">
        <v>0.111</v>
      </c>
      <c r="D171" s="50">
        <v>7.3529411764705885E-2</v>
      </c>
      <c r="E171" s="50">
        <v>0.10921501706484643</v>
      </c>
      <c r="F171" s="50">
        <v>8.8957055214723912E-2</v>
      </c>
      <c r="G171" s="50">
        <v>4.6391752577319589E-2</v>
      </c>
      <c r="H171" s="50">
        <v>0.1111111111111111</v>
      </c>
      <c r="I171" s="50">
        <v>1.8181818181818181E-2</v>
      </c>
      <c r="J171" s="50">
        <v>4.2553191489361701E-2</v>
      </c>
      <c r="K171" s="147">
        <v>0.406015037593985</v>
      </c>
    </row>
    <row r="172" spans="1:11">
      <c r="A172" s="291"/>
      <c r="B172" s="129" t="s">
        <v>180</v>
      </c>
      <c r="C172" s="55">
        <v>0.72599999999999998</v>
      </c>
      <c r="D172" s="50">
        <v>0.75882352941176467</v>
      </c>
      <c r="E172" s="50">
        <v>0.76791808873720147</v>
      </c>
      <c r="F172" s="50">
        <v>0.74233128834355822</v>
      </c>
      <c r="G172" s="50">
        <v>0.76804123711340211</v>
      </c>
      <c r="H172" s="50">
        <v>0.77777777777777768</v>
      </c>
      <c r="I172" s="50">
        <v>0.8</v>
      </c>
      <c r="J172" s="50">
        <v>0.7021276595744681</v>
      </c>
      <c r="K172" s="147">
        <v>9.0225563909774445E-2</v>
      </c>
    </row>
    <row r="173" spans="1:11" ht="24">
      <c r="A173" s="291"/>
      <c r="B173" s="129" t="s">
        <v>181</v>
      </c>
      <c r="C173" s="55">
        <v>0.1</v>
      </c>
      <c r="D173" s="50">
        <v>0.11764705882352942</v>
      </c>
      <c r="E173" s="50">
        <v>9.556313993174062E-2</v>
      </c>
      <c r="F173" s="50">
        <v>9.5092024539877293E-2</v>
      </c>
      <c r="G173" s="50">
        <v>0.14432989690721651</v>
      </c>
      <c r="H173" s="50">
        <v>0.1111111111111111</v>
      </c>
      <c r="I173" s="50">
        <v>0.10909090909090909</v>
      </c>
      <c r="J173" s="50">
        <v>0.19148936170212769</v>
      </c>
      <c r="K173" s="146"/>
    </row>
    <row r="174" spans="1:11">
      <c r="A174" s="291"/>
      <c r="B174" s="129" t="s">
        <v>182</v>
      </c>
      <c r="C174" s="55">
        <v>5.3999999999999999E-2</v>
      </c>
      <c r="D174" s="50">
        <v>2.7450980392156862E-2</v>
      </c>
      <c r="E174" s="50">
        <v>1.3651877133105804E-2</v>
      </c>
      <c r="F174" s="50">
        <v>3.0674846625766871E-2</v>
      </c>
      <c r="G174" s="50">
        <v>3.6082474226804127E-2</v>
      </c>
      <c r="H174" s="129"/>
      <c r="I174" s="50">
        <v>5.4545454545454543E-2</v>
      </c>
      <c r="J174" s="50">
        <v>2.1276595744680851E-2</v>
      </c>
      <c r="K174" s="147">
        <v>0.49624060150375937</v>
      </c>
    </row>
    <row r="175" spans="1:11">
      <c r="A175" s="291"/>
      <c r="B175" s="129" t="s">
        <v>183</v>
      </c>
      <c r="C175" s="55">
        <v>8.9999999999999993E-3</v>
      </c>
      <c r="D175" s="50">
        <v>1.4705882352941178E-2</v>
      </c>
      <c r="E175" s="129"/>
      <c r="F175" s="50">
        <v>3.6809815950920248E-2</v>
      </c>
      <c r="G175" s="171">
        <v>5.154639175257731E-3</v>
      </c>
      <c r="H175" s="129"/>
      <c r="I175" s="129"/>
      <c r="J175" s="50">
        <v>2.1276595744680851E-2</v>
      </c>
      <c r="K175" s="147">
        <v>1</v>
      </c>
    </row>
    <row r="176" spans="1:11">
      <c r="A176" s="291" t="s">
        <v>1</v>
      </c>
      <c r="B176" s="291"/>
      <c r="C176" s="129"/>
      <c r="D176" s="50">
        <v>1</v>
      </c>
      <c r="E176" s="50">
        <v>1</v>
      </c>
      <c r="F176" s="50">
        <v>1</v>
      </c>
      <c r="G176" s="50">
        <v>1</v>
      </c>
      <c r="H176" s="50">
        <v>1</v>
      </c>
      <c r="I176" s="50">
        <v>1</v>
      </c>
      <c r="J176" s="50">
        <v>1</v>
      </c>
      <c r="K176" s="129"/>
    </row>
    <row r="177" spans="1:11">
      <c r="A177" s="127" t="s">
        <v>0</v>
      </c>
      <c r="B177" s="127"/>
      <c r="C177" s="127"/>
      <c r="D177" s="127"/>
      <c r="E177" s="127"/>
      <c r="F177" s="127"/>
      <c r="G177" s="127"/>
      <c r="H177" s="127"/>
      <c r="I177" s="127"/>
      <c r="J177" s="127"/>
    </row>
    <row r="178" spans="1:11">
      <c r="A178" s="252"/>
      <c r="B178" s="252"/>
      <c r="C178" s="123">
        <v>2012</v>
      </c>
      <c r="D178" s="286">
        <v>2015</v>
      </c>
      <c r="E178" s="287"/>
      <c r="F178" s="287"/>
      <c r="G178" s="287"/>
      <c r="H178" s="287"/>
      <c r="I178" s="287"/>
      <c r="J178" s="287"/>
      <c r="K178" s="288"/>
    </row>
    <row r="179" spans="1:11">
      <c r="A179" s="252"/>
      <c r="B179" s="252"/>
      <c r="C179" s="31" t="s">
        <v>1</v>
      </c>
      <c r="D179" s="31" t="s">
        <v>1</v>
      </c>
      <c r="E179" s="32" t="s">
        <v>2</v>
      </c>
      <c r="F179" s="32" t="s">
        <v>3</v>
      </c>
      <c r="G179" s="32" t="s">
        <v>4</v>
      </c>
      <c r="H179" s="32" t="s">
        <v>5</v>
      </c>
      <c r="I179" s="32" t="s">
        <v>6</v>
      </c>
      <c r="J179" s="32" t="s">
        <v>7</v>
      </c>
      <c r="K179" s="32" t="s">
        <v>8</v>
      </c>
    </row>
    <row r="180" spans="1:11">
      <c r="A180" s="296" t="s">
        <v>454</v>
      </c>
      <c r="B180" s="129" t="s">
        <v>36</v>
      </c>
      <c r="C180" s="55">
        <v>1.4999999999999999E-2</v>
      </c>
      <c r="D180" s="50">
        <v>1.9627085377821395E-2</v>
      </c>
      <c r="E180" s="50">
        <v>4.7945205479452052E-2</v>
      </c>
      <c r="F180" s="50">
        <v>1.2307692307692308E-2</v>
      </c>
      <c r="G180" s="129"/>
      <c r="H180" s="129"/>
      <c r="I180" s="50">
        <v>1.8181818181818181E-2</v>
      </c>
      <c r="J180" s="50">
        <v>2.1739130434782608E-2</v>
      </c>
      <c r="K180" s="129"/>
    </row>
    <row r="181" spans="1:11">
      <c r="A181" s="291"/>
      <c r="B181" s="129" t="s">
        <v>29</v>
      </c>
      <c r="C181" s="55">
        <v>0.107</v>
      </c>
      <c r="D181" s="50">
        <v>0.10107948969578018</v>
      </c>
      <c r="E181" s="50">
        <v>7.5342465753424653E-2</v>
      </c>
      <c r="F181" s="50">
        <v>0.14769230769230771</v>
      </c>
      <c r="G181" s="50">
        <v>8.7628865979381451E-2</v>
      </c>
      <c r="H181" s="50">
        <v>0.1111111111111111</v>
      </c>
      <c r="I181" s="50">
        <v>5.4545454545454543E-2</v>
      </c>
      <c r="J181" s="50">
        <v>0.13043478260869565</v>
      </c>
      <c r="K181" s="50">
        <v>1.0416666666666668E-2</v>
      </c>
    </row>
    <row r="182" spans="1:11">
      <c r="A182" s="291"/>
      <c r="B182" s="129" t="s">
        <v>30</v>
      </c>
      <c r="C182" s="55">
        <v>0.32600000000000001</v>
      </c>
      <c r="D182" s="50">
        <v>0.36702649656526004</v>
      </c>
      <c r="E182" s="50">
        <v>0.24657534246575341</v>
      </c>
      <c r="F182" s="50">
        <v>0.35692307692307695</v>
      </c>
      <c r="G182" s="50">
        <v>0.46907216494845355</v>
      </c>
      <c r="H182" s="50">
        <v>0.33333333333333337</v>
      </c>
      <c r="I182" s="50">
        <v>0.38181818181818178</v>
      </c>
      <c r="J182" s="50">
        <v>0.41304347826086951</v>
      </c>
      <c r="K182" s="50">
        <v>0.77083333333333326</v>
      </c>
    </row>
    <row r="183" spans="1:11" ht="24">
      <c r="A183" s="291"/>
      <c r="B183" s="129" t="s">
        <v>31</v>
      </c>
      <c r="C183" s="55">
        <v>0.45900000000000002</v>
      </c>
      <c r="D183" s="50">
        <v>0.39646712463199213</v>
      </c>
      <c r="E183" s="50">
        <v>0.43835616438356162</v>
      </c>
      <c r="F183" s="50">
        <v>0.38153846153846155</v>
      </c>
      <c r="G183" s="50">
        <v>0.35567010309278352</v>
      </c>
      <c r="H183" s="50">
        <v>0.33333333333333337</v>
      </c>
      <c r="I183" s="50">
        <v>0.49090909090909096</v>
      </c>
      <c r="J183" s="50">
        <v>0.39130434782608697</v>
      </c>
      <c r="K183" s="50">
        <v>0.17708333333333331</v>
      </c>
    </row>
    <row r="184" spans="1:11">
      <c r="A184" s="291"/>
      <c r="B184" s="129" t="s">
        <v>32</v>
      </c>
      <c r="C184" s="55">
        <v>9.1999999999999998E-2</v>
      </c>
      <c r="D184" s="50">
        <v>0.10893032384690873</v>
      </c>
      <c r="E184" s="50">
        <v>0.18493150684931506</v>
      </c>
      <c r="F184" s="50">
        <v>8.9230769230769238E-2</v>
      </c>
      <c r="G184" s="50">
        <v>8.7628865979381451E-2</v>
      </c>
      <c r="H184" s="50">
        <v>0.22222222222222221</v>
      </c>
      <c r="I184" s="50">
        <v>5.4545454545454543E-2</v>
      </c>
      <c r="J184" s="50">
        <v>4.3478260869565216E-2</v>
      </c>
      <c r="K184" s="50">
        <v>3.125E-2</v>
      </c>
    </row>
    <row r="185" spans="1:11">
      <c r="A185" s="291"/>
      <c r="B185" s="129" t="s">
        <v>33</v>
      </c>
      <c r="C185" s="55">
        <v>0</v>
      </c>
      <c r="D185" s="171">
        <v>6.8694798822374883E-3</v>
      </c>
      <c r="E185" s="171">
        <v>6.8493150684931503E-3</v>
      </c>
      <c r="F185" s="50">
        <v>1.2307692307692308E-2</v>
      </c>
      <c r="G185" s="129"/>
      <c r="H185" s="129"/>
      <c r="I185" s="129"/>
      <c r="J185" s="129"/>
      <c r="K185" s="50">
        <v>1.0416666666666668E-2</v>
      </c>
    </row>
    <row r="186" spans="1:11" ht="16.5" customHeight="1">
      <c r="A186" s="291" t="s">
        <v>1</v>
      </c>
      <c r="B186" s="291"/>
      <c r="C186" s="129"/>
      <c r="D186" s="50">
        <v>1</v>
      </c>
      <c r="E186" s="50">
        <v>1</v>
      </c>
      <c r="F186" s="50">
        <v>1</v>
      </c>
      <c r="G186" s="50">
        <v>1</v>
      </c>
      <c r="H186" s="50">
        <v>1</v>
      </c>
      <c r="I186" s="50">
        <v>1</v>
      </c>
      <c r="J186" s="50">
        <v>1</v>
      </c>
      <c r="K186" s="50">
        <v>1</v>
      </c>
    </row>
    <row r="187" spans="1:11">
      <c r="A187" s="127" t="s">
        <v>0</v>
      </c>
      <c r="B187" s="127"/>
      <c r="C187" s="127"/>
      <c r="D187" s="127"/>
      <c r="E187" s="127"/>
      <c r="F187" s="127"/>
      <c r="G187" s="127"/>
      <c r="H187" s="127"/>
      <c r="I187" s="127"/>
      <c r="J187" s="127"/>
    </row>
    <row r="188" spans="1:11">
      <c r="A188" s="252"/>
      <c r="B188" s="252"/>
      <c r="C188" s="141">
        <v>2012</v>
      </c>
      <c r="D188" s="286">
        <v>2015</v>
      </c>
      <c r="E188" s="287"/>
      <c r="F188" s="287"/>
      <c r="G188" s="287"/>
      <c r="H188" s="287"/>
      <c r="I188" s="287"/>
      <c r="J188" s="287"/>
      <c r="K188" s="287"/>
    </row>
    <row r="189" spans="1:11">
      <c r="A189" s="252"/>
      <c r="B189" s="252"/>
      <c r="C189" s="31" t="s">
        <v>1</v>
      </c>
      <c r="D189" s="31" t="s">
        <v>1</v>
      </c>
      <c r="E189" s="32" t="s">
        <v>2</v>
      </c>
      <c r="F189" s="32" t="s">
        <v>3</v>
      </c>
      <c r="G189" s="32" t="s">
        <v>4</v>
      </c>
      <c r="H189" s="32" t="s">
        <v>5</v>
      </c>
      <c r="I189" s="32" t="s">
        <v>6</v>
      </c>
      <c r="J189" s="32" t="s">
        <v>7</v>
      </c>
      <c r="K189" s="211" t="s">
        <v>8</v>
      </c>
    </row>
    <row r="190" spans="1:11">
      <c r="A190" s="291" t="s">
        <v>456</v>
      </c>
      <c r="B190" s="142" t="s">
        <v>36</v>
      </c>
      <c r="C190" s="55">
        <v>0</v>
      </c>
      <c r="D190" s="171">
        <v>9.2961487383798128E-3</v>
      </c>
      <c r="E190" s="142"/>
      <c r="F190" s="142"/>
      <c r="G190" s="50">
        <v>3.4722222222222224E-2</v>
      </c>
      <c r="H190" s="142"/>
      <c r="I190" s="142"/>
      <c r="J190" s="50">
        <v>4.5454545454545456E-2</v>
      </c>
      <c r="K190" s="142"/>
    </row>
    <row r="191" spans="1:11">
      <c r="A191" s="291"/>
      <c r="B191" s="142" t="s">
        <v>179</v>
      </c>
      <c r="C191" s="55">
        <v>6.4000000000000001E-2</v>
      </c>
      <c r="D191" s="50">
        <v>6.7729083665338641E-2</v>
      </c>
      <c r="E191" s="50">
        <v>6.1224489795918366E-2</v>
      </c>
      <c r="F191" s="50">
        <v>9.5070422535211266E-2</v>
      </c>
      <c r="G191" s="50">
        <v>2.7777777777777776E-2</v>
      </c>
      <c r="H191" s="50">
        <v>0.14285714285714288</v>
      </c>
      <c r="I191" s="50">
        <v>4.4444444444444446E-2</v>
      </c>
      <c r="J191" s="50">
        <v>9.0909090909090912E-2</v>
      </c>
      <c r="K191" s="50">
        <v>6.1224489795918366E-2</v>
      </c>
    </row>
    <row r="192" spans="1:11">
      <c r="A192" s="291"/>
      <c r="B192" s="142" t="s">
        <v>180</v>
      </c>
      <c r="C192" s="55">
        <v>0.46100000000000002</v>
      </c>
      <c r="D192" s="50">
        <v>0.54448871181938907</v>
      </c>
      <c r="E192" s="50">
        <v>0.59183673469387754</v>
      </c>
      <c r="F192" s="50">
        <v>0.48943661971830982</v>
      </c>
      <c r="G192" s="50">
        <v>0.5625</v>
      </c>
      <c r="H192" s="50">
        <v>0.42857142857142855</v>
      </c>
      <c r="I192" s="50">
        <v>0.73333333333333328</v>
      </c>
      <c r="J192" s="50">
        <v>0.54545454545454541</v>
      </c>
      <c r="K192" s="50">
        <v>0.53061224489795922</v>
      </c>
    </row>
    <row r="193" spans="1:67" ht="24">
      <c r="A193" s="291"/>
      <c r="B193" s="142" t="s">
        <v>181</v>
      </c>
      <c r="C193" s="55">
        <v>0.255</v>
      </c>
      <c r="D193" s="50">
        <v>0.18193891102257637</v>
      </c>
      <c r="E193" s="50">
        <v>0.18367346938775511</v>
      </c>
      <c r="F193" s="50">
        <v>0.18309859154929575</v>
      </c>
      <c r="G193" s="50">
        <v>0.1388888888888889</v>
      </c>
      <c r="H193" s="50">
        <v>0.14285714285714288</v>
      </c>
      <c r="I193" s="50">
        <v>8.8888888888888892E-2</v>
      </c>
      <c r="J193" s="50">
        <v>0.18181818181818182</v>
      </c>
      <c r="K193" s="50">
        <v>0.35714285714285715</v>
      </c>
    </row>
    <row r="194" spans="1:67">
      <c r="A194" s="291"/>
      <c r="B194" s="142" t="s">
        <v>182</v>
      </c>
      <c r="C194" s="55">
        <v>0.16600000000000001</v>
      </c>
      <c r="D194" s="50">
        <v>0.13014608233731739</v>
      </c>
      <c r="E194" s="50">
        <v>0.10204081632653061</v>
      </c>
      <c r="F194" s="50">
        <v>0.15140845070422537</v>
      </c>
      <c r="G194" s="50">
        <v>0.15972222222222221</v>
      </c>
      <c r="H194" s="50">
        <v>0.14285714285714288</v>
      </c>
      <c r="I194" s="50">
        <v>0.13333333333333333</v>
      </c>
      <c r="J194" s="50">
        <v>9.0909090909090912E-2</v>
      </c>
      <c r="K194" s="50">
        <v>4.0816326530612249E-2</v>
      </c>
    </row>
    <row r="195" spans="1:67">
      <c r="A195" s="291"/>
      <c r="B195" s="142" t="s">
        <v>183</v>
      </c>
      <c r="C195" s="55">
        <v>5.2999999999999999E-2</v>
      </c>
      <c r="D195" s="50">
        <v>6.6401062416998669E-2</v>
      </c>
      <c r="E195" s="50">
        <v>6.1224489795918366E-2</v>
      </c>
      <c r="F195" s="50">
        <v>8.0985915492957736E-2</v>
      </c>
      <c r="G195" s="50">
        <v>7.6388888888888895E-2</v>
      </c>
      <c r="H195" s="50">
        <v>0.14285714285714288</v>
      </c>
      <c r="I195" s="142"/>
      <c r="J195" s="50">
        <v>4.5454545454545456E-2</v>
      </c>
      <c r="K195" s="50">
        <v>1.0204081632653062E-2</v>
      </c>
    </row>
    <row r="196" spans="1:67">
      <c r="A196" s="291" t="s">
        <v>1</v>
      </c>
      <c r="B196" s="291"/>
      <c r="C196" s="142"/>
      <c r="D196" s="50">
        <v>1</v>
      </c>
      <c r="E196" s="50">
        <v>1</v>
      </c>
      <c r="F196" s="50">
        <v>1</v>
      </c>
      <c r="G196" s="50">
        <v>1</v>
      </c>
      <c r="H196" s="50">
        <v>1</v>
      </c>
      <c r="I196" s="50">
        <v>1</v>
      </c>
      <c r="J196" s="50">
        <v>1</v>
      </c>
      <c r="K196" s="50">
        <v>1</v>
      </c>
    </row>
    <row r="197" spans="1:67">
      <c r="A197" s="127" t="s">
        <v>0</v>
      </c>
      <c r="B197" s="127"/>
      <c r="C197" s="127"/>
      <c r="D197" s="127"/>
      <c r="E197" s="127"/>
      <c r="F197" s="127"/>
      <c r="G197" s="127"/>
      <c r="H197" s="127"/>
      <c r="I197" s="127"/>
      <c r="J197" s="127"/>
    </row>
    <row r="198" spans="1:67" ht="15" customHeight="1">
      <c r="A198" s="252"/>
      <c r="B198" s="252"/>
      <c r="C198" s="141">
        <v>2012</v>
      </c>
      <c r="D198" s="253">
        <v>2015</v>
      </c>
      <c r="E198" s="253"/>
      <c r="F198" s="253"/>
      <c r="G198" s="253"/>
      <c r="H198" s="253"/>
      <c r="I198" s="253"/>
      <c r="J198" s="253"/>
      <c r="K198" s="286"/>
      <c r="AJ198" s="186"/>
      <c r="AK198" s="186"/>
      <c r="AL198" s="186"/>
      <c r="AM198" s="186"/>
      <c r="AN198" s="186"/>
      <c r="AO198" s="186"/>
      <c r="AP198" s="186"/>
      <c r="AQ198" s="186"/>
      <c r="AR198" s="186"/>
      <c r="AS198" s="186"/>
      <c r="AT198" s="186"/>
      <c r="AU198" s="186"/>
      <c r="AV198" s="186"/>
      <c r="AW198" s="186"/>
      <c r="AX198" s="186"/>
      <c r="AY198" s="186"/>
      <c r="AZ198" s="186"/>
      <c r="BA198" s="186"/>
      <c r="BB198" s="186"/>
      <c r="BC198" s="186"/>
      <c r="BD198" s="186"/>
      <c r="BE198" s="186"/>
      <c r="BF198" s="186"/>
      <c r="BG198" s="186"/>
      <c r="BH198" s="186"/>
      <c r="BI198" s="186"/>
      <c r="BJ198" s="186"/>
      <c r="BK198" s="186"/>
      <c r="BL198" s="186"/>
      <c r="BM198" s="186"/>
      <c r="BN198" s="186"/>
      <c r="BO198" s="186"/>
    </row>
    <row r="199" spans="1:67">
      <c r="A199" s="252"/>
      <c r="B199" s="252"/>
      <c r="C199" s="31" t="s">
        <v>1</v>
      </c>
      <c r="D199" s="31" t="s">
        <v>1</v>
      </c>
      <c r="E199" s="32" t="s">
        <v>2</v>
      </c>
      <c r="F199" s="32" t="s">
        <v>3</v>
      </c>
      <c r="G199" s="32" t="s">
        <v>4</v>
      </c>
      <c r="H199" s="32" t="s">
        <v>5</v>
      </c>
      <c r="I199" s="32" t="s">
        <v>6</v>
      </c>
      <c r="J199" s="32" t="s">
        <v>7</v>
      </c>
      <c r="K199" s="211" t="s">
        <v>8</v>
      </c>
      <c r="AJ199" s="186"/>
      <c r="AK199" s="186"/>
      <c r="AL199" s="186"/>
      <c r="AM199" s="186"/>
      <c r="AN199" s="186"/>
      <c r="AO199" s="186"/>
      <c r="AP199" s="186"/>
      <c r="AQ199" s="186"/>
      <c r="AR199" s="186"/>
      <c r="AS199" s="186"/>
      <c r="AT199" s="186"/>
      <c r="AU199" s="186"/>
      <c r="AV199" s="186"/>
      <c r="AW199" s="186"/>
      <c r="AX199" s="186"/>
      <c r="AY199" s="186"/>
      <c r="AZ199" s="186"/>
      <c r="BA199" s="186"/>
      <c r="BB199" s="186"/>
      <c r="BC199" s="186"/>
      <c r="BD199" s="186"/>
      <c r="BE199" s="186"/>
      <c r="BF199" s="186"/>
      <c r="BG199" s="186"/>
      <c r="BH199" s="186"/>
      <c r="BI199" s="186"/>
      <c r="BJ199" s="186"/>
      <c r="BK199" s="186"/>
      <c r="BL199" s="186"/>
      <c r="BM199" s="186"/>
      <c r="BN199" s="186"/>
      <c r="BO199" s="186"/>
    </row>
    <row r="200" spans="1:67">
      <c r="A200" s="291" t="s">
        <v>455</v>
      </c>
      <c r="B200" s="142" t="s">
        <v>36</v>
      </c>
      <c r="C200" s="55">
        <v>2.7E-2</v>
      </c>
      <c r="D200" s="50">
        <v>1.4705882352941178E-2</v>
      </c>
      <c r="E200" s="50">
        <v>3.0612244897959183E-2</v>
      </c>
      <c r="F200" s="50">
        <v>1.4234875444839859E-2</v>
      </c>
      <c r="G200" s="171">
        <v>6.993006993006993E-3</v>
      </c>
      <c r="H200" s="142"/>
      <c r="I200" s="142"/>
      <c r="J200" s="142"/>
      <c r="K200" s="212">
        <v>5.4545454545454543E-2</v>
      </c>
    </row>
    <row r="201" spans="1:67">
      <c r="A201" s="291"/>
      <c r="B201" s="142" t="s">
        <v>29</v>
      </c>
      <c r="C201" s="55">
        <v>0.14299999999999999</v>
      </c>
      <c r="D201" s="50">
        <v>0.23395721925133689</v>
      </c>
      <c r="E201" s="50">
        <v>0.22448979591836735</v>
      </c>
      <c r="F201" s="50">
        <v>0.24911032028469751</v>
      </c>
      <c r="G201" s="50">
        <v>0.24475524475524477</v>
      </c>
      <c r="H201" s="50">
        <v>0.14285714285714288</v>
      </c>
      <c r="I201" s="50">
        <v>0.1702127659574468</v>
      </c>
      <c r="J201" s="50">
        <v>0.23809523809523811</v>
      </c>
      <c r="K201" s="212">
        <v>0.47272727272727272</v>
      </c>
    </row>
    <row r="202" spans="1:67">
      <c r="A202" s="291"/>
      <c r="B202" s="142" t="s">
        <v>30</v>
      </c>
      <c r="C202" s="55">
        <v>0.43</v>
      </c>
      <c r="D202" s="50">
        <v>0.51470588235294112</v>
      </c>
      <c r="E202" s="50">
        <v>0.47959183673469391</v>
      </c>
      <c r="F202" s="50">
        <v>0.50177935943060492</v>
      </c>
      <c r="G202" s="50">
        <v>0.5524475524475525</v>
      </c>
      <c r="H202" s="50">
        <v>0.42857142857142855</v>
      </c>
      <c r="I202" s="50">
        <v>0.55319148936170215</v>
      </c>
      <c r="J202" s="50">
        <v>0.38095238095238093</v>
      </c>
      <c r="K202" s="212">
        <v>0.36363636363636365</v>
      </c>
    </row>
    <row r="203" spans="1:67" ht="24">
      <c r="A203" s="291"/>
      <c r="B203" s="142" t="s">
        <v>31</v>
      </c>
      <c r="C203" s="55">
        <v>0.36</v>
      </c>
      <c r="D203" s="50">
        <v>0.21256684491978611</v>
      </c>
      <c r="E203" s="50">
        <v>0.24489795918367346</v>
      </c>
      <c r="F203" s="50">
        <v>0.21352313167259787</v>
      </c>
      <c r="G203" s="50">
        <v>0.16783216783216784</v>
      </c>
      <c r="H203" s="50">
        <v>0.28571428571428575</v>
      </c>
      <c r="I203" s="50">
        <v>0.23404255319148937</v>
      </c>
      <c r="J203" s="50">
        <v>0.33333333333333337</v>
      </c>
      <c r="K203" s="212">
        <v>5.4545454545454543E-2</v>
      </c>
    </row>
    <row r="204" spans="1:67">
      <c r="A204" s="291"/>
      <c r="B204" s="142" t="s">
        <v>32</v>
      </c>
      <c r="C204" s="55">
        <v>3.7999999999999999E-2</v>
      </c>
      <c r="D204" s="50">
        <v>2.4064171122994651E-2</v>
      </c>
      <c r="E204" s="50">
        <v>2.0408163265306124E-2</v>
      </c>
      <c r="F204" s="50">
        <v>2.1352313167259784E-2</v>
      </c>
      <c r="G204" s="50">
        <v>2.7972027972027972E-2</v>
      </c>
      <c r="H204" s="50">
        <v>0.14285714285714288</v>
      </c>
      <c r="I204" s="50">
        <v>4.2553191489361701E-2</v>
      </c>
      <c r="J204" s="50">
        <v>4.7619047619047616E-2</v>
      </c>
      <c r="K204" s="212">
        <v>3.6363636363636362E-2</v>
      </c>
    </row>
    <row r="205" spans="1:67">
      <c r="A205" s="291" t="s">
        <v>1</v>
      </c>
      <c r="B205" s="291"/>
      <c r="C205" s="142"/>
      <c r="D205" s="50">
        <v>1</v>
      </c>
      <c r="E205" s="50">
        <v>1</v>
      </c>
      <c r="F205" s="50">
        <v>1</v>
      </c>
      <c r="G205" s="50">
        <v>1</v>
      </c>
      <c r="H205" s="50">
        <v>1</v>
      </c>
      <c r="I205" s="50">
        <v>1</v>
      </c>
      <c r="J205" s="50">
        <v>1</v>
      </c>
      <c r="K205" s="212">
        <v>1</v>
      </c>
    </row>
    <row r="206" spans="1:67">
      <c r="K206" s="127"/>
    </row>
  </sheetData>
  <mergeCells count="89">
    <mergeCell ref="A25:A30"/>
    <mergeCell ref="A35:A40"/>
    <mergeCell ref="A33:B34"/>
    <mergeCell ref="A41:B41"/>
    <mergeCell ref="A23:B24"/>
    <mergeCell ref="A31:B31"/>
    <mergeCell ref="A43:B44"/>
    <mergeCell ref="A45:A50"/>
    <mergeCell ref="D53:K53"/>
    <mergeCell ref="D43:K43"/>
    <mergeCell ref="D33:K33"/>
    <mergeCell ref="A53:B54"/>
    <mergeCell ref="D3:J3"/>
    <mergeCell ref="D13:K13"/>
    <mergeCell ref="A15:A20"/>
    <mergeCell ref="D23:J23"/>
    <mergeCell ref="A198:B199"/>
    <mergeCell ref="A178:B179"/>
    <mergeCell ref="A180:A185"/>
    <mergeCell ref="A186:B186"/>
    <mergeCell ref="A168:B169"/>
    <mergeCell ref="A170:A175"/>
    <mergeCell ref="A176:B176"/>
    <mergeCell ref="D168:K168"/>
    <mergeCell ref="D178:K178"/>
    <mergeCell ref="A149:B150"/>
    <mergeCell ref="A151:A156"/>
    <mergeCell ref="A157:B157"/>
    <mergeCell ref="A200:A204"/>
    <mergeCell ref="A205:B205"/>
    <mergeCell ref="A188:B189"/>
    <mergeCell ref="A190:A195"/>
    <mergeCell ref="A196:B196"/>
    <mergeCell ref="A139:B140"/>
    <mergeCell ref="A141:A146"/>
    <mergeCell ref="A147:B147"/>
    <mergeCell ref="D139:K139"/>
    <mergeCell ref="D149:K149"/>
    <mergeCell ref="A134:A136"/>
    <mergeCell ref="A137:B137"/>
    <mergeCell ref="A125:B126"/>
    <mergeCell ref="A130:B130"/>
    <mergeCell ref="A127:A129"/>
    <mergeCell ref="D132:K132"/>
    <mergeCell ref="A120:A122"/>
    <mergeCell ref="A123:B123"/>
    <mergeCell ref="A111:B112"/>
    <mergeCell ref="A113:A115"/>
    <mergeCell ref="A116:B116"/>
    <mergeCell ref="D118:K118"/>
    <mergeCell ref="A118:B119"/>
    <mergeCell ref="A132:B133"/>
    <mergeCell ref="A61:B61"/>
    <mergeCell ref="A55:A60"/>
    <mergeCell ref="A97:B98"/>
    <mergeCell ref="D90:K90"/>
    <mergeCell ref="D97:K97"/>
    <mergeCell ref="D63:K63"/>
    <mergeCell ref="A75:A79"/>
    <mergeCell ref="A90:B91"/>
    <mergeCell ref="A92:A94"/>
    <mergeCell ref="A95:B95"/>
    <mergeCell ref="A81:B82"/>
    <mergeCell ref="A83:A87"/>
    <mergeCell ref="A88:B88"/>
    <mergeCell ref="D125:K125"/>
    <mergeCell ref="D81:K81"/>
    <mergeCell ref="A73:B74"/>
    <mergeCell ref="A63:B64"/>
    <mergeCell ref="A71:B71"/>
    <mergeCell ref="A65:A70"/>
    <mergeCell ref="D73:K73"/>
    <mergeCell ref="A104:B105"/>
    <mergeCell ref="A106:A108"/>
    <mergeCell ref="A109:B109"/>
    <mergeCell ref="D104:K104"/>
    <mergeCell ref="A99:A101"/>
    <mergeCell ref="A102:B102"/>
    <mergeCell ref="A13:B14"/>
    <mergeCell ref="A21:B21"/>
    <mergeCell ref="A3:B4"/>
    <mergeCell ref="A5:A10"/>
    <mergeCell ref="A11:B11"/>
    <mergeCell ref="D188:K188"/>
    <mergeCell ref="D159:K159"/>
    <mergeCell ref="D198:K198"/>
    <mergeCell ref="A166:B166"/>
    <mergeCell ref="A159:B160"/>
    <mergeCell ref="A161:A1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showGridLines="0" topLeftCell="C1" zoomScale="98" zoomScaleNormal="98" workbookViewId="0">
      <selection activeCell="N1" sqref="N1"/>
    </sheetView>
  </sheetViews>
  <sheetFormatPr baseColWidth="10" defaultRowHeight="15"/>
  <cols>
    <col min="4" max="4" width="11.42578125" style="18"/>
  </cols>
  <sheetData>
    <row r="1" spans="2:12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2:12">
      <c r="B2" s="11" t="s">
        <v>0</v>
      </c>
      <c r="C2" s="11"/>
      <c r="D2" s="17"/>
      <c r="E2" s="11"/>
      <c r="F2" s="11"/>
      <c r="G2" s="11"/>
      <c r="H2" s="11"/>
      <c r="I2" s="11"/>
      <c r="J2" s="11"/>
      <c r="K2" s="11"/>
      <c r="L2" s="11"/>
    </row>
    <row r="3" spans="2:12">
      <c r="B3" s="252"/>
      <c r="C3" s="252"/>
      <c r="D3" s="141">
        <v>2012</v>
      </c>
      <c r="E3" s="253">
        <v>2015</v>
      </c>
      <c r="F3" s="253"/>
      <c r="G3" s="253"/>
      <c r="H3" s="253"/>
      <c r="I3" s="253"/>
      <c r="J3" s="253"/>
      <c r="K3" s="253"/>
      <c r="L3" s="253"/>
    </row>
    <row r="4" spans="2:12">
      <c r="B4" s="252"/>
      <c r="C4" s="252"/>
      <c r="D4" s="141" t="s">
        <v>1</v>
      </c>
      <c r="E4" s="31" t="s">
        <v>1</v>
      </c>
      <c r="F4" s="32" t="s">
        <v>2</v>
      </c>
      <c r="G4" s="32" t="s">
        <v>3</v>
      </c>
      <c r="H4" s="32" t="s">
        <v>4</v>
      </c>
      <c r="I4" s="32" t="s">
        <v>5</v>
      </c>
      <c r="J4" s="32" t="s">
        <v>6</v>
      </c>
      <c r="K4" s="32" t="s">
        <v>7</v>
      </c>
      <c r="L4" s="32" t="s">
        <v>8</v>
      </c>
    </row>
    <row r="5" spans="2:12">
      <c r="B5" s="302" t="s">
        <v>457</v>
      </c>
      <c r="C5" s="140" t="s">
        <v>36</v>
      </c>
      <c r="D5" s="184"/>
      <c r="E5" s="31"/>
      <c r="F5" s="32"/>
      <c r="G5" s="32"/>
      <c r="H5" s="32"/>
      <c r="I5" s="32"/>
      <c r="J5" s="32"/>
      <c r="K5" s="32"/>
      <c r="L5" s="32"/>
    </row>
    <row r="6" spans="2:12" ht="15.75" customHeight="1">
      <c r="B6" s="302"/>
      <c r="C6" s="60" t="s">
        <v>34</v>
      </c>
      <c r="D6" s="65"/>
      <c r="E6" s="62">
        <v>4.3577981651376142E-2</v>
      </c>
      <c r="F6" s="62">
        <v>1.4336917562724014E-2</v>
      </c>
      <c r="G6" s="62">
        <v>1.932367149758454E-2</v>
      </c>
      <c r="H6" s="62">
        <v>4.6357615894039729E-2</v>
      </c>
      <c r="I6" s="62">
        <v>8.3333333333333343E-2</v>
      </c>
      <c r="J6" s="62">
        <v>0.11290322580645162</v>
      </c>
      <c r="K6" s="62">
        <v>0.12820512820512822</v>
      </c>
      <c r="L6" s="62">
        <v>8.1967213114754092E-2</v>
      </c>
    </row>
    <row r="7" spans="2:12">
      <c r="B7" s="302"/>
      <c r="C7" s="60" t="s">
        <v>35</v>
      </c>
      <c r="D7" s="65"/>
      <c r="E7" s="62">
        <v>0.95642201834862395</v>
      </c>
      <c r="F7" s="62">
        <v>0.98566308243727607</v>
      </c>
      <c r="G7" s="62">
        <v>0.98067632850241548</v>
      </c>
      <c r="H7" s="62">
        <v>0.95364238410596025</v>
      </c>
      <c r="I7" s="62">
        <v>0.91666666666666674</v>
      </c>
      <c r="J7" s="62">
        <v>0.88709677419354838</v>
      </c>
      <c r="K7" s="62">
        <v>0.87179487179487181</v>
      </c>
      <c r="L7" s="62">
        <v>0.91803278688524581</v>
      </c>
    </row>
    <row r="8" spans="2:12">
      <c r="B8" s="60" t="s">
        <v>1</v>
      </c>
      <c r="C8" s="60"/>
      <c r="D8" s="65"/>
      <c r="E8" s="62">
        <v>1</v>
      </c>
      <c r="F8" s="62">
        <v>1</v>
      </c>
      <c r="G8" s="62">
        <v>1</v>
      </c>
      <c r="H8" s="62">
        <v>1</v>
      </c>
      <c r="I8" s="62">
        <v>1</v>
      </c>
      <c r="J8" s="62">
        <v>1</v>
      </c>
      <c r="K8" s="62">
        <v>1</v>
      </c>
      <c r="L8" s="62">
        <v>1</v>
      </c>
    </row>
    <row r="9" spans="2:12">
      <c r="B9" s="11" t="s">
        <v>0</v>
      </c>
      <c r="C9" s="11"/>
      <c r="D9" s="17"/>
      <c r="E9" s="11"/>
      <c r="F9" s="11"/>
      <c r="G9" s="11"/>
      <c r="H9" s="11"/>
      <c r="I9" s="11"/>
      <c r="J9" s="11"/>
      <c r="K9" s="11"/>
      <c r="L9" s="11"/>
    </row>
    <row r="10" spans="2:12">
      <c r="B10" s="252"/>
      <c r="C10" s="252"/>
      <c r="D10" s="141">
        <v>2012</v>
      </c>
      <c r="E10" s="253">
        <v>2015</v>
      </c>
      <c r="F10" s="253"/>
      <c r="G10" s="253"/>
      <c r="H10" s="253"/>
      <c r="I10" s="253"/>
      <c r="J10" s="253"/>
      <c r="K10" s="253"/>
      <c r="L10" s="253"/>
    </row>
    <row r="11" spans="2:12">
      <c r="B11" s="252"/>
      <c r="C11" s="252"/>
      <c r="D11" s="141" t="s">
        <v>1</v>
      </c>
      <c r="E11" s="31" t="s">
        <v>1</v>
      </c>
      <c r="F11" s="32" t="s">
        <v>2</v>
      </c>
      <c r="G11" s="32" t="s">
        <v>3</v>
      </c>
      <c r="H11" s="32" t="s">
        <v>4</v>
      </c>
      <c r="I11" s="32" t="s">
        <v>5</v>
      </c>
      <c r="J11" s="32" t="s">
        <v>6</v>
      </c>
      <c r="K11" s="32" t="s">
        <v>7</v>
      </c>
      <c r="L11" s="32" t="s">
        <v>8</v>
      </c>
    </row>
    <row r="12" spans="2:12">
      <c r="B12" s="302" t="s">
        <v>458</v>
      </c>
      <c r="C12" s="140" t="s">
        <v>36</v>
      </c>
      <c r="D12" s="185">
        <v>0</v>
      </c>
      <c r="E12" s="31"/>
      <c r="F12" s="32"/>
      <c r="G12" s="32"/>
      <c r="H12" s="32"/>
      <c r="I12" s="32"/>
      <c r="J12" s="32"/>
      <c r="K12" s="32"/>
      <c r="L12" s="32"/>
    </row>
    <row r="13" spans="2:12" ht="15.75" customHeight="1">
      <c r="B13" s="302"/>
      <c r="C13" s="60" t="s">
        <v>34</v>
      </c>
      <c r="D13" s="64">
        <v>8.2000000000000003E-2</v>
      </c>
      <c r="E13" s="62">
        <v>4.4000000000000004E-2</v>
      </c>
      <c r="F13" s="60"/>
      <c r="G13" s="62">
        <v>2.4793388429752067E-2</v>
      </c>
      <c r="H13" s="62">
        <v>9.1954022988505746E-2</v>
      </c>
      <c r="I13" s="62">
        <v>0.15384615384615385</v>
      </c>
      <c r="J13" s="62">
        <v>9.375E-2</v>
      </c>
      <c r="K13" s="62">
        <v>0.10526315789473685</v>
      </c>
      <c r="L13" s="62">
        <v>7.9365079365079361E-2</v>
      </c>
    </row>
    <row r="14" spans="2:12">
      <c r="B14" s="302"/>
      <c r="C14" s="60" t="s">
        <v>35</v>
      </c>
      <c r="D14" s="64">
        <v>0.91800000000000004</v>
      </c>
      <c r="E14" s="62">
        <v>0.95599999999999996</v>
      </c>
      <c r="F14" s="62">
        <v>1</v>
      </c>
      <c r="G14" s="62">
        <v>0.97520661157024791</v>
      </c>
      <c r="H14" s="62">
        <v>0.90804597701149414</v>
      </c>
      <c r="I14" s="62">
        <v>0.84615384615384615</v>
      </c>
      <c r="J14" s="62">
        <v>0.90625</v>
      </c>
      <c r="K14" s="62">
        <v>0.89473684210526316</v>
      </c>
      <c r="L14" s="62">
        <v>0.92063492063492058</v>
      </c>
    </row>
    <row r="15" spans="2:12">
      <c r="B15" s="60" t="s">
        <v>1</v>
      </c>
      <c r="C15" s="60"/>
      <c r="D15" s="61"/>
      <c r="E15" s="62">
        <v>1</v>
      </c>
      <c r="F15" s="62">
        <v>1</v>
      </c>
      <c r="G15" s="62">
        <v>1</v>
      </c>
      <c r="H15" s="62">
        <v>1</v>
      </c>
      <c r="I15" s="62">
        <v>1</v>
      </c>
      <c r="J15" s="62">
        <v>1</v>
      </c>
      <c r="K15" s="62">
        <v>1</v>
      </c>
      <c r="L15" s="62">
        <v>1</v>
      </c>
    </row>
    <row r="16" spans="2:12">
      <c r="B16" s="11" t="s">
        <v>0</v>
      </c>
      <c r="C16" s="11"/>
      <c r="D16" s="17"/>
      <c r="E16" s="11"/>
      <c r="F16" s="11"/>
      <c r="G16" s="11"/>
      <c r="H16" s="11"/>
      <c r="I16" s="11"/>
      <c r="J16" s="11"/>
      <c r="K16" s="11"/>
      <c r="L16" s="11"/>
    </row>
    <row r="17" spans="2:12">
      <c r="B17" s="252"/>
      <c r="C17" s="252"/>
      <c r="D17" s="141">
        <v>2012</v>
      </c>
      <c r="E17" s="253">
        <v>2015</v>
      </c>
      <c r="F17" s="253"/>
      <c r="G17" s="253"/>
      <c r="H17" s="253"/>
      <c r="I17" s="253"/>
      <c r="J17" s="253"/>
      <c r="K17" s="253"/>
      <c r="L17" s="253"/>
    </row>
    <row r="18" spans="2:12">
      <c r="B18" s="252"/>
      <c r="C18" s="252"/>
      <c r="D18" s="141" t="s">
        <v>1</v>
      </c>
      <c r="E18" s="31" t="s">
        <v>1</v>
      </c>
      <c r="F18" s="32" t="s">
        <v>2</v>
      </c>
      <c r="G18" s="32" t="s">
        <v>3</v>
      </c>
      <c r="H18" s="32" t="s">
        <v>4</v>
      </c>
      <c r="I18" s="32" t="s">
        <v>5</v>
      </c>
      <c r="J18" s="32" t="s">
        <v>6</v>
      </c>
      <c r="K18" s="32" t="s">
        <v>7</v>
      </c>
      <c r="L18" s="32" t="s">
        <v>8</v>
      </c>
    </row>
    <row r="19" spans="2:12">
      <c r="B19" s="302" t="s">
        <v>459</v>
      </c>
      <c r="C19" s="140" t="s">
        <v>36</v>
      </c>
      <c r="D19" s="141"/>
      <c r="E19" s="31"/>
      <c r="F19" s="32"/>
      <c r="G19" s="32"/>
      <c r="H19" s="32"/>
      <c r="I19" s="32"/>
      <c r="J19" s="32"/>
      <c r="K19" s="32"/>
      <c r="L19" s="32"/>
    </row>
    <row r="20" spans="2:12" ht="15.75" customHeight="1">
      <c r="B20" s="302"/>
      <c r="C20" s="60" t="s">
        <v>34</v>
      </c>
      <c r="D20" s="64">
        <v>7.0000000000000007E-2</v>
      </c>
      <c r="E20" s="62">
        <v>3.610832497492477E-2</v>
      </c>
      <c r="F20" s="63">
        <v>5.8309037900874635E-3</v>
      </c>
      <c r="G20" s="62">
        <v>3.3057851239669422E-2</v>
      </c>
      <c r="H20" s="62">
        <v>5.2631578947368425E-2</v>
      </c>
      <c r="I20" s="62">
        <v>7.6923076923076927E-2</v>
      </c>
      <c r="J20" s="62">
        <v>9.5238095238095233E-2</v>
      </c>
      <c r="K20" s="62">
        <v>7.6923076923076927E-2</v>
      </c>
      <c r="L20" s="62">
        <v>5.5555555555555552E-2</v>
      </c>
    </row>
    <row r="21" spans="2:12">
      <c r="B21" s="302"/>
      <c r="C21" s="60" t="s">
        <v>35</v>
      </c>
      <c r="D21" s="64">
        <v>0.93</v>
      </c>
      <c r="E21" s="62">
        <v>0.96389167502507522</v>
      </c>
      <c r="F21" s="62">
        <v>0.99416909620991245</v>
      </c>
      <c r="G21" s="62">
        <v>0.96694214876033058</v>
      </c>
      <c r="H21" s="62">
        <v>0.94736842105263164</v>
      </c>
      <c r="I21" s="62">
        <v>0.92307692307692302</v>
      </c>
      <c r="J21" s="62">
        <v>0.90476190476190477</v>
      </c>
      <c r="K21" s="62">
        <v>0.92307692307692302</v>
      </c>
      <c r="L21" s="62">
        <v>0.94444444444444442</v>
      </c>
    </row>
    <row r="22" spans="2:12">
      <c r="B22" s="60" t="s">
        <v>1</v>
      </c>
      <c r="C22" s="60"/>
      <c r="D22" s="61"/>
      <c r="E22" s="62">
        <v>1</v>
      </c>
      <c r="F22" s="62">
        <v>1</v>
      </c>
      <c r="G22" s="62">
        <v>1</v>
      </c>
      <c r="H22" s="62">
        <v>1</v>
      </c>
      <c r="I22" s="62">
        <v>1</v>
      </c>
      <c r="J22" s="62">
        <v>1</v>
      </c>
      <c r="K22" s="62">
        <v>1</v>
      </c>
      <c r="L22" s="62">
        <v>1</v>
      </c>
    </row>
    <row r="24" spans="2:12">
      <c r="B24" s="10" t="s">
        <v>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2">
      <c r="B25" s="11" t="s">
        <v>0</v>
      </c>
      <c r="C25" s="11"/>
      <c r="D25" s="17"/>
      <c r="E25" s="11"/>
      <c r="F25" s="11"/>
      <c r="G25" s="11"/>
      <c r="H25" s="11"/>
      <c r="I25" s="11"/>
      <c r="J25" s="11"/>
      <c r="K25" s="11"/>
      <c r="L25" s="11"/>
    </row>
    <row r="26" spans="2:12">
      <c r="B26" s="252"/>
      <c r="C26" s="252"/>
      <c r="D26" s="141">
        <v>2012</v>
      </c>
      <c r="E26" s="253">
        <v>2015</v>
      </c>
      <c r="F26" s="253"/>
      <c r="G26" s="253"/>
      <c r="H26" s="253"/>
      <c r="I26" s="253"/>
      <c r="J26" s="253"/>
      <c r="K26" s="253"/>
      <c r="L26" s="253"/>
    </row>
    <row r="27" spans="2:12">
      <c r="B27" s="252"/>
      <c r="C27" s="252"/>
      <c r="D27" s="141" t="s">
        <v>1</v>
      </c>
      <c r="E27" s="31" t="s">
        <v>1</v>
      </c>
      <c r="F27" s="32" t="s">
        <v>2</v>
      </c>
      <c r="G27" s="32" t="s">
        <v>3</v>
      </c>
      <c r="H27" s="32" t="s">
        <v>4</v>
      </c>
      <c r="I27" s="32" t="s">
        <v>5</v>
      </c>
      <c r="J27" s="32" t="s">
        <v>6</v>
      </c>
      <c r="K27" s="32" t="s">
        <v>7</v>
      </c>
      <c r="L27" s="32" t="s">
        <v>8</v>
      </c>
    </row>
    <row r="28" spans="2:12">
      <c r="B28" s="302" t="s">
        <v>460</v>
      </c>
      <c r="C28" s="140" t="s">
        <v>36</v>
      </c>
      <c r="D28" s="141"/>
      <c r="E28" s="31"/>
      <c r="F28" s="32"/>
      <c r="G28" s="32"/>
      <c r="H28" s="32"/>
      <c r="I28" s="32"/>
      <c r="J28" s="32"/>
      <c r="K28" s="32"/>
      <c r="L28" s="32"/>
    </row>
    <row r="29" spans="2:12" ht="15.75" customHeight="1">
      <c r="B29" s="302"/>
      <c r="C29" s="60" t="s">
        <v>34</v>
      </c>
      <c r="D29" s="64">
        <v>0.95899999999999996</v>
      </c>
      <c r="E29" s="62">
        <v>1.0550996483001172E-2</v>
      </c>
      <c r="F29" s="63">
        <v>7.2727272727272727E-3</v>
      </c>
      <c r="G29" s="62">
        <v>1.932367149758454E-2</v>
      </c>
      <c r="H29" s="63">
        <v>7.0422535211267599E-3</v>
      </c>
      <c r="I29" s="60"/>
      <c r="J29" s="60"/>
      <c r="K29" s="60"/>
      <c r="L29" s="62">
        <v>1.6666666666666666E-2</v>
      </c>
    </row>
    <row r="30" spans="2:12">
      <c r="B30" s="302"/>
      <c r="C30" s="60" t="s">
        <v>35</v>
      </c>
      <c r="D30" s="64">
        <v>4.1000000000000002E-2</v>
      </c>
      <c r="E30" s="62">
        <v>0.98944900351699883</v>
      </c>
      <c r="F30" s="62">
        <v>0.99272727272727268</v>
      </c>
      <c r="G30" s="62">
        <v>0.98067632850241548</v>
      </c>
      <c r="H30" s="62">
        <v>0.99295774647887325</v>
      </c>
      <c r="I30" s="62">
        <v>1</v>
      </c>
      <c r="J30" s="62">
        <v>1</v>
      </c>
      <c r="K30" s="62">
        <v>1</v>
      </c>
      <c r="L30" s="62">
        <v>0.98333333333333328</v>
      </c>
    </row>
    <row r="31" spans="2:12">
      <c r="B31" s="60" t="s">
        <v>1</v>
      </c>
      <c r="C31" s="60"/>
      <c r="D31" s="61"/>
      <c r="E31" s="62">
        <v>1</v>
      </c>
      <c r="F31" s="62">
        <v>1</v>
      </c>
      <c r="G31" s="62">
        <v>1</v>
      </c>
      <c r="H31" s="62">
        <v>1</v>
      </c>
      <c r="I31" s="62">
        <v>1</v>
      </c>
      <c r="J31" s="62">
        <v>1</v>
      </c>
      <c r="K31" s="62">
        <v>1</v>
      </c>
      <c r="L31" s="62">
        <v>1</v>
      </c>
    </row>
    <row r="33" spans="2:12">
      <c r="B33" s="10" t="s">
        <v>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2">
      <c r="B34" s="11" t="s">
        <v>0</v>
      </c>
      <c r="C34" s="11"/>
      <c r="D34" s="17"/>
      <c r="E34" s="11"/>
      <c r="F34" s="11"/>
      <c r="G34" s="11"/>
      <c r="H34" s="11"/>
      <c r="I34" s="11"/>
      <c r="J34" s="11"/>
      <c r="K34" s="11"/>
      <c r="L34" s="11"/>
    </row>
    <row r="35" spans="2:12">
      <c r="B35" s="252"/>
      <c r="C35" s="252"/>
      <c r="D35" s="141">
        <v>2012</v>
      </c>
      <c r="E35" s="253">
        <v>2015</v>
      </c>
      <c r="F35" s="253"/>
      <c r="G35" s="253"/>
      <c r="H35" s="253"/>
      <c r="I35" s="253"/>
      <c r="J35" s="253"/>
      <c r="K35" s="253"/>
      <c r="L35" s="253"/>
    </row>
    <row r="36" spans="2:12">
      <c r="B36" s="252"/>
      <c r="C36" s="252"/>
      <c r="D36" s="141" t="s">
        <v>1</v>
      </c>
      <c r="E36" s="31" t="s">
        <v>1</v>
      </c>
      <c r="F36" s="32" t="s">
        <v>2</v>
      </c>
      <c r="G36" s="32" t="s">
        <v>3</v>
      </c>
      <c r="H36" s="32" t="s">
        <v>4</v>
      </c>
      <c r="I36" s="32" t="s">
        <v>5</v>
      </c>
      <c r="J36" s="32" t="s">
        <v>6</v>
      </c>
      <c r="K36" s="32" t="s">
        <v>7</v>
      </c>
      <c r="L36" s="32" t="s">
        <v>8</v>
      </c>
    </row>
    <row r="37" spans="2:12">
      <c r="B37" s="299" t="s">
        <v>461</v>
      </c>
      <c r="C37" s="140"/>
      <c r="D37" s="141"/>
      <c r="E37" s="31"/>
      <c r="F37" s="32"/>
      <c r="G37" s="32"/>
      <c r="H37" s="32"/>
      <c r="I37" s="32"/>
      <c r="J37" s="32"/>
      <c r="K37" s="32"/>
      <c r="L37" s="32"/>
    </row>
    <row r="38" spans="2:12" ht="15" customHeight="1">
      <c r="B38" s="300"/>
      <c r="C38" s="60" t="s">
        <v>34</v>
      </c>
      <c r="D38" s="65"/>
      <c r="E38" s="63">
        <v>2.3501762632197414E-3</v>
      </c>
      <c r="F38" s="60"/>
      <c r="G38" s="63">
        <v>9.852216748768473E-3</v>
      </c>
      <c r="H38" s="60"/>
      <c r="I38" s="60"/>
      <c r="J38" s="60"/>
      <c r="K38" s="60"/>
      <c r="L38" s="60"/>
    </row>
    <row r="39" spans="2:12">
      <c r="B39" s="301"/>
      <c r="C39" s="60" t="s">
        <v>35</v>
      </c>
      <c r="D39" s="65"/>
      <c r="E39" s="62">
        <v>0.99764982373678024</v>
      </c>
      <c r="F39" s="62">
        <v>1</v>
      </c>
      <c r="G39" s="62">
        <v>0.99014778325123143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</row>
    <row r="40" spans="2:12">
      <c r="B40" s="60" t="s">
        <v>1</v>
      </c>
      <c r="C40" s="60"/>
      <c r="D40" s="65"/>
      <c r="E40" s="62">
        <v>1</v>
      </c>
      <c r="F40" s="62">
        <v>1</v>
      </c>
      <c r="G40" s="62">
        <v>1</v>
      </c>
      <c r="H40" s="62">
        <v>1</v>
      </c>
      <c r="I40" s="62">
        <v>1</v>
      </c>
      <c r="J40" s="62">
        <v>1</v>
      </c>
      <c r="K40" s="62">
        <v>1</v>
      </c>
      <c r="L40" s="62">
        <v>1</v>
      </c>
    </row>
    <row r="41" spans="2:12">
      <c r="B41" s="11" t="s">
        <v>0</v>
      </c>
      <c r="C41" s="11"/>
      <c r="D41" s="17"/>
      <c r="E41" s="11"/>
      <c r="F41" s="11"/>
      <c r="G41" s="11"/>
      <c r="H41" s="11"/>
      <c r="I41" s="11"/>
      <c r="J41" s="11"/>
      <c r="K41" s="11"/>
      <c r="L41" s="11"/>
    </row>
    <row r="42" spans="2:12">
      <c r="B42" s="252"/>
      <c r="C42" s="252"/>
      <c r="D42" s="141">
        <v>2012</v>
      </c>
      <c r="E42" s="253">
        <v>2015</v>
      </c>
      <c r="F42" s="253"/>
      <c r="G42" s="253"/>
      <c r="H42" s="253"/>
      <c r="I42" s="253"/>
      <c r="J42" s="253"/>
      <c r="K42" s="253"/>
      <c r="L42" s="253"/>
    </row>
    <row r="43" spans="2:12">
      <c r="B43" s="252"/>
      <c r="C43" s="252"/>
      <c r="D43" s="141" t="s">
        <v>1</v>
      </c>
      <c r="E43" s="31" t="s">
        <v>1</v>
      </c>
      <c r="F43" s="32" t="s">
        <v>2</v>
      </c>
      <c r="G43" s="32" t="s">
        <v>3</v>
      </c>
      <c r="H43" s="32" t="s">
        <v>4</v>
      </c>
      <c r="I43" s="32" t="s">
        <v>5</v>
      </c>
      <c r="J43" s="32" t="s">
        <v>6</v>
      </c>
      <c r="K43" s="32" t="s">
        <v>7</v>
      </c>
      <c r="L43" s="32" t="s">
        <v>8</v>
      </c>
    </row>
    <row r="44" spans="2:12">
      <c r="B44" s="299" t="s">
        <v>462</v>
      </c>
      <c r="C44" s="140" t="s">
        <v>36</v>
      </c>
      <c r="D44" s="141"/>
      <c r="E44" s="31"/>
      <c r="F44" s="32"/>
      <c r="G44" s="32"/>
      <c r="H44" s="32"/>
      <c r="I44" s="32"/>
      <c r="J44" s="32"/>
      <c r="K44" s="32"/>
      <c r="L44" s="32"/>
    </row>
    <row r="45" spans="2:12" ht="15" customHeight="1">
      <c r="B45" s="300"/>
      <c r="C45" s="60" t="s">
        <v>34</v>
      </c>
      <c r="D45" s="65"/>
      <c r="E45" s="62">
        <v>2.6497695852534565E-2</v>
      </c>
      <c r="F45" s="63">
        <v>7.1684587813620072E-3</v>
      </c>
      <c r="G45" s="62">
        <v>1.932367149758454E-2</v>
      </c>
      <c r="H45" s="62">
        <v>0.06</v>
      </c>
      <c r="I45" s="62">
        <v>8.3333333333333343E-2</v>
      </c>
      <c r="J45" s="62">
        <v>4.7619047619047616E-2</v>
      </c>
      <c r="K45" s="62">
        <v>8.1081081081081086E-2</v>
      </c>
      <c r="L45" s="63">
        <v>8.3333333333333332E-3</v>
      </c>
    </row>
    <row r="46" spans="2:12">
      <c r="B46" s="301"/>
      <c r="C46" s="60" t="s">
        <v>35</v>
      </c>
      <c r="D46" s="65"/>
      <c r="E46" s="62">
        <v>0.97350230414746552</v>
      </c>
      <c r="F46" s="62">
        <v>0.99283154121863804</v>
      </c>
      <c r="G46" s="62">
        <v>0.98067632850241548</v>
      </c>
      <c r="H46" s="62">
        <v>0.94</v>
      </c>
      <c r="I46" s="62">
        <v>0.91666666666666674</v>
      </c>
      <c r="J46" s="62">
        <v>0.95238095238095244</v>
      </c>
      <c r="K46" s="62">
        <v>0.91891891891891886</v>
      </c>
      <c r="L46" s="62">
        <v>0.9916666666666667</v>
      </c>
    </row>
    <row r="47" spans="2:12">
      <c r="B47" s="60" t="s">
        <v>1</v>
      </c>
      <c r="C47" s="60"/>
      <c r="D47" s="65"/>
      <c r="E47" s="62">
        <v>1</v>
      </c>
      <c r="F47" s="62">
        <v>1</v>
      </c>
      <c r="G47" s="62">
        <v>1</v>
      </c>
      <c r="H47" s="62">
        <v>1</v>
      </c>
      <c r="I47" s="62">
        <v>1</v>
      </c>
      <c r="J47" s="62">
        <v>1</v>
      </c>
      <c r="K47" s="62">
        <v>1</v>
      </c>
      <c r="L47" s="62">
        <v>1</v>
      </c>
    </row>
    <row r="48" spans="2:12">
      <c r="B48" s="11" t="s">
        <v>0</v>
      </c>
      <c r="C48" s="11"/>
      <c r="D48" s="17"/>
      <c r="E48" s="11"/>
      <c r="F48" s="11"/>
      <c r="G48" s="11"/>
      <c r="H48" s="11"/>
      <c r="I48" s="11"/>
      <c r="J48" s="11"/>
      <c r="K48" s="11"/>
      <c r="L48" s="11"/>
    </row>
    <row r="49" spans="2:12">
      <c r="B49" s="252"/>
      <c r="C49" s="252"/>
      <c r="D49" s="141">
        <v>2012</v>
      </c>
      <c r="E49" s="253">
        <v>2015</v>
      </c>
      <c r="F49" s="253"/>
      <c r="G49" s="253"/>
      <c r="H49" s="253"/>
      <c r="I49" s="253"/>
      <c r="J49" s="253"/>
      <c r="K49" s="253"/>
      <c r="L49" s="253"/>
    </row>
    <row r="50" spans="2:12">
      <c r="B50" s="252"/>
      <c r="C50" s="252"/>
      <c r="D50" s="141" t="s">
        <v>1</v>
      </c>
      <c r="E50" s="31" t="s">
        <v>1</v>
      </c>
      <c r="F50" s="32" t="s">
        <v>2</v>
      </c>
      <c r="G50" s="32" t="s">
        <v>3</v>
      </c>
      <c r="H50" s="32" t="s">
        <v>4</v>
      </c>
      <c r="I50" s="32" t="s">
        <v>5</v>
      </c>
      <c r="J50" s="32" t="s">
        <v>6</v>
      </c>
      <c r="K50" s="32" t="s">
        <v>7</v>
      </c>
      <c r="L50" s="32" t="s">
        <v>8</v>
      </c>
    </row>
    <row r="51" spans="2:12">
      <c r="B51" s="302" t="s">
        <v>463</v>
      </c>
      <c r="C51" s="140" t="s">
        <v>36</v>
      </c>
      <c r="D51" s="141"/>
      <c r="E51" s="31"/>
      <c r="F51" s="32"/>
      <c r="G51" s="32"/>
      <c r="H51" s="32"/>
      <c r="I51" s="32"/>
      <c r="J51" s="32"/>
      <c r="K51" s="32"/>
      <c r="L51" s="32"/>
    </row>
    <row r="52" spans="2:12" ht="15" customHeight="1">
      <c r="B52" s="302"/>
      <c r="C52" s="60" t="s">
        <v>34</v>
      </c>
      <c r="D52" s="64">
        <v>9.8000000000000004E-2</v>
      </c>
      <c r="E52" s="62">
        <v>9.0640394088669946E-2</v>
      </c>
      <c r="F52" s="62">
        <v>1.1661807580174927E-2</v>
      </c>
      <c r="G52" s="62">
        <v>7.9166666666666663E-2</v>
      </c>
      <c r="H52" s="62">
        <v>0.14893617021276595</v>
      </c>
      <c r="I52" s="62">
        <v>0.25</v>
      </c>
      <c r="J52" s="62">
        <v>0.20634920634920637</v>
      </c>
      <c r="K52" s="62">
        <v>0.30232558139534882</v>
      </c>
      <c r="L52" s="62">
        <v>9.5238095238095233E-2</v>
      </c>
    </row>
    <row r="53" spans="2:12">
      <c r="B53" s="302"/>
      <c r="C53" s="60" t="s">
        <v>35</v>
      </c>
      <c r="D53" s="64">
        <v>0.90200000000000002</v>
      </c>
      <c r="E53" s="62">
        <v>0.90935960591133014</v>
      </c>
      <c r="F53" s="62">
        <v>0.98833819241982512</v>
      </c>
      <c r="G53" s="62">
        <v>0.92083333333333328</v>
      </c>
      <c r="H53" s="62">
        <v>0.85106382978723405</v>
      </c>
      <c r="I53" s="62">
        <v>0.75</v>
      </c>
      <c r="J53" s="62">
        <v>0.79365079365079372</v>
      </c>
      <c r="K53" s="62">
        <v>0.69767441860465107</v>
      </c>
      <c r="L53" s="62">
        <v>0.90476190476190477</v>
      </c>
    </row>
    <row r="54" spans="2:12">
      <c r="B54" s="60" t="s">
        <v>1</v>
      </c>
      <c r="C54" s="60"/>
      <c r="D54" s="61"/>
      <c r="E54" s="62">
        <v>1</v>
      </c>
      <c r="F54" s="62">
        <v>1</v>
      </c>
      <c r="G54" s="62">
        <v>1</v>
      </c>
      <c r="H54" s="62">
        <v>1</v>
      </c>
      <c r="I54" s="62">
        <v>1</v>
      </c>
      <c r="J54" s="62">
        <v>1</v>
      </c>
      <c r="K54" s="62">
        <v>1</v>
      </c>
      <c r="L54" s="62">
        <v>1</v>
      </c>
    </row>
    <row r="55" spans="2:12">
      <c r="B55" s="11" t="s">
        <v>0</v>
      </c>
      <c r="C55" s="11"/>
      <c r="D55" s="17"/>
      <c r="E55" s="11"/>
      <c r="F55" s="11"/>
      <c r="G55" s="11"/>
      <c r="H55" s="11"/>
      <c r="I55" s="11"/>
      <c r="J55" s="11"/>
      <c r="K55" s="11"/>
      <c r="L55" s="11"/>
    </row>
    <row r="56" spans="2:12">
      <c r="B56" s="252"/>
      <c r="C56" s="252"/>
      <c r="D56" s="141">
        <v>2012</v>
      </c>
      <c r="E56" s="253">
        <v>2015</v>
      </c>
      <c r="F56" s="253"/>
      <c r="G56" s="253"/>
      <c r="H56" s="253"/>
      <c r="I56" s="253"/>
      <c r="J56" s="253"/>
      <c r="K56" s="253"/>
      <c r="L56" s="253"/>
    </row>
    <row r="57" spans="2:12">
      <c r="B57" s="252"/>
      <c r="C57" s="252"/>
      <c r="D57" s="141" t="s">
        <v>1</v>
      </c>
      <c r="E57" s="31" t="s">
        <v>1</v>
      </c>
      <c r="F57" s="32" t="s">
        <v>2</v>
      </c>
      <c r="G57" s="32" t="s">
        <v>3</v>
      </c>
      <c r="H57" s="32" t="s">
        <v>4</v>
      </c>
      <c r="I57" s="32" t="s">
        <v>5</v>
      </c>
      <c r="J57" s="32" t="s">
        <v>6</v>
      </c>
      <c r="K57" s="32" t="s">
        <v>7</v>
      </c>
      <c r="L57" s="32" t="s">
        <v>8</v>
      </c>
    </row>
    <row r="58" spans="2:12">
      <c r="B58" s="302" t="s">
        <v>464</v>
      </c>
      <c r="C58" s="140" t="s">
        <v>36</v>
      </c>
      <c r="D58" s="141"/>
      <c r="E58" s="31"/>
      <c r="F58" s="32"/>
      <c r="G58" s="32"/>
      <c r="H58" s="32"/>
      <c r="I58" s="32"/>
      <c r="J58" s="32"/>
      <c r="K58" s="32"/>
      <c r="L58" s="32"/>
    </row>
    <row r="59" spans="2:12" ht="15.75" customHeight="1">
      <c r="B59" s="302"/>
      <c r="C59" s="60" t="s">
        <v>34</v>
      </c>
      <c r="D59" s="64">
        <v>0.122</v>
      </c>
      <c r="E59" s="62">
        <v>0.12282398452611218</v>
      </c>
      <c r="F59" s="62">
        <v>2.8985507246376812E-2</v>
      </c>
      <c r="G59" s="62">
        <v>0.124</v>
      </c>
      <c r="H59" s="62">
        <v>0.22279792746113991</v>
      </c>
      <c r="I59" s="62">
        <v>0.23076923076923075</v>
      </c>
      <c r="J59" s="62">
        <v>0.24242424242424243</v>
      </c>
      <c r="K59" s="62">
        <v>0.29268292682926833</v>
      </c>
      <c r="L59" s="62">
        <v>9.5238095238095233E-2</v>
      </c>
    </row>
    <row r="60" spans="2:12">
      <c r="B60" s="302"/>
      <c r="C60" s="60" t="s">
        <v>35</v>
      </c>
      <c r="D60" s="64">
        <v>0.878</v>
      </c>
      <c r="E60" s="62">
        <v>0.87717601547388779</v>
      </c>
      <c r="F60" s="62">
        <v>0.97101449275362317</v>
      </c>
      <c r="G60" s="62">
        <v>0.87599999999999989</v>
      </c>
      <c r="H60" s="62">
        <v>0.7772020725388602</v>
      </c>
      <c r="I60" s="62">
        <v>0.76923076923076916</v>
      </c>
      <c r="J60" s="62">
        <v>0.75757575757575746</v>
      </c>
      <c r="K60" s="62">
        <v>0.70731707317073178</v>
      </c>
      <c r="L60" s="62">
        <v>0.90476190476190477</v>
      </c>
    </row>
    <row r="61" spans="2:12">
      <c r="B61" s="60" t="s">
        <v>1</v>
      </c>
      <c r="C61" s="60"/>
      <c r="D61" s="61"/>
      <c r="E61" s="62">
        <v>1</v>
      </c>
      <c r="F61" s="62">
        <v>1</v>
      </c>
      <c r="G61" s="62">
        <v>1</v>
      </c>
      <c r="H61" s="62">
        <v>1</v>
      </c>
      <c r="I61" s="62">
        <v>1</v>
      </c>
      <c r="J61" s="62">
        <v>1</v>
      </c>
      <c r="K61" s="62">
        <v>1</v>
      </c>
      <c r="L61" s="62">
        <v>1</v>
      </c>
    </row>
    <row r="62" spans="2:12">
      <c r="B62" s="11" t="s">
        <v>0</v>
      </c>
      <c r="C62" s="11"/>
      <c r="D62" s="17"/>
      <c r="E62" s="11"/>
      <c r="F62" s="11"/>
      <c r="G62" s="11"/>
      <c r="H62" s="11"/>
      <c r="I62" s="11"/>
      <c r="J62" s="11"/>
      <c r="K62" s="11"/>
      <c r="L62" s="11"/>
    </row>
    <row r="63" spans="2:12">
      <c r="B63" s="252"/>
      <c r="C63" s="252"/>
      <c r="D63" s="141">
        <v>2012</v>
      </c>
      <c r="E63" s="253">
        <v>2015</v>
      </c>
      <c r="F63" s="253"/>
      <c r="G63" s="253"/>
      <c r="H63" s="253"/>
      <c r="I63" s="253"/>
      <c r="J63" s="253"/>
      <c r="K63" s="253"/>
      <c r="L63" s="253"/>
    </row>
    <row r="64" spans="2:12">
      <c r="B64" s="252"/>
      <c r="C64" s="252"/>
      <c r="D64" s="141" t="s">
        <v>1</v>
      </c>
      <c r="E64" s="31" t="s">
        <v>1</v>
      </c>
      <c r="F64" s="32" t="s">
        <v>2</v>
      </c>
      <c r="G64" s="32" t="s">
        <v>3</v>
      </c>
      <c r="H64" s="32" t="s">
        <v>4</v>
      </c>
      <c r="I64" s="32" t="s">
        <v>5</v>
      </c>
      <c r="J64" s="32" t="s">
        <v>6</v>
      </c>
      <c r="K64" s="32" t="s">
        <v>7</v>
      </c>
      <c r="L64" s="32" t="s">
        <v>8</v>
      </c>
    </row>
    <row r="65" spans="2:12">
      <c r="B65" s="302" t="s">
        <v>465</v>
      </c>
      <c r="C65" s="140" t="s">
        <v>28</v>
      </c>
      <c r="D65" s="141"/>
      <c r="E65" s="31"/>
      <c r="F65" s="32"/>
      <c r="G65" s="32"/>
      <c r="H65" s="32"/>
      <c r="I65" s="32"/>
      <c r="J65" s="32"/>
      <c r="K65" s="32"/>
      <c r="L65" s="32"/>
    </row>
    <row r="66" spans="2:12" ht="15" customHeight="1">
      <c r="B66" s="302"/>
      <c r="C66" s="60" t="s">
        <v>34</v>
      </c>
      <c r="D66" s="65"/>
      <c r="E66" s="62">
        <v>2.4169184290030211E-2</v>
      </c>
      <c r="F66" s="62">
        <v>1.7492711370262391E-2</v>
      </c>
      <c r="G66" s="62">
        <v>3.3057851239669422E-2</v>
      </c>
      <c r="H66" s="62">
        <v>4.5977011494252873E-2</v>
      </c>
      <c r="I66" s="60"/>
      <c r="J66" s="62">
        <v>1.6393442622950821E-2</v>
      </c>
      <c r="K66" s="62">
        <v>2.7777777777777776E-2</v>
      </c>
      <c r="L66" s="60"/>
    </row>
    <row r="67" spans="2:12">
      <c r="B67" s="302"/>
      <c r="C67" s="60" t="s">
        <v>35</v>
      </c>
      <c r="D67" s="65"/>
      <c r="E67" s="62">
        <v>0.97583081570996977</v>
      </c>
      <c r="F67" s="62">
        <v>0.98250728862973757</v>
      </c>
      <c r="G67" s="62">
        <v>0.96694214876033058</v>
      </c>
      <c r="H67" s="62">
        <v>0.95402298850574707</v>
      </c>
      <c r="I67" s="62">
        <v>1</v>
      </c>
      <c r="J67" s="62">
        <v>0.98360655737704916</v>
      </c>
      <c r="K67" s="62">
        <v>0.97222222222222232</v>
      </c>
      <c r="L67" s="62">
        <v>1</v>
      </c>
    </row>
    <row r="68" spans="2:12">
      <c r="B68" s="60" t="s">
        <v>1</v>
      </c>
      <c r="C68" s="60"/>
      <c r="D68" s="65"/>
      <c r="E68" s="62">
        <v>1</v>
      </c>
      <c r="F68" s="62">
        <v>1</v>
      </c>
      <c r="G68" s="62">
        <v>1</v>
      </c>
      <c r="H68" s="62">
        <v>1</v>
      </c>
      <c r="I68" s="62">
        <v>1</v>
      </c>
      <c r="J68" s="62">
        <v>1</v>
      </c>
      <c r="K68" s="62">
        <v>1</v>
      </c>
      <c r="L68" s="62">
        <v>1</v>
      </c>
    </row>
    <row r="69" spans="2:12">
      <c r="B69" s="11" t="s">
        <v>0</v>
      </c>
      <c r="C69" s="11"/>
      <c r="D69" s="17"/>
      <c r="E69" s="11"/>
      <c r="F69" s="11"/>
      <c r="G69" s="11"/>
      <c r="H69" s="11"/>
      <c r="I69" s="11"/>
      <c r="J69" s="11"/>
      <c r="K69" s="11"/>
      <c r="L69" s="11"/>
    </row>
    <row r="70" spans="2:12">
      <c r="B70" s="252"/>
      <c r="C70" s="252"/>
      <c r="D70" s="141">
        <v>2012</v>
      </c>
      <c r="E70" s="253">
        <v>2015</v>
      </c>
      <c r="F70" s="253"/>
      <c r="G70" s="253"/>
      <c r="H70" s="253"/>
      <c r="I70" s="253"/>
      <c r="J70" s="253"/>
      <c r="K70" s="253"/>
      <c r="L70" s="253"/>
    </row>
    <row r="71" spans="2:12">
      <c r="B71" s="252"/>
      <c r="C71" s="252"/>
      <c r="D71" s="141" t="s">
        <v>1</v>
      </c>
      <c r="E71" s="31" t="s">
        <v>1</v>
      </c>
      <c r="F71" s="32" t="s">
        <v>2</v>
      </c>
      <c r="G71" s="32" t="s">
        <v>3</v>
      </c>
      <c r="H71" s="32" t="s">
        <v>4</v>
      </c>
      <c r="I71" s="32" t="s">
        <v>5</v>
      </c>
      <c r="J71" s="32" t="s">
        <v>6</v>
      </c>
      <c r="K71" s="32" t="s">
        <v>7</v>
      </c>
      <c r="L71" s="32" t="s">
        <v>8</v>
      </c>
    </row>
    <row r="72" spans="2:12">
      <c r="B72" s="299" t="s">
        <v>466</v>
      </c>
      <c r="C72" s="140" t="s">
        <v>28</v>
      </c>
      <c r="D72" s="141"/>
      <c r="E72" s="31"/>
      <c r="F72" s="32"/>
      <c r="G72" s="32"/>
      <c r="H72" s="32"/>
      <c r="I72" s="32"/>
      <c r="J72" s="32"/>
      <c r="K72" s="32"/>
      <c r="L72" s="32"/>
    </row>
    <row r="73" spans="2:12" ht="15" customHeight="1">
      <c r="B73" s="300"/>
      <c r="C73" s="60" t="s">
        <v>34</v>
      </c>
      <c r="D73" s="65"/>
      <c r="E73" s="63">
        <v>4.7003525264394828E-3</v>
      </c>
      <c r="F73" s="60"/>
      <c r="G73" s="63">
        <v>9.7560975609756097E-3</v>
      </c>
      <c r="H73" s="60"/>
      <c r="I73" s="60"/>
      <c r="J73" s="62">
        <v>1.6393442622950821E-2</v>
      </c>
      <c r="K73" s="62">
        <v>2.7777777777777776E-2</v>
      </c>
      <c r="L73" s="60"/>
    </row>
    <row r="74" spans="2:12">
      <c r="B74" s="301"/>
      <c r="C74" s="60" t="s">
        <v>35</v>
      </c>
      <c r="D74" s="65"/>
      <c r="E74" s="62">
        <v>0.99529964747356048</v>
      </c>
      <c r="F74" s="62">
        <v>1</v>
      </c>
      <c r="G74" s="62">
        <v>0.99024390243902449</v>
      </c>
      <c r="H74" s="62">
        <v>1</v>
      </c>
      <c r="I74" s="62">
        <v>1</v>
      </c>
      <c r="J74" s="62">
        <v>0.98360655737704916</v>
      </c>
      <c r="K74" s="62">
        <v>0.97222222222222232</v>
      </c>
      <c r="L74" s="62">
        <v>1</v>
      </c>
    </row>
    <row r="75" spans="2:12">
      <c r="B75" s="60" t="s">
        <v>1</v>
      </c>
      <c r="C75" s="60"/>
      <c r="D75" s="65"/>
      <c r="E75" s="62">
        <v>1</v>
      </c>
      <c r="F75" s="62">
        <v>1</v>
      </c>
      <c r="G75" s="62">
        <v>1</v>
      </c>
      <c r="H75" s="62">
        <v>1</v>
      </c>
      <c r="I75" s="62">
        <v>1</v>
      </c>
      <c r="J75" s="62">
        <v>1</v>
      </c>
      <c r="K75" s="62">
        <v>1</v>
      </c>
      <c r="L75" s="62">
        <v>1</v>
      </c>
    </row>
    <row r="76" spans="2:12">
      <c r="B76" s="11" t="s">
        <v>0</v>
      </c>
      <c r="C76" s="11"/>
      <c r="D76" s="17"/>
      <c r="E76" s="11"/>
      <c r="F76" s="11"/>
      <c r="G76" s="11"/>
      <c r="H76" s="11"/>
      <c r="I76" s="11"/>
      <c r="J76" s="11"/>
      <c r="K76" s="11"/>
      <c r="L76" s="11"/>
    </row>
    <row r="77" spans="2:12">
      <c r="B77" s="252"/>
      <c r="C77" s="252"/>
      <c r="D77" s="141">
        <v>2012</v>
      </c>
      <c r="E77" s="253">
        <v>2015</v>
      </c>
      <c r="F77" s="253"/>
      <c r="G77" s="253"/>
      <c r="H77" s="253"/>
      <c r="I77" s="253"/>
      <c r="J77" s="253"/>
      <c r="K77" s="253"/>
      <c r="L77" s="253"/>
    </row>
    <row r="78" spans="2:12">
      <c r="B78" s="252"/>
      <c r="C78" s="252"/>
      <c r="D78" s="141" t="s">
        <v>1</v>
      </c>
      <c r="E78" s="31" t="s">
        <v>1</v>
      </c>
      <c r="F78" s="32" t="s">
        <v>2</v>
      </c>
      <c r="G78" s="32" t="s">
        <v>3</v>
      </c>
      <c r="H78" s="32" t="s">
        <v>4</v>
      </c>
      <c r="I78" s="32" t="s">
        <v>5</v>
      </c>
      <c r="J78" s="32" t="s">
        <v>6</v>
      </c>
      <c r="K78" s="32" t="s">
        <v>7</v>
      </c>
      <c r="L78" s="32" t="s">
        <v>8</v>
      </c>
    </row>
    <row r="79" spans="2:12">
      <c r="B79" s="302" t="s">
        <v>467</v>
      </c>
      <c r="C79" s="140" t="s">
        <v>36</v>
      </c>
      <c r="D79" s="141"/>
      <c r="E79" s="31"/>
      <c r="F79" s="32"/>
      <c r="G79" s="32"/>
      <c r="H79" s="32"/>
      <c r="I79" s="32"/>
      <c r="J79" s="32"/>
      <c r="K79" s="32"/>
      <c r="L79" s="32"/>
    </row>
    <row r="80" spans="2:12" ht="15" customHeight="1">
      <c r="B80" s="302"/>
      <c r="C80" s="60" t="s">
        <v>34</v>
      </c>
      <c r="D80" s="65"/>
      <c r="E80" s="62">
        <v>1.873536299765808E-2</v>
      </c>
      <c r="F80" s="62">
        <v>2.8880866425992781E-2</v>
      </c>
      <c r="G80" s="63">
        <v>9.7560975609756097E-3</v>
      </c>
      <c r="H80" s="62">
        <v>2.0833333333333336E-2</v>
      </c>
      <c r="I80" s="60"/>
      <c r="J80" s="62">
        <v>1.6393442622950821E-2</v>
      </c>
      <c r="K80" s="62">
        <v>2.7027027027027025E-2</v>
      </c>
      <c r="L80" s="63">
        <v>8.4745762711864406E-3</v>
      </c>
    </row>
    <row r="81" spans="2:12">
      <c r="B81" s="302"/>
      <c r="C81" s="60" t="s">
        <v>35</v>
      </c>
      <c r="D81" s="65"/>
      <c r="E81" s="62">
        <v>0.98126463700234201</v>
      </c>
      <c r="F81" s="62">
        <v>0.97111913357400725</v>
      </c>
      <c r="G81" s="62">
        <v>0.99024390243902449</v>
      </c>
      <c r="H81" s="62">
        <v>0.97916666666666674</v>
      </c>
      <c r="I81" s="62">
        <v>1</v>
      </c>
      <c r="J81" s="62">
        <v>0.98360655737704916</v>
      </c>
      <c r="K81" s="62">
        <v>0.97297297297297292</v>
      </c>
      <c r="L81" s="62">
        <v>0.99152542372881358</v>
      </c>
    </row>
    <row r="82" spans="2:12">
      <c r="B82" s="60" t="s">
        <v>1</v>
      </c>
      <c r="C82" s="60"/>
      <c r="D82" s="65"/>
      <c r="E82" s="62">
        <v>1</v>
      </c>
      <c r="F82" s="62">
        <v>1</v>
      </c>
      <c r="G82" s="62">
        <v>1</v>
      </c>
      <c r="H82" s="62">
        <v>1</v>
      </c>
      <c r="I82" s="62">
        <v>1</v>
      </c>
      <c r="J82" s="62">
        <v>1</v>
      </c>
      <c r="K82" s="62">
        <v>1</v>
      </c>
      <c r="L82" s="62">
        <v>1</v>
      </c>
    </row>
    <row r="83" spans="2:12">
      <c r="B83" s="11" t="s">
        <v>0</v>
      </c>
      <c r="C83" s="11"/>
      <c r="D83" s="17"/>
      <c r="E83" s="11"/>
      <c r="F83" s="11"/>
      <c r="G83" s="11"/>
      <c r="H83" s="11"/>
      <c r="I83" s="11"/>
      <c r="J83" s="11"/>
      <c r="K83" s="11"/>
      <c r="L83" s="11"/>
    </row>
    <row r="84" spans="2:12">
      <c r="B84" s="252"/>
      <c r="C84" s="252"/>
      <c r="D84" s="141">
        <v>2012</v>
      </c>
      <c r="E84" s="253">
        <v>2015</v>
      </c>
      <c r="F84" s="253"/>
      <c r="G84" s="253"/>
      <c r="H84" s="253"/>
      <c r="I84" s="253"/>
      <c r="J84" s="253"/>
      <c r="K84" s="253"/>
      <c r="L84" s="253"/>
    </row>
    <row r="85" spans="2:12">
      <c r="B85" s="252"/>
      <c r="C85" s="252"/>
      <c r="D85" s="141" t="s">
        <v>1</v>
      </c>
      <c r="E85" s="31" t="s">
        <v>1</v>
      </c>
      <c r="F85" s="32" t="s">
        <v>2</v>
      </c>
      <c r="G85" s="32" t="s">
        <v>3</v>
      </c>
      <c r="H85" s="32" t="s">
        <v>4</v>
      </c>
      <c r="I85" s="32" t="s">
        <v>5</v>
      </c>
      <c r="J85" s="32" t="s">
        <v>6</v>
      </c>
      <c r="K85" s="32" t="s">
        <v>7</v>
      </c>
      <c r="L85" s="32" t="s">
        <v>8</v>
      </c>
    </row>
    <row r="86" spans="2:12">
      <c r="B86" s="302" t="s">
        <v>468</v>
      </c>
      <c r="C86" s="140" t="s">
        <v>36</v>
      </c>
      <c r="D86" s="141"/>
      <c r="E86" s="31"/>
      <c r="F86" s="32"/>
      <c r="G86" s="32"/>
      <c r="H86" s="32"/>
      <c r="I86" s="32"/>
      <c r="J86" s="32"/>
      <c r="K86" s="32"/>
      <c r="L86" s="32"/>
    </row>
    <row r="87" spans="2:12" ht="15.75" customHeight="1">
      <c r="B87" s="302"/>
      <c r="C87" s="60" t="s">
        <v>34</v>
      </c>
      <c r="D87" s="65"/>
      <c r="E87" s="62">
        <v>0.14581280788177339</v>
      </c>
      <c r="F87" s="62">
        <v>0.1729106628242075</v>
      </c>
      <c r="G87" s="62">
        <v>0.20233463035019456</v>
      </c>
      <c r="H87" s="62">
        <v>0.12068965517241378</v>
      </c>
      <c r="I87" s="62">
        <v>7.6923076923076927E-2</v>
      </c>
      <c r="J87" s="62">
        <v>6.3492063492063489E-2</v>
      </c>
      <c r="K87" s="62">
        <v>7.8947368421052627E-2</v>
      </c>
      <c r="L87" s="62">
        <v>5.6910569105691061E-2</v>
      </c>
    </row>
    <row r="88" spans="2:12">
      <c r="B88" s="302"/>
      <c r="C88" s="60" t="s">
        <v>35</v>
      </c>
      <c r="D88" s="65"/>
      <c r="E88" s="62">
        <v>0.85418719211822658</v>
      </c>
      <c r="F88" s="62">
        <v>0.82708933717579258</v>
      </c>
      <c r="G88" s="62">
        <v>0.7976653696498055</v>
      </c>
      <c r="H88" s="62">
        <v>0.87931034482758619</v>
      </c>
      <c r="I88" s="62">
        <v>0.92307692307692302</v>
      </c>
      <c r="J88" s="62">
        <v>0.9365079365079364</v>
      </c>
      <c r="K88" s="62">
        <v>0.92105263157894735</v>
      </c>
      <c r="L88" s="62">
        <v>0.94308943089430897</v>
      </c>
    </row>
    <row r="89" spans="2:12">
      <c r="B89" s="60" t="s">
        <v>1</v>
      </c>
      <c r="C89" s="60"/>
      <c r="D89" s="65"/>
      <c r="E89" s="62">
        <v>1</v>
      </c>
      <c r="F89" s="62">
        <v>1</v>
      </c>
      <c r="G89" s="62">
        <v>1</v>
      </c>
      <c r="H89" s="62">
        <v>1</v>
      </c>
      <c r="I89" s="62">
        <v>1</v>
      </c>
      <c r="J89" s="62">
        <v>1</v>
      </c>
      <c r="K89" s="62">
        <v>1</v>
      </c>
      <c r="L89" s="62">
        <v>1</v>
      </c>
    </row>
    <row r="90" spans="2:12">
      <c r="B90" s="11" t="s">
        <v>0</v>
      </c>
      <c r="C90" s="11"/>
      <c r="D90" s="17"/>
      <c r="E90" s="11"/>
      <c r="F90" s="11"/>
      <c r="G90" s="11"/>
      <c r="H90" s="11"/>
      <c r="I90" s="11"/>
      <c r="J90" s="11"/>
      <c r="K90" s="11"/>
      <c r="L90" s="11"/>
    </row>
    <row r="91" spans="2:12">
      <c r="B91" s="252"/>
      <c r="C91" s="252"/>
      <c r="D91" s="141">
        <v>2012</v>
      </c>
      <c r="E91" s="253">
        <v>2015</v>
      </c>
      <c r="F91" s="253"/>
      <c r="G91" s="253"/>
      <c r="H91" s="253"/>
      <c r="I91" s="253"/>
      <c r="J91" s="253"/>
      <c r="K91" s="253"/>
      <c r="L91" s="253"/>
    </row>
    <row r="92" spans="2:12">
      <c r="B92" s="252"/>
      <c r="C92" s="252"/>
      <c r="D92" s="141" t="s">
        <v>1</v>
      </c>
      <c r="E92" s="31" t="s">
        <v>1</v>
      </c>
      <c r="F92" s="32" t="s">
        <v>2</v>
      </c>
      <c r="G92" s="32" t="s">
        <v>3</v>
      </c>
      <c r="H92" s="32" t="s">
        <v>4</v>
      </c>
      <c r="I92" s="32" t="s">
        <v>5</v>
      </c>
      <c r="J92" s="32" t="s">
        <v>6</v>
      </c>
      <c r="K92" s="32" t="s">
        <v>7</v>
      </c>
      <c r="L92" s="32" t="s">
        <v>8</v>
      </c>
    </row>
    <row r="93" spans="2:12" ht="16.5" customHeight="1">
      <c r="B93" s="302" t="s">
        <v>469</v>
      </c>
      <c r="C93" s="140" t="s">
        <v>36</v>
      </c>
      <c r="D93" s="141"/>
      <c r="E93" s="31"/>
      <c r="F93" s="32"/>
      <c r="G93" s="32"/>
      <c r="H93" s="32"/>
      <c r="I93" s="32"/>
      <c r="J93" s="32"/>
      <c r="K93" s="32"/>
      <c r="L93" s="32"/>
    </row>
    <row r="94" spans="2:12" ht="15.75" customHeight="1">
      <c r="B94" s="302"/>
      <c r="C94" s="60" t="s">
        <v>34</v>
      </c>
      <c r="D94" s="65"/>
      <c r="E94" s="63">
        <v>9.3676814988290398E-3</v>
      </c>
      <c r="F94" s="62">
        <v>1.4234875444839859E-2</v>
      </c>
      <c r="G94" s="62">
        <v>1.9512195121951219E-2</v>
      </c>
      <c r="H94" s="60"/>
      <c r="I94" s="60"/>
      <c r="J94" s="60"/>
      <c r="K94" s="60"/>
      <c r="L94" s="60"/>
    </row>
    <row r="95" spans="2:12">
      <c r="B95" s="302"/>
      <c r="C95" s="60" t="s">
        <v>35</v>
      </c>
      <c r="D95" s="65"/>
      <c r="E95" s="62">
        <v>0.99063231850117095</v>
      </c>
      <c r="F95" s="62">
        <v>0.98576512455516008</v>
      </c>
      <c r="G95" s="62">
        <v>0.98048780487804876</v>
      </c>
      <c r="H95" s="62">
        <v>1</v>
      </c>
      <c r="I95" s="62">
        <v>1</v>
      </c>
      <c r="J95" s="62">
        <v>1</v>
      </c>
      <c r="K95" s="62">
        <v>1</v>
      </c>
      <c r="L95" s="62">
        <v>1</v>
      </c>
    </row>
    <row r="96" spans="2:12">
      <c r="B96" s="60" t="s">
        <v>1</v>
      </c>
      <c r="C96" s="60"/>
      <c r="D96" s="65"/>
      <c r="E96" s="62">
        <v>1</v>
      </c>
      <c r="F96" s="62">
        <v>1</v>
      </c>
      <c r="G96" s="62">
        <v>1</v>
      </c>
      <c r="H96" s="62">
        <v>1</v>
      </c>
      <c r="I96" s="62">
        <v>1</v>
      </c>
      <c r="J96" s="62">
        <v>1</v>
      </c>
      <c r="K96" s="62">
        <v>1</v>
      </c>
      <c r="L96" s="62">
        <v>1</v>
      </c>
    </row>
    <row r="97" spans="2:12">
      <c r="B97" s="11" t="s">
        <v>0</v>
      </c>
      <c r="C97" s="11"/>
      <c r="D97" s="17"/>
      <c r="E97" s="11"/>
      <c r="F97" s="11"/>
      <c r="G97" s="11"/>
      <c r="H97" s="11"/>
      <c r="I97" s="11"/>
      <c r="J97" s="11"/>
      <c r="K97" s="11"/>
      <c r="L97" s="11"/>
    </row>
    <row r="98" spans="2:12">
      <c r="B98" s="252"/>
      <c r="C98" s="252"/>
      <c r="D98" s="141">
        <v>2012</v>
      </c>
      <c r="E98" s="253">
        <v>2015</v>
      </c>
      <c r="F98" s="253"/>
      <c r="G98" s="253"/>
      <c r="H98" s="253"/>
      <c r="I98" s="253"/>
      <c r="J98" s="253"/>
      <c r="K98" s="253"/>
      <c r="L98" s="253"/>
    </row>
    <row r="99" spans="2:12">
      <c r="B99" s="252"/>
      <c r="C99" s="252"/>
      <c r="D99" s="141" t="s">
        <v>1</v>
      </c>
      <c r="E99" s="31" t="s">
        <v>1</v>
      </c>
      <c r="F99" s="32" t="s">
        <v>2</v>
      </c>
      <c r="G99" s="32" t="s">
        <v>3</v>
      </c>
      <c r="H99" s="32" t="s">
        <v>4</v>
      </c>
      <c r="I99" s="32" t="s">
        <v>5</v>
      </c>
      <c r="J99" s="32" t="s">
        <v>6</v>
      </c>
      <c r="K99" s="32" t="s">
        <v>7</v>
      </c>
      <c r="L99" s="32" t="s">
        <v>8</v>
      </c>
    </row>
    <row r="100" spans="2:12">
      <c r="B100" s="302" t="s">
        <v>470</v>
      </c>
      <c r="C100" s="140"/>
      <c r="D100" s="141"/>
      <c r="E100" s="31"/>
      <c r="F100" s="32"/>
      <c r="G100" s="32"/>
      <c r="H100" s="32"/>
      <c r="I100" s="32"/>
      <c r="J100" s="32"/>
      <c r="K100" s="32"/>
      <c r="L100" s="32"/>
    </row>
    <row r="101" spans="2:12" ht="15" customHeight="1">
      <c r="B101" s="302"/>
      <c r="C101" s="60" t="s">
        <v>34</v>
      </c>
      <c r="D101" s="65"/>
      <c r="E101" s="62">
        <v>7.6049943246311008E-2</v>
      </c>
      <c r="F101" s="62">
        <v>6.4056939501779361E-2</v>
      </c>
      <c r="G101" s="62">
        <v>0.11004784688995216</v>
      </c>
      <c r="H101" s="62">
        <v>0.11874999999999999</v>
      </c>
      <c r="I101" s="60"/>
      <c r="J101" s="62">
        <v>4.9180327868852458E-2</v>
      </c>
      <c r="K101" s="62">
        <v>5.2631578947368425E-2</v>
      </c>
      <c r="L101" s="62">
        <v>1.6666666666666666E-2</v>
      </c>
    </row>
    <row r="102" spans="2:12">
      <c r="B102" s="302"/>
      <c r="C102" s="60" t="s">
        <v>35</v>
      </c>
      <c r="D102" s="65"/>
      <c r="E102" s="62">
        <v>0.92395005675368891</v>
      </c>
      <c r="F102" s="62">
        <v>0.93594306049822062</v>
      </c>
      <c r="G102" s="62">
        <v>0.88995215311004783</v>
      </c>
      <c r="H102" s="62">
        <v>0.88124999999999998</v>
      </c>
      <c r="I102" s="62">
        <v>1</v>
      </c>
      <c r="J102" s="62">
        <v>0.95081967213114749</v>
      </c>
      <c r="K102" s="62">
        <v>0.94736842105263164</v>
      </c>
      <c r="L102" s="62">
        <v>0.98333333333333328</v>
      </c>
    </row>
    <row r="103" spans="2:12">
      <c r="B103" s="60" t="s">
        <v>1</v>
      </c>
      <c r="C103" s="60"/>
      <c r="D103" s="65"/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</row>
    <row r="104" spans="2:12">
      <c r="B104" s="11" t="s">
        <v>0</v>
      </c>
      <c r="C104" s="11"/>
      <c r="D104" s="17"/>
      <c r="E104" s="11"/>
      <c r="F104" s="11"/>
      <c r="G104" s="11"/>
      <c r="H104" s="11"/>
      <c r="I104" s="11"/>
      <c r="J104" s="11"/>
      <c r="K104" s="11"/>
      <c r="L104" s="11"/>
    </row>
    <row r="105" spans="2:12">
      <c r="B105" s="252"/>
      <c r="C105" s="252"/>
      <c r="D105" s="141">
        <v>2012</v>
      </c>
      <c r="E105" s="253">
        <v>2015</v>
      </c>
      <c r="F105" s="253"/>
      <c r="G105" s="253"/>
      <c r="H105" s="253"/>
      <c r="I105" s="253"/>
      <c r="J105" s="253"/>
      <c r="K105" s="253"/>
      <c r="L105" s="253"/>
    </row>
    <row r="106" spans="2:12">
      <c r="B106" s="252"/>
      <c r="C106" s="252"/>
      <c r="D106" s="141" t="s">
        <v>1</v>
      </c>
      <c r="E106" s="31" t="s">
        <v>1</v>
      </c>
      <c r="F106" s="32" t="s">
        <v>2</v>
      </c>
      <c r="G106" s="32" t="s">
        <v>3</v>
      </c>
      <c r="H106" s="32" t="s">
        <v>4</v>
      </c>
      <c r="I106" s="32" t="s">
        <v>5</v>
      </c>
      <c r="J106" s="32" t="s">
        <v>6</v>
      </c>
      <c r="K106" s="32" t="s">
        <v>7</v>
      </c>
      <c r="L106" s="32" t="s">
        <v>8</v>
      </c>
    </row>
    <row r="107" spans="2:12">
      <c r="B107" s="302" t="s">
        <v>471</v>
      </c>
      <c r="C107" s="140" t="s">
        <v>36</v>
      </c>
      <c r="D107" s="141"/>
      <c r="E107" s="31"/>
      <c r="F107" s="32"/>
      <c r="G107" s="32"/>
      <c r="H107" s="32"/>
      <c r="I107" s="32"/>
      <c r="J107" s="32"/>
      <c r="K107" s="32"/>
      <c r="L107" s="32"/>
    </row>
    <row r="108" spans="2:12" ht="15.75" customHeight="1">
      <c r="B108" s="302"/>
      <c r="C108" s="60" t="s">
        <v>34</v>
      </c>
      <c r="D108" s="64">
        <v>0.90500000000000003</v>
      </c>
      <c r="E108" s="62">
        <v>0.14492753623188406</v>
      </c>
      <c r="F108" s="62">
        <v>0.1391304347826087</v>
      </c>
      <c r="G108" s="62">
        <v>0.15354330708661418</v>
      </c>
      <c r="H108" s="62">
        <v>0.2</v>
      </c>
      <c r="I108" s="60"/>
      <c r="J108" s="62">
        <v>0.12698412698412698</v>
      </c>
      <c r="K108" s="62">
        <v>0.12820512820512822</v>
      </c>
      <c r="L108" s="62">
        <v>8.6614173228346469E-2</v>
      </c>
    </row>
    <row r="109" spans="2:12">
      <c r="B109" s="302"/>
      <c r="C109" s="60" t="s">
        <v>35</v>
      </c>
      <c r="D109" s="64">
        <v>9.5000000000000001E-2</v>
      </c>
      <c r="E109" s="62">
        <v>0.85507246376811596</v>
      </c>
      <c r="F109" s="62">
        <v>0.86086956521739122</v>
      </c>
      <c r="G109" s="62">
        <v>0.84645669291338577</v>
      </c>
      <c r="H109" s="62">
        <v>0.8</v>
      </c>
      <c r="I109" s="62">
        <v>1</v>
      </c>
      <c r="J109" s="62">
        <v>0.87301587301587302</v>
      </c>
      <c r="K109" s="62">
        <v>0.87179487179487181</v>
      </c>
      <c r="L109" s="62">
        <v>0.91338582677165348</v>
      </c>
    </row>
    <row r="110" spans="2:12">
      <c r="B110" s="60" t="s">
        <v>1</v>
      </c>
      <c r="C110" s="60"/>
      <c r="D110" s="61"/>
      <c r="E110" s="62">
        <v>1</v>
      </c>
      <c r="F110" s="62">
        <v>1</v>
      </c>
      <c r="G110" s="62">
        <v>1</v>
      </c>
      <c r="H110" s="62">
        <v>1</v>
      </c>
      <c r="I110" s="62">
        <v>1</v>
      </c>
      <c r="J110" s="62">
        <v>1</v>
      </c>
      <c r="K110" s="62">
        <v>1</v>
      </c>
      <c r="L110" s="62">
        <v>1</v>
      </c>
    </row>
    <row r="111" spans="2:12">
      <c r="B111" s="11" t="s">
        <v>0</v>
      </c>
      <c r="C111" s="11"/>
      <c r="D111" s="17"/>
      <c r="E111" s="11"/>
      <c r="F111" s="11"/>
      <c r="G111" s="11"/>
      <c r="H111" s="11"/>
      <c r="I111" s="11"/>
      <c r="J111" s="11"/>
      <c r="K111" s="11"/>
      <c r="L111" s="11"/>
    </row>
    <row r="112" spans="2:12">
      <c r="B112" s="252"/>
      <c r="C112" s="252"/>
      <c r="D112" s="141">
        <v>2012</v>
      </c>
      <c r="E112" s="253">
        <v>2015</v>
      </c>
      <c r="F112" s="253"/>
      <c r="G112" s="253"/>
      <c r="H112" s="253"/>
      <c r="I112" s="253"/>
      <c r="J112" s="253"/>
      <c r="K112" s="253"/>
      <c r="L112" s="253"/>
    </row>
    <row r="113" spans="2:12">
      <c r="B113" s="252"/>
      <c r="C113" s="252"/>
      <c r="D113" s="141" t="s">
        <v>1</v>
      </c>
      <c r="E113" s="31" t="s">
        <v>1</v>
      </c>
      <c r="F113" s="32" t="s">
        <v>2</v>
      </c>
      <c r="G113" s="32" t="s">
        <v>3</v>
      </c>
      <c r="H113" s="32" t="s">
        <v>4</v>
      </c>
      <c r="I113" s="32" t="s">
        <v>5</v>
      </c>
      <c r="J113" s="32" t="s">
        <v>6</v>
      </c>
      <c r="K113" s="32" t="s">
        <v>7</v>
      </c>
      <c r="L113" s="32" t="s">
        <v>8</v>
      </c>
    </row>
    <row r="114" spans="2:12">
      <c r="B114" s="302" t="s">
        <v>472</v>
      </c>
      <c r="C114" s="140" t="s">
        <v>36</v>
      </c>
      <c r="D114" s="141"/>
      <c r="E114" s="31"/>
      <c r="F114" s="32"/>
      <c r="G114" s="32"/>
      <c r="H114" s="32"/>
      <c r="I114" s="32"/>
      <c r="J114" s="32"/>
      <c r="K114" s="32"/>
      <c r="L114" s="32"/>
    </row>
    <row r="115" spans="2:12" ht="15.75" customHeight="1">
      <c r="B115" s="302"/>
      <c r="C115" s="60" t="s">
        <v>34</v>
      </c>
      <c r="D115" s="64">
        <v>6.6000000000000003E-2</v>
      </c>
      <c r="E115" s="62">
        <v>0.13465346534653466</v>
      </c>
      <c r="F115" s="62">
        <v>0.18338108882521489</v>
      </c>
      <c r="G115" s="62">
        <v>0.10975609756097562</v>
      </c>
      <c r="H115" s="62">
        <v>0.14124293785310735</v>
      </c>
      <c r="I115" s="60"/>
      <c r="J115" s="62">
        <v>6.4516129032258063E-2</v>
      </c>
      <c r="K115" s="62">
        <v>5.405405405405405E-2</v>
      </c>
      <c r="L115" s="62">
        <v>0.11023622047244094</v>
      </c>
    </row>
    <row r="116" spans="2:12">
      <c r="B116" s="302"/>
      <c r="C116" s="60" t="s">
        <v>35</v>
      </c>
      <c r="D116" s="64">
        <v>0.93400000000000005</v>
      </c>
      <c r="E116" s="62">
        <v>0.86534653465346534</v>
      </c>
      <c r="F116" s="62">
        <v>0.81661891117478502</v>
      </c>
      <c r="G116" s="62">
        <v>0.8902439024390244</v>
      </c>
      <c r="H116" s="62">
        <v>0.85875706214689262</v>
      </c>
      <c r="I116" s="62">
        <v>1</v>
      </c>
      <c r="J116" s="62">
        <v>0.93548387096774188</v>
      </c>
      <c r="K116" s="62">
        <v>0.94594594594594594</v>
      </c>
      <c r="L116" s="62">
        <v>0.88976377952755914</v>
      </c>
    </row>
    <row r="117" spans="2:12">
      <c r="B117" s="60" t="s">
        <v>1</v>
      </c>
      <c r="C117" s="60"/>
      <c r="D117" s="61"/>
      <c r="E117" s="62">
        <v>1</v>
      </c>
      <c r="F117" s="62">
        <v>1</v>
      </c>
      <c r="G117" s="62">
        <v>1</v>
      </c>
      <c r="H117" s="62">
        <v>1</v>
      </c>
      <c r="I117" s="62">
        <v>1</v>
      </c>
      <c r="J117" s="62">
        <v>1</v>
      </c>
      <c r="K117" s="62">
        <v>1</v>
      </c>
      <c r="L117" s="62">
        <v>1</v>
      </c>
    </row>
    <row r="118" spans="2:12">
      <c r="B118" s="11" t="s">
        <v>0</v>
      </c>
      <c r="C118" s="11"/>
      <c r="D118" s="17"/>
      <c r="E118" s="11"/>
      <c r="F118" s="11"/>
      <c r="G118" s="11"/>
      <c r="H118" s="11"/>
      <c r="I118" s="11"/>
      <c r="J118" s="11"/>
      <c r="K118" s="11"/>
      <c r="L118" s="11"/>
    </row>
    <row r="119" spans="2:12">
      <c r="B119" s="252"/>
      <c r="C119" s="252"/>
      <c r="D119" s="141">
        <v>2012</v>
      </c>
      <c r="E119" s="253">
        <v>2015</v>
      </c>
      <c r="F119" s="253"/>
      <c r="G119" s="253"/>
      <c r="H119" s="253"/>
      <c r="I119" s="253"/>
      <c r="J119" s="253"/>
      <c r="K119" s="253"/>
      <c r="L119" s="253"/>
    </row>
    <row r="120" spans="2:12">
      <c r="B120" s="252"/>
      <c r="C120" s="252"/>
      <c r="D120" s="141" t="s">
        <v>1</v>
      </c>
      <c r="E120" s="31" t="s">
        <v>1</v>
      </c>
      <c r="F120" s="32" t="s">
        <v>2</v>
      </c>
      <c r="G120" s="32" t="s">
        <v>3</v>
      </c>
      <c r="H120" s="32" t="s">
        <v>4</v>
      </c>
      <c r="I120" s="32" t="s">
        <v>5</v>
      </c>
      <c r="J120" s="32" t="s">
        <v>6</v>
      </c>
      <c r="K120" s="32" t="s">
        <v>7</v>
      </c>
      <c r="L120" s="32" t="s">
        <v>8</v>
      </c>
    </row>
    <row r="121" spans="2:12">
      <c r="B121" s="302" t="s">
        <v>473</v>
      </c>
      <c r="C121" s="140" t="s">
        <v>36</v>
      </c>
      <c r="D121" s="141"/>
      <c r="E121" s="31"/>
      <c r="F121" s="32"/>
      <c r="G121" s="32"/>
      <c r="H121" s="32"/>
      <c r="I121" s="32"/>
      <c r="J121" s="32"/>
      <c r="K121" s="32"/>
      <c r="L121" s="32"/>
    </row>
    <row r="122" spans="2:12" ht="15.75" customHeight="1">
      <c r="B122" s="302"/>
      <c r="C122" s="60" t="s">
        <v>34</v>
      </c>
      <c r="D122" s="66">
        <v>3.1E-2</v>
      </c>
      <c r="E122" s="62">
        <v>2.6342451874366769E-2</v>
      </c>
      <c r="F122" s="62">
        <v>3.4582132564841495E-2</v>
      </c>
      <c r="G122" s="62">
        <v>4.2016806722689079E-2</v>
      </c>
      <c r="H122" s="63">
        <v>5.9880239520958079E-3</v>
      </c>
      <c r="I122" s="60"/>
      <c r="J122" s="62">
        <v>1.6393442622950821E-2</v>
      </c>
      <c r="K122" s="60"/>
      <c r="L122" s="62">
        <v>1.5873015873015872E-2</v>
      </c>
    </row>
    <row r="123" spans="2:12">
      <c r="B123" s="302"/>
      <c r="C123" s="60" t="s">
        <v>35</v>
      </c>
      <c r="D123" s="66">
        <v>0.96899999999999997</v>
      </c>
      <c r="E123" s="62">
        <v>0.97365754812563321</v>
      </c>
      <c r="F123" s="62">
        <v>0.96541786743515856</v>
      </c>
      <c r="G123" s="62">
        <v>0.95798319327731096</v>
      </c>
      <c r="H123" s="62">
        <v>0.99401197604790426</v>
      </c>
      <c r="I123" s="62">
        <v>1</v>
      </c>
      <c r="J123" s="62">
        <v>0.98360655737704916</v>
      </c>
      <c r="K123" s="62">
        <v>1</v>
      </c>
      <c r="L123" s="62">
        <v>0.98412698412698418</v>
      </c>
    </row>
    <row r="124" spans="2:12">
      <c r="B124" s="60" t="s">
        <v>1</v>
      </c>
      <c r="C124" s="60"/>
      <c r="D124" s="61"/>
      <c r="E124" s="62">
        <v>1</v>
      </c>
      <c r="F124" s="62">
        <v>1</v>
      </c>
      <c r="G124" s="62">
        <v>1</v>
      </c>
      <c r="H124" s="62">
        <v>1</v>
      </c>
      <c r="I124" s="62">
        <v>1</v>
      </c>
      <c r="J124" s="62">
        <v>1</v>
      </c>
      <c r="K124" s="62">
        <v>1</v>
      </c>
      <c r="L124" s="62">
        <v>1</v>
      </c>
    </row>
    <row r="125" spans="2:12">
      <c r="B125" s="11" t="s">
        <v>0</v>
      </c>
      <c r="C125" s="11"/>
      <c r="D125" s="17"/>
      <c r="E125" s="11"/>
      <c r="F125" s="11"/>
      <c r="G125" s="11"/>
      <c r="H125" s="11"/>
      <c r="I125" s="11"/>
      <c r="J125" s="11"/>
      <c r="K125" s="11"/>
      <c r="L125" s="11"/>
    </row>
    <row r="126" spans="2:12">
      <c r="B126" s="252"/>
      <c r="C126" s="252"/>
      <c r="D126" s="141">
        <v>2012</v>
      </c>
      <c r="E126" s="253">
        <v>2015</v>
      </c>
      <c r="F126" s="253"/>
      <c r="G126" s="253"/>
      <c r="H126" s="253"/>
      <c r="I126" s="253"/>
      <c r="J126" s="253"/>
      <c r="K126" s="253"/>
      <c r="L126" s="253"/>
    </row>
    <row r="127" spans="2:12">
      <c r="B127" s="252"/>
      <c r="C127" s="252"/>
      <c r="D127" s="141" t="s">
        <v>1</v>
      </c>
      <c r="E127" s="31" t="s">
        <v>1</v>
      </c>
      <c r="F127" s="32" t="s">
        <v>2</v>
      </c>
      <c r="G127" s="32" t="s">
        <v>3</v>
      </c>
      <c r="H127" s="32" t="s">
        <v>4</v>
      </c>
      <c r="I127" s="32" t="s">
        <v>5</v>
      </c>
      <c r="J127" s="32" t="s">
        <v>6</v>
      </c>
      <c r="K127" s="32" t="s">
        <v>7</v>
      </c>
      <c r="L127" s="32" t="s">
        <v>8</v>
      </c>
    </row>
    <row r="128" spans="2:12">
      <c r="B128" s="302" t="s">
        <v>474</v>
      </c>
      <c r="C128" s="140" t="s">
        <v>36</v>
      </c>
      <c r="D128" s="141"/>
      <c r="E128" s="31"/>
      <c r="F128" s="32"/>
      <c r="G128" s="32"/>
      <c r="H128" s="32"/>
      <c r="I128" s="32"/>
      <c r="J128" s="32"/>
      <c r="K128" s="32"/>
      <c r="L128" s="32"/>
    </row>
    <row r="129" spans="2:13" ht="15.75" customHeight="1">
      <c r="B129" s="302"/>
      <c r="C129" s="60" t="s">
        <v>34</v>
      </c>
      <c r="D129" s="65"/>
      <c r="E129" s="62">
        <v>4.6417759838546922E-2</v>
      </c>
      <c r="F129" s="62">
        <v>9.2219020172910671E-2</v>
      </c>
      <c r="G129" s="62">
        <v>4.1666666666666671E-2</v>
      </c>
      <c r="H129" s="62">
        <v>2.3529411764705882E-2</v>
      </c>
      <c r="I129" s="60"/>
      <c r="J129" s="60"/>
      <c r="K129" s="60"/>
      <c r="L129" s="60"/>
    </row>
    <row r="130" spans="2:13">
      <c r="B130" s="302"/>
      <c r="C130" s="60" t="s">
        <v>35</v>
      </c>
      <c r="D130" s="65"/>
      <c r="E130" s="62">
        <v>0.9535822401614531</v>
      </c>
      <c r="F130" s="62">
        <v>0.90778097982708927</v>
      </c>
      <c r="G130" s="62">
        <v>0.95833333333333326</v>
      </c>
      <c r="H130" s="62">
        <v>0.97647058823529409</v>
      </c>
      <c r="I130" s="62">
        <v>1</v>
      </c>
      <c r="J130" s="62">
        <v>1</v>
      </c>
      <c r="K130" s="62">
        <v>1</v>
      </c>
      <c r="L130" s="62">
        <v>1</v>
      </c>
    </row>
    <row r="131" spans="2:13">
      <c r="B131" s="60" t="s">
        <v>1</v>
      </c>
      <c r="C131" s="60"/>
      <c r="D131" s="65"/>
      <c r="E131" s="62">
        <v>1</v>
      </c>
      <c r="F131" s="62">
        <v>1</v>
      </c>
      <c r="G131" s="62">
        <v>1</v>
      </c>
      <c r="H131" s="62">
        <v>1</v>
      </c>
      <c r="I131" s="62">
        <v>1</v>
      </c>
      <c r="J131" s="62">
        <v>1</v>
      </c>
      <c r="K131" s="62">
        <v>1</v>
      </c>
      <c r="L131" s="62">
        <v>1</v>
      </c>
    </row>
    <row r="132" spans="2:13">
      <c r="B132" s="11" t="s">
        <v>0</v>
      </c>
      <c r="C132" s="11"/>
      <c r="D132" s="17"/>
      <c r="E132" s="11"/>
      <c r="F132" s="11"/>
      <c r="G132" s="11"/>
      <c r="H132" s="11"/>
      <c r="I132" s="11"/>
      <c r="J132" s="11"/>
      <c r="K132" s="11"/>
      <c r="L132" s="11"/>
    </row>
    <row r="133" spans="2:13">
      <c r="B133" s="252"/>
      <c r="C133" s="252"/>
      <c r="D133" s="141">
        <v>2012</v>
      </c>
      <c r="E133" s="253">
        <v>2015</v>
      </c>
      <c r="F133" s="253"/>
      <c r="G133" s="253"/>
      <c r="H133" s="253"/>
      <c r="I133" s="253"/>
      <c r="J133" s="253"/>
      <c r="K133" s="253"/>
      <c r="L133" s="253"/>
    </row>
    <row r="134" spans="2:13">
      <c r="B134" s="252"/>
      <c r="C134" s="252"/>
      <c r="D134" s="141" t="s">
        <v>1</v>
      </c>
      <c r="E134" s="31" t="s">
        <v>1</v>
      </c>
      <c r="F134" s="32" t="s">
        <v>2</v>
      </c>
      <c r="G134" s="32" t="s">
        <v>3</v>
      </c>
      <c r="H134" s="32" t="s">
        <v>4</v>
      </c>
      <c r="I134" s="32" t="s">
        <v>5</v>
      </c>
      <c r="J134" s="32" t="s">
        <v>6</v>
      </c>
      <c r="K134" s="32" t="s">
        <v>7</v>
      </c>
      <c r="L134" s="32" t="s">
        <v>8</v>
      </c>
    </row>
    <row r="135" spans="2:13" ht="16.5" customHeight="1">
      <c r="B135" s="302" t="s">
        <v>475</v>
      </c>
      <c r="C135" s="140" t="s">
        <v>36</v>
      </c>
      <c r="D135" s="141"/>
      <c r="E135" s="31"/>
      <c r="F135" s="32"/>
      <c r="G135" s="32"/>
      <c r="H135" s="32"/>
      <c r="I135" s="32"/>
      <c r="J135" s="32"/>
      <c r="K135" s="32"/>
      <c r="L135" s="32"/>
    </row>
    <row r="136" spans="2:13" ht="15.75" customHeight="1">
      <c r="B136" s="302"/>
      <c r="C136" s="60" t="s">
        <v>34</v>
      </c>
      <c r="D136" s="65"/>
      <c r="E136" s="63">
        <v>7.0339976553341144E-3</v>
      </c>
      <c r="F136" s="62">
        <v>1.444043321299639E-2</v>
      </c>
      <c r="G136" s="63">
        <v>9.7560975609756097E-3</v>
      </c>
      <c r="H136" s="60"/>
      <c r="I136" s="60"/>
      <c r="J136" s="60"/>
      <c r="K136" s="60"/>
      <c r="L136" s="60"/>
    </row>
    <row r="137" spans="2:13">
      <c r="B137" s="302"/>
      <c r="C137" s="60" t="s">
        <v>35</v>
      </c>
      <c r="D137" s="65"/>
      <c r="E137" s="62">
        <v>0.99296600234466592</v>
      </c>
      <c r="F137" s="62">
        <v>0.98555956678700352</v>
      </c>
      <c r="G137" s="62">
        <v>0.99024390243902449</v>
      </c>
      <c r="H137" s="62">
        <v>1</v>
      </c>
      <c r="I137" s="62">
        <v>1</v>
      </c>
      <c r="J137" s="62">
        <v>1</v>
      </c>
      <c r="K137" s="62">
        <v>1</v>
      </c>
      <c r="L137" s="62">
        <v>1</v>
      </c>
    </row>
    <row r="138" spans="2:13">
      <c r="B138" s="60" t="s">
        <v>1</v>
      </c>
      <c r="C138" s="60"/>
      <c r="D138" s="65"/>
      <c r="E138" s="62">
        <v>1</v>
      </c>
      <c r="F138" s="62">
        <v>1</v>
      </c>
      <c r="G138" s="62">
        <v>1</v>
      </c>
      <c r="H138" s="62">
        <v>1</v>
      </c>
      <c r="I138" s="62">
        <v>1</v>
      </c>
      <c r="J138" s="62">
        <v>1</v>
      </c>
      <c r="K138" s="62">
        <v>1</v>
      </c>
      <c r="L138" s="62">
        <v>1</v>
      </c>
    </row>
    <row r="139" spans="2:13">
      <c r="B139" s="11"/>
      <c r="C139" s="11"/>
      <c r="D139" s="28"/>
      <c r="E139" s="27"/>
      <c r="F139" s="27"/>
      <c r="G139" s="27"/>
      <c r="H139" s="27"/>
      <c r="I139" s="27"/>
      <c r="J139" s="27"/>
      <c r="K139" s="27"/>
      <c r="L139" s="27"/>
    </row>
    <row r="140" spans="2:13" s="237" customFormat="1">
      <c r="B140" s="308"/>
      <c r="C140" s="308"/>
      <c r="D140" s="310">
        <v>2012</v>
      </c>
      <c r="E140" s="281">
        <v>2015</v>
      </c>
      <c r="F140" s="281"/>
      <c r="G140" s="281"/>
      <c r="H140" s="281"/>
      <c r="I140" s="281"/>
      <c r="J140" s="281"/>
      <c r="K140" s="281"/>
      <c r="L140" s="281"/>
    </row>
    <row r="141" spans="2:13" s="237" customFormat="1">
      <c r="B141" s="308"/>
      <c r="C141" s="308"/>
      <c r="D141" s="310"/>
      <c r="E141" s="89" t="s">
        <v>1</v>
      </c>
      <c r="F141" s="37">
        <v>1</v>
      </c>
      <c r="G141" s="37">
        <v>2</v>
      </c>
      <c r="H141" s="37">
        <v>3</v>
      </c>
      <c r="I141" s="37">
        <v>4</v>
      </c>
      <c r="J141" s="37">
        <v>5</v>
      </c>
      <c r="K141" s="37">
        <v>6</v>
      </c>
      <c r="L141" s="37">
        <v>7</v>
      </c>
    </row>
    <row r="142" spans="2:13" ht="22.5" customHeight="1">
      <c r="B142" s="307" t="s">
        <v>581</v>
      </c>
      <c r="C142" s="238" t="s">
        <v>28</v>
      </c>
      <c r="D142" s="239"/>
      <c r="E142" s="246">
        <v>4.9962169636567195E-4</v>
      </c>
      <c r="F142" s="68">
        <v>0</v>
      </c>
      <c r="G142" s="68">
        <v>0.6</v>
      </c>
      <c r="H142" s="68">
        <v>0.1</v>
      </c>
      <c r="I142" s="68">
        <v>0</v>
      </c>
      <c r="J142" s="68">
        <v>0</v>
      </c>
      <c r="K142" s="68">
        <v>0.2</v>
      </c>
      <c r="L142" s="112">
        <v>0.1</v>
      </c>
      <c r="M142" s="1">
        <f>SUM(F142:L142)</f>
        <v>0.99999999999999989</v>
      </c>
    </row>
    <row r="143" spans="2:13">
      <c r="B143" s="307"/>
      <c r="C143" s="238" t="s">
        <v>34</v>
      </c>
      <c r="D143" s="239"/>
      <c r="E143" s="247">
        <v>1.41015940932452E-2</v>
      </c>
      <c r="F143" s="68">
        <v>0.311</v>
      </c>
      <c r="G143" s="68">
        <v>0.28999999999999998</v>
      </c>
      <c r="H143" s="68">
        <v>0.13400000000000001</v>
      </c>
      <c r="I143" s="68">
        <v>1.6E-2</v>
      </c>
      <c r="J143" s="68">
        <v>6.4000000000000001E-2</v>
      </c>
      <c r="K143" s="68">
        <v>5.3999999999999999E-2</v>
      </c>
      <c r="L143" s="112">
        <v>0.13100000000000001</v>
      </c>
      <c r="M143" s="1">
        <f t="shared" ref="M143:M150" si="0">SUM(F143:L143)</f>
        <v>1</v>
      </c>
    </row>
    <row r="144" spans="2:13" ht="16.5" customHeight="1">
      <c r="B144" s="307"/>
      <c r="C144" s="238" t="s">
        <v>35</v>
      </c>
      <c r="D144" s="239"/>
      <c r="E144" s="246">
        <v>0.98539878421038896</v>
      </c>
      <c r="F144" s="68">
        <v>0.307</v>
      </c>
      <c r="G144" s="68">
        <v>0.29399999999999998</v>
      </c>
      <c r="H144" s="68">
        <v>0.13300000000000001</v>
      </c>
      <c r="I144" s="68">
        <v>1.6E-2</v>
      </c>
      <c r="J144" s="68">
        <v>6.3E-2</v>
      </c>
      <c r="K144" s="68">
        <v>5.6000000000000001E-2</v>
      </c>
      <c r="L144" s="112">
        <v>0.13100000000000001</v>
      </c>
      <c r="M144" s="1">
        <f t="shared" si="0"/>
        <v>1</v>
      </c>
    </row>
    <row r="145" spans="2:13" ht="17.25" customHeight="1">
      <c r="B145" s="307" t="s">
        <v>582</v>
      </c>
      <c r="C145" s="238" t="s">
        <v>28</v>
      </c>
      <c r="D145" s="239"/>
      <c r="E145" s="247">
        <v>5.0097382509865296E-4</v>
      </c>
      <c r="F145" s="68">
        <v>0</v>
      </c>
      <c r="G145" s="68">
        <v>0.66700000000000004</v>
      </c>
      <c r="H145" s="68">
        <v>0.33300000000000002</v>
      </c>
      <c r="I145" s="68">
        <v>0</v>
      </c>
      <c r="J145" s="68">
        <v>0</v>
      </c>
      <c r="K145" s="68">
        <v>0</v>
      </c>
      <c r="L145" s="112">
        <v>0</v>
      </c>
      <c r="M145" s="1">
        <f t="shared" si="0"/>
        <v>1</v>
      </c>
    </row>
    <row r="146" spans="2:13" s="237" customFormat="1" ht="19.5" customHeight="1">
      <c r="B146" s="307"/>
      <c r="C146" s="238" t="s">
        <v>34</v>
      </c>
      <c r="D146" s="239"/>
      <c r="E146" s="246">
        <v>5.1340006880214503E-3</v>
      </c>
      <c r="F146" s="68">
        <v>0.309</v>
      </c>
      <c r="G146" s="68">
        <v>0.29099999999999998</v>
      </c>
      <c r="H146" s="68">
        <v>0.13300000000000001</v>
      </c>
      <c r="I146" s="68">
        <v>1.6E-2</v>
      </c>
      <c r="J146" s="68">
        <v>6.3E-2</v>
      </c>
      <c r="K146" s="68">
        <v>5.7000000000000002E-2</v>
      </c>
      <c r="L146" s="112">
        <v>0.13200000000000001</v>
      </c>
      <c r="M146" s="1">
        <f t="shared" si="0"/>
        <v>1.0010000000000001</v>
      </c>
    </row>
    <row r="147" spans="2:13" s="237" customFormat="1" ht="15.75" customHeight="1">
      <c r="B147" s="307"/>
      <c r="C147" s="238" t="s">
        <v>35</v>
      </c>
      <c r="D147" s="239"/>
      <c r="E147" s="247">
        <v>0.99436502548687999</v>
      </c>
      <c r="F147" s="68">
        <v>0.308</v>
      </c>
      <c r="G147" s="68">
        <v>0.29199999999999998</v>
      </c>
      <c r="H147" s="68">
        <v>0.13400000000000001</v>
      </c>
      <c r="I147" s="68">
        <v>1.6E-2</v>
      </c>
      <c r="J147" s="68">
        <v>6.3E-2</v>
      </c>
      <c r="K147" s="68">
        <v>5.6000000000000001E-2</v>
      </c>
      <c r="L147" s="112">
        <v>0.13100000000000001</v>
      </c>
      <c r="M147" s="1">
        <f t="shared" si="0"/>
        <v>1</v>
      </c>
    </row>
    <row r="148" spans="2:13" s="237" customFormat="1" ht="13.5" customHeight="1">
      <c r="B148" s="307" t="s">
        <v>583</v>
      </c>
      <c r="C148" s="238" t="s">
        <v>28</v>
      </c>
      <c r="D148" s="239"/>
      <c r="E148" s="246">
        <v>5.0147627807710198E-4</v>
      </c>
      <c r="F148" s="68">
        <v>0</v>
      </c>
      <c r="G148" s="68">
        <v>0.66700000000000004</v>
      </c>
      <c r="H148" s="68">
        <v>0.33300000000000002</v>
      </c>
      <c r="I148" s="68">
        <v>0</v>
      </c>
      <c r="J148" s="68">
        <v>0</v>
      </c>
      <c r="K148" s="68">
        <v>0</v>
      </c>
      <c r="L148" s="112">
        <v>0</v>
      </c>
      <c r="M148" s="1">
        <f t="shared" si="0"/>
        <v>1</v>
      </c>
    </row>
    <row r="149" spans="2:13" ht="19.5" customHeight="1">
      <c r="B149" s="307"/>
      <c r="C149" s="238" t="s">
        <v>34</v>
      </c>
      <c r="D149" s="239"/>
      <c r="E149" s="248">
        <v>5.9038029708868298E-3</v>
      </c>
      <c r="F149" s="68">
        <v>0.31</v>
      </c>
      <c r="G149" s="68">
        <v>0.29199999999999998</v>
      </c>
      <c r="H149" s="68">
        <v>0.13300000000000001</v>
      </c>
      <c r="I149" s="68">
        <v>1.6E-2</v>
      </c>
      <c r="J149" s="68">
        <v>6.2E-2</v>
      </c>
      <c r="K149" s="68">
        <v>5.5E-2</v>
      </c>
      <c r="L149" s="112">
        <v>0.13200000000000001</v>
      </c>
      <c r="M149" s="1">
        <f t="shared" si="0"/>
        <v>1</v>
      </c>
    </row>
    <row r="150" spans="2:13" ht="21" customHeight="1">
      <c r="B150" s="307"/>
      <c r="C150" s="238" t="s">
        <v>35</v>
      </c>
      <c r="D150" s="239"/>
      <c r="E150" s="248">
        <v>0.99359472075103605</v>
      </c>
      <c r="F150" s="68">
        <v>0.309</v>
      </c>
      <c r="G150" s="68">
        <v>0.29299999999999998</v>
      </c>
      <c r="H150" s="68">
        <v>0.13400000000000001</v>
      </c>
      <c r="I150" s="68">
        <v>1.6E-2</v>
      </c>
      <c r="J150" s="68">
        <v>6.2E-2</v>
      </c>
      <c r="K150" s="68">
        <v>5.5E-2</v>
      </c>
      <c r="L150" s="112">
        <v>0.13100000000000001</v>
      </c>
      <c r="M150" s="1">
        <f t="shared" si="0"/>
        <v>1</v>
      </c>
    </row>
    <row r="151" spans="2:13" s="237" customFormat="1" ht="21" customHeight="1">
      <c r="E151" s="245"/>
    </row>
    <row r="152" spans="2:13" s="237" customFormat="1" ht="21" customHeight="1">
      <c r="B152" s="308"/>
      <c r="C152" s="308"/>
      <c r="D152" s="310">
        <v>2012</v>
      </c>
      <c r="E152" s="281">
        <v>2015</v>
      </c>
      <c r="F152" s="281"/>
      <c r="G152" s="281"/>
      <c r="H152" s="281"/>
      <c r="I152" s="281"/>
      <c r="J152" s="281"/>
      <c r="K152" s="281"/>
      <c r="L152" s="281"/>
    </row>
    <row r="153" spans="2:13" s="237" customFormat="1" ht="21" customHeight="1">
      <c r="B153" s="308"/>
      <c r="C153" s="308"/>
      <c r="D153" s="310"/>
      <c r="E153" s="37">
        <v>1</v>
      </c>
      <c r="F153" s="37">
        <v>2</v>
      </c>
      <c r="G153" s="37">
        <v>3</v>
      </c>
      <c r="H153" s="37">
        <v>4</v>
      </c>
      <c r="I153" s="37">
        <v>5</v>
      </c>
      <c r="J153" s="37">
        <v>6</v>
      </c>
      <c r="K153" s="37">
        <v>7</v>
      </c>
      <c r="L153" s="37" t="s">
        <v>1</v>
      </c>
    </row>
    <row r="154" spans="2:13" s="237" customFormat="1" ht="21" customHeight="1">
      <c r="B154" s="314" t="s">
        <v>292</v>
      </c>
      <c r="C154" s="238" t="s">
        <v>320</v>
      </c>
      <c r="D154" s="239"/>
      <c r="E154" s="68">
        <v>0.45</v>
      </c>
      <c r="F154" s="68">
        <v>0.47509578544061304</v>
      </c>
      <c r="G154" s="68">
        <v>0.44715447154471549</v>
      </c>
      <c r="H154" s="68">
        <v>0.38461538461538458</v>
      </c>
      <c r="I154" s="68">
        <v>0.35849056603773582</v>
      </c>
      <c r="J154" s="68">
        <v>0.55357142857142849</v>
      </c>
      <c r="K154" s="68">
        <v>0.22522522522522523</v>
      </c>
      <c r="L154" s="68">
        <v>0.43009605122732125</v>
      </c>
    </row>
    <row r="155" spans="2:13" s="237" customFormat="1" ht="21" customHeight="1">
      <c r="B155" s="315"/>
      <c r="C155" s="240" t="s">
        <v>35</v>
      </c>
      <c r="D155" s="239"/>
      <c r="E155" s="68">
        <v>0.55000000000000004</v>
      </c>
      <c r="F155" s="68">
        <v>0.52490421455938696</v>
      </c>
      <c r="G155" s="68">
        <v>0.55284552845528456</v>
      </c>
      <c r="H155" s="68">
        <v>0.61538461538461542</v>
      </c>
      <c r="I155" s="68">
        <v>0.64150943396226412</v>
      </c>
      <c r="J155" s="68">
        <v>0.44642857142857145</v>
      </c>
      <c r="K155" s="68">
        <v>0.77477477477477474</v>
      </c>
      <c r="L155" s="68">
        <v>0.56990394877267869</v>
      </c>
    </row>
    <row r="156" spans="2:13" s="237" customFormat="1" ht="21" customHeight="1">
      <c r="B156" s="316"/>
      <c r="C156" s="237" t="s">
        <v>1</v>
      </c>
      <c r="D156" s="239"/>
      <c r="E156" s="68">
        <v>1</v>
      </c>
      <c r="F156" s="68">
        <v>1</v>
      </c>
      <c r="G156" s="68">
        <v>1</v>
      </c>
      <c r="H156" s="68">
        <v>1</v>
      </c>
      <c r="I156" s="68">
        <v>1</v>
      </c>
      <c r="J156" s="68">
        <v>1</v>
      </c>
      <c r="K156" s="68">
        <v>1</v>
      </c>
      <c r="L156" s="68">
        <v>1</v>
      </c>
    </row>
    <row r="157" spans="2:13" s="237" customFormat="1" ht="21" customHeight="1">
      <c r="B157" s="241"/>
      <c r="C157" s="243"/>
      <c r="D157" s="120"/>
      <c r="E157" s="242"/>
      <c r="F157" s="242"/>
      <c r="G157" s="242"/>
      <c r="H157" s="242"/>
      <c r="I157" s="242"/>
      <c r="J157" s="242"/>
      <c r="K157" s="242"/>
      <c r="L157" s="242"/>
    </row>
    <row r="158" spans="2:13" s="237" customFormat="1" ht="21" customHeight="1">
      <c r="B158" s="308"/>
      <c r="C158" s="308"/>
      <c r="D158" s="310">
        <v>2012</v>
      </c>
      <c r="E158" s="281">
        <v>2015</v>
      </c>
      <c r="F158" s="281"/>
      <c r="G158" s="281"/>
      <c r="H158" s="281"/>
      <c r="I158" s="281"/>
      <c r="J158" s="281"/>
      <c r="K158" s="281"/>
      <c r="L158" s="281"/>
    </row>
    <row r="159" spans="2:13" s="237" customFormat="1" ht="21" customHeight="1">
      <c r="B159" s="308"/>
      <c r="C159" s="308"/>
      <c r="D159" s="310"/>
      <c r="E159" s="37">
        <v>1</v>
      </c>
      <c r="F159" s="37">
        <v>2</v>
      </c>
      <c r="G159" s="37">
        <v>3</v>
      </c>
      <c r="H159" s="37">
        <v>4</v>
      </c>
      <c r="I159" s="37">
        <v>5</v>
      </c>
      <c r="J159" s="37">
        <v>6</v>
      </c>
      <c r="K159" s="37">
        <v>7</v>
      </c>
      <c r="L159" s="37" t="s">
        <v>1</v>
      </c>
    </row>
    <row r="160" spans="2:13" s="237" customFormat="1" ht="21" customHeight="1">
      <c r="B160" s="307" t="s">
        <v>580</v>
      </c>
      <c r="C160" s="238" t="s">
        <v>34</v>
      </c>
      <c r="D160" s="239"/>
      <c r="E160" s="68">
        <v>0.34883720930232553</v>
      </c>
      <c r="F160" s="68">
        <v>0.2975206611570248</v>
      </c>
      <c r="G160" s="68">
        <v>0.57046979865771807</v>
      </c>
      <c r="H160" s="68">
        <v>0.53846153846153844</v>
      </c>
      <c r="I160" s="68">
        <v>0.734375</v>
      </c>
      <c r="J160" s="68">
        <v>0.52830188679245282</v>
      </c>
      <c r="K160" s="68">
        <v>0.30973451327433632</v>
      </c>
      <c r="L160" s="68">
        <v>0.40807174887892378</v>
      </c>
    </row>
    <row r="161" spans="2:12" s="237" customFormat="1" ht="21" customHeight="1">
      <c r="B161" s="307"/>
      <c r="C161" s="238" t="s">
        <v>35</v>
      </c>
      <c r="D161" s="239"/>
      <c r="E161" s="68">
        <v>0.65116279069767447</v>
      </c>
      <c r="F161" s="68">
        <v>0.7024793388429752</v>
      </c>
      <c r="G161" s="68">
        <v>0.42953020134228193</v>
      </c>
      <c r="H161" s="68">
        <v>0.46153846153846151</v>
      </c>
      <c r="I161" s="68">
        <v>0.265625</v>
      </c>
      <c r="J161" s="68">
        <v>0.47169811320754718</v>
      </c>
      <c r="K161" s="68">
        <v>0.69026548672566379</v>
      </c>
      <c r="L161" s="68">
        <v>0.59192825112107617</v>
      </c>
    </row>
    <row r="162" spans="2:12" s="237" customFormat="1" ht="21" customHeight="1">
      <c r="B162" s="307"/>
      <c r="C162" s="237" t="s">
        <v>1</v>
      </c>
      <c r="D162" s="239"/>
      <c r="E162" s="68">
        <v>1</v>
      </c>
      <c r="F162" s="68">
        <v>1</v>
      </c>
      <c r="G162" s="68">
        <v>1</v>
      </c>
      <c r="H162" s="68">
        <v>1</v>
      </c>
      <c r="I162" s="68">
        <v>1</v>
      </c>
      <c r="J162" s="68">
        <v>1</v>
      </c>
      <c r="K162" s="68">
        <v>1</v>
      </c>
      <c r="L162" s="68">
        <v>1</v>
      </c>
    </row>
    <row r="163" spans="2:12" s="237" customFormat="1" ht="15" customHeight="1"/>
    <row r="164" spans="2:12">
      <c r="B164" s="309" t="s">
        <v>563</v>
      </c>
      <c r="C164" s="69"/>
      <c r="D164" s="70">
        <v>2012</v>
      </c>
      <c r="E164" s="71">
        <v>2015</v>
      </c>
    </row>
    <row r="165" spans="2:12">
      <c r="B165" s="309"/>
      <c r="C165" s="74" t="s">
        <v>36</v>
      </c>
      <c r="D165" s="70"/>
      <c r="E165" s="215">
        <v>0</v>
      </c>
    </row>
    <row r="166" spans="2:12" ht="15" customHeight="1">
      <c r="B166" s="309"/>
      <c r="C166" s="60" t="s">
        <v>179</v>
      </c>
      <c r="D166" s="65"/>
      <c r="E166" s="72">
        <v>0.23575858504651401</v>
      </c>
    </row>
    <row r="167" spans="2:12">
      <c r="B167" s="309"/>
      <c r="C167" s="60" t="s">
        <v>180</v>
      </c>
      <c r="D167" s="65"/>
      <c r="E167" s="72">
        <v>0.56021017572068399</v>
      </c>
    </row>
    <row r="168" spans="2:12" ht="24">
      <c r="B168" s="309"/>
      <c r="C168" s="73" t="s">
        <v>181</v>
      </c>
      <c r="D168" s="65"/>
      <c r="E168" s="72">
        <v>0.101527506603882</v>
      </c>
    </row>
    <row r="169" spans="2:12">
      <c r="B169" s="309"/>
      <c r="C169" s="60" t="s">
        <v>182</v>
      </c>
      <c r="D169" s="65"/>
      <c r="E169" s="72">
        <v>6.2248765361203599E-2</v>
      </c>
    </row>
    <row r="170" spans="2:12">
      <c r="B170" s="309"/>
      <c r="C170" s="60" t="s">
        <v>183</v>
      </c>
      <c r="D170" s="65"/>
      <c r="E170" s="72">
        <v>4.0254967267715602E-2</v>
      </c>
    </row>
    <row r="171" spans="2:12">
      <c r="B171" s="309"/>
      <c r="C171" s="60" t="s">
        <v>1</v>
      </c>
      <c r="D171" s="65"/>
      <c r="E171" s="72">
        <v>1</v>
      </c>
    </row>
    <row r="172" spans="2:12">
      <c r="C172" s="43"/>
      <c r="D172" s="43"/>
    </row>
    <row r="173" spans="2:12">
      <c r="B173" s="311" t="s">
        <v>564</v>
      </c>
      <c r="C173" s="75"/>
      <c r="D173" s="76">
        <v>2012</v>
      </c>
      <c r="E173" s="76">
        <v>2015</v>
      </c>
    </row>
    <row r="174" spans="2:12" ht="15" customHeight="1">
      <c r="B174" s="312"/>
      <c r="C174" s="74" t="s">
        <v>36</v>
      </c>
      <c r="D174" s="66">
        <v>0</v>
      </c>
      <c r="E174" s="68">
        <v>0</v>
      </c>
    </row>
    <row r="175" spans="2:12" ht="15" customHeight="1">
      <c r="B175" s="312"/>
      <c r="C175" s="60" t="s">
        <v>179</v>
      </c>
      <c r="D175" s="64">
        <v>0.16500000000000001</v>
      </c>
      <c r="E175" s="72">
        <v>0.124464230741907</v>
      </c>
    </row>
    <row r="176" spans="2:12">
      <c r="B176" s="312"/>
      <c r="C176" s="60" t="s">
        <v>180</v>
      </c>
      <c r="D176" s="64">
        <v>0.53600000000000003</v>
      </c>
      <c r="E176" s="72">
        <v>0.57055577920386502</v>
      </c>
    </row>
    <row r="177" spans="2:5" ht="24">
      <c r="B177" s="312"/>
      <c r="C177" s="60" t="s">
        <v>181</v>
      </c>
      <c r="D177" s="64">
        <v>0.16700000000000001</v>
      </c>
      <c r="E177" s="72">
        <v>0.13175779677472799</v>
      </c>
    </row>
    <row r="178" spans="2:5">
      <c r="B178" s="312"/>
      <c r="C178" s="60" t="s">
        <v>182</v>
      </c>
      <c r="D178" s="64">
        <v>7.8E-2</v>
      </c>
      <c r="E178" s="72">
        <v>0.121883066139383</v>
      </c>
    </row>
    <row r="179" spans="2:5">
      <c r="B179" s="312"/>
      <c r="C179" s="60" t="s">
        <v>183</v>
      </c>
      <c r="D179" s="64">
        <v>4.8000000000000001E-2</v>
      </c>
      <c r="E179" s="72">
        <v>5.1339127140117E-2</v>
      </c>
    </row>
    <row r="180" spans="2:5">
      <c r="B180" s="313"/>
      <c r="C180" s="60" t="s">
        <v>1</v>
      </c>
      <c r="D180" s="77">
        <v>1</v>
      </c>
      <c r="E180" s="72">
        <v>1</v>
      </c>
    </row>
    <row r="182" spans="2:5">
      <c r="B182" s="304" t="s">
        <v>565</v>
      </c>
      <c r="C182" s="78"/>
      <c r="D182" s="80">
        <v>2012</v>
      </c>
      <c r="E182" s="80">
        <v>2015</v>
      </c>
    </row>
    <row r="183" spans="2:5">
      <c r="B183" s="305"/>
      <c r="C183" s="79" t="s">
        <v>36</v>
      </c>
      <c r="D183" s="90">
        <v>0</v>
      </c>
      <c r="E183" s="90">
        <v>0</v>
      </c>
    </row>
    <row r="184" spans="2:5" ht="15" customHeight="1">
      <c r="B184" s="305"/>
      <c r="C184" s="82" t="s">
        <v>179</v>
      </c>
      <c r="D184" s="83">
        <v>0.13500000000000001</v>
      </c>
      <c r="E184" s="84">
        <v>8.6740331491712702E-2</v>
      </c>
    </row>
    <row r="185" spans="2:5">
      <c r="B185" s="305"/>
      <c r="C185" s="82" t="s">
        <v>180</v>
      </c>
      <c r="D185" s="83">
        <v>0.496</v>
      </c>
      <c r="E185" s="84">
        <v>0.43171920701982502</v>
      </c>
    </row>
    <row r="186" spans="2:5" ht="24">
      <c r="B186" s="305"/>
      <c r="C186" s="82" t="s">
        <v>181</v>
      </c>
      <c r="D186" s="83">
        <v>0.20200000000000001</v>
      </c>
      <c r="E186" s="84">
        <v>0.18596035099122499</v>
      </c>
    </row>
    <row r="187" spans="2:5">
      <c r="B187" s="305"/>
      <c r="C187" s="82" t="s">
        <v>182</v>
      </c>
      <c r="D187" s="83">
        <v>9.2999999999999999E-2</v>
      </c>
      <c r="E187" s="84">
        <v>0.141208969775756</v>
      </c>
    </row>
    <row r="188" spans="2:5">
      <c r="B188" s="305"/>
      <c r="C188" s="82" t="s">
        <v>183</v>
      </c>
      <c r="D188" s="83">
        <v>4.0000000000000001E-3</v>
      </c>
      <c r="E188" s="84">
        <v>0.154371140721482</v>
      </c>
    </row>
    <row r="189" spans="2:5">
      <c r="B189" s="306"/>
      <c r="C189" s="82" t="s">
        <v>1</v>
      </c>
      <c r="D189" s="85"/>
      <c r="E189" s="84">
        <v>1</v>
      </c>
    </row>
    <row r="190" spans="2:5">
      <c r="C190" s="42"/>
      <c r="D190" s="42"/>
    </row>
    <row r="191" spans="2:5">
      <c r="B191" s="304" t="s">
        <v>566</v>
      </c>
      <c r="C191" s="79"/>
      <c r="D191" s="87">
        <v>2012</v>
      </c>
      <c r="E191" s="80">
        <v>2015</v>
      </c>
    </row>
    <row r="192" spans="2:5" ht="15" customHeight="1">
      <c r="B192" s="305"/>
      <c r="C192" s="82" t="s">
        <v>28</v>
      </c>
      <c r="D192" s="88"/>
      <c r="E192" s="84">
        <v>6.9114243635598593E-2</v>
      </c>
    </row>
    <row r="193" spans="2:5">
      <c r="B193" s="305"/>
      <c r="C193" s="82" t="s">
        <v>179</v>
      </c>
      <c r="D193" s="88"/>
      <c r="E193" s="84">
        <v>6.9114243635598593E-2</v>
      </c>
    </row>
    <row r="194" spans="2:5">
      <c r="B194" s="305"/>
      <c r="C194" s="82" t="s">
        <v>180</v>
      </c>
      <c r="D194" s="88"/>
      <c r="E194" s="84">
        <v>0.43425205133599798</v>
      </c>
    </row>
    <row r="195" spans="2:5">
      <c r="B195" s="305"/>
      <c r="C195" s="82" t="s">
        <v>182</v>
      </c>
      <c r="D195" s="88"/>
      <c r="E195" s="84">
        <v>0.427519461392805</v>
      </c>
    </row>
    <row r="196" spans="2:5">
      <c r="B196" s="306"/>
      <c r="C196" s="82" t="s">
        <v>1</v>
      </c>
      <c r="D196" s="88"/>
      <c r="E196" s="84">
        <v>1</v>
      </c>
    </row>
    <row r="198" spans="2:5">
      <c r="C198" s="13"/>
      <c r="D198" s="13"/>
    </row>
    <row r="199" spans="2:5">
      <c r="B199" s="304" t="s">
        <v>476</v>
      </c>
      <c r="C199" s="79"/>
      <c r="D199" s="87">
        <v>2012</v>
      </c>
      <c r="E199" s="80">
        <v>2015</v>
      </c>
    </row>
    <row r="200" spans="2:5" ht="15.75" customHeight="1">
      <c r="B200" s="305"/>
      <c r="C200" s="82" t="s">
        <v>28</v>
      </c>
      <c r="D200" s="88"/>
      <c r="E200" s="84">
        <v>2.81411018628617E-2</v>
      </c>
    </row>
    <row r="201" spans="2:5">
      <c r="B201" s="305"/>
      <c r="C201" s="82" t="s">
        <v>179</v>
      </c>
      <c r="D201" s="88"/>
      <c r="E201" s="84">
        <v>0.82005548949663098</v>
      </c>
    </row>
    <row r="202" spans="2:5" ht="24">
      <c r="B202" s="305"/>
      <c r="C202" s="82" t="s">
        <v>181</v>
      </c>
      <c r="D202" s="88"/>
      <c r="E202" s="84">
        <v>0.15180340864050701</v>
      </c>
    </row>
    <row r="203" spans="2:5">
      <c r="B203" s="306"/>
      <c r="C203" s="82" t="s">
        <v>1</v>
      </c>
      <c r="D203" s="88"/>
      <c r="E203" s="84">
        <v>1</v>
      </c>
    </row>
    <row r="205" spans="2:5">
      <c r="C205" s="13"/>
      <c r="D205" s="13"/>
    </row>
    <row r="206" spans="2:5" ht="15" customHeight="1">
      <c r="B206" s="303" t="s">
        <v>567</v>
      </c>
      <c r="C206" s="79"/>
      <c r="D206" s="87">
        <v>2012</v>
      </c>
      <c r="E206" s="80">
        <v>2015</v>
      </c>
    </row>
    <row r="207" spans="2:5" ht="15" customHeight="1">
      <c r="B207" s="303"/>
      <c r="C207" s="82" t="s">
        <v>179</v>
      </c>
      <c r="D207" s="88"/>
      <c r="E207" s="84">
        <v>0.269037674555963</v>
      </c>
    </row>
    <row r="208" spans="2:5">
      <c r="B208" s="303"/>
      <c r="C208" s="82" t="s">
        <v>180</v>
      </c>
      <c r="D208" s="88"/>
      <c r="E208" s="84">
        <v>0.58633928194743301</v>
      </c>
    </row>
    <row r="209" spans="1:10" ht="24">
      <c r="B209" s="303"/>
      <c r="C209" s="82" t="s">
        <v>181</v>
      </c>
      <c r="D209" s="88"/>
      <c r="E209" s="84">
        <v>8.8469813947601603E-2</v>
      </c>
    </row>
    <row r="210" spans="1:10">
      <c r="B210" s="303"/>
      <c r="C210" s="82" t="s">
        <v>182</v>
      </c>
      <c r="D210" s="88"/>
      <c r="E210" s="84">
        <v>5.6153229549002197E-2</v>
      </c>
    </row>
    <row r="211" spans="1:10">
      <c r="B211" s="303"/>
      <c r="C211" s="82" t="s">
        <v>183</v>
      </c>
      <c r="D211" s="88"/>
      <c r="E211" s="1">
        <v>0</v>
      </c>
    </row>
    <row r="212" spans="1:10">
      <c r="B212" s="303"/>
      <c r="C212" s="37" t="s">
        <v>36</v>
      </c>
      <c r="D212" s="22"/>
      <c r="E212" s="68">
        <v>0</v>
      </c>
    </row>
    <row r="213" spans="1:10">
      <c r="B213" s="303"/>
      <c r="C213" s="213" t="s">
        <v>1</v>
      </c>
      <c r="D213" s="95"/>
      <c r="E213" s="84">
        <v>1</v>
      </c>
    </row>
    <row r="214" spans="1:10" s="186" customFormat="1">
      <c r="A214" s="29"/>
      <c r="B214" s="143"/>
      <c r="C214" s="143"/>
      <c r="D214" s="143"/>
      <c r="E214" s="29"/>
      <c r="F214" s="29"/>
      <c r="G214" s="29"/>
      <c r="H214" s="29"/>
      <c r="I214" s="29"/>
      <c r="J214" s="29"/>
    </row>
    <row r="215" spans="1:10" ht="15" customHeight="1">
      <c r="B215" s="303" t="s">
        <v>568</v>
      </c>
      <c r="C215" s="79"/>
      <c r="D215" s="80">
        <v>2012</v>
      </c>
      <c r="E215" s="80">
        <v>2015</v>
      </c>
    </row>
    <row r="216" spans="1:10">
      <c r="B216" s="303"/>
      <c r="C216" s="79" t="s">
        <v>28</v>
      </c>
      <c r="D216" s="90">
        <v>0</v>
      </c>
      <c r="E216" s="90">
        <v>0</v>
      </c>
    </row>
    <row r="217" spans="1:10" ht="15" customHeight="1">
      <c r="B217" s="303"/>
      <c r="C217" s="82" t="s">
        <v>179</v>
      </c>
      <c r="D217" s="83">
        <v>0.14499999999999999</v>
      </c>
      <c r="E217" s="84">
        <v>5.39082070693137E-2</v>
      </c>
    </row>
    <row r="218" spans="1:10">
      <c r="B218" s="303"/>
      <c r="C218" s="82" t="s">
        <v>180</v>
      </c>
      <c r="D218" s="83">
        <v>0.39400000000000002</v>
      </c>
      <c r="E218" s="84">
        <v>0.52402970745003696</v>
      </c>
    </row>
    <row r="219" spans="1:10" ht="24">
      <c r="B219" s="303"/>
      <c r="C219" s="82" t="s">
        <v>181</v>
      </c>
      <c r="D219" s="83">
        <v>0.253</v>
      </c>
      <c r="E219" s="84">
        <v>0.225399207654193</v>
      </c>
    </row>
    <row r="220" spans="1:10">
      <c r="B220" s="303"/>
      <c r="C220" s="82" t="s">
        <v>182</v>
      </c>
      <c r="D220" s="83">
        <v>0.161</v>
      </c>
      <c r="E220" s="84">
        <v>0.151781674520233</v>
      </c>
    </row>
    <row r="221" spans="1:10">
      <c r="B221" s="303"/>
      <c r="C221" s="82" t="s">
        <v>183</v>
      </c>
      <c r="D221" s="83">
        <v>4.5999999999999999E-2</v>
      </c>
      <c r="E221" s="84">
        <v>4.4881203306222903E-2</v>
      </c>
    </row>
    <row r="222" spans="1:10">
      <c r="B222" s="303"/>
      <c r="C222" s="82" t="s">
        <v>1</v>
      </c>
      <c r="D222" s="85"/>
      <c r="E222" s="84">
        <v>1</v>
      </c>
    </row>
    <row r="224" spans="1:10">
      <c r="B224" s="304" t="s">
        <v>569</v>
      </c>
      <c r="C224" s="78"/>
      <c r="D224" s="80">
        <v>2012</v>
      </c>
      <c r="E224" s="80">
        <v>2015</v>
      </c>
    </row>
    <row r="225" spans="2:5">
      <c r="B225" s="305"/>
      <c r="C225" s="79" t="s">
        <v>36</v>
      </c>
      <c r="D225" s="66">
        <v>0</v>
      </c>
      <c r="E225" s="37"/>
    </row>
    <row r="226" spans="2:5" ht="15" customHeight="1">
      <c r="B226" s="305"/>
      <c r="C226" s="82" t="s">
        <v>179</v>
      </c>
      <c r="D226" s="83">
        <v>8.6999999999999994E-2</v>
      </c>
      <c r="E226" s="84">
        <v>4.8037394177336497E-2</v>
      </c>
    </row>
    <row r="227" spans="2:5">
      <c r="B227" s="305"/>
      <c r="C227" s="82" t="s">
        <v>180</v>
      </c>
      <c r="D227" s="83">
        <v>0.50600000000000001</v>
      </c>
      <c r="E227" s="84">
        <v>0.56450243381617304</v>
      </c>
    </row>
    <row r="228" spans="2:5" ht="24">
      <c r="B228" s="305"/>
      <c r="C228" s="82" t="s">
        <v>181</v>
      </c>
      <c r="D228" s="83">
        <v>0.22800000000000001</v>
      </c>
      <c r="E228" s="84">
        <v>0.23863168248577099</v>
      </c>
    </row>
    <row r="229" spans="2:5">
      <c r="B229" s="305"/>
      <c r="C229" s="82" t="s">
        <v>182</v>
      </c>
      <c r="D229" s="83">
        <v>0.13700000000000001</v>
      </c>
      <c r="E229" s="84">
        <v>0.14153124448293</v>
      </c>
    </row>
    <row r="230" spans="2:5">
      <c r="B230" s="305"/>
      <c r="C230" s="82" t="s">
        <v>183</v>
      </c>
      <c r="D230" s="83">
        <v>3.7999999999999999E-2</v>
      </c>
      <c r="E230" s="84">
        <v>7.2972450377893003E-3</v>
      </c>
    </row>
    <row r="231" spans="2:5">
      <c r="B231" s="306"/>
      <c r="C231" s="82" t="s">
        <v>1</v>
      </c>
      <c r="D231" s="91">
        <v>1</v>
      </c>
      <c r="E231" s="84">
        <v>1</v>
      </c>
    </row>
    <row r="233" spans="2:5">
      <c r="B233" s="304" t="s">
        <v>570</v>
      </c>
      <c r="C233" s="78"/>
      <c r="D233" s="87">
        <v>2012</v>
      </c>
      <c r="E233" s="80">
        <v>2015</v>
      </c>
    </row>
    <row r="234" spans="2:5">
      <c r="B234" s="305"/>
      <c r="C234" s="79" t="s">
        <v>36</v>
      </c>
      <c r="D234" s="22"/>
      <c r="E234" s="37"/>
    </row>
    <row r="235" spans="2:5" ht="15" customHeight="1">
      <c r="B235" s="305"/>
      <c r="C235" s="82" t="s">
        <v>179</v>
      </c>
      <c r="D235" s="88"/>
      <c r="E235" s="84">
        <v>0.13165552095563801</v>
      </c>
    </row>
    <row r="236" spans="2:5">
      <c r="B236" s="305"/>
      <c r="C236" s="82" t="s">
        <v>180</v>
      </c>
      <c r="D236" s="88"/>
      <c r="E236" s="84">
        <v>0.76272397774261103</v>
      </c>
    </row>
    <row r="237" spans="2:5" ht="24">
      <c r="B237" s="305"/>
      <c r="C237" s="82" t="s">
        <v>181</v>
      </c>
      <c r="D237" s="88"/>
      <c r="E237" s="84">
        <v>0.105620501301751</v>
      </c>
    </row>
    <row r="238" spans="2:5">
      <c r="B238" s="306"/>
      <c r="C238" s="82" t="s">
        <v>1</v>
      </c>
      <c r="D238" s="88"/>
      <c r="E238" s="84">
        <v>1</v>
      </c>
    </row>
    <row r="240" spans="2:5">
      <c r="B240" s="303" t="s">
        <v>571</v>
      </c>
      <c r="C240" s="78"/>
      <c r="D240" s="87">
        <v>2012</v>
      </c>
      <c r="E240" s="80">
        <v>2015</v>
      </c>
    </row>
    <row r="241" spans="2:5">
      <c r="B241" s="303"/>
      <c r="C241" s="79" t="s">
        <v>36</v>
      </c>
      <c r="D241" s="87"/>
      <c r="E241" s="80"/>
    </row>
    <row r="242" spans="2:5">
      <c r="B242" s="303"/>
      <c r="C242" s="37" t="s">
        <v>312</v>
      </c>
      <c r="D242" s="22"/>
      <c r="E242" s="37"/>
    </row>
    <row r="243" spans="2:5" ht="15" customHeight="1">
      <c r="B243" s="303"/>
      <c r="C243" s="82" t="s">
        <v>180</v>
      </c>
      <c r="D243" s="88"/>
      <c r="E243" s="84">
        <v>0.47937245787332899</v>
      </c>
    </row>
    <row r="244" spans="2:5" ht="24">
      <c r="B244" s="303"/>
      <c r="C244" s="82" t="s">
        <v>181</v>
      </c>
      <c r="D244" s="88"/>
      <c r="E244" s="84">
        <v>4.1255084253341102E-2</v>
      </c>
    </row>
    <row r="245" spans="2:5">
      <c r="B245" s="303"/>
      <c r="C245" s="82" t="s">
        <v>182</v>
      </c>
      <c r="D245" s="88"/>
      <c r="E245" s="84">
        <v>0.47937245787332899</v>
      </c>
    </row>
    <row r="246" spans="2:5">
      <c r="B246" s="303"/>
      <c r="C246" s="82" t="s">
        <v>1</v>
      </c>
      <c r="D246" s="88"/>
      <c r="E246" s="84">
        <v>1</v>
      </c>
    </row>
    <row r="247" spans="2:5">
      <c r="B247" s="12"/>
    </row>
    <row r="248" spans="2:5">
      <c r="B248" s="304" t="s">
        <v>477</v>
      </c>
      <c r="C248" s="78"/>
      <c r="D248" s="87">
        <v>2012</v>
      </c>
      <c r="E248" s="80">
        <v>2015</v>
      </c>
    </row>
    <row r="249" spans="2:5" ht="15" customHeight="1">
      <c r="B249" s="305"/>
      <c r="C249" s="82" t="s">
        <v>28</v>
      </c>
      <c r="D249" s="88"/>
      <c r="E249" s="84">
        <v>0.288615064213815</v>
      </c>
    </row>
    <row r="250" spans="2:5">
      <c r="B250" s="305"/>
      <c r="C250" s="82" t="s">
        <v>179</v>
      </c>
      <c r="D250" s="88"/>
      <c r="E250" s="84">
        <v>0.385629989586949</v>
      </c>
    </row>
    <row r="251" spans="2:5">
      <c r="B251" s="305"/>
      <c r="C251" s="82" t="s">
        <v>180</v>
      </c>
      <c r="D251" s="88"/>
      <c r="E251" s="84">
        <v>0.127820201318986</v>
      </c>
    </row>
    <row r="252" spans="2:5" ht="24">
      <c r="B252" s="305"/>
      <c r="C252" s="82" t="s">
        <v>181</v>
      </c>
      <c r="D252" s="88"/>
      <c r="E252" s="84">
        <v>0.140923290524124</v>
      </c>
    </row>
    <row r="253" spans="2:5">
      <c r="B253" s="305"/>
      <c r="C253" s="82" t="s">
        <v>182</v>
      </c>
      <c r="D253" s="88"/>
      <c r="E253" s="84">
        <v>5.7011454356126298E-2</v>
      </c>
    </row>
    <row r="254" spans="2:5">
      <c r="B254" s="306"/>
      <c r="C254" s="82" t="s">
        <v>1</v>
      </c>
      <c r="D254" s="88"/>
      <c r="E254" s="84">
        <v>1</v>
      </c>
    </row>
    <row r="256" spans="2:5">
      <c r="B256" s="304" t="s">
        <v>478</v>
      </c>
      <c r="C256" s="78"/>
      <c r="D256" s="87">
        <v>2012</v>
      </c>
      <c r="E256" s="80">
        <v>2015</v>
      </c>
    </row>
    <row r="257" spans="2:5">
      <c r="B257" s="305"/>
      <c r="C257" s="79" t="s">
        <v>36</v>
      </c>
      <c r="D257" s="22"/>
    </row>
    <row r="258" spans="2:5" ht="15" customHeight="1">
      <c r="B258" s="305"/>
      <c r="C258" s="82" t="s">
        <v>179</v>
      </c>
      <c r="D258" s="88"/>
      <c r="E258" s="92">
        <v>0.36839012113501801</v>
      </c>
    </row>
    <row r="259" spans="2:5">
      <c r="B259" s="305"/>
      <c r="C259" s="82" t="s">
        <v>180</v>
      </c>
      <c r="D259" s="88"/>
      <c r="E259" s="92">
        <v>0.59381741246750397</v>
      </c>
    </row>
    <row r="260" spans="2:5" ht="24">
      <c r="B260" s="305"/>
      <c r="C260" s="82" t="s">
        <v>181</v>
      </c>
      <c r="D260" s="88"/>
      <c r="E260" s="92">
        <v>2.3487195088223899E-2</v>
      </c>
    </row>
    <row r="261" spans="2:5">
      <c r="B261" s="305"/>
      <c r="C261" s="82" t="s">
        <v>182</v>
      </c>
      <c r="D261" s="88"/>
      <c r="E261" s="92">
        <v>1.4305271309253799E-2</v>
      </c>
    </row>
    <row r="262" spans="2:5">
      <c r="B262" s="305"/>
      <c r="C262" s="82" t="s">
        <v>183</v>
      </c>
      <c r="D262" s="88"/>
      <c r="E262" s="92">
        <v>0</v>
      </c>
    </row>
    <row r="263" spans="2:5">
      <c r="B263" s="306"/>
      <c r="C263" s="37" t="s">
        <v>1</v>
      </c>
      <c r="D263" s="22"/>
      <c r="E263" s="93">
        <v>1</v>
      </c>
    </row>
    <row r="264" spans="2:5">
      <c r="C264" s="13"/>
      <c r="D264" s="13"/>
    </row>
    <row r="265" spans="2:5">
      <c r="B265" s="303" t="s">
        <v>479</v>
      </c>
      <c r="C265" s="79"/>
      <c r="D265" s="87">
        <v>2012</v>
      </c>
      <c r="E265" s="80">
        <v>2015</v>
      </c>
    </row>
    <row r="266" spans="2:5">
      <c r="B266" s="303"/>
      <c r="C266" s="82" t="s">
        <v>180</v>
      </c>
      <c r="D266" s="88"/>
      <c r="E266" s="84">
        <v>1</v>
      </c>
    </row>
    <row r="268" spans="2:5">
      <c r="C268" s="13"/>
      <c r="D268" s="13"/>
    </row>
    <row r="269" spans="2:5" ht="15" customHeight="1">
      <c r="B269" s="304" t="s">
        <v>480</v>
      </c>
      <c r="C269" s="79"/>
      <c r="D269" s="87">
        <v>2012</v>
      </c>
      <c r="E269" s="80">
        <v>2015</v>
      </c>
    </row>
    <row r="270" spans="2:5">
      <c r="B270" s="305"/>
      <c r="C270" s="79" t="s">
        <v>28</v>
      </c>
      <c r="D270" s="87"/>
      <c r="E270" s="80"/>
    </row>
    <row r="271" spans="2:5" ht="15" customHeight="1">
      <c r="B271" s="305"/>
      <c r="C271" s="82" t="s">
        <v>179</v>
      </c>
      <c r="D271" s="88"/>
      <c r="E271" s="84">
        <v>0.60679587213692399</v>
      </c>
    </row>
    <row r="272" spans="2:5">
      <c r="B272" s="305"/>
      <c r="C272" s="82" t="s">
        <v>180</v>
      </c>
      <c r="D272" s="88"/>
      <c r="E272" s="84">
        <v>0.39320412786307601</v>
      </c>
    </row>
    <row r="273" spans="2:5" ht="24">
      <c r="B273" s="305"/>
      <c r="C273" s="82" t="s">
        <v>313</v>
      </c>
      <c r="D273" s="88"/>
      <c r="E273" s="84">
        <v>1</v>
      </c>
    </row>
    <row r="274" spans="2:5">
      <c r="B274" s="305"/>
      <c r="C274" s="94" t="s">
        <v>182</v>
      </c>
      <c r="D274" s="22"/>
      <c r="E274" s="37"/>
    </row>
    <row r="275" spans="2:5">
      <c r="B275" s="305"/>
      <c r="C275" s="86" t="s">
        <v>183</v>
      </c>
      <c r="D275" s="95"/>
      <c r="E275" s="37"/>
    </row>
    <row r="276" spans="2:5">
      <c r="B276" s="306"/>
      <c r="C276" s="86" t="s">
        <v>1</v>
      </c>
      <c r="D276" s="95"/>
      <c r="E276" s="37"/>
    </row>
    <row r="277" spans="2:5">
      <c r="D277"/>
    </row>
    <row r="278" spans="2:5">
      <c r="B278" s="304" t="s">
        <v>481</v>
      </c>
      <c r="C278" s="79"/>
      <c r="D278" s="80">
        <v>2012</v>
      </c>
      <c r="E278" s="80">
        <v>2015</v>
      </c>
    </row>
    <row r="279" spans="2:5">
      <c r="B279" s="305"/>
      <c r="C279" s="79" t="s">
        <v>36</v>
      </c>
      <c r="D279" s="90">
        <v>0</v>
      </c>
      <c r="E279" s="80"/>
    </row>
    <row r="280" spans="2:5" ht="15" customHeight="1">
      <c r="B280" s="305"/>
      <c r="C280" s="82" t="s">
        <v>179</v>
      </c>
      <c r="D280" s="83">
        <v>0.33900000000000002</v>
      </c>
      <c r="E280" s="84">
        <v>0.37020812057611702</v>
      </c>
    </row>
    <row r="281" spans="2:5">
      <c r="B281" s="305"/>
      <c r="C281" s="82" t="s">
        <v>180</v>
      </c>
      <c r="D281" s="83">
        <v>0.53</v>
      </c>
      <c r="E281" s="84">
        <v>0.53768355812233704</v>
      </c>
    </row>
    <row r="282" spans="2:5" ht="24">
      <c r="B282" s="305"/>
      <c r="C282" s="82" t="s">
        <v>181</v>
      </c>
      <c r="D282" s="83">
        <v>9.5000000000000001E-2</v>
      </c>
      <c r="E282" s="84">
        <v>6.0837412402718602E-2</v>
      </c>
    </row>
    <row r="283" spans="2:5">
      <c r="B283" s="305"/>
      <c r="C283" s="82" t="s">
        <v>182</v>
      </c>
      <c r="D283" s="83">
        <v>3.2000000000000001E-2</v>
      </c>
      <c r="E283" s="84">
        <v>3.1270908898827297E-2</v>
      </c>
    </row>
    <row r="284" spans="2:5">
      <c r="B284" s="305"/>
      <c r="C284" s="82" t="s">
        <v>314</v>
      </c>
      <c r="D284" s="83">
        <v>0</v>
      </c>
      <c r="E284" s="84"/>
    </row>
    <row r="285" spans="2:5">
      <c r="B285" s="306"/>
      <c r="C285" s="82" t="s">
        <v>1</v>
      </c>
      <c r="D285" s="91">
        <v>1</v>
      </c>
      <c r="E285" s="84">
        <v>1</v>
      </c>
    </row>
    <row r="287" spans="2:5">
      <c r="C287" s="13"/>
      <c r="D287" s="13"/>
    </row>
    <row r="288" spans="2:5">
      <c r="B288" s="304" t="s">
        <v>482</v>
      </c>
      <c r="C288" s="79"/>
      <c r="D288" s="80">
        <v>2012</v>
      </c>
      <c r="E288" s="80">
        <v>2015</v>
      </c>
    </row>
    <row r="289" spans="2:5" ht="15" customHeight="1">
      <c r="B289" s="305"/>
      <c r="C289" s="82" t="s">
        <v>28</v>
      </c>
      <c r="D289" s="83">
        <v>2.1000000000000001E-2</v>
      </c>
      <c r="E289" s="84">
        <v>2.9297472614895101E-3</v>
      </c>
    </row>
    <row r="290" spans="2:5">
      <c r="B290" s="305"/>
      <c r="C290" s="82" t="s">
        <v>179</v>
      </c>
      <c r="D290" s="83">
        <v>0.315</v>
      </c>
      <c r="E290" s="84">
        <v>0.24622116149562501</v>
      </c>
    </row>
    <row r="291" spans="2:5">
      <c r="B291" s="305"/>
      <c r="C291" s="82" t="s">
        <v>180</v>
      </c>
      <c r="D291" s="83">
        <v>0.55100000000000005</v>
      </c>
      <c r="E291" s="84">
        <v>0.59839514105623903</v>
      </c>
    </row>
    <row r="292" spans="2:5" ht="24">
      <c r="B292" s="305"/>
      <c r="C292" s="82" t="s">
        <v>181</v>
      </c>
      <c r="D292" s="83">
        <v>6.2E-2</v>
      </c>
      <c r="E292" s="84">
        <v>6.2641515207147697E-2</v>
      </c>
    </row>
    <row r="293" spans="2:5">
      <c r="B293" s="305"/>
      <c r="C293" s="82" t="s">
        <v>182</v>
      </c>
      <c r="D293" s="83">
        <v>4.2000000000000003E-2</v>
      </c>
      <c r="E293" s="84">
        <v>3.3848907655590198E-2</v>
      </c>
    </row>
    <row r="294" spans="2:5">
      <c r="B294" s="305"/>
      <c r="C294" s="82" t="s">
        <v>183</v>
      </c>
      <c r="D294" s="83">
        <v>8.9999999999999993E-3</v>
      </c>
      <c r="E294" s="84">
        <v>5.5963527323909197E-2</v>
      </c>
    </row>
    <row r="295" spans="2:5">
      <c r="B295" s="306"/>
      <c r="C295" s="82" t="s">
        <v>1</v>
      </c>
      <c r="D295" s="85"/>
      <c r="E295" s="84">
        <v>1</v>
      </c>
    </row>
    <row r="297" spans="2:5">
      <c r="C297" s="13"/>
      <c r="D297" s="13"/>
    </row>
    <row r="298" spans="2:5">
      <c r="B298" s="304" t="s">
        <v>483</v>
      </c>
      <c r="C298" s="79"/>
      <c r="D298" s="80">
        <v>2012</v>
      </c>
      <c r="E298" s="80">
        <v>2015</v>
      </c>
    </row>
    <row r="299" spans="2:5" ht="15" customHeight="1">
      <c r="B299" s="305"/>
      <c r="C299" s="82" t="s">
        <v>179</v>
      </c>
      <c r="D299" s="83">
        <v>0.40899999999999997</v>
      </c>
      <c r="E299" s="84">
        <v>0.38393191671573101</v>
      </c>
    </row>
    <row r="300" spans="2:5">
      <c r="B300" s="305"/>
      <c r="C300" s="82" t="s">
        <v>180</v>
      </c>
      <c r="D300" s="83">
        <v>0.45500000000000002</v>
      </c>
      <c r="E300" s="84">
        <v>0.50548627094149801</v>
      </c>
    </row>
    <row r="301" spans="2:5" ht="24">
      <c r="B301" s="305"/>
      <c r="C301" s="82" t="s">
        <v>181</v>
      </c>
      <c r="D301" s="83">
        <v>4.4999999999999998E-2</v>
      </c>
      <c r="E301" s="84">
        <v>0.38002462131349352</v>
      </c>
    </row>
    <row r="302" spans="2:5">
      <c r="B302" s="305"/>
      <c r="C302" s="82" t="s">
        <v>184</v>
      </c>
      <c r="D302" s="83">
        <v>9.0999999999999998E-2</v>
      </c>
      <c r="E302" s="84">
        <v>0.106781566129637</v>
      </c>
    </row>
    <row r="303" spans="2:5">
      <c r="B303" s="305"/>
      <c r="C303" s="82"/>
      <c r="D303" s="85"/>
      <c r="E303" s="84">
        <v>1</v>
      </c>
    </row>
    <row r="304" spans="2:5">
      <c r="B304" s="306"/>
      <c r="C304" s="37" t="s">
        <v>1</v>
      </c>
      <c r="D304" s="49"/>
      <c r="E304" s="37"/>
    </row>
    <row r="306" spans="1:5">
      <c r="C306" s="13"/>
      <c r="D306" s="13"/>
    </row>
    <row r="307" spans="1:5">
      <c r="B307" s="304" t="s">
        <v>484</v>
      </c>
      <c r="C307" s="79"/>
      <c r="D307" s="87">
        <v>2012</v>
      </c>
      <c r="E307" s="80">
        <v>2015</v>
      </c>
    </row>
    <row r="308" spans="1:5" ht="15" customHeight="1">
      <c r="B308" s="305"/>
      <c r="C308" s="82" t="s">
        <v>28</v>
      </c>
      <c r="D308" s="88"/>
      <c r="E308" s="84">
        <v>4.8462323276490298E-2</v>
      </c>
    </row>
    <row r="309" spans="1:5">
      <c r="B309" s="305"/>
      <c r="C309" s="82" t="s">
        <v>179</v>
      </c>
      <c r="D309" s="88"/>
      <c r="E309" s="84">
        <v>0.27313802652674501</v>
      </c>
    </row>
    <row r="310" spans="1:5">
      <c r="B310" s="305"/>
      <c r="C310" s="82" t="s">
        <v>180</v>
      </c>
      <c r="D310" s="88"/>
      <c r="E310" s="84">
        <v>0.53301268036729299</v>
      </c>
    </row>
    <row r="311" spans="1:5" ht="24">
      <c r="B311" s="305"/>
      <c r="C311" s="82" t="s">
        <v>181</v>
      </c>
      <c r="D311" s="88"/>
      <c r="E311" s="84">
        <v>0.145386969829471</v>
      </c>
    </row>
    <row r="312" spans="1:5">
      <c r="B312" s="305"/>
      <c r="C312" s="82" t="s">
        <v>182</v>
      </c>
      <c r="D312" s="88"/>
      <c r="E312" s="84">
        <v>0</v>
      </c>
    </row>
    <row r="313" spans="1:5">
      <c r="B313" s="305"/>
      <c r="C313" s="37" t="s">
        <v>183</v>
      </c>
      <c r="D313" s="22"/>
      <c r="E313" s="68">
        <v>0</v>
      </c>
    </row>
    <row r="314" spans="1:5">
      <c r="B314" s="306"/>
      <c r="C314" s="78" t="s">
        <v>1</v>
      </c>
      <c r="D314" s="95"/>
      <c r="E314" s="96">
        <v>1</v>
      </c>
    </row>
    <row r="315" spans="1:5" s="186" customFormat="1">
      <c r="B315" s="143"/>
      <c r="C315" s="143"/>
      <c r="D315"/>
      <c r="E315" s="221"/>
    </row>
    <row r="316" spans="1:5" s="216" customFormat="1">
      <c r="A316" s="216" t="s">
        <v>574</v>
      </c>
      <c r="B316" s="217"/>
      <c r="C316" s="217"/>
      <c r="D316" s="217"/>
      <c r="E316" s="222"/>
    </row>
    <row r="317" spans="1:5">
      <c r="B317" s="42"/>
      <c r="C317" s="42"/>
      <c r="D317" s="42"/>
      <c r="E317" s="29"/>
    </row>
    <row r="318" spans="1:5" ht="15" customHeight="1">
      <c r="B318" s="304" t="s">
        <v>485</v>
      </c>
      <c r="C318" s="79"/>
      <c r="D318" s="87">
        <v>2012</v>
      </c>
      <c r="E318" s="80">
        <v>2015</v>
      </c>
    </row>
    <row r="319" spans="1:5" ht="15" customHeight="1">
      <c r="B319" s="305"/>
      <c r="C319" s="37" t="s">
        <v>36</v>
      </c>
      <c r="D319" s="22"/>
      <c r="E319" s="37"/>
    </row>
    <row r="320" spans="1:5" ht="15" customHeight="1">
      <c r="B320" s="305"/>
      <c r="C320" s="82" t="s">
        <v>34</v>
      </c>
      <c r="D320" s="88"/>
      <c r="E320" s="84">
        <v>0.132546445454819</v>
      </c>
    </row>
    <row r="321" spans="2:5">
      <c r="B321" s="305"/>
      <c r="C321" s="82" t="s">
        <v>35</v>
      </c>
      <c r="D321" s="88"/>
      <c r="E321" s="84">
        <v>0.86745355454518103</v>
      </c>
    </row>
    <row r="322" spans="2:5">
      <c r="B322" s="306"/>
      <c r="C322" s="82" t="s">
        <v>1</v>
      </c>
      <c r="D322" s="88"/>
      <c r="E322" s="84">
        <v>1</v>
      </c>
    </row>
    <row r="323" spans="2:5">
      <c r="C323" s="13"/>
      <c r="D323" s="13"/>
    </row>
    <row r="324" spans="2:5">
      <c r="B324" s="304" t="s">
        <v>486</v>
      </c>
      <c r="C324" s="79"/>
      <c r="D324" s="80">
        <v>2012</v>
      </c>
      <c r="E324" s="80">
        <v>2015</v>
      </c>
    </row>
    <row r="325" spans="2:5" ht="15" customHeight="1">
      <c r="B325" s="305"/>
      <c r="C325" s="82" t="s">
        <v>28</v>
      </c>
      <c r="D325" s="83">
        <v>0</v>
      </c>
      <c r="E325" s="84">
        <v>8.7122584043989301E-2</v>
      </c>
    </row>
    <row r="326" spans="2:5">
      <c r="B326" s="305"/>
      <c r="C326" s="82" t="s">
        <v>34</v>
      </c>
      <c r="D326" s="83">
        <v>0.73099999999999998</v>
      </c>
      <c r="E326" s="84">
        <v>0.36296137762997599</v>
      </c>
    </row>
    <row r="327" spans="2:5">
      <c r="B327" s="305"/>
      <c r="C327" s="82" t="s">
        <v>35</v>
      </c>
      <c r="D327" s="83">
        <v>0.26900000000000002</v>
      </c>
      <c r="E327" s="84">
        <v>0.54991603832603497</v>
      </c>
    </row>
    <row r="328" spans="2:5">
      <c r="B328" s="306"/>
      <c r="C328" s="82" t="s">
        <v>1</v>
      </c>
      <c r="D328" s="83">
        <f>SUM(D325:D327)</f>
        <v>1</v>
      </c>
      <c r="E328" s="84">
        <v>1</v>
      </c>
    </row>
    <row r="330" spans="2:5">
      <c r="B330" s="304" t="s">
        <v>488</v>
      </c>
      <c r="C330" s="79"/>
      <c r="D330" s="80">
        <v>2012</v>
      </c>
      <c r="E330" s="80">
        <v>2015</v>
      </c>
    </row>
    <row r="331" spans="2:5" ht="15" customHeight="1">
      <c r="B331" s="305"/>
      <c r="C331" s="82" t="s">
        <v>28</v>
      </c>
      <c r="D331" s="83">
        <v>7.0000000000000001E-3</v>
      </c>
      <c r="E331" s="84">
        <v>1.2817509454168201E-2</v>
      </c>
    </row>
    <row r="332" spans="2:5">
      <c r="B332" s="305"/>
      <c r="C332" s="82" t="s">
        <v>34</v>
      </c>
      <c r="D332" s="83">
        <v>0.65</v>
      </c>
      <c r="E332" s="84">
        <v>0.42127104179913699</v>
      </c>
    </row>
    <row r="333" spans="2:5">
      <c r="B333" s="305"/>
      <c r="C333" s="82" t="s">
        <v>35</v>
      </c>
      <c r="D333" s="83">
        <v>0.34300000000000003</v>
      </c>
      <c r="E333" s="84">
        <v>0.56591144874669497</v>
      </c>
    </row>
    <row r="334" spans="2:5">
      <c r="B334" s="306"/>
      <c r="C334" s="82" t="s">
        <v>1</v>
      </c>
      <c r="D334" s="83">
        <f>SUM(D331:D333)</f>
        <v>1</v>
      </c>
      <c r="E334" s="84">
        <v>1</v>
      </c>
    </row>
    <row r="335" spans="2:5" s="186" customFormat="1">
      <c r="B335" s="143"/>
      <c r="C335" s="15"/>
      <c r="D335" s="21"/>
      <c r="E335" s="114"/>
    </row>
    <row r="336" spans="2:5" s="186" customFormat="1">
      <c r="B336" s="304" t="s">
        <v>494</v>
      </c>
      <c r="C336" s="79"/>
      <c r="D336" s="80">
        <v>2012</v>
      </c>
      <c r="E336" s="80">
        <v>2015</v>
      </c>
    </row>
    <row r="337" spans="1:11" s="186" customFormat="1" ht="15" customHeight="1">
      <c r="B337" s="305"/>
      <c r="C337" s="82" t="s">
        <v>28</v>
      </c>
      <c r="D337" s="83">
        <f>100%-D338-D339</f>
        <v>4.2999999999999927E-2</v>
      </c>
      <c r="E337" s="84">
        <v>6.9114243635598593E-2</v>
      </c>
    </row>
    <row r="338" spans="1:11" s="186" customFormat="1">
      <c r="B338" s="305"/>
      <c r="C338" s="82" t="s">
        <v>34</v>
      </c>
      <c r="D338" s="83">
        <v>0.39600000000000002</v>
      </c>
      <c r="E338" s="84">
        <v>0.48811277088154897</v>
      </c>
    </row>
    <row r="339" spans="1:11" s="186" customFormat="1">
      <c r="B339" s="305"/>
      <c r="C339" s="82" t="s">
        <v>35</v>
      </c>
      <c r="D339" s="83">
        <v>0.56100000000000005</v>
      </c>
      <c r="E339" s="84">
        <v>0.44277298548285299</v>
      </c>
    </row>
    <row r="340" spans="1:11" s="186" customFormat="1">
      <c r="B340" s="306"/>
      <c r="C340" s="82" t="s">
        <v>1</v>
      </c>
      <c r="D340" s="83">
        <f>SUM(D337:D339)</f>
        <v>1</v>
      </c>
      <c r="E340" s="84">
        <v>1</v>
      </c>
    </row>
    <row r="341" spans="1:11" s="186" customFormat="1">
      <c r="B341" s="143"/>
      <c r="C341" s="15"/>
      <c r="D341" s="21"/>
      <c r="E341" s="114"/>
    </row>
    <row r="342" spans="1:11" s="216" customFormat="1">
      <c r="A342" s="216" t="s">
        <v>573</v>
      </c>
      <c r="B342" s="217"/>
      <c r="C342" s="218"/>
      <c r="D342" s="223"/>
      <c r="E342" s="220"/>
    </row>
    <row r="343" spans="1:11" s="186" customFormat="1">
      <c r="B343" s="143"/>
      <c r="C343" s="15"/>
      <c r="D343" s="21"/>
      <c r="E343" s="114"/>
    </row>
    <row r="344" spans="1:11" s="186" customFormat="1">
      <c r="B344" s="304" t="s">
        <v>490</v>
      </c>
      <c r="C344" s="79"/>
      <c r="D344" s="182">
        <v>2012</v>
      </c>
      <c r="E344" s="80">
        <v>2015</v>
      </c>
    </row>
    <row r="345" spans="1:11" s="186" customFormat="1">
      <c r="B345" s="305"/>
      <c r="C345" s="79" t="s">
        <v>36</v>
      </c>
      <c r="D345" s="182"/>
      <c r="E345" s="90">
        <v>0</v>
      </c>
    </row>
    <row r="346" spans="1:11" s="186" customFormat="1" ht="15.75" customHeight="1">
      <c r="B346" s="305"/>
      <c r="C346" s="82" t="s">
        <v>34</v>
      </c>
      <c r="D346" s="183"/>
      <c r="E346" s="84">
        <v>0.132546445454819</v>
      </c>
    </row>
    <row r="347" spans="1:11" s="186" customFormat="1">
      <c r="B347" s="305"/>
      <c r="C347" s="82" t="s">
        <v>35</v>
      </c>
      <c r="D347" s="183"/>
      <c r="E347" s="84">
        <v>0.86745355454518103</v>
      </c>
    </row>
    <row r="348" spans="1:11" s="186" customFormat="1">
      <c r="B348" s="306"/>
      <c r="C348" s="82" t="s">
        <v>1</v>
      </c>
      <c r="D348" s="183"/>
      <c r="E348" s="84">
        <v>1</v>
      </c>
    </row>
    <row r="349" spans="1:11" s="186" customFormat="1">
      <c r="B349" s="143"/>
      <c r="C349" s="15"/>
      <c r="D349" s="21"/>
      <c r="E349" s="114"/>
      <c r="G349" s="143"/>
      <c r="H349" s="15"/>
      <c r="I349" s="21"/>
      <c r="J349" s="114"/>
      <c r="K349" s="181"/>
    </row>
    <row r="350" spans="1:11" s="186" customFormat="1">
      <c r="B350" s="304" t="s">
        <v>487</v>
      </c>
      <c r="C350" s="79"/>
      <c r="D350" s="80">
        <v>2012</v>
      </c>
      <c r="E350" s="80">
        <v>2015</v>
      </c>
      <c r="G350" s="143"/>
      <c r="H350" s="15"/>
      <c r="I350" s="21"/>
      <c r="J350" s="114"/>
      <c r="K350" s="181"/>
    </row>
    <row r="351" spans="1:11" s="186" customFormat="1">
      <c r="B351" s="305"/>
      <c r="C351" s="82" t="s">
        <v>28</v>
      </c>
      <c r="D351" s="83">
        <v>2.8000000000000001E-2</v>
      </c>
      <c r="E351" s="84">
        <v>9.4792634034745905E-3</v>
      </c>
      <c r="G351" s="143"/>
      <c r="H351" s="15"/>
      <c r="I351" s="21"/>
      <c r="J351" s="114"/>
      <c r="K351" s="181"/>
    </row>
    <row r="352" spans="1:11" s="186" customFormat="1">
      <c r="B352" s="305"/>
      <c r="C352" s="82" t="s">
        <v>34</v>
      </c>
      <c r="D352" s="83">
        <v>0.61599999999999999</v>
      </c>
      <c r="E352" s="84">
        <v>0.38553534621395702</v>
      </c>
      <c r="G352" s="143"/>
      <c r="H352" s="15"/>
      <c r="I352" s="21"/>
      <c r="J352" s="114"/>
      <c r="K352" s="181"/>
    </row>
    <row r="353" spans="2:11" s="186" customFormat="1">
      <c r="B353" s="305"/>
      <c r="C353" s="82" t="s">
        <v>35</v>
      </c>
      <c r="D353" s="83">
        <v>0.35599999999999998</v>
      </c>
      <c r="E353" s="84">
        <v>0.60498539038256804</v>
      </c>
      <c r="G353" s="143"/>
      <c r="H353" s="15"/>
      <c r="I353" s="21"/>
      <c r="J353" s="114"/>
      <c r="K353" s="181"/>
    </row>
    <row r="354" spans="2:11" s="186" customFormat="1">
      <c r="B354" s="306"/>
      <c r="C354" s="82" t="s">
        <v>1</v>
      </c>
      <c r="D354" s="83">
        <f>SUM(D351:D353)</f>
        <v>1</v>
      </c>
      <c r="E354" s="84">
        <v>1</v>
      </c>
      <c r="G354" s="143"/>
      <c r="H354" s="15"/>
      <c r="I354" s="21"/>
      <c r="J354" s="114"/>
      <c r="K354" s="181"/>
    </row>
    <row r="356" spans="2:11">
      <c r="B356" s="304" t="s">
        <v>489</v>
      </c>
      <c r="C356" s="79"/>
      <c r="D356" s="80">
        <v>2012</v>
      </c>
      <c r="E356" s="80">
        <v>2015</v>
      </c>
    </row>
    <row r="357" spans="2:11" ht="15" customHeight="1">
      <c r="B357" s="305"/>
      <c r="C357" s="82" t="s">
        <v>28</v>
      </c>
      <c r="D357" s="83">
        <v>1.4999999999999999E-2</v>
      </c>
      <c r="E357" s="84">
        <v>3.2076783276521999E-3</v>
      </c>
    </row>
    <row r="358" spans="2:11">
      <c r="B358" s="305"/>
      <c r="C358" s="82" t="s">
        <v>34</v>
      </c>
      <c r="D358" s="83">
        <v>0.51</v>
      </c>
      <c r="E358" s="84">
        <v>0.29962060619257802</v>
      </c>
      <c r="F358" s="1"/>
    </row>
    <row r="359" spans="2:11">
      <c r="B359" s="305"/>
      <c r="C359" s="82" t="s">
        <v>35</v>
      </c>
      <c r="D359" s="83">
        <v>0.47499999999999998</v>
      </c>
      <c r="E359" s="84">
        <v>0.69717171547976997</v>
      </c>
    </row>
    <row r="360" spans="2:11">
      <c r="B360" s="306"/>
      <c r="C360" s="82" t="s">
        <v>1</v>
      </c>
      <c r="D360" s="83">
        <f>SUM(D357:D359)</f>
        <v>1</v>
      </c>
      <c r="E360" s="84">
        <v>1</v>
      </c>
    </row>
    <row r="361" spans="2:11">
      <c r="C361" s="13"/>
      <c r="D361" s="13"/>
    </row>
    <row r="362" spans="2:11">
      <c r="B362" s="304" t="s">
        <v>491</v>
      </c>
      <c r="C362" s="79"/>
      <c r="D362" s="87">
        <v>2012</v>
      </c>
      <c r="E362" s="80">
        <v>2015</v>
      </c>
    </row>
    <row r="363" spans="2:11" ht="15" customHeight="1">
      <c r="B363" s="305"/>
      <c r="C363" s="82" t="s">
        <v>28</v>
      </c>
      <c r="D363" s="88"/>
      <c r="E363" s="84">
        <v>0.20268811929755701</v>
      </c>
    </row>
    <row r="364" spans="2:11">
      <c r="B364" s="305"/>
      <c r="C364" s="82" t="s">
        <v>34</v>
      </c>
      <c r="D364" s="88"/>
      <c r="E364" s="84">
        <v>0.146571176297459</v>
      </c>
    </row>
    <row r="365" spans="2:11">
      <c r="B365" s="305"/>
      <c r="C365" s="82" t="s">
        <v>35</v>
      </c>
      <c r="D365" s="88"/>
      <c r="E365" s="84">
        <v>0.65074070440498399</v>
      </c>
    </row>
    <row r="366" spans="2:11">
      <c r="B366" s="306"/>
      <c r="C366" s="82" t="s">
        <v>1</v>
      </c>
      <c r="D366" s="88"/>
      <c r="E366" s="84">
        <v>1</v>
      </c>
    </row>
    <row r="368" spans="2:11">
      <c r="B368" s="317" t="s">
        <v>495</v>
      </c>
      <c r="C368" s="101"/>
      <c r="D368" s="87">
        <v>2012</v>
      </c>
      <c r="E368" s="102">
        <v>2015</v>
      </c>
    </row>
    <row r="369" spans="1:6">
      <c r="B369" s="318"/>
      <c r="C369" s="103" t="s">
        <v>36</v>
      </c>
      <c r="D369" s="22"/>
      <c r="E369" s="106">
        <v>0</v>
      </c>
    </row>
    <row r="370" spans="1:6" ht="15" customHeight="1">
      <c r="B370" s="318"/>
      <c r="C370" s="104" t="s">
        <v>34</v>
      </c>
      <c r="D370" s="88"/>
      <c r="E370" s="105">
        <v>0.292259162827959</v>
      </c>
    </row>
    <row r="371" spans="1:6">
      <c r="B371" s="318"/>
      <c r="C371" s="104" t="s">
        <v>35</v>
      </c>
      <c r="D371" s="88"/>
      <c r="E371" s="105">
        <v>0.70774083717204095</v>
      </c>
    </row>
    <row r="372" spans="1:6">
      <c r="B372" s="319"/>
      <c r="C372" s="104" t="s">
        <v>1</v>
      </c>
      <c r="D372" s="88"/>
      <c r="E372" s="105">
        <f>SUM(E370:E371)</f>
        <v>1</v>
      </c>
    </row>
    <row r="373" spans="1:6" s="107" customFormat="1">
      <c r="C373" s="108"/>
      <c r="D373" s="108"/>
    </row>
    <row r="374" spans="1:6">
      <c r="B374" s="317" t="s">
        <v>492</v>
      </c>
      <c r="C374" s="101"/>
      <c r="D374" s="87">
        <v>2012</v>
      </c>
      <c r="E374" s="102">
        <v>2015</v>
      </c>
    </row>
    <row r="375" spans="1:6" ht="15" customHeight="1">
      <c r="B375" s="318"/>
      <c r="C375" s="104" t="s">
        <v>28</v>
      </c>
      <c r="D375" s="88"/>
      <c r="E375" s="105">
        <v>4.28521921170072E-2</v>
      </c>
    </row>
    <row r="376" spans="1:6">
      <c r="B376" s="318"/>
      <c r="C376" s="104" t="s">
        <v>34</v>
      </c>
      <c r="D376" s="88"/>
      <c r="E376" s="105">
        <v>0.26385323177243603</v>
      </c>
    </row>
    <row r="377" spans="1:6">
      <c r="B377" s="318"/>
      <c r="C377" s="104" t="s">
        <v>35</v>
      </c>
      <c r="D377" s="88"/>
      <c r="E377" s="105">
        <v>0.693294576110557</v>
      </c>
    </row>
    <row r="378" spans="1:6">
      <c r="B378" s="319"/>
      <c r="C378" s="104" t="s">
        <v>1</v>
      </c>
      <c r="D378" s="88"/>
      <c r="E378" s="105">
        <v>1</v>
      </c>
    </row>
    <row r="379" spans="1:6" s="186" customFormat="1">
      <c r="B379" s="108"/>
      <c r="C379" s="116"/>
      <c r="D379"/>
      <c r="E379" s="121"/>
    </row>
    <row r="380" spans="1:6" s="216" customFormat="1">
      <c r="A380" s="216" t="s">
        <v>572</v>
      </c>
      <c r="B380" s="217"/>
      <c r="C380" s="218"/>
      <c r="D380" s="219"/>
      <c r="E380" s="220"/>
    </row>
    <row r="381" spans="1:6" s="186" customFormat="1">
      <c r="B381" s="108"/>
      <c r="C381" s="116"/>
      <c r="D381" s="187"/>
      <c r="E381" s="121"/>
    </row>
    <row r="382" spans="1:6" s="186" customFormat="1" ht="18" customHeight="1">
      <c r="B382" s="101"/>
      <c r="C382" s="101">
        <v>2012</v>
      </c>
      <c r="D382" s="102">
        <v>2015</v>
      </c>
      <c r="E382" s="202">
        <v>2016</v>
      </c>
      <c r="F382" s="48"/>
    </row>
    <row r="383" spans="1:6" s="186" customFormat="1" ht="87" customHeight="1">
      <c r="B383" s="201" t="s">
        <v>523</v>
      </c>
      <c r="C383" s="104"/>
      <c r="D383" s="105">
        <v>1</v>
      </c>
      <c r="E383" s="200"/>
    </row>
    <row r="385" spans="2:5">
      <c r="B385" s="303" t="s">
        <v>493</v>
      </c>
      <c r="C385" s="79"/>
      <c r="D385" s="80">
        <v>2012</v>
      </c>
      <c r="E385" s="80">
        <v>2015</v>
      </c>
    </row>
    <row r="386" spans="2:5">
      <c r="B386" s="303"/>
      <c r="C386" s="82" t="s">
        <v>36</v>
      </c>
      <c r="D386" s="83">
        <f>100%-D387-D388</f>
        <v>3.0000000000000027E-3</v>
      </c>
      <c r="E386" s="68">
        <v>0</v>
      </c>
    </row>
    <row r="387" spans="2:5" ht="15" customHeight="1">
      <c r="B387" s="303"/>
      <c r="C387" s="82" t="s">
        <v>34</v>
      </c>
      <c r="D387" s="83">
        <v>5.2999999999999999E-2</v>
      </c>
      <c r="E387" s="84">
        <v>0.102948968260305</v>
      </c>
    </row>
    <row r="388" spans="2:5">
      <c r="B388" s="303"/>
      <c r="C388" s="82" t="s">
        <v>35</v>
      </c>
      <c r="D388" s="83">
        <v>0.94399999999999995</v>
      </c>
      <c r="E388" s="84">
        <v>0.89705103173969503</v>
      </c>
    </row>
    <row r="389" spans="2:5">
      <c r="B389" s="303"/>
      <c r="C389" s="37" t="s">
        <v>1</v>
      </c>
      <c r="D389" s="66">
        <f>SUM(D386:D388)</f>
        <v>1</v>
      </c>
      <c r="E389" s="84">
        <v>1</v>
      </c>
    </row>
    <row r="390" spans="2:5">
      <c r="C390" s="13"/>
      <c r="D390" s="13"/>
    </row>
    <row r="391" spans="2:5">
      <c r="B391" s="304" t="s">
        <v>524</v>
      </c>
      <c r="C391" s="79"/>
      <c r="D391" s="80">
        <v>2012</v>
      </c>
      <c r="E391" s="80">
        <v>2015</v>
      </c>
    </row>
    <row r="392" spans="2:5" ht="15" customHeight="1">
      <c r="B392" s="305"/>
      <c r="C392" s="82" t="s">
        <v>28</v>
      </c>
      <c r="D392" s="83">
        <f>100%-D393-D394</f>
        <v>9.000000000000008E-3</v>
      </c>
      <c r="E392" s="84">
        <v>2.37105670223903E-2</v>
      </c>
    </row>
    <row r="393" spans="2:5">
      <c r="B393" s="305"/>
      <c r="C393" s="82" t="s">
        <v>34</v>
      </c>
      <c r="D393" s="66">
        <v>6.7000000000000004E-2</v>
      </c>
      <c r="E393" s="84">
        <v>0.11531851064827101</v>
      </c>
    </row>
    <row r="394" spans="2:5">
      <c r="B394" s="305"/>
      <c r="C394" s="82" t="s">
        <v>35</v>
      </c>
      <c r="D394" s="83">
        <v>0.92400000000000004</v>
      </c>
      <c r="E394" s="84">
        <v>0.86097092232933903</v>
      </c>
    </row>
    <row r="395" spans="2:5">
      <c r="B395" s="306"/>
      <c r="C395" s="82" t="s">
        <v>1</v>
      </c>
      <c r="D395" s="83">
        <f>SUM(D392:D394)</f>
        <v>1</v>
      </c>
      <c r="E395" s="84">
        <v>1</v>
      </c>
    </row>
    <row r="397" spans="2:5">
      <c r="B397" s="304" t="s">
        <v>525</v>
      </c>
      <c r="C397" s="81"/>
      <c r="D397" s="86">
        <v>2012</v>
      </c>
      <c r="E397" s="80">
        <v>2015</v>
      </c>
    </row>
    <row r="398" spans="2:5">
      <c r="B398" s="305"/>
      <c r="C398" s="82" t="s">
        <v>185</v>
      </c>
      <c r="D398" s="83">
        <f>100%-D399-D400</f>
        <v>1.100000000000001E-2</v>
      </c>
      <c r="E398" s="1">
        <v>0</v>
      </c>
    </row>
    <row r="399" spans="2:5" ht="15" customHeight="1">
      <c r="B399" s="305"/>
      <c r="C399" s="82" t="s">
        <v>34</v>
      </c>
      <c r="D399" s="83">
        <v>0.184</v>
      </c>
      <c r="E399" s="84">
        <v>0.27091323106423798</v>
      </c>
    </row>
    <row r="400" spans="2:5">
      <c r="B400" s="305"/>
      <c r="C400" s="82" t="s">
        <v>35</v>
      </c>
      <c r="D400" s="83">
        <v>0.80500000000000005</v>
      </c>
      <c r="E400" s="84">
        <v>0.72908676893576196</v>
      </c>
    </row>
    <row r="401" spans="2:5">
      <c r="B401" s="306"/>
      <c r="C401" s="37" t="s">
        <v>1</v>
      </c>
      <c r="D401" s="66">
        <f>SUM(D398:D400)</f>
        <v>1</v>
      </c>
      <c r="E401" s="84">
        <v>1</v>
      </c>
    </row>
    <row r="402" spans="2:5">
      <c r="C402" s="13"/>
      <c r="D402" s="13"/>
    </row>
    <row r="403" spans="2:5">
      <c r="B403" s="304" t="s">
        <v>496</v>
      </c>
      <c r="C403" s="79"/>
      <c r="D403" s="87">
        <v>2012</v>
      </c>
      <c r="E403" s="80">
        <v>2015</v>
      </c>
    </row>
    <row r="404" spans="2:5" ht="15" customHeight="1">
      <c r="B404" s="305"/>
      <c r="C404" s="82" t="s">
        <v>28</v>
      </c>
      <c r="D404" s="88"/>
      <c r="E404" s="84">
        <v>5.08383874420264E-2</v>
      </c>
    </row>
    <row r="405" spans="2:5">
      <c r="B405" s="305"/>
      <c r="C405" s="82" t="s">
        <v>34</v>
      </c>
      <c r="D405" s="88"/>
      <c r="E405" s="84">
        <v>8.6565414606798799E-2</v>
      </c>
    </row>
    <row r="406" spans="2:5">
      <c r="B406" s="305"/>
      <c r="C406" s="82" t="s">
        <v>35</v>
      </c>
      <c r="D406" s="88"/>
      <c r="E406" s="84">
        <v>0.86259619795117504</v>
      </c>
    </row>
    <row r="407" spans="2:5">
      <c r="B407" s="306"/>
      <c r="C407" s="82" t="s">
        <v>1</v>
      </c>
      <c r="D407" s="88"/>
      <c r="E407" s="84">
        <v>1</v>
      </c>
    </row>
    <row r="408" spans="2:5" s="186" customFormat="1">
      <c r="B408" s="143"/>
      <c r="C408" s="15"/>
      <c r="D408"/>
      <c r="E408" s="114"/>
    </row>
    <row r="409" spans="2:5">
      <c r="C409" s="13"/>
      <c r="D409" s="13"/>
    </row>
    <row r="410" spans="2:5">
      <c r="B410" s="304" t="s">
        <v>575</v>
      </c>
      <c r="C410" s="109"/>
      <c r="D410" s="110">
        <v>2012</v>
      </c>
      <c r="E410" s="111">
        <v>2015</v>
      </c>
    </row>
    <row r="411" spans="2:5" ht="36" customHeight="1">
      <c r="B411" s="305"/>
      <c r="C411" s="82" t="s">
        <v>186</v>
      </c>
      <c r="D411" s="88"/>
      <c r="E411" s="84">
        <v>0.50854210685179602</v>
      </c>
    </row>
    <row r="412" spans="2:5" ht="36">
      <c r="B412" s="305"/>
      <c r="C412" s="82" t="s">
        <v>187</v>
      </c>
      <c r="D412" s="88"/>
      <c r="E412" s="84">
        <v>0.29658919408391199</v>
      </c>
    </row>
    <row r="413" spans="2:5" ht="36">
      <c r="B413" s="305"/>
      <c r="C413" s="82" t="s">
        <v>188</v>
      </c>
      <c r="D413" s="88"/>
      <c r="E413" s="84">
        <v>0.16960458798671901</v>
      </c>
    </row>
    <row r="414" spans="2:5" ht="36">
      <c r="B414" s="305"/>
      <c r="C414" s="82" t="s">
        <v>189</v>
      </c>
      <c r="D414" s="88"/>
      <c r="E414" s="84">
        <v>2.52641110775732E-2</v>
      </c>
    </row>
    <row r="415" spans="2:5">
      <c r="B415" s="305"/>
      <c r="C415" s="82" t="s">
        <v>315</v>
      </c>
      <c r="D415" s="88"/>
      <c r="E415" s="84">
        <v>0</v>
      </c>
    </row>
    <row r="416" spans="2:5">
      <c r="B416" s="305"/>
      <c r="C416" s="82" t="s">
        <v>36</v>
      </c>
      <c r="D416" s="88"/>
      <c r="E416" s="84">
        <v>0</v>
      </c>
    </row>
    <row r="417" spans="2:7">
      <c r="B417" s="306"/>
      <c r="C417" s="82" t="s">
        <v>1</v>
      </c>
      <c r="D417" s="88"/>
      <c r="E417" s="84">
        <v>1</v>
      </c>
    </row>
    <row r="418" spans="2:7">
      <c r="C418" s="13"/>
      <c r="D418" s="13"/>
      <c r="F418" s="13"/>
      <c r="G418" s="14"/>
    </row>
    <row r="419" spans="2:7">
      <c r="B419" s="304" t="s">
        <v>576</v>
      </c>
      <c r="C419" s="79"/>
      <c r="D419" s="87">
        <v>2012</v>
      </c>
      <c r="E419" s="80">
        <v>2015</v>
      </c>
    </row>
    <row r="420" spans="2:7" ht="36" customHeight="1">
      <c r="B420" s="305"/>
      <c r="C420" s="82" t="s">
        <v>186</v>
      </c>
      <c r="D420" s="88"/>
      <c r="E420" s="84">
        <v>0.68230124209676701</v>
      </c>
    </row>
    <row r="421" spans="2:7" ht="36">
      <c r="B421" s="305"/>
      <c r="C421" s="82" t="s">
        <v>187</v>
      </c>
      <c r="D421" s="88"/>
      <c r="E421" s="84">
        <v>0.22855477332855001</v>
      </c>
    </row>
    <row r="422" spans="2:7" ht="36">
      <c r="B422" s="305"/>
      <c r="C422" s="82" t="s">
        <v>188</v>
      </c>
      <c r="D422" s="88"/>
      <c r="E422" s="84">
        <v>8.9143984574682797E-2</v>
      </c>
    </row>
    <row r="423" spans="2:7" ht="36">
      <c r="B423" s="305"/>
      <c r="C423" s="82" t="s">
        <v>316</v>
      </c>
      <c r="D423" s="88"/>
      <c r="E423" s="84">
        <v>0</v>
      </c>
    </row>
    <row r="424" spans="2:7">
      <c r="B424" s="305"/>
      <c r="C424" s="82" t="s">
        <v>183</v>
      </c>
      <c r="D424" s="88"/>
      <c r="E424" s="84">
        <v>0</v>
      </c>
    </row>
    <row r="425" spans="2:7">
      <c r="B425" s="305"/>
      <c r="C425" s="82" t="s">
        <v>36</v>
      </c>
      <c r="D425" s="88"/>
      <c r="E425" s="84">
        <v>0</v>
      </c>
    </row>
    <row r="426" spans="2:7">
      <c r="B426" s="306"/>
      <c r="C426" s="82" t="s">
        <v>1</v>
      </c>
      <c r="D426" s="88"/>
      <c r="E426" s="84">
        <v>1</v>
      </c>
    </row>
    <row r="427" spans="2:7">
      <c r="C427" s="13"/>
      <c r="D427" s="13"/>
    </row>
    <row r="428" spans="2:7">
      <c r="B428" s="304" t="s">
        <v>497</v>
      </c>
      <c r="C428" s="79"/>
      <c r="D428" s="87">
        <v>2012</v>
      </c>
      <c r="E428" s="80">
        <v>2015</v>
      </c>
    </row>
    <row r="429" spans="2:7" ht="36" customHeight="1">
      <c r="B429" s="305"/>
      <c r="C429" s="82" t="s">
        <v>186</v>
      </c>
      <c r="D429" s="88"/>
      <c r="E429" s="92">
        <v>0.76060368616495799</v>
      </c>
    </row>
    <row r="430" spans="2:7" ht="36">
      <c r="B430" s="305"/>
      <c r="C430" s="82" t="s">
        <v>187</v>
      </c>
      <c r="D430" s="88"/>
      <c r="E430" s="92">
        <v>0.23287227881306799</v>
      </c>
    </row>
    <row r="431" spans="2:7" ht="36">
      <c r="B431" s="305"/>
      <c r="C431" s="82" t="s">
        <v>189</v>
      </c>
      <c r="D431" s="88"/>
      <c r="E431" s="92">
        <v>6.5240350219739002E-3</v>
      </c>
    </row>
    <row r="432" spans="2:7">
      <c r="B432" s="305"/>
      <c r="C432" s="82" t="s">
        <v>183</v>
      </c>
      <c r="D432" s="88"/>
      <c r="E432" s="1">
        <v>0</v>
      </c>
    </row>
    <row r="433" spans="2:5">
      <c r="B433" s="305"/>
      <c r="C433" s="37" t="s">
        <v>36</v>
      </c>
      <c r="D433" s="22"/>
      <c r="E433" s="112">
        <v>0</v>
      </c>
    </row>
    <row r="434" spans="2:5">
      <c r="B434" s="306"/>
      <c r="C434" s="37" t="s">
        <v>1</v>
      </c>
      <c r="D434" s="22"/>
      <c r="E434" s="92">
        <v>1</v>
      </c>
    </row>
    <row r="435" spans="2:5">
      <c r="C435" s="13"/>
      <c r="D435" s="13"/>
    </row>
    <row r="436" spans="2:5">
      <c r="B436" s="303" t="s">
        <v>498</v>
      </c>
      <c r="C436" s="79"/>
      <c r="D436" s="80">
        <v>2012</v>
      </c>
      <c r="E436" s="80">
        <v>2015</v>
      </c>
    </row>
    <row r="437" spans="2:5" ht="15" customHeight="1">
      <c r="B437" s="303"/>
      <c r="C437" s="82" t="s">
        <v>45</v>
      </c>
      <c r="D437" s="83">
        <v>3.0000000000000001E-3</v>
      </c>
      <c r="E437" s="84">
        <v>2.8493982435216302E-2</v>
      </c>
    </row>
    <row r="438" spans="2:5" ht="36">
      <c r="B438" s="303"/>
      <c r="C438" s="82" t="s">
        <v>186</v>
      </c>
      <c r="D438" s="83">
        <v>0.35299999999999998</v>
      </c>
      <c r="E438" s="84">
        <v>0.35322563157324099</v>
      </c>
    </row>
    <row r="439" spans="2:5" ht="36">
      <c r="B439" s="303"/>
      <c r="C439" s="82" t="s">
        <v>187</v>
      </c>
      <c r="D439" s="83">
        <v>0.36</v>
      </c>
      <c r="E439" s="84">
        <v>0.41188333514040998</v>
      </c>
    </row>
    <row r="440" spans="2:5" ht="36">
      <c r="B440" s="303"/>
      <c r="C440" s="82" t="s">
        <v>188</v>
      </c>
      <c r="D440" s="83">
        <v>0.20799999999999999</v>
      </c>
      <c r="E440" s="84">
        <v>0.134012794101702</v>
      </c>
    </row>
    <row r="441" spans="2:5" ht="36">
      <c r="B441" s="303"/>
      <c r="C441" s="82" t="s">
        <v>189</v>
      </c>
      <c r="D441" s="83">
        <v>7.5999999999999998E-2</v>
      </c>
      <c r="E441" s="84">
        <v>7.2384256749430803E-2</v>
      </c>
    </row>
    <row r="442" spans="2:5">
      <c r="B442" s="303"/>
      <c r="C442" s="82" t="s">
        <v>183</v>
      </c>
      <c r="D442" s="83">
        <v>0</v>
      </c>
      <c r="E442" s="84">
        <v>0</v>
      </c>
    </row>
    <row r="443" spans="2:5">
      <c r="B443" s="303"/>
      <c r="C443" s="82" t="s">
        <v>1</v>
      </c>
      <c r="D443" s="91">
        <v>1</v>
      </c>
      <c r="E443" s="84">
        <v>1</v>
      </c>
    </row>
    <row r="444" spans="2:5">
      <c r="C444" s="13"/>
      <c r="D444" s="13"/>
    </row>
    <row r="445" spans="2:5">
      <c r="B445" s="304" t="s">
        <v>499</v>
      </c>
      <c r="C445" s="79"/>
      <c r="D445" s="80">
        <v>2012</v>
      </c>
      <c r="E445" s="80">
        <v>2015</v>
      </c>
    </row>
    <row r="446" spans="2:5" ht="36" customHeight="1">
      <c r="B446" s="305"/>
      <c r="C446" s="82" t="s">
        <v>186</v>
      </c>
      <c r="D446" s="83">
        <v>0.29699999999999999</v>
      </c>
      <c r="E446" s="84">
        <v>0.229716903943708</v>
      </c>
    </row>
    <row r="447" spans="2:5" ht="36">
      <c r="B447" s="305"/>
      <c r="C447" s="82" t="s">
        <v>187</v>
      </c>
      <c r="D447" s="83">
        <v>0.35899999999999999</v>
      </c>
      <c r="E447" s="84">
        <v>0.28469972181312397</v>
      </c>
    </row>
    <row r="448" spans="2:5" ht="36">
      <c r="B448" s="305"/>
      <c r="C448" s="82" t="s">
        <v>188</v>
      </c>
      <c r="D448" s="83">
        <v>0.17899999999999999</v>
      </c>
      <c r="E448" s="84">
        <v>0.42261495663557502</v>
      </c>
    </row>
    <row r="449" spans="2:5" ht="36">
      <c r="B449" s="305"/>
      <c r="C449" s="82" t="s">
        <v>189</v>
      </c>
      <c r="D449" s="83">
        <v>0.161</v>
      </c>
      <c r="E449" s="84">
        <v>6.2968417607592905E-2</v>
      </c>
    </row>
    <row r="450" spans="2:5">
      <c r="B450" s="305"/>
      <c r="C450" s="82" t="s">
        <v>183</v>
      </c>
      <c r="D450" s="66">
        <v>0</v>
      </c>
      <c r="E450" s="68">
        <v>0</v>
      </c>
    </row>
    <row r="451" spans="2:5">
      <c r="B451" s="305"/>
      <c r="C451" s="37" t="s">
        <v>36</v>
      </c>
      <c r="D451" s="83">
        <v>4.0000000000000001E-3</v>
      </c>
      <c r="E451" s="68">
        <v>0</v>
      </c>
    </row>
    <row r="452" spans="2:5">
      <c r="B452" s="306"/>
      <c r="C452" s="37" t="s">
        <v>1</v>
      </c>
      <c r="D452" s="113">
        <v>1</v>
      </c>
      <c r="E452" s="84">
        <v>1</v>
      </c>
    </row>
    <row r="454" spans="2:5">
      <c r="B454" s="304" t="s">
        <v>500</v>
      </c>
      <c r="C454" s="79"/>
      <c r="D454" s="80">
        <v>2012</v>
      </c>
      <c r="E454" s="80">
        <v>2015</v>
      </c>
    </row>
    <row r="455" spans="2:5" ht="36">
      <c r="B455" s="305"/>
      <c r="C455" s="82" t="s">
        <v>186</v>
      </c>
      <c r="D455" s="85">
        <v>37.299999999999997</v>
      </c>
      <c r="E455" s="84">
        <v>0.30805740761667999</v>
      </c>
    </row>
    <row r="456" spans="2:5" ht="36">
      <c r="B456" s="305"/>
      <c r="C456" s="82" t="s">
        <v>187</v>
      </c>
      <c r="D456" s="85">
        <v>36.1</v>
      </c>
      <c r="E456" s="84">
        <v>0.30805740761667999</v>
      </c>
    </row>
    <row r="457" spans="2:5" ht="36" customHeight="1">
      <c r="B457" s="305"/>
      <c r="C457" s="82" t="s">
        <v>188</v>
      </c>
      <c r="D457" s="85">
        <v>18.600000000000001</v>
      </c>
      <c r="E457" s="84">
        <v>0.38388518476664002</v>
      </c>
    </row>
    <row r="458" spans="2:5" ht="36">
      <c r="B458" s="305"/>
      <c r="C458" s="82" t="s">
        <v>316</v>
      </c>
      <c r="D458" s="85">
        <v>8</v>
      </c>
      <c r="E458" s="84">
        <v>0</v>
      </c>
    </row>
    <row r="459" spans="2:5">
      <c r="B459" s="305"/>
      <c r="C459" s="37" t="s">
        <v>183</v>
      </c>
      <c r="D459" s="66">
        <v>0</v>
      </c>
      <c r="E459" s="68">
        <v>0</v>
      </c>
    </row>
    <row r="460" spans="2:5">
      <c r="B460" s="306"/>
      <c r="C460" s="37" t="s">
        <v>1</v>
      </c>
      <c r="D460" s="113">
        <v>1</v>
      </c>
      <c r="E460" s="96">
        <v>1</v>
      </c>
    </row>
    <row r="461" spans="2:5">
      <c r="C461" s="13"/>
      <c r="D461" s="13"/>
    </row>
    <row r="462" spans="2:5">
      <c r="B462" s="304" t="s">
        <v>501</v>
      </c>
      <c r="C462" s="79"/>
      <c r="D462" s="87">
        <v>2012</v>
      </c>
      <c r="E462" s="80">
        <v>2015</v>
      </c>
    </row>
    <row r="463" spans="2:5" ht="36" customHeight="1">
      <c r="B463" s="305"/>
      <c r="C463" s="82" t="s">
        <v>186</v>
      </c>
      <c r="D463" s="88"/>
      <c r="E463" s="84">
        <v>0.84380097879282201</v>
      </c>
    </row>
    <row r="464" spans="2:5" ht="36">
      <c r="B464" s="305"/>
      <c r="C464" s="82" t="s">
        <v>188</v>
      </c>
      <c r="D464" s="88"/>
      <c r="E464" s="84">
        <v>0.15619902120717799</v>
      </c>
    </row>
    <row r="465" spans="2:5" ht="36">
      <c r="B465" s="305"/>
      <c r="C465" s="82" t="s">
        <v>316</v>
      </c>
      <c r="D465" s="88"/>
      <c r="E465" s="84">
        <v>0</v>
      </c>
    </row>
    <row r="466" spans="2:5">
      <c r="B466" s="305"/>
      <c r="C466" s="82" t="s">
        <v>183</v>
      </c>
      <c r="D466" s="88"/>
      <c r="E466" s="84">
        <v>0</v>
      </c>
    </row>
    <row r="467" spans="2:5">
      <c r="B467" s="305"/>
      <c r="C467" s="82" t="s">
        <v>36</v>
      </c>
      <c r="D467" s="88"/>
      <c r="E467" s="84">
        <v>0</v>
      </c>
    </row>
    <row r="468" spans="2:5">
      <c r="B468" s="306"/>
      <c r="C468" s="82" t="s">
        <v>1</v>
      </c>
      <c r="D468" s="88"/>
      <c r="E468" s="84">
        <v>1</v>
      </c>
    </row>
    <row r="469" spans="2:5" s="186" customFormat="1">
      <c r="B469" s="143"/>
      <c r="C469" s="15"/>
      <c r="D469"/>
      <c r="E469" s="114"/>
    </row>
    <row r="470" spans="2:5" s="186" customFormat="1">
      <c r="B470" s="320"/>
      <c r="C470" s="320"/>
      <c r="D470" s="37">
        <v>2012</v>
      </c>
      <c r="E470" s="232">
        <v>2015</v>
      </c>
    </row>
    <row r="471" spans="2:5" s="186" customFormat="1" ht="36">
      <c r="B471" s="321" t="s">
        <v>578</v>
      </c>
      <c r="C471" s="231" t="s">
        <v>186</v>
      </c>
      <c r="D471" s="37"/>
      <c r="E471" s="84">
        <v>0.40194791107660399</v>
      </c>
    </row>
    <row r="472" spans="2:5" s="186" customFormat="1" ht="36">
      <c r="B472" s="321"/>
      <c r="C472" s="231" t="s">
        <v>187</v>
      </c>
      <c r="D472" s="37"/>
      <c r="E472" s="84">
        <v>0.36933809844601001</v>
      </c>
    </row>
    <row r="473" spans="2:5" s="186" customFormat="1" ht="36">
      <c r="B473" s="321"/>
      <c r="C473" s="231" t="s">
        <v>188</v>
      </c>
      <c r="D473" s="37"/>
      <c r="E473" s="84">
        <v>0.143033306310729</v>
      </c>
    </row>
    <row r="474" spans="2:5" s="186" customFormat="1" ht="36">
      <c r="B474" s="321"/>
      <c r="C474" s="231" t="s">
        <v>189</v>
      </c>
      <c r="D474" s="37"/>
      <c r="E474" s="84">
        <v>8.5680684166657098E-2</v>
      </c>
    </row>
    <row r="475" spans="2:5" s="186" customFormat="1">
      <c r="B475" s="321"/>
      <c r="C475" s="231" t="s">
        <v>1</v>
      </c>
      <c r="D475" s="37"/>
      <c r="E475" s="234">
        <v>100</v>
      </c>
    </row>
    <row r="476" spans="2:5" s="186" customFormat="1">
      <c r="B476" s="143"/>
      <c r="C476" s="15"/>
      <c r="D476"/>
      <c r="E476" s="114"/>
    </row>
    <row r="477" spans="2:5" s="233" customFormat="1">
      <c r="B477" s="320"/>
      <c r="C477" s="320"/>
      <c r="D477" s="235">
        <v>2012</v>
      </c>
      <c r="E477" s="236">
        <v>2015</v>
      </c>
    </row>
    <row r="478" spans="2:5" s="233" customFormat="1" ht="36">
      <c r="B478" s="321" t="s">
        <v>579</v>
      </c>
      <c r="C478" s="231" t="s">
        <v>186</v>
      </c>
      <c r="D478" s="37"/>
      <c r="E478" s="84">
        <v>0.36475637013857798</v>
      </c>
    </row>
    <row r="479" spans="2:5" s="233" customFormat="1" ht="36">
      <c r="B479" s="321"/>
      <c r="C479" s="231" t="s">
        <v>187</v>
      </c>
      <c r="D479" s="37"/>
      <c r="E479" s="84">
        <v>0.449155118462226</v>
      </c>
    </row>
    <row r="480" spans="2:5" s="233" customFormat="1" ht="36">
      <c r="B480" s="321"/>
      <c r="C480" s="231" t="s">
        <v>188</v>
      </c>
      <c r="D480" s="37"/>
      <c r="E480" s="84">
        <v>0.15146177916852899</v>
      </c>
    </row>
    <row r="481" spans="2:5" s="233" customFormat="1" ht="36">
      <c r="B481" s="321"/>
      <c r="C481" s="231" t="s">
        <v>189</v>
      </c>
      <c r="D481" s="37"/>
      <c r="E481" s="84">
        <v>3.4626732230666098E-2</v>
      </c>
    </row>
    <row r="482" spans="2:5" s="186" customFormat="1">
      <c r="B482" s="321"/>
      <c r="C482" s="231" t="s">
        <v>1</v>
      </c>
      <c r="D482" s="37"/>
      <c r="E482" s="234">
        <v>100</v>
      </c>
    </row>
    <row r="483" spans="2:5" s="186" customFormat="1">
      <c r="B483" s="143"/>
      <c r="C483" s="15"/>
      <c r="D483"/>
      <c r="E483" s="114"/>
    </row>
    <row r="484" spans="2:5">
      <c r="C484" s="13"/>
      <c r="D484"/>
    </row>
    <row r="485" spans="2:5">
      <c r="B485" s="304" t="s">
        <v>502</v>
      </c>
      <c r="C485" s="79"/>
      <c r="D485" s="87">
        <v>2012</v>
      </c>
      <c r="E485" s="80">
        <v>2015</v>
      </c>
    </row>
    <row r="486" spans="2:5" ht="36" customHeight="1">
      <c r="B486" s="305"/>
      <c r="C486" s="82" t="s">
        <v>186</v>
      </c>
      <c r="D486" s="88"/>
      <c r="E486" s="84">
        <v>0.256827425915166</v>
      </c>
    </row>
    <row r="487" spans="2:5" ht="36">
      <c r="B487" s="305"/>
      <c r="C487" s="82" t="s">
        <v>187</v>
      </c>
      <c r="D487" s="88"/>
      <c r="E487" s="84">
        <v>0.222545031958164</v>
      </c>
    </row>
    <row r="488" spans="2:5" ht="36">
      <c r="B488" s="305"/>
      <c r="C488" s="82" t="s">
        <v>188</v>
      </c>
      <c r="D488" s="88"/>
      <c r="E488" s="84">
        <v>0.29808251016850701</v>
      </c>
    </row>
    <row r="489" spans="2:5" ht="36">
      <c r="B489" s="305"/>
      <c r="C489" s="82" t="s">
        <v>189</v>
      </c>
      <c r="D489" s="88"/>
      <c r="E489" s="84">
        <v>0.222545031958164</v>
      </c>
    </row>
    <row r="490" spans="2:5">
      <c r="B490" s="305"/>
      <c r="C490" s="82" t="s">
        <v>183</v>
      </c>
      <c r="D490" s="88"/>
      <c r="E490" s="84">
        <v>0</v>
      </c>
    </row>
    <row r="491" spans="2:5">
      <c r="B491" s="305"/>
      <c r="C491" s="82" t="s">
        <v>36</v>
      </c>
      <c r="D491" s="88"/>
      <c r="E491" s="84">
        <v>0</v>
      </c>
    </row>
    <row r="492" spans="2:5">
      <c r="B492" s="306"/>
      <c r="C492" s="82" t="s">
        <v>1</v>
      </c>
      <c r="D492" s="88"/>
      <c r="E492" s="84">
        <v>1</v>
      </c>
    </row>
    <row r="494" spans="2:5">
      <c r="C494" s="13"/>
      <c r="D494" s="13"/>
    </row>
    <row r="495" spans="2:5">
      <c r="B495" s="304" t="s">
        <v>503</v>
      </c>
      <c r="C495" s="79"/>
      <c r="D495" s="87">
        <v>2012</v>
      </c>
      <c r="E495" s="80">
        <v>2015</v>
      </c>
    </row>
    <row r="496" spans="2:5" ht="36" customHeight="1">
      <c r="B496" s="305"/>
      <c r="C496" s="82" t="s">
        <v>186</v>
      </c>
      <c r="D496" s="88"/>
      <c r="E496" s="84">
        <v>0.52568662319699699</v>
      </c>
    </row>
    <row r="497" spans="2:5" ht="36">
      <c r="B497" s="305"/>
      <c r="C497" s="82" t="s">
        <v>187</v>
      </c>
      <c r="D497" s="88"/>
      <c r="E497" s="84">
        <v>0.42363169334123701</v>
      </c>
    </row>
    <row r="498" spans="2:5" ht="36">
      <c r="B498" s="305"/>
      <c r="C498" s="82" t="s">
        <v>188</v>
      </c>
      <c r="D498" s="88"/>
      <c r="E498" s="84">
        <v>5.0681683461766401E-2</v>
      </c>
    </row>
    <row r="499" spans="2:5" ht="36">
      <c r="B499" s="305"/>
      <c r="C499" s="82" t="s">
        <v>189</v>
      </c>
      <c r="D499" s="88"/>
      <c r="E499" s="84">
        <v>0</v>
      </c>
    </row>
    <row r="500" spans="2:5">
      <c r="B500" s="305"/>
      <c r="C500" s="82" t="s">
        <v>183</v>
      </c>
      <c r="D500" s="88"/>
      <c r="E500" s="84">
        <v>0</v>
      </c>
    </row>
    <row r="501" spans="2:5">
      <c r="B501" s="305"/>
      <c r="C501" s="82" t="s">
        <v>36</v>
      </c>
      <c r="D501" s="88"/>
      <c r="E501" s="84">
        <v>0</v>
      </c>
    </row>
    <row r="502" spans="2:5">
      <c r="B502" s="306"/>
      <c r="C502" s="82" t="s">
        <v>1</v>
      </c>
      <c r="D502" s="88"/>
      <c r="E502" s="84">
        <v>1</v>
      </c>
    </row>
    <row r="503" spans="2:5">
      <c r="C503" s="13"/>
      <c r="D503" s="13"/>
    </row>
    <row r="504" spans="2:5">
      <c r="B504" s="304" t="s">
        <v>526</v>
      </c>
      <c r="C504" s="79"/>
      <c r="D504" s="87">
        <v>2012</v>
      </c>
      <c r="E504" s="80">
        <v>2015</v>
      </c>
    </row>
    <row r="505" spans="2:5" ht="36" customHeight="1">
      <c r="B505" s="305"/>
      <c r="C505" s="82" t="s">
        <v>186</v>
      </c>
      <c r="D505" s="88"/>
      <c r="E505" s="92">
        <v>0.45671043517986398</v>
      </c>
    </row>
    <row r="506" spans="2:5" ht="36">
      <c r="B506" s="305"/>
      <c r="C506" s="82" t="s">
        <v>187</v>
      </c>
      <c r="D506" s="88"/>
      <c r="E506" s="92">
        <v>0.41374508156859302</v>
      </c>
    </row>
    <row r="507" spans="2:5" ht="36">
      <c r="B507" s="305"/>
      <c r="C507" s="82" t="s">
        <v>188</v>
      </c>
      <c r="D507" s="88"/>
      <c r="E507" s="92">
        <v>0.10396863993397901</v>
      </c>
    </row>
    <row r="508" spans="2:5" ht="36">
      <c r="B508" s="305"/>
      <c r="C508" s="82" t="s">
        <v>189</v>
      </c>
      <c r="D508" s="88"/>
      <c r="E508" s="92">
        <v>2.5575843317564899E-2</v>
      </c>
    </row>
    <row r="509" spans="2:5">
      <c r="B509" s="305"/>
      <c r="C509" s="82" t="s">
        <v>317</v>
      </c>
      <c r="D509" s="88"/>
    </row>
    <row r="510" spans="2:5">
      <c r="B510" s="305"/>
      <c r="C510" s="37" t="s">
        <v>36</v>
      </c>
      <c r="D510" s="22"/>
      <c r="E510" s="115"/>
    </row>
    <row r="511" spans="2:5">
      <c r="B511" s="306"/>
      <c r="C511" s="37" t="s">
        <v>1</v>
      </c>
      <c r="D511" s="22"/>
      <c r="E511" s="92">
        <v>1</v>
      </c>
    </row>
    <row r="512" spans="2:5">
      <c r="C512" s="13"/>
      <c r="D512" s="13"/>
    </row>
    <row r="513" spans="1:8">
      <c r="B513" s="304" t="s">
        <v>497</v>
      </c>
      <c r="C513" s="79"/>
      <c r="D513" s="87">
        <v>2012</v>
      </c>
      <c r="E513" s="80">
        <v>2015</v>
      </c>
    </row>
    <row r="514" spans="1:8" ht="36" customHeight="1">
      <c r="B514" s="305"/>
      <c r="C514" s="82" t="s">
        <v>186</v>
      </c>
      <c r="D514" s="88"/>
      <c r="E514" s="84">
        <v>0.76060368616495799</v>
      </c>
    </row>
    <row r="515" spans="1:8" ht="36">
      <c r="B515" s="305"/>
      <c r="C515" s="82" t="s">
        <v>187</v>
      </c>
      <c r="D515" s="88"/>
      <c r="E515" s="84">
        <v>0.23287227881306799</v>
      </c>
    </row>
    <row r="516" spans="1:8" ht="36">
      <c r="B516" s="305"/>
      <c r="C516" s="82" t="s">
        <v>189</v>
      </c>
      <c r="D516" s="88"/>
      <c r="E516" s="84">
        <v>6.5240350219739002E-3</v>
      </c>
    </row>
    <row r="517" spans="1:8" ht="36">
      <c r="B517" s="305"/>
      <c r="C517" s="116" t="s">
        <v>188</v>
      </c>
      <c r="D517" s="88"/>
      <c r="E517" s="68">
        <v>0</v>
      </c>
    </row>
    <row r="518" spans="1:8">
      <c r="B518" s="305"/>
      <c r="D518" s="88"/>
      <c r="E518" s="84">
        <v>0</v>
      </c>
    </row>
    <row r="519" spans="1:8">
      <c r="B519" s="305"/>
      <c r="D519" s="22"/>
      <c r="E519" s="1">
        <v>0</v>
      </c>
    </row>
    <row r="520" spans="1:8">
      <c r="B520" s="306"/>
      <c r="D520" s="95"/>
      <c r="E520" s="84">
        <v>1</v>
      </c>
    </row>
    <row r="521" spans="1:8">
      <c r="A521" s="107"/>
      <c r="B521" s="108"/>
      <c r="C521" s="120"/>
      <c r="D521" s="108"/>
      <c r="E521" s="121"/>
      <c r="F521" s="107"/>
      <c r="G521" s="107"/>
      <c r="H521" s="107"/>
    </row>
    <row r="522" spans="1:8">
      <c r="B522" s="304" t="s">
        <v>527</v>
      </c>
      <c r="C522" s="79"/>
      <c r="D522" s="80">
        <v>2012</v>
      </c>
      <c r="E522" s="80">
        <v>2015</v>
      </c>
    </row>
    <row r="523" spans="1:8" ht="36" customHeight="1">
      <c r="B523" s="305"/>
      <c r="C523" s="82" t="s">
        <v>186</v>
      </c>
      <c r="D523" s="83">
        <v>0.58299999999999996</v>
      </c>
      <c r="E523" s="92">
        <v>0.55714008247176205</v>
      </c>
    </row>
    <row r="524" spans="1:8" ht="36">
      <c r="B524" s="305"/>
      <c r="C524" s="82" t="s">
        <v>187</v>
      </c>
      <c r="D524" s="83">
        <v>0.29399999999999998</v>
      </c>
      <c r="E524" s="92">
        <v>0.330738660132672</v>
      </c>
    </row>
    <row r="525" spans="1:8" ht="36">
      <c r="B525" s="305"/>
      <c r="C525" s="82" t="s">
        <v>188</v>
      </c>
      <c r="D525" s="83">
        <v>8.6999999999999994E-2</v>
      </c>
      <c r="E525" s="92">
        <v>8.1762086894161201E-2</v>
      </c>
    </row>
    <row r="526" spans="1:8" ht="36">
      <c r="B526" s="305"/>
      <c r="C526" s="82" t="s">
        <v>189</v>
      </c>
      <c r="D526" s="83">
        <v>1.4E-2</v>
      </c>
      <c r="E526" s="92">
        <v>3.0359170501404398E-2</v>
      </c>
    </row>
    <row r="527" spans="1:8">
      <c r="B527" s="305"/>
      <c r="C527" s="82" t="s">
        <v>183</v>
      </c>
      <c r="D527" s="83">
        <v>2.1999999999999999E-2</v>
      </c>
      <c r="E527" s="1">
        <v>0</v>
      </c>
    </row>
    <row r="528" spans="1:8">
      <c r="B528" s="305"/>
      <c r="C528" s="82" t="s">
        <v>36</v>
      </c>
      <c r="D528" s="113">
        <v>0</v>
      </c>
      <c r="E528" s="112">
        <v>0</v>
      </c>
    </row>
    <row r="529" spans="2:5">
      <c r="B529" s="306"/>
      <c r="C529" s="37" t="s">
        <v>1</v>
      </c>
      <c r="D529" s="117">
        <v>1</v>
      </c>
      <c r="E529" s="92">
        <v>1</v>
      </c>
    </row>
    <row r="530" spans="2:5">
      <c r="B530" s="56"/>
      <c r="C530" s="29"/>
      <c r="D530" s="118"/>
      <c r="E530" s="114"/>
    </row>
    <row r="531" spans="2:5">
      <c r="B531" s="304" t="s">
        <v>528</v>
      </c>
      <c r="C531" s="79"/>
      <c r="D531" s="80">
        <v>2012</v>
      </c>
      <c r="E531" s="80">
        <v>2015</v>
      </c>
    </row>
    <row r="532" spans="2:5" ht="36" customHeight="1">
      <c r="B532" s="305"/>
      <c r="C532" s="82" t="s">
        <v>186</v>
      </c>
      <c r="D532" s="83">
        <v>0.45100000000000001</v>
      </c>
      <c r="E532" s="92">
        <v>0.477407861921539</v>
      </c>
    </row>
    <row r="533" spans="2:5" ht="36">
      <c r="B533" s="305"/>
      <c r="C533" s="82" t="s">
        <v>187</v>
      </c>
      <c r="D533" s="83">
        <v>0.29699999999999999</v>
      </c>
      <c r="E533" s="92">
        <v>0.39733185542931798</v>
      </c>
    </row>
    <row r="534" spans="2:5" ht="36">
      <c r="B534" s="305"/>
      <c r="C534" s="82" t="s">
        <v>188</v>
      </c>
      <c r="D534" s="83">
        <v>0.13800000000000001</v>
      </c>
      <c r="E534" s="92">
        <v>7.7874985154981993E-2</v>
      </c>
    </row>
    <row r="535" spans="2:5" ht="36">
      <c r="B535" s="305"/>
      <c r="C535" s="82" t="s">
        <v>189</v>
      </c>
      <c r="D535" s="83">
        <v>0.1</v>
      </c>
      <c r="E535" s="92">
        <v>4.7385297494160997E-2</v>
      </c>
    </row>
    <row r="536" spans="2:5">
      <c r="B536" s="305"/>
      <c r="C536" s="119" t="s">
        <v>183</v>
      </c>
      <c r="D536" s="83">
        <v>1.2999999999999999E-2</v>
      </c>
      <c r="E536" s="1">
        <v>0</v>
      </c>
    </row>
    <row r="537" spans="2:5">
      <c r="B537" s="305"/>
      <c r="C537" s="37" t="s">
        <v>36</v>
      </c>
      <c r="D537" s="66">
        <v>0</v>
      </c>
      <c r="E537" s="112">
        <v>0</v>
      </c>
    </row>
    <row r="538" spans="2:5">
      <c r="B538" s="306"/>
      <c r="C538" s="82" t="s">
        <v>1</v>
      </c>
      <c r="D538" s="113">
        <v>1</v>
      </c>
      <c r="E538" s="92">
        <v>1</v>
      </c>
    </row>
    <row r="539" spans="2:5">
      <c r="C539" s="13"/>
      <c r="D539" s="13"/>
    </row>
    <row r="540" spans="2:5">
      <c r="B540" s="304" t="s">
        <v>529</v>
      </c>
      <c r="C540" s="79"/>
      <c r="D540" s="80">
        <v>2012</v>
      </c>
      <c r="E540" s="80">
        <v>2015</v>
      </c>
    </row>
    <row r="541" spans="2:5" ht="36" customHeight="1">
      <c r="B541" s="305"/>
      <c r="C541" s="82" t="s">
        <v>186</v>
      </c>
      <c r="D541" s="83">
        <v>0.373</v>
      </c>
      <c r="E541" s="84">
        <v>0.35909791827293802</v>
      </c>
    </row>
    <row r="542" spans="2:5" ht="36">
      <c r="B542" s="305"/>
      <c r="C542" s="82" t="s">
        <v>187</v>
      </c>
      <c r="D542" s="83">
        <v>0.437</v>
      </c>
      <c r="E542" s="84">
        <v>0.41340593677717802</v>
      </c>
    </row>
    <row r="543" spans="2:5" ht="36">
      <c r="B543" s="305"/>
      <c r="C543" s="82" t="s">
        <v>188</v>
      </c>
      <c r="D543" s="83">
        <v>9.8000000000000004E-2</v>
      </c>
      <c r="E543" s="84">
        <v>0.22749614494988399</v>
      </c>
    </row>
    <row r="544" spans="2:5">
      <c r="B544" s="305"/>
      <c r="C544" s="82" t="s">
        <v>190</v>
      </c>
      <c r="D544" s="83">
        <v>3.4000000000000002E-2</v>
      </c>
      <c r="E544" s="1">
        <v>0</v>
      </c>
    </row>
    <row r="545" spans="1:12">
      <c r="B545" s="305"/>
      <c r="C545" s="82" t="s">
        <v>183</v>
      </c>
      <c r="D545" s="83">
        <v>0</v>
      </c>
      <c r="E545" s="84">
        <v>0</v>
      </c>
    </row>
    <row r="546" spans="1:12">
      <c r="B546" s="305"/>
      <c r="C546" s="104" t="s">
        <v>185</v>
      </c>
      <c r="D546" s="66">
        <v>5.8000000000000003E-2</v>
      </c>
      <c r="E546" s="68">
        <v>0</v>
      </c>
    </row>
    <row r="547" spans="1:12">
      <c r="B547" s="306"/>
      <c r="C547" s="104" t="s">
        <v>1</v>
      </c>
      <c r="D547" s="66">
        <v>1</v>
      </c>
      <c r="E547" s="84">
        <v>1</v>
      </c>
    </row>
    <row r="548" spans="1:12">
      <c r="C548" s="116"/>
      <c r="D548" s="19"/>
    </row>
    <row r="549" spans="1:12">
      <c r="C549" s="13"/>
      <c r="D549" s="13"/>
    </row>
    <row r="550" spans="1:12">
      <c r="B550" s="303" t="s">
        <v>530</v>
      </c>
      <c r="C550" s="79"/>
      <c r="D550" s="87">
        <v>2012</v>
      </c>
      <c r="E550" s="80">
        <v>2015</v>
      </c>
    </row>
    <row r="551" spans="1:12" ht="36" customHeight="1">
      <c r="B551" s="303"/>
      <c r="C551" s="82" t="s">
        <v>186</v>
      </c>
      <c r="D551" s="88"/>
      <c r="E551" s="84">
        <v>0.46790347328776699</v>
      </c>
    </row>
    <row r="552" spans="1:12" ht="36">
      <c r="B552" s="303"/>
      <c r="C552" s="82" t="s">
        <v>187</v>
      </c>
      <c r="D552" s="88"/>
      <c r="E552" s="84">
        <v>0.53011577625889195</v>
      </c>
    </row>
    <row r="553" spans="1:12" ht="36">
      <c r="B553" s="303"/>
      <c r="C553" s="82" t="s">
        <v>188</v>
      </c>
      <c r="D553" s="88"/>
      <c r="E553" s="84">
        <v>1.9807504533407702E-3</v>
      </c>
    </row>
    <row r="554" spans="1:12">
      <c r="B554" s="303"/>
      <c r="C554" s="82" t="s">
        <v>190</v>
      </c>
      <c r="D554" s="22"/>
      <c r="E554" s="68">
        <v>0</v>
      </c>
    </row>
    <row r="555" spans="1:12">
      <c r="B555" s="303"/>
      <c r="C555" s="82" t="s">
        <v>183</v>
      </c>
      <c r="D555" s="22"/>
      <c r="E555" s="68">
        <v>0</v>
      </c>
    </row>
    <row r="556" spans="1:12">
      <c r="B556" s="303"/>
      <c r="C556" s="104" t="s">
        <v>185</v>
      </c>
      <c r="D556" s="22"/>
      <c r="E556" s="68">
        <v>0</v>
      </c>
    </row>
    <row r="557" spans="1:12">
      <c r="B557" s="303"/>
      <c r="C557" s="104" t="s">
        <v>1</v>
      </c>
      <c r="D557" s="88"/>
      <c r="E557" s="84">
        <v>1</v>
      </c>
    </row>
    <row r="558" spans="1:12" s="122" customFormat="1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>
      <c r="B559" s="304" t="s">
        <v>531</v>
      </c>
      <c r="C559" s="79"/>
      <c r="D559" s="87">
        <v>2012</v>
      </c>
      <c r="E559" s="80">
        <v>2015</v>
      </c>
    </row>
    <row r="560" spans="1:12" ht="36.75">
      <c r="B560" s="305"/>
      <c r="C560" s="79" t="s">
        <v>318</v>
      </c>
      <c r="D560" s="87"/>
      <c r="E560" s="90">
        <v>0</v>
      </c>
    </row>
    <row r="561" spans="1:12" ht="36" customHeight="1">
      <c r="B561" s="305"/>
      <c r="C561" s="82" t="s">
        <v>187</v>
      </c>
      <c r="D561" s="88"/>
      <c r="E561" s="84">
        <v>3.4365924491771498E-2</v>
      </c>
    </row>
    <row r="562" spans="1:12" ht="36">
      <c r="B562" s="305"/>
      <c r="C562" s="82" t="s">
        <v>188</v>
      </c>
      <c r="D562" s="88"/>
      <c r="E562" s="84">
        <v>0.965634075508228</v>
      </c>
    </row>
    <row r="563" spans="1:12">
      <c r="B563" s="305"/>
      <c r="C563" t="s">
        <v>190</v>
      </c>
      <c r="D563" s="88"/>
      <c r="E563" s="1">
        <v>0</v>
      </c>
    </row>
    <row r="564" spans="1:12">
      <c r="B564" s="305"/>
      <c r="C564" s="37" t="s">
        <v>183</v>
      </c>
      <c r="D564" s="22"/>
      <c r="E564" s="68">
        <v>0</v>
      </c>
    </row>
    <row r="565" spans="1:12">
      <c r="B565" s="305"/>
      <c r="C565" s="37" t="s">
        <v>36</v>
      </c>
      <c r="D565" s="22"/>
      <c r="E565" s="68">
        <v>0</v>
      </c>
    </row>
    <row r="566" spans="1:12">
      <c r="B566" s="306"/>
      <c r="C566" s="82" t="s">
        <v>1</v>
      </c>
      <c r="D566" s="22"/>
      <c r="E566" s="84">
        <v>1</v>
      </c>
    </row>
    <row r="567" spans="1:12" s="186" customFormat="1">
      <c r="B567" s="143"/>
      <c r="C567" s="15"/>
      <c r="D567" s="224"/>
      <c r="E567" s="114"/>
      <c r="F567" s="29"/>
    </row>
    <row r="568" spans="1:12" s="216" customFormat="1">
      <c r="A568" s="216" t="s">
        <v>577</v>
      </c>
      <c r="B568" s="217"/>
      <c r="C568" s="218"/>
      <c r="D568" s="225"/>
      <c r="E568" s="220"/>
      <c r="F568" s="226"/>
    </row>
    <row r="569" spans="1:12">
      <c r="B569" s="15" t="s">
        <v>0</v>
      </c>
      <c r="C569" s="15"/>
      <c r="D569" s="20"/>
      <c r="E569" s="15"/>
      <c r="F569" s="15"/>
      <c r="G569" s="15"/>
      <c r="H569" s="15"/>
      <c r="I569" s="15"/>
      <c r="J569" s="15"/>
      <c r="K569" s="15"/>
      <c r="L569" s="15"/>
    </row>
    <row r="570" spans="1:12">
      <c r="B570" s="252"/>
      <c r="C570" s="252"/>
      <c r="D570" s="178">
        <v>2012</v>
      </c>
      <c r="E570" s="253">
        <v>2015</v>
      </c>
      <c r="F570" s="253"/>
      <c r="G570" s="253"/>
      <c r="H570" s="253"/>
      <c r="I570" s="253"/>
      <c r="J570" s="253"/>
      <c r="K570" s="253"/>
      <c r="L570" s="253"/>
    </row>
    <row r="571" spans="1:12">
      <c r="B571" s="252"/>
      <c r="C571" s="252"/>
      <c r="D571" s="178" t="s">
        <v>1</v>
      </c>
      <c r="E571" s="31" t="s">
        <v>1</v>
      </c>
      <c r="F571" s="32" t="s">
        <v>2</v>
      </c>
      <c r="G571" s="32" t="s">
        <v>3</v>
      </c>
      <c r="H571" s="32" t="s">
        <v>4</v>
      </c>
      <c r="I571" s="32" t="s">
        <v>5</v>
      </c>
      <c r="J571" s="32" t="s">
        <v>6</v>
      </c>
      <c r="K571" s="32" t="s">
        <v>7</v>
      </c>
      <c r="L571" s="32" t="s">
        <v>8</v>
      </c>
    </row>
    <row r="572" spans="1:12">
      <c r="B572" s="298" t="s">
        <v>532</v>
      </c>
      <c r="C572" s="82" t="s">
        <v>28</v>
      </c>
      <c r="D572" s="83">
        <v>1.7999999999999999E-2</v>
      </c>
      <c r="E572" s="203">
        <v>1.8374558303886925E-2</v>
      </c>
      <c r="F572" s="203">
        <v>1.488833746898263E-2</v>
      </c>
      <c r="G572" s="203">
        <v>2.3809523809523808E-2</v>
      </c>
      <c r="H572" s="203">
        <v>1.7730496453900707E-2</v>
      </c>
      <c r="I572" s="203">
        <v>6.6666666666666666E-2</v>
      </c>
      <c r="J572" s="82"/>
      <c r="K572" s="203">
        <v>1.3157894736842106E-2</v>
      </c>
      <c r="L572" s="203">
        <v>2.2727272727272728E-2</v>
      </c>
    </row>
    <row r="573" spans="1:12">
      <c r="B573" s="298"/>
      <c r="C573" s="82" t="s">
        <v>34</v>
      </c>
      <c r="D573" s="83">
        <v>0.123</v>
      </c>
      <c r="E573" s="203">
        <v>0.12367491166077739</v>
      </c>
      <c r="F573" s="203">
        <v>0.10918114143920596</v>
      </c>
      <c r="G573" s="203">
        <v>0.11904761904761905</v>
      </c>
      <c r="H573" s="203">
        <v>0.15602836879432624</v>
      </c>
      <c r="I573" s="203">
        <v>0.2</v>
      </c>
      <c r="J573" s="203">
        <v>0.12643678160919541</v>
      </c>
      <c r="K573" s="203">
        <v>0.2105263157894737</v>
      </c>
      <c r="L573" s="203">
        <v>5.3030303030303025E-2</v>
      </c>
    </row>
    <row r="574" spans="1:12">
      <c r="B574" s="298"/>
      <c r="C574" s="82" t="s">
        <v>35</v>
      </c>
      <c r="D574" s="83">
        <v>0.85899999999999999</v>
      </c>
      <c r="E574" s="203">
        <v>0.85795053003533572</v>
      </c>
      <c r="F574" s="203">
        <v>0.87593052109181146</v>
      </c>
      <c r="G574" s="203">
        <v>0.8571428571428571</v>
      </c>
      <c r="H574" s="203">
        <v>0.82624113475177308</v>
      </c>
      <c r="I574" s="203">
        <v>0.73333333333333328</v>
      </c>
      <c r="J574" s="203">
        <v>0.87356321839080464</v>
      </c>
      <c r="K574" s="203">
        <v>0.77631578947368429</v>
      </c>
      <c r="L574" s="203">
        <v>0.9242424242424242</v>
      </c>
    </row>
    <row r="575" spans="1:12">
      <c r="B575" s="82" t="s">
        <v>1</v>
      </c>
      <c r="C575" s="82"/>
      <c r="D575" s="85"/>
      <c r="E575" s="203">
        <v>1</v>
      </c>
      <c r="F575" s="203">
        <v>1</v>
      </c>
      <c r="G575" s="203">
        <v>1</v>
      </c>
      <c r="H575" s="203">
        <v>1</v>
      </c>
      <c r="I575" s="203">
        <v>1</v>
      </c>
      <c r="J575" s="203">
        <v>1</v>
      </c>
      <c r="K575" s="203">
        <v>1</v>
      </c>
      <c r="L575" s="203">
        <v>1</v>
      </c>
    </row>
    <row r="576" spans="1:12">
      <c r="B576" s="15" t="s">
        <v>0</v>
      </c>
      <c r="C576" s="15"/>
      <c r="D576" s="20"/>
      <c r="E576" s="15"/>
      <c r="F576" s="15"/>
      <c r="G576" s="15"/>
      <c r="H576" s="15"/>
      <c r="I576" s="15"/>
      <c r="J576" s="15"/>
      <c r="K576" s="15"/>
      <c r="L576" s="15"/>
    </row>
    <row r="577" spans="2:12">
      <c r="B577" s="252"/>
      <c r="C577" s="252"/>
      <c r="D577" s="178">
        <v>2012</v>
      </c>
      <c r="E577" s="253">
        <v>2015</v>
      </c>
      <c r="F577" s="253"/>
      <c r="G577" s="253"/>
      <c r="H577" s="253"/>
      <c r="I577" s="253"/>
      <c r="J577" s="253"/>
      <c r="K577" s="253"/>
      <c r="L577" s="253"/>
    </row>
    <row r="578" spans="2:12">
      <c r="B578" s="252"/>
      <c r="C578" s="252"/>
      <c r="D578" s="178" t="s">
        <v>1</v>
      </c>
      <c r="E578" s="31" t="s">
        <v>1</v>
      </c>
      <c r="F578" s="32" t="s">
        <v>2</v>
      </c>
      <c r="G578" s="32" t="s">
        <v>3</v>
      </c>
      <c r="H578" s="32" t="s">
        <v>4</v>
      </c>
      <c r="I578" s="32" t="s">
        <v>5</v>
      </c>
      <c r="J578" s="32" t="s">
        <v>6</v>
      </c>
      <c r="K578" s="32" t="s">
        <v>7</v>
      </c>
      <c r="L578" s="32" t="s">
        <v>8</v>
      </c>
    </row>
    <row r="579" spans="2:12">
      <c r="B579" s="298" t="s">
        <v>533</v>
      </c>
      <c r="C579" s="82" t="s">
        <v>28</v>
      </c>
      <c r="D579" s="83">
        <v>1.7000000000000001E-2</v>
      </c>
      <c r="E579" s="204">
        <v>8.4865629420084864E-3</v>
      </c>
      <c r="F579" s="82"/>
      <c r="G579" s="203">
        <v>1.9047619047619046E-2</v>
      </c>
      <c r="H579" s="204">
        <v>3.5460992907801418E-3</v>
      </c>
      <c r="I579" s="203">
        <v>6.6666666666666666E-2</v>
      </c>
      <c r="J579" s="82"/>
      <c r="K579" s="203">
        <v>1.3157894736842106E-2</v>
      </c>
      <c r="L579" s="204">
        <v>7.575757575757576E-3</v>
      </c>
    </row>
    <row r="580" spans="2:12">
      <c r="B580" s="298"/>
      <c r="C580" s="82" t="s">
        <v>34</v>
      </c>
      <c r="D580" s="83">
        <v>0.21299999999999999</v>
      </c>
      <c r="E580" s="203">
        <v>0.17043847241867044</v>
      </c>
      <c r="F580" s="203">
        <v>0.18453865336658354</v>
      </c>
      <c r="G580" s="203">
        <v>0.19285714285714284</v>
      </c>
      <c r="H580" s="203">
        <v>0.1702127659574468</v>
      </c>
      <c r="I580" s="203">
        <v>0.33333333333333337</v>
      </c>
      <c r="J580" s="203">
        <v>0.15909090909090909</v>
      </c>
      <c r="K580" s="203">
        <v>0.13157894736842105</v>
      </c>
      <c r="L580" s="203">
        <v>6.8181818181818177E-2</v>
      </c>
    </row>
    <row r="581" spans="2:12">
      <c r="B581" s="298"/>
      <c r="C581" s="82" t="s">
        <v>35</v>
      </c>
      <c r="D581" s="83">
        <v>0.77200000000000002</v>
      </c>
      <c r="E581" s="203">
        <v>0.82107496463932106</v>
      </c>
      <c r="F581" s="203">
        <v>0.81546134663341652</v>
      </c>
      <c r="G581" s="203">
        <v>0.78809523809523807</v>
      </c>
      <c r="H581" s="203">
        <v>0.82624113475177308</v>
      </c>
      <c r="I581" s="203">
        <v>0.6</v>
      </c>
      <c r="J581" s="203">
        <v>0.84090909090909094</v>
      </c>
      <c r="K581" s="203">
        <v>0.85526315789473684</v>
      </c>
      <c r="L581" s="203">
        <v>0.9242424242424242</v>
      </c>
    </row>
    <row r="582" spans="2:12">
      <c r="B582" s="82" t="s">
        <v>1</v>
      </c>
      <c r="C582" s="82"/>
      <c r="D582" s="85"/>
      <c r="E582" s="203">
        <v>1</v>
      </c>
      <c r="F582" s="203">
        <v>1</v>
      </c>
      <c r="G582" s="203">
        <v>1</v>
      </c>
      <c r="H582" s="203">
        <v>1</v>
      </c>
      <c r="I582" s="203">
        <v>1</v>
      </c>
      <c r="J582" s="203">
        <v>1</v>
      </c>
      <c r="K582" s="203">
        <v>1</v>
      </c>
      <c r="L582" s="203">
        <v>1</v>
      </c>
    </row>
    <row r="583" spans="2:12">
      <c r="B583" s="15" t="s">
        <v>0</v>
      </c>
      <c r="C583" s="15"/>
      <c r="D583" s="20"/>
      <c r="E583" s="15"/>
      <c r="F583" s="15"/>
      <c r="G583" s="15"/>
      <c r="H583" s="15"/>
      <c r="I583" s="15"/>
      <c r="J583" s="15"/>
      <c r="K583" s="15"/>
      <c r="L583" s="15"/>
    </row>
    <row r="584" spans="2:12">
      <c r="B584" s="252"/>
      <c r="C584" s="252"/>
      <c r="D584" s="178">
        <v>2012</v>
      </c>
      <c r="E584" s="253">
        <v>2015</v>
      </c>
      <c r="F584" s="253"/>
      <c r="G584" s="253"/>
      <c r="H584" s="253"/>
      <c r="I584" s="253"/>
      <c r="J584" s="253"/>
      <c r="K584" s="253"/>
      <c r="L584" s="253"/>
    </row>
    <row r="585" spans="2:12">
      <c r="B585" s="252"/>
      <c r="C585" s="252"/>
      <c r="D585" s="178" t="s">
        <v>1</v>
      </c>
      <c r="E585" s="31" t="s">
        <v>1</v>
      </c>
      <c r="F585" s="32" t="s">
        <v>2</v>
      </c>
      <c r="G585" s="32" t="s">
        <v>3</v>
      </c>
      <c r="H585" s="32" t="s">
        <v>4</v>
      </c>
      <c r="I585" s="32" t="s">
        <v>5</v>
      </c>
      <c r="J585" s="32" t="s">
        <v>6</v>
      </c>
      <c r="K585" s="32" t="s">
        <v>7</v>
      </c>
      <c r="L585" s="32" t="s">
        <v>8</v>
      </c>
    </row>
    <row r="586" spans="2:12">
      <c r="B586" s="298" t="s">
        <v>534</v>
      </c>
      <c r="C586" s="82" t="s">
        <v>45</v>
      </c>
      <c r="D586" s="83">
        <v>8.0000000000000002E-3</v>
      </c>
      <c r="E586" s="204">
        <v>7.0921985815602835E-3</v>
      </c>
      <c r="F586" s="204">
        <v>4.9875311720698253E-3</v>
      </c>
      <c r="G586" s="204">
        <v>9.546539379474939E-3</v>
      </c>
      <c r="H586" s="204">
        <v>3.5842293906810036E-3</v>
      </c>
      <c r="I586" s="82"/>
      <c r="J586" s="82"/>
      <c r="K586" s="203">
        <v>2.6666666666666665E-2</v>
      </c>
      <c r="L586" s="204">
        <v>7.4626865671641798E-3</v>
      </c>
    </row>
    <row r="587" spans="2:12">
      <c r="B587" s="298"/>
      <c r="C587" s="82" t="s">
        <v>191</v>
      </c>
      <c r="D587" s="83">
        <v>3.3000000000000002E-2</v>
      </c>
      <c r="E587" s="203">
        <v>6.3120567375886519E-2</v>
      </c>
      <c r="F587" s="203">
        <v>1.4962593516209478E-2</v>
      </c>
      <c r="G587" s="203">
        <v>0.10978520286396182</v>
      </c>
      <c r="H587" s="203">
        <v>7.5268817204301078E-2</v>
      </c>
      <c r="I587" s="203">
        <v>0.14285714285714288</v>
      </c>
      <c r="J587" s="203">
        <v>6.8181818181818177E-2</v>
      </c>
      <c r="K587" s="203">
        <v>2.6666666666666665E-2</v>
      </c>
      <c r="L587" s="203">
        <v>4.4776119402985072E-2</v>
      </c>
    </row>
    <row r="588" spans="2:12" ht="24">
      <c r="B588" s="298"/>
      <c r="C588" s="82" t="s">
        <v>192</v>
      </c>
      <c r="D588" s="83">
        <v>7.2999999999999995E-2</v>
      </c>
      <c r="E588" s="203">
        <v>0.14113475177304965</v>
      </c>
      <c r="F588" s="203">
        <v>0.14962593516209477</v>
      </c>
      <c r="G588" s="203">
        <v>0.19809069212410502</v>
      </c>
      <c r="H588" s="203">
        <v>0.10394265232974911</v>
      </c>
      <c r="I588" s="203">
        <v>0.21428571428571427</v>
      </c>
      <c r="J588" s="203">
        <v>0.11363636363636363</v>
      </c>
      <c r="K588" s="203">
        <v>0.12</v>
      </c>
      <c r="L588" s="203">
        <v>3.7313432835820899E-2</v>
      </c>
    </row>
    <row r="589" spans="2:12" ht="24">
      <c r="B589" s="298"/>
      <c r="C589" s="82" t="s">
        <v>193</v>
      </c>
      <c r="D589" s="83">
        <v>0.14399999999999999</v>
      </c>
      <c r="E589" s="203">
        <v>0.29290780141843969</v>
      </c>
      <c r="F589" s="203">
        <v>0.26433915211970072</v>
      </c>
      <c r="G589" s="203">
        <v>0.28639618138424822</v>
      </c>
      <c r="H589" s="203">
        <v>0.26881720430107525</v>
      </c>
      <c r="I589" s="203">
        <v>0.28571428571428575</v>
      </c>
      <c r="J589" s="203">
        <v>0.26136363636363635</v>
      </c>
      <c r="K589" s="203">
        <v>0.48</v>
      </c>
      <c r="L589" s="203">
        <v>0.36567164179104483</v>
      </c>
    </row>
    <row r="590" spans="2:12" ht="24">
      <c r="B590" s="298"/>
      <c r="C590" s="82" t="s">
        <v>194</v>
      </c>
      <c r="D590" s="83">
        <v>0.74199999999999999</v>
      </c>
      <c r="E590" s="203">
        <v>0.49574468085106382</v>
      </c>
      <c r="F590" s="203">
        <v>0.56608478802992523</v>
      </c>
      <c r="G590" s="203">
        <v>0.39618138424821003</v>
      </c>
      <c r="H590" s="203">
        <v>0.54838709677419351</v>
      </c>
      <c r="I590" s="203">
        <v>0.35714285714285715</v>
      </c>
      <c r="J590" s="203">
        <v>0.55681818181818177</v>
      </c>
      <c r="K590" s="203">
        <v>0.34666666666666662</v>
      </c>
      <c r="L590" s="203">
        <v>0.54477611940298509</v>
      </c>
    </row>
    <row r="591" spans="2:12">
      <c r="B591" s="82" t="s">
        <v>1</v>
      </c>
      <c r="C591" s="82"/>
      <c r="D591" s="85"/>
      <c r="E591" s="203">
        <v>1</v>
      </c>
      <c r="F591" s="203">
        <v>1</v>
      </c>
      <c r="G591" s="203">
        <v>1</v>
      </c>
      <c r="H591" s="203">
        <v>1</v>
      </c>
      <c r="I591" s="203">
        <v>1</v>
      </c>
      <c r="J591" s="203">
        <v>1</v>
      </c>
      <c r="K591" s="203">
        <v>1</v>
      </c>
      <c r="L591" s="203">
        <v>1</v>
      </c>
    </row>
    <row r="592" spans="2:12">
      <c r="B592" s="15" t="s">
        <v>0</v>
      </c>
      <c r="C592" s="15"/>
      <c r="D592" s="20"/>
      <c r="E592" s="15"/>
      <c r="F592" s="15"/>
      <c r="G592" s="15"/>
      <c r="H592" s="15"/>
      <c r="I592" s="15"/>
      <c r="J592" s="15"/>
      <c r="K592" s="15"/>
      <c r="L592" s="15"/>
    </row>
    <row r="593" spans="2:12">
      <c r="B593" s="252"/>
      <c r="C593" s="252"/>
      <c r="D593" s="178">
        <v>2012</v>
      </c>
      <c r="E593" s="253">
        <v>2015</v>
      </c>
      <c r="F593" s="253"/>
      <c r="G593" s="253"/>
      <c r="H593" s="253"/>
      <c r="I593" s="253"/>
      <c r="J593" s="253"/>
      <c r="K593" s="253"/>
      <c r="L593" s="253"/>
    </row>
    <row r="594" spans="2:12">
      <c r="B594" s="252"/>
      <c r="C594" s="252"/>
      <c r="D594" s="178" t="s">
        <v>1</v>
      </c>
      <c r="E594" s="31" t="s">
        <v>1</v>
      </c>
      <c r="F594" s="32" t="s">
        <v>2</v>
      </c>
      <c r="G594" s="32" t="s">
        <v>3</v>
      </c>
      <c r="H594" s="32" t="s">
        <v>4</v>
      </c>
      <c r="I594" s="32" t="s">
        <v>5</v>
      </c>
      <c r="J594" s="32" t="s">
        <v>6</v>
      </c>
      <c r="K594" s="32" t="s">
        <v>7</v>
      </c>
      <c r="L594" s="32" t="s">
        <v>8</v>
      </c>
    </row>
    <row r="595" spans="2:12">
      <c r="B595" s="298" t="s">
        <v>535</v>
      </c>
      <c r="C595" s="82" t="s">
        <v>45</v>
      </c>
      <c r="D595" s="88"/>
      <c r="E595" s="203">
        <v>1.283880171184023E-2</v>
      </c>
      <c r="F595" s="203">
        <v>1.5037593984962405E-2</v>
      </c>
      <c r="G595" s="203">
        <v>1.9230769230769232E-2</v>
      </c>
      <c r="H595" s="204">
        <v>3.5971223021582731E-3</v>
      </c>
      <c r="I595" s="82"/>
      <c r="J595" s="82"/>
      <c r="K595" s="203">
        <v>2.6666666666666665E-2</v>
      </c>
      <c r="L595" s="204">
        <v>7.4626865671641798E-3</v>
      </c>
    </row>
    <row r="596" spans="2:12">
      <c r="B596" s="298"/>
      <c r="C596" s="82" t="s">
        <v>191</v>
      </c>
      <c r="D596" s="88"/>
      <c r="E596" s="203">
        <v>5.5634807417974323E-2</v>
      </c>
      <c r="F596" s="203">
        <v>3.5087719298245612E-2</v>
      </c>
      <c r="G596" s="203">
        <v>6.9711538461538464E-2</v>
      </c>
      <c r="H596" s="203">
        <v>7.1942446043165464E-2</v>
      </c>
      <c r="I596" s="203">
        <v>0.15384615384615385</v>
      </c>
      <c r="J596" s="203">
        <v>6.8965517241379309E-2</v>
      </c>
      <c r="K596" s="203">
        <v>1.3333333333333332E-2</v>
      </c>
      <c r="L596" s="203">
        <v>4.4776119402985072E-2</v>
      </c>
    </row>
    <row r="597" spans="2:12" ht="24">
      <c r="B597" s="298"/>
      <c r="C597" s="82" t="s">
        <v>192</v>
      </c>
      <c r="D597" s="88"/>
      <c r="E597" s="203">
        <v>0.13980028530670471</v>
      </c>
      <c r="F597" s="203">
        <v>0.12531328320802004</v>
      </c>
      <c r="G597" s="203">
        <v>0.22355769230769229</v>
      </c>
      <c r="H597" s="203">
        <v>0.10431654676258993</v>
      </c>
      <c r="I597" s="203">
        <v>0.15384615384615385</v>
      </c>
      <c r="J597" s="203">
        <v>0.10344827586206896</v>
      </c>
      <c r="K597" s="203">
        <v>0.12</v>
      </c>
      <c r="L597" s="203">
        <v>2.9850746268656719E-2</v>
      </c>
    </row>
    <row r="598" spans="2:12" ht="24">
      <c r="B598" s="298"/>
      <c r="C598" s="82" t="s">
        <v>193</v>
      </c>
      <c r="D598" s="88"/>
      <c r="E598" s="203">
        <v>0.25178316690442226</v>
      </c>
      <c r="F598" s="203">
        <v>0.22556390977443608</v>
      </c>
      <c r="G598" s="203">
        <v>0.25961538461538458</v>
      </c>
      <c r="H598" s="203">
        <v>0.21223021582733814</v>
      </c>
      <c r="I598" s="203">
        <v>0.23076923076923075</v>
      </c>
      <c r="J598" s="203">
        <v>0.22988505747126436</v>
      </c>
      <c r="K598" s="203">
        <v>0.32</v>
      </c>
      <c r="L598" s="203">
        <v>0.36567164179104483</v>
      </c>
    </row>
    <row r="599" spans="2:12" ht="24">
      <c r="B599" s="298"/>
      <c r="C599" s="82" t="s">
        <v>194</v>
      </c>
      <c r="D599" s="88"/>
      <c r="E599" s="203">
        <v>0.5399429386590584</v>
      </c>
      <c r="F599" s="203">
        <v>0.59899749373433586</v>
      </c>
      <c r="G599" s="203">
        <v>0.42788461538461542</v>
      </c>
      <c r="H599" s="203">
        <v>0.6079136690647482</v>
      </c>
      <c r="I599" s="203">
        <v>0.46153846153846151</v>
      </c>
      <c r="J599" s="203">
        <v>0.5977011494252874</v>
      </c>
      <c r="K599" s="203">
        <v>0.52</v>
      </c>
      <c r="L599" s="203">
        <v>0.55223880597014929</v>
      </c>
    </row>
    <row r="600" spans="2:12">
      <c r="B600" s="82" t="s">
        <v>1</v>
      </c>
      <c r="C600" s="82"/>
      <c r="D600" s="88"/>
      <c r="E600" s="203">
        <v>1</v>
      </c>
      <c r="F600" s="203">
        <v>1</v>
      </c>
      <c r="G600" s="203">
        <v>1</v>
      </c>
      <c r="H600" s="203">
        <v>1</v>
      </c>
      <c r="I600" s="203">
        <v>1</v>
      </c>
      <c r="J600" s="203">
        <v>1</v>
      </c>
      <c r="K600" s="203">
        <v>1</v>
      </c>
      <c r="L600" s="203">
        <v>1</v>
      </c>
    </row>
    <row r="601" spans="2:12">
      <c r="B601" s="15" t="s">
        <v>0</v>
      </c>
      <c r="C601" s="15"/>
      <c r="D601" s="20"/>
      <c r="E601" s="15"/>
      <c r="F601" s="15"/>
      <c r="G601" s="15"/>
      <c r="H601" s="15"/>
      <c r="I601" s="15"/>
      <c r="J601" s="15"/>
      <c r="K601" s="15"/>
      <c r="L601" s="15"/>
    </row>
    <row r="602" spans="2:12">
      <c r="B602" s="252"/>
      <c r="C602" s="252"/>
      <c r="D602" s="178">
        <v>2012</v>
      </c>
      <c r="E602" s="253">
        <v>2015</v>
      </c>
      <c r="F602" s="253"/>
      <c r="G602" s="253"/>
      <c r="H602" s="253"/>
      <c r="I602" s="253"/>
      <c r="J602" s="253"/>
      <c r="K602" s="253"/>
      <c r="L602" s="253"/>
    </row>
    <row r="603" spans="2:12">
      <c r="B603" s="252"/>
      <c r="C603" s="252"/>
      <c r="D603" s="178" t="s">
        <v>1</v>
      </c>
      <c r="E603" s="31" t="s">
        <v>1</v>
      </c>
      <c r="F603" s="32" t="s">
        <v>2</v>
      </c>
      <c r="G603" s="32" t="s">
        <v>3</v>
      </c>
      <c r="H603" s="32" t="s">
        <v>4</v>
      </c>
      <c r="I603" s="32" t="s">
        <v>5</v>
      </c>
      <c r="J603" s="32" t="s">
        <v>6</v>
      </c>
      <c r="K603" s="32" t="s">
        <v>7</v>
      </c>
      <c r="L603" s="32" t="s">
        <v>8</v>
      </c>
    </row>
    <row r="604" spans="2:12">
      <c r="B604" s="298" t="s">
        <v>536</v>
      </c>
      <c r="C604" s="82" t="s">
        <v>45</v>
      </c>
      <c r="D604" s="83">
        <v>1.0999999999999999E-2</v>
      </c>
      <c r="E604" s="203">
        <v>6.605762473647224E-2</v>
      </c>
      <c r="F604" s="203">
        <v>7.9207920792079209E-2</v>
      </c>
      <c r="G604" s="203">
        <v>0.11294117647058824</v>
      </c>
      <c r="H604" s="203">
        <v>1.4184397163120567E-2</v>
      </c>
      <c r="I604" s="203">
        <v>7.1428571428571438E-2</v>
      </c>
      <c r="J604" s="203">
        <v>2.2727272727272728E-2</v>
      </c>
      <c r="K604" s="203">
        <v>1.2987012987012986E-2</v>
      </c>
      <c r="L604" s="203">
        <v>4.5112781954887222E-2</v>
      </c>
    </row>
    <row r="605" spans="2:12">
      <c r="B605" s="298"/>
      <c r="C605" s="82" t="s">
        <v>110</v>
      </c>
      <c r="D605" s="83">
        <v>6.3E-2</v>
      </c>
      <c r="E605" s="203">
        <v>5.4111033028812372E-2</v>
      </c>
      <c r="F605" s="203">
        <v>4.9504950495049507E-2</v>
      </c>
      <c r="G605" s="203">
        <v>5.4117647058823534E-2</v>
      </c>
      <c r="H605" s="203">
        <v>5.6737588652482268E-2</v>
      </c>
      <c r="I605" s="203">
        <v>0.14285714285714288</v>
      </c>
      <c r="J605" s="203">
        <v>7.9545454545454544E-2</v>
      </c>
      <c r="K605" s="203">
        <v>7.792207792207792E-2</v>
      </c>
      <c r="L605" s="203">
        <v>2.2556390977443611E-2</v>
      </c>
    </row>
    <row r="606" spans="2:12">
      <c r="B606" s="298"/>
      <c r="C606" s="82" t="s">
        <v>111</v>
      </c>
      <c r="D606" s="83">
        <v>0.26200000000000001</v>
      </c>
      <c r="E606" s="203">
        <v>0.24806746310611383</v>
      </c>
      <c r="F606" s="203">
        <v>0.23267326732673269</v>
      </c>
      <c r="G606" s="203">
        <v>0.28705882352941176</v>
      </c>
      <c r="H606" s="203">
        <v>0.15602836879432624</v>
      </c>
      <c r="I606" s="203">
        <v>0.21428571428571427</v>
      </c>
      <c r="J606" s="203">
        <v>0.15909090909090909</v>
      </c>
      <c r="K606" s="203">
        <v>0.27272727272727271</v>
      </c>
      <c r="L606" s="203">
        <v>0.4135338345864662</v>
      </c>
    </row>
    <row r="607" spans="2:12">
      <c r="B607" s="298"/>
      <c r="C607" s="82" t="s">
        <v>112</v>
      </c>
      <c r="D607" s="83">
        <v>0.32</v>
      </c>
      <c r="E607" s="203">
        <v>0.27547434996486297</v>
      </c>
      <c r="F607" s="203">
        <v>0.30198019801980197</v>
      </c>
      <c r="G607" s="203">
        <v>0.26352941176470585</v>
      </c>
      <c r="H607" s="203">
        <v>0.21631205673758866</v>
      </c>
      <c r="I607" s="203">
        <v>0.21428571428571427</v>
      </c>
      <c r="J607" s="203">
        <v>0.21590909090909091</v>
      </c>
      <c r="K607" s="203">
        <v>0.33766233766233766</v>
      </c>
      <c r="L607" s="203">
        <v>0.36842105263157898</v>
      </c>
    </row>
    <row r="608" spans="2:12">
      <c r="B608" s="298"/>
      <c r="C608" s="82" t="s">
        <v>113</v>
      </c>
      <c r="D608" s="83">
        <v>0.34300000000000003</v>
      </c>
      <c r="E608" s="203">
        <v>0.35628952916373857</v>
      </c>
      <c r="F608" s="203">
        <v>0.33663366336633666</v>
      </c>
      <c r="G608" s="203">
        <v>0.28235294117647058</v>
      </c>
      <c r="H608" s="203">
        <v>0.55673758865248224</v>
      </c>
      <c r="I608" s="203">
        <v>0.35714285714285715</v>
      </c>
      <c r="J608" s="203">
        <v>0.52272727272727271</v>
      </c>
      <c r="K608" s="203">
        <v>0.29870129870129869</v>
      </c>
      <c r="L608" s="203">
        <v>0.15037593984962405</v>
      </c>
    </row>
    <row r="609" spans="2:12">
      <c r="B609" s="82" t="s">
        <v>1</v>
      </c>
      <c r="C609" s="82"/>
      <c r="D609" s="85"/>
      <c r="E609" s="203">
        <v>1</v>
      </c>
      <c r="F609" s="203">
        <v>1</v>
      </c>
      <c r="G609" s="203">
        <v>1</v>
      </c>
      <c r="H609" s="203">
        <v>1</v>
      </c>
      <c r="I609" s="203">
        <v>1</v>
      </c>
      <c r="J609" s="203">
        <v>1</v>
      </c>
      <c r="K609" s="203">
        <v>1</v>
      </c>
      <c r="L609" s="203">
        <v>1</v>
      </c>
    </row>
    <row r="610" spans="2:12">
      <c r="B610" s="15" t="s">
        <v>0</v>
      </c>
      <c r="C610" s="15"/>
      <c r="D610" s="20"/>
      <c r="E610" s="15"/>
      <c r="F610" s="15"/>
      <c r="G610" s="15"/>
      <c r="H610" s="15"/>
      <c r="I610" s="15"/>
      <c r="J610" s="15"/>
      <c r="K610" s="15"/>
      <c r="L610" s="15"/>
    </row>
    <row r="611" spans="2:12">
      <c r="B611" s="252"/>
      <c r="C611" s="252"/>
      <c r="D611" s="178">
        <v>2012</v>
      </c>
      <c r="E611" s="253">
        <v>2015</v>
      </c>
      <c r="F611" s="253"/>
      <c r="G611" s="253"/>
      <c r="H611" s="253"/>
      <c r="I611" s="253"/>
      <c r="J611" s="253"/>
      <c r="K611" s="253"/>
      <c r="L611" s="253"/>
    </row>
    <row r="612" spans="2:12">
      <c r="B612" s="252"/>
      <c r="C612" s="252"/>
      <c r="D612" s="178" t="s">
        <v>1</v>
      </c>
      <c r="E612" s="31" t="s">
        <v>1</v>
      </c>
      <c r="F612" s="32" t="s">
        <v>2</v>
      </c>
      <c r="G612" s="32" t="s">
        <v>3</v>
      </c>
      <c r="H612" s="32" t="s">
        <v>4</v>
      </c>
      <c r="I612" s="32" t="s">
        <v>5</v>
      </c>
      <c r="J612" s="32" t="s">
        <v>6</v>
      </c>
      <c r="K612" s="32" t="s">
        <v>7</v>
      </c>
      <c r="L612" s="32" t="s">
        <v>8</v>
      </c>
    </row>
    <row r="613" spans="2:12">
      <c r="B613" s="298" t="s">
        <v>537</v>
      </c>
      <c r="C613" s="82" t="s">
        <v>45</v>
      </c>
      <c r="D613" s="88"/>
      <c r="E613" s="203">
        <v>2.3876404494382025E-2</v>
      </c>
      <c r="F613" s="203">
        <v>2.4752475247524754E-2</v>
      </c>
      <c r="G613" s="203">
        <v>0.04</v>
      </c>
      <c r="H613" s="203">
        <v>1.0676156583629892E-2</v>
      </c>
      <c r="I613" s="203">
        <v>7.1428571428571438E-2</v>
      </c>
      <c r="J613" s="203">
        <v>1.1235955056179777E-2</v>
      </c>
      <c r="K613" s="203">
        <v>1.2987012987012986E-2</v>
      </c>
      <c r="L613" s="204">
        <v>7.4626865671641798E-3</v>
      </c>
    </row>
    <row r="614" spans="2:12">
      <c r="B614" s="298"/>
      <c r="C614" s="82" t="s">
        <v>110</v>
      </c>
      <c r="D614" s="88"/>
      <c r="E614" s="203">
        <v>7.6544943820224726E-2</v>
      </c>
      <c r="F614" s="203">
        <v>6.9306930693069313E-2</v>
      </c>
      <c r="G614" s="203">
        <v>0.11294117647058824</v>
      </c>
      <c r="H614" s="203">
        <v>5.3380782918149468E-2</v>
      </c>
      <c r="I614" s="203">
        <v>0.14285714285714288</v>
      </c>
      <c r="J614" s="203">
        <v>8.9887640449438214E-2</v>
      </c>
      <c r="K614" s="203">
        <v>6.4935064935064929E-2</v>
      </c>
      <c r="L614" s="203">
        <v>2.2388059701492536E-2</v>
      </c>
    </row>
    <row r="615" spans="2:12">
      <c r="B615" s="298"/>
      <c r="C615" s="82" t="s">
        <v>111</v>
      </c>
      <c r="D615" s="88"/>
      <c r="E615" s="203">
        <v>0.2731741573033708</v>
      </c>
      <c r="F615" s="203">
        <v>0.26732673267326734</v>
      </c>
      <c r="G615" s="203">
        <v>0.30117647058823527</v>
      </c>
      <c r="H615" s="203">
        <v>0.199288256227758</v>
      </c>
      <c r="I615" s="203">
        <v>0.28571428571428575</v>
      </c>
      <c r="J615" s="203">
        <v>0.17977528089887643</v>
      </c>
      <c r="K615" s="203">
        <v>0.20779220779220778</v>
      </c>
      <c r="L615" s="203">
        <v>0.45522388059701491</v>
      </c>
    </row>
    <row r="616" spans="2:12">
      <c r="B616" s="298"/>
      <c r="C616" s="82" t="s">
        <v>112</v>
      </c>
      <c r="D616" s="88"/>
      <c r="E616" s="203">
        <v>0.29213483146067415</v>
      </c>
      <c r="F616" s="203">
        <v>0.31683168316831684</v>
      </c>
      <c r="G616" s="203">
        <v>0.27764705882352941</v>
      </c>
      <c r="H616" s="203">
        <v>0.23131672597864766</v>
      </c>
      <c r="I616" s="203">
        <v>0.21428571428571427</v>
      </c>
      <c r="J616" s="203">
        <v>0.2584269662921348</v>
      </c>
      <c r="K616" s="203">
        <v>0.38961038961038957</v>
      </c>
      <c r="L616" s="203">
        <v>0.36567164179104483</v>
      </c>
    </row>
    <row r="617" spans="2:12">
      <c r="B617" s="298"/>
      <c r="C617" s="82" t="s">
        <v>113</v>
      </c>
      <c r="D617" s="88"/>
      <c r="E617" s="203">
        <v>0.3342696629213483</v>
      </c>
      <c r="F617" s="203">
        <v>0.32178217821782179</v>
      </c>
      <c r="G617" s="203">
        <v>0.26823529411764707</v>
      </c>
      <c r="H617" s="203">
        <v>0.50533807829181498</v>
      </c>
      <c r="I617" s="203">
        <v>0.28571428571428575</v>
      </c>
      <c r="J617" s="203">
        <v>0.4606741573033708</v>
      </c>
      <c r="K617" s="203">
        <v>0.32467532467532467</v>
      </c>
      <c r="L617" s="203">
        <v>0.1492537313432836</v>
      </c>
    </row>
    <row r="618" spans="2:12">
      <c r="B618" s="82" t="s">
        <v>1</v>
      </c>
      <c r="C618" s="82"/>
      <c r="D618" s="88"/>
      <c r="E618" s="203">
        <v>1</v>
      </c>
      <c r="F618" s="203">
        <v>1</v>
      </c>
      <c r="G618" s="203">
        <v>1</v>
      </c>
      <c r="H618" s="203">
        <v>1</v>
      </c>
      <c r="I618" s="203">
        <v>1</v>
      </c>
      <c r="J618" s="203">
        <v>1</v>
      </c>
      <c r="K618" s="203">
        <v>1</v>
      </c>
      <c r="L618" s="203">
        <v>1</v>
      </c>
    </row>
    <row r="619" spans="2:12">
      <c r="B619" s="15" t="s">
        <v>0</v>
      </c>
      <c r="C619" s="15"/>
      <c r="D619" s="20"/>
      <c r="E619" s="15"/>
      <c r="F619" s="15"/>
      <c r="G619" s="15"/>
      <c r="H619" s="15"/>
      <c r="I619" s="15"/>
      <c r="J619" s="15"/>
      <c r="K619" s="15"/>
      <c r="L619" s="15"/>
    </row>
    <row r="620" spans="2:12">
      <c r="B620" s="252"/>
      <c r="C620" s="252"/>
      <c r="D620" s="178">
        <v>2012</v>
      </c>
      <c r="E620" s="253">
        <v>2015</v>
      </c>
      <c r="F620" s="253"/>
      <c r="G620" s="253"/>
      <c r="H620" s="253"/>
      <c r="I620" s="253"/>
      <c r="J620" s="253"/>
      <c r="K620" s="253"/>
      <c r="L620" s="253"/>
    </row>
    <row r="621" spans="2:12">
      <c r="B621" s="252"/>
      <c r="C621" s="252"/>
      <c r="D621" s="178" t="s">
        <v>1</v>
      </c>
      <c r="E621" s="31" t="s">
        <v>1</v>
      </c>
      <c r="F621" s="32" t="s">
        <v>2</v>
      </c>
      <c r="G621" s="32" t="s">
        <v>3</v>
      </c>
      <c r="H621" s="32" t="s">
        <v>4</v>
      </c>
      <c r="I621" s="32" t="s">
        <v>5</v>
      </c>
      <c r="J621" s="32" t="s">
        <v>6</v>
      </c>
      <c r="K621" s="32" t="s">
        <v>7</v>
      </c>
      <c r="L621" s="32" t="s">
        <v>8</v>
      </c>
    </row>
    <row r="622" spans="2:12">
      <c r="B622" s="298" t="s">
        <v>538</v>
      </c>
      <c r="C622" s="82" t="s">
        <v>28</v>
      </c>
      <c r="D622" s="83">
        <v>2.5000000000000001E-2</v>
      </c>
      <c r="E622" s="203">
        <v>2.9640084685956247E-2</v>
      </c>
      <c r="F622" s="203">
        <v>4.9875311720698257E-2</v>
      </c>
      <c r="G622" s="203">
        <v>4.0380047505938245E-2</v>
      </c>
      <c r="H622" s="82"/>
      <c r="I622" s="82"/>
      <c r="J622" s="203">
        <v>4.5454545454545456E-2</v>
      </c>
      <c r="K622" s="82"/>
      <c r="L622" s="204">
        <v>7.5187969924812026E-3</v>
      </c>
    </row>
    <row r="623" spans="2:12">
      <c r="B623" s="298"/>
      <c r="C623" s="82" t="s">
        <v>34</v>
      </c>
      <c r="D623" s="83">
        <v>0.29699999999999999</v>
      </c>
      <c r="E623" s="203">
        <v>0.21947776993648552</v>
      </c>
      <c r="F623" s="203">
        <v>0.23441396508728179</v>
      </c>
      <c r="G623" s="203">
        <v>0.20665083135391923</v>
      </c>
      <c r="H623" s="203">
        <v>0.22183098591549297</v>
      </c>
      <c r="I623" s="203">
        <v>0.21428571428571427</v>
      </c>
      <c r="J623" s="203">
        <v>0.17045454545454547</v>
      </c>
      <c r="K623" s="203">
        <v>0.25</v>
      </c>
      <c r="L623" s="203">
        <v>0.22556390977443608</v>
      </c>
    </row>
    <row r="624" spans="2:12">
      <c r="B624" s="298"/>
      <c r="C624" s="82" t="s">
        <v>35</v>
      </c>
      <c r="D624" s="83">
        <v>0.67800000000000005</v>
      </c>
      <c r="E624" s="203">
        <v>0.75088214537755815</v>
      </c>
      <c r="F624" s="203">
        <v>0.71571072319201989</v>
      </c>
      <c r="G624" s="203">
        <v>0.75296912114014247</v>
      </c>
      <c r="H624" s="203">
        <v>0.778169014084507</v>
      </c>
      <c r="I624" s="203">
        <v>0.7857142857142857</v>
      </c>
      <c r="J624" s="203">
        <v>0.78409090909090906</v>
      </c>
      <c r="K624" s="203">
        <v>0.75</v>
      </c>
      <c r="L624" s="203">
        <v>0.76691729323308266</v>
      </c>
    </row>
    <row r="625" spans="2:12">
      <c r="B625" s="82" t="s">
        <v>1</v>
      </c>
      <c r="C625" s="82"/>
      <c r="D625" s="85"/>
      <c r="E625" s="203">
        <v>1</v>
      </c>
      <c r="F625" s="203">
        <v>1</v>
      </c>
      <c r="G625" s="203">
        <v>1</v>
      </c>
      <c r="H625" s="203">
        <v>1</v>
      </c>
      <c r="I625" s="203">
        <v>1</v>
      </c>
      <c r="J625" s="203">
        <v>1</v>
      </c>
      <c r="K625" s="203">
        <v>1</v>
      </c>
      <c r="L625" s="203">
        <v>1</v>
      </c>
    </row>
    <row r="626" spans="2:12">
      <c r="B626" s="15" t="s">
        <v>0</v>
      </c>
      <c r="C626" s="15"/>
      <c r="D626" s="20"/>
      <c r="E626" s="15"/>
      <c r="F626" s="15"/>
      <c r="G626" s="15"/>
      <c r="H626" s="15"/>
      <c r="I626" s="15"/>
      <c r="J626" s="15"/>
      <c r="K626" s="15"/>
      <c r="L626" s="15"/>
    </row>
    <row r="627" spans="2:12">
      <c r="B627" s="252"/>
      <c r="C627" s="252"/>
      <c r="D627" s="178">
        <v>2012</v>
      </c>
      <c r="E627" s="253">
        <v>2015</v>
      </c>
      <c r="F627" s="253"/>
      <c r="G627" s="253"/>
      <c r="H627" s="253"/>
      <c r="I627" s="253"/>
      <c r="J627" s="253"/>
      <c r="K627" s="253"/>
      <c r="L627" s="253"/>
    </row>
    <row r="628" spans="2:12">
      <c r="B628" s="252"/>
      <c r="C628" s="252"/>
      <c r="D628" s="178" t="s">
        <v>1</v>
      </c>
      <c r="E628" s="31" t="s">
        <v>1</v>
      </c>
      <c r="F628" s="32" t="s">
        <v>2</v>
      </c>
      <c r="G628" s="32" t="s">
        <v>3</v>
      </c>
      <c r="H628" s="32" t="s">
        <v>4</v>
      </c>
      <c r="I628" s="32" t="s">
        <v>5</v>
      </c>
      <c r="J628" s="32" t="s">
        <v>6</v>
      </c>
      <c r="K628" s="32" t="s">
        <v>7</v>
      </c>
      <c r="L628" s="32" t="s">
        <v>8</v>
      </c>
    </row>
    <row r="629" spans="2:12">
      <c r="B629" s="298" t="s">
        <v>539</v>
      </c>
      <c r="C629" s="82" t="s">
        <v>28</v>
      </c>
      <c r="D629" s="83">
        <v>4.1000000000000002E-2</v>
      </c>
      <c r="E629" s="203">
        <v>4.0368271954674226E-2</v>
      </c>
      <c r="F629" s="203">
        <v>5.5137844611528826E-2</v>
      </c>
      <c r="G629" s="203">
        <v>6.4285714285714293E-2</v>
      </c>
      <c r="H629" s="204">
        <v>3.5460992907801418E-3</v>
      </c>
      <c r="I629" s="82"/>
      <c r="J629" s="203">
        <v>4.5454545454545456E-2</v>
      </c>
      <c r="K629" s="203">
        <v>2.6315789473684213E-2</v>
      </c>
      <c r="L629" s="204">
        <v>7.5187969924812026E-3</v>
      </c>
    </row>
    <row r="630" spans="2:12">
      <c r="B630" s="298"/>
      <c r="C630" s="82" t="s">
        <v>34</v>
      </c>
      <c r="D630" s="83">
        <v>0.26200000000000001</v>
      </c>
      <c r="E630" s="203">
        <v>0.1926345609065156</v>
      </c>
      <c r="F630" s="203">
        <v>0.2205513784461153</v>
      </c>
      <c r="G630" s="203">
        <v>0.20238095238095238</v>
      </c>
      <c r="H630" s="203">
        <v>0.1702127659574468</v>
      </c>
      <c r="I630" s="203">
        <v>0.35714285714285715</v>
      </c>
      <c r="J630" s="203">
        <v>0.20454545454545453</v>
      </c>
      <c r="K630" s="203">
        <v>0.15789473684210525</v>
      </c>
      <c r="L630" s="203">
        <v>0.12030075187969924</v>
      </c>
    </row>
    <row r="631" spans="2:12">
      <c r="B631" s="298"/>
      <c r="C631" s="82" t="s">
        <v>35</v>
      </c>
      <c r="D631" s="83">
        <v>0.69699999999999995</v>
      </c>
      <c r="E631" s="203">
        <v>0.76699716713881017</v>
      </c>
      <c r="F631" s="203">
        <v>0.72431077694235579</v>
      </c>
      <c r="G631" s="203">
        <v>0.73333333333333328</v>
      </c>
      <c r="H631" s="203">
        <v>0.82624113475177308</v>
      </c>
      <c r="I631" s="203">
        <v>0.6428571428571429</v>
      </c>
      <c r="J631" s="203">
        <v>0.75</v>
      </c>
      <c r="K631" s="203">
        <v>0.81578947368421051</v>
      </c>
      <c r="L631" s="203">
        <v>0.8721804511278195</v>
      </c>
    </row>
    <row r="632" spans="2:12">
      <c r="B632" s="82" t="s">
        <v>1</v>
      </c>
      <c r="C632" s="82"/>
      <c r="D632" s="85"/>
      <c r="E632" s="203">
        <v>1</v>
      </c>
      <c r="F632" s="203">
        <v>1</v>
      </c>
      <c r="G632" s="203">
        <v>1</v>
      </c>
      <c r="H632" s="203">
        <v>1</v>
      </c>
      <c r="I632" s="203">
        <v>1</v>
      </c>
      <c r="J632" s="203">
        <v>1</v>
      </c>
      <c r="K632" s="203">
        <v>1</v>
      </c>
      <c r="L632" s="203">
        <v>1</v>
      </c>
    </row>
    <row r="633" spans="2:12">
      <c r="B633" s="15" t="s">
        <v>0</v>
      </c>
      <c r="C633" s="15"/>
      <c r="D633" s="20"/>
      <c r="E633" s="15"/>
      <c r="F633" s="15"/>
      <c r="G633" s="15"/>
      <c r="H633" s="15"/>
      <c r="I633" s="15"/>
      <c r="J633" s="15"/>
      <c r="K633" s="15"/>
      <c r="L633" s="15"/>
    </row>
    <row r="634" spans="2:12">
      <c r="B634" s="252"/>
      <c r="C634" s="252"/>
      <c r="D634" s="178">
        <v>2012</v>
      </c>
      <c r="E634" s="253">
        <v>2015</v>
      </c>
      <c r="F634" s="253"/>
      <c r="G634" s="253"/>
      <c r="H634" s="253"/>
      <c r="I634" s="253"/>
      <c r="J634" s="253"/>
      <c r="K634" s="253"/>
      <c r="L634" s="253"/>
    </row>
    <row r="635" spans="2:12">
      <c r="B635" s="252"/>
      <c r="C635" s="252"/>
      <c r="D635" s="178" t="s">
        <v>1</v>
      </c>
      <c r="E635" s="31" t="s">
        <v>1</v>
      </c>
      <c r="F635" s="32" t="s">
        <v>2</v>
      </c>
      <c r="G635" s="32" t="s">
        <v>3</v>
      </c>
      <c r="H635" s="32" t="s">
        <v>4</v>
      </c>
      <c r="I635" s="32" t="s">
        <v>5</v>
      </c>
      <c r="J635" s="32" t="s">
        <v>6</v>
      </c>
      <c r="K635" s="32" t="s">
        <v>7</v>
      </c>
      <c r="L635" s="32" t="s">
        <v>8</v>
      </c>
    </row>
    <row r="636" spans="2:12">
      <c r="B636" s="298" t="s">
        <v>540</v>
      </c>
      <c r="C636" s="82" t="s">
        <v>28</v>
      </c>
      <c r="D636" s="83">
        <v>2.1000000000000001E-2</v>
      </c>
      <c r="E636" s="203">
        <v>3.5460992907801414E-2</v>
      </c>
      <c r="F636" s="203">
        <v>4.488778054862843E-2</v>
      </c>
      <c r="G636" s="203">
        <v>6.0096153846153848E-2</v>
      </c>
      <c r="H636" s="204">
        <v>3.5460992907801418E-3</v>
      </c>
      <c r="I636" s="82"/>
      <c r="J636" s="203">
        <v>4.5977011494252873E-2</v>
      </c>
      <c r="K636" s="203">
        <v>1.2987012987012986E-2</v>
      </c>
      <c r="L636" s="204">
        <v>7.5187969924812026E-3</v>
      </c>
    </row>
    <row r="637" spans="2:12">
      <c r="B637" s="298"/>
      <c r="C637" s="82" t="s">
        <v>34</v>
      </c>
      <c r="D637" s="83">
        <v>0.439</v>
      </c>
      <c r="E637" s="203">
        <v>0.31063829787234043</v>
      </c>
      <c r="F637" s="203">
        <v>0.32917705735660846</v>
      </c>
      <c r="G637" s="203">
        <v>0.35817307692307693</v>
      </c>
      <c r="H637" s="203">
        <v>0.25531914893617019</v>
      </c>
      <c r="I637" s="203">
        <v>0.35714285714285715</v>
      </c>
      <c r="J637" s="203">
        <v>0.1954022988505747</v>
      </c>
      <c r="K637" s="203">
        <v>0.18181818181818182</v>
      </c>
      <c r="L637" s="203">
        <v>0.36842105263157898</v>
      </c>
    </row>
    <row r="638" spans="2:12">
      <c r="B638" s="298"/>
      <c r="C638" s="82" t="s">
        <v>35</v>
      </c>
      <c r="D638" s="83">
        <v>0.54</v>
      </c>
      <c r="E638" s="203">
        <v>0.6539007092198581</v>
      </c>
      <c r="F638" s="203">
        <v>0.62593516209476308</v>
      </c>
      <c r="G638" s="203">
        <v>0.58173076923076916</v>
      </c>
      <c r="H638" s="203">
        <v>0.74113475177304966</v>
      </c>
      <c r="I638" s="203">
        <v>0.6428571428571429</v>
      </c>
      <c r="J638" s="203">
        <v>0.75862068965517238</v>
      </c>
      <c r="K638" s="203">
        <v>0.80519480519480524</v>
      </c>
      <c r="L638" s="203">
        <v>0.62406015037593987</v>
      </c>
    </row>
    <row r="639" spans="2:12">
      <c r="B639" s="82" t="s">
        <v>1</v>
      </c>
      <c r="C639" s="82"/>
      <c r="D639" s="85"/>
      <c r="E639" s="203">
        <v>1</v>
      </c>
      <c r="F639" s="203">
        <v>1</v>
      </c>
      <c r="G639" s="203">
        <v>1</v>
      </c>
      <c r="H639" s="203">
        <v>1</v>
      </c>
      <c r="I639" s="203">
        <v>1</v>
      </c>
      <c r="J639" s="203">
        <v>1</v>
      </c>
      <c r="K639" s="203">
        <v>1</v>
      </c>
      <c r="L639" s="203">
        <v>1</v>
      </c>
    </row>
    <row r="640" spans="2:12">
      <c r="B640" s="15" t="s">
        <v>0</v>
      </c>
      <c r="C640" s="15"/>
      <c r="D640" s="20"/>
      <c r="E640" s="15"/>
      <c r="F640" s="15"/>
      <c r="G640" s="15"/>
      <c r="H640" s="15"/>
      <c r="I640" s="15"/>
      <c r="J640" s="15"/>
      <c r="K640" s="15"/>
      <c r="L640" s="15"/>
    </row>
    <row r="641" spans="2:12">
      <c r="B641" s="252"/>
      <c r="C641" s="252"/>
      <c r="D641" s="178">
        <v>2012</v>
      </c>
      <c r="E641" s="253">
        <v>2015</v>
      </c>
      <c r="F641" s="253"/>
      <c r="G641" s="253"/>
      <c r="H641" s="253"/>
      <c r="I641" s="253"/>
      <c r="J641" s="253"/>
      <c r="K641" s="253"/>
      <c r="L641" s="253"/>
    </row>
    <row r="642" spans="2:12">
      <c r="B642" s="252"/>
      <c r="C642" s="252"/>
      <c r="D642" s="178" t="s">
        <v>1</v>
      </c>
      <c r="E642" s="31" t="s">
        <v>1</v>
      </c>
      <c r="F642" s="32" t="s">
        <v>2</v>
      </c>
      <c r="G642" s="32" t="s">
        <v>3</v>
      </c>
      <c r="H642" s="32" t="s">
        <v>4</v>
      </c>
      <c r="I642" s="32" t="s">
        <v>5</v>
      </c>
      <c r="J642" s="32" t="s">
        <v>6</v>
      </c>
      <c r="K642" s="32" t="s">
        <v>7</v>
      </c>
      <c r="L642" s="32" t="s">
        <v>8</v>
      </c>
    </row>
    <row r="643" spans="2:12">
      <c r="B643" s="298" t="s">
        <v>541</v>
      </c>
      <c r="C643" s="82" t="s">
        <v>28</v>
      </c>
      <c r="D643" s="83">
        <v>1.6E-2</v>
      </c>
      <c r="E643" s="203">
        <v>2.689313517338995E-2</v>
      </c>
      <c r="F643" s="203">
        <v>3.9900249376558602E-2</v>
      </c>
      <c r="G643" s="203">
        <v>4.0476190476190471E-2</v>
      </c>
      <c r="H643" s="82"/>
      <c r="I643" s="82"/>
      <c r="J643" s="203">
        <v>4.7058823529411764E-2</v>
      </c>
      <c r="K643" s="82"/>
      <c r="L643" s="204">
        <v>7.5187969924812026E-3</v>
      </c>
    </row>
    <row r="644" spans="2:12">
      <c r="B644" s="298"/>
      <c r="C644" s="82" t="s">
        <v>34</v>
      </c>
      <c r="D644" s="83">
        <v>6.7000000000000004E-2</v>
      </c>
      <c r="E644" s="203">
        <v>0.13729653220099081</v>
      </c>
      <c r="F644" s="203">
        <v>0.21446384039900249</v>
      </c>
      <c r="G644" s="203">
        <v>0.14761904761904762</v>
      </c>
      <c r="H644" s="203">
        <v>9.5070422535211266E-2</v>
      </c>
      <c r="I644" s="82"/>
      <c r="J644" s="203">
        <v>4.7058823529411764E-2</v>
      </c>
      <c r="K644" s="203">
        <v>0.11842105263157895</v>
      </c>
      <c r="L644" s="203">
        <v>4.5112781954887222E-2</v>
      </c>
    </row>
    <row r="645" spans="2:12">
      <c r="B645" s="298"/>
      <c r="C645" s="82" t="s">
        <v>35</v>
      </c>
      <c r="D645" s="83">
        <v>0.91700000000000004</v>
      </c>
      <c r="E645" s="203">
        <v>0.83581033262561932</v>
      </c>
      <c r="F645" s="203">
        <v>0.74563591022443887</v>
      </c>
      <c r="G645" s="203">
        <v>0.81190476190476191</v>
      </c>
      <c r="H645" s="203">
        <v>0.90492957746478875</v>
      </c>
      <c r="I645" s="203">
        <v>1</v>
      </c>
      <c r="J645" s="203">
        <v>0.90588235294117647</v>
      </c>
      <c r="K645" s="203">
        <v>0.88157894736842113</v>
      </c>
      <c r="L645" s="203">
        <v>0.94736842105263164</v>
      </c>
    </row>
    <row r="646" spans="2:12">
      <c r="B646" s="82" t="s">
        <v>1</v>
      </c>
      <c r="C646" s="82"/>
      <c r="D646" s="85"/>
      <c r="E646" s="203">
        <v>1</v>
      </c>
      <c r="F646" s="203">
        <v>1</v>
      </c>
      <c r="G646" s="203">
        <v>1</v>
      </c>
      <c r="H646" s="203">
        <v>1</v>
      </c>
      <c r="I646" s="203">
        <v>1</v>
      </c>
      <c r="J646" s="203">
        <v>1</v>
      </c>
      <c r="K646" s="203">
        <v>1</v>
      </c>
      <c r="L646" s="203">
        <v>1</v>
      </c>
    </row>
    <row r="647" spans="2:12">
      <c r="B647" s="15" t="s">
        <v>0</v>
      </c>
      <c r="C647" s="15"/>
      <c r="D647" s="20"/>
      <c r="E647" s="15"/>
      <c r="F647" s="15"/>
      <c r="G647" s="15"/>
      <c r="H647" s="15"/>
      <c r="I647" s="15"/>
      <c r="J647" s="15"/>
      <c r="K647" s="15"/>
      <c r="L647" s="15"/>
    </row>
    <row r="648" spans="2:12">
      <c r="B648" s="252"/>
      <c r="C648" s="252"/>
      <c r="D648" s="178">
        <v>2012</v>
      </c>
      <c r="E648" s="253">
        <v>2015</v>
      </c>
      <c r="F648" s="253"/>
      <c r="G648" s="253"/>
      <c r="H648" s="253"/>
      <c r="I648" s="253"/>
      <c r="J648" s="253"/>
      <c r="K648" s="253"/>
      <c r="L648" s="253"/>
    </row>
    <row r="649" spans="2:12">
      <c r="B649" s="252"/>
      <c r="C649" s="252"/>
      <c r="D649" s="178" t="s">
        <v>1</v>
      </c>
      <c r="E649" s="31" t="s">
        <v>1</v>
      </c>
      <c r="F649" s="32" t="s">
        <v>2</v>
      </c>
      <c r="G649" s="32" t="s">
        <v>3</v>
      </c>
      <c r="H649" s="32" t="s">
        <v>4</v>
      </c>
      <c r="I649" s="32" t="s">
        <v>5</v>
      </c>
      <c r="J649" s="32" t="s">
        <v>6</v>
      </c>
      <c r="K649" s="32" t="s">
        <v>7</v>
      </c>
      <c r="L649" s="32" t="s">
        <v>8</v>
      </c>
    </row>
    <row r="650" spans="2:12">
      <c r="B650" s="298" t="s">
        <v>542</v>
      </c>
      <c r="C650" s="82" t="s">
        <v>45</v>
      </c>
      <c r="D650" s="88"/>
      <c r="E650" s="204">
        <v>7.806955287437899E-3</v>
      </c>
      <c r="F650" s="82"/>
      <c r="G650" s="204">
        <v>9.5693779904306216E-3</v>
      </c>
      <c r="H650" s="204">
        <v>3.5714285714285713E-3</v>
      </c>
      <c r="I650" s="82"/>
      <c r="J650" s="203">
        <v>1.1494252873563218E-2</v>
      </c>
      <c r="K650" s="203">
        <v>0.04</v>
      </c>
      <c r="L650" s="203">
        <v>1.5037593984962405E-2</v>
      </c>
    </row>
    <row r="651" spans="2:12" ht="36">
      <c r="B651" s="298"/>
      <c r="C651" s="82" t="s">
        <v>195</v>
      </c>
      <c r="D651" s="88"/>
      <c r="E651" s="203">
        <v>0.10361958836053939</v>
      </c>
      <c r="F651" s="203">
        <v>8.4367245657568243E-2</v>
      </c>
      <c r="G651" s="203">
        <v>0.12918660287081341</v>
      </c>
      <c r="H651" s="203">
        <v>9.6428571428571419E-2</v>
      </c>
      <c r="I651" s="203">
        <v>0.15384615384615385</v>
      </c>
      <c r="J651" s="203">
        <v>8.0459770114942528E-2</v>
      </c>
      <c r="K651" s="203">
        <v>0.2</v>
      </c>
      <c r="L651" s="203">
        <v>5.2631578947368425E-2</v>
      </c>
    </row>
    <row r="652" spans="2:12" ht="36">
      <c r="B652" s="298"/>
      <c r="C652" s="82" t="s">
        <v>196</v>
      </c>
      <c r="D652" s="88"/>
      <c r="E652" s="203">
        <v>3.2647267565649396E-2</v>
      </c>
      <c r="F652" s="203">
        <v>2.9776674937965261E-2</v>
      </c>
      <c r="G652" s="203">
        <v>2.8708133971291863E-2</v>
      </c>
      <c r="H652" s="203">
        <v>2.8571428571428571E-2</v>
      </c>
      <c r="I652" s="203">
        <v>7.6923076923076927E-2</v>
      </c>
      <c r="J652" s="203">
        <v>1.1494252873563218E-2</v>
      </c>
      <c r="K652" s="203">
        <v>0.10666666666666666</v>
      </c>
      <c r="L652" s="203">
        <v>3.007518796992481E-2</v>
      </c>
    </row>
    <row r="653" spans="2:12" ht="24">
      <c r="B653" s="298"/>
      <c r="C653" s="82" t="s">
        <v>197</v>
      </c>
      <c r="D653" s="88"/>
      <c r="E653" s="203">
        <v>9.5102909865152588E-2</v>
      </c>
      <c r="F653" s="203">
        <v>7.9404466501240695E-2</v>
      </c>
      <c r="G653" s="203">
        <v>9.8086124401913874E-2</v>
      </c>
      <c r="H653" s="203">
        <v>5.7142857142857141E-2</v>
      </c>
      <c r="I653" s="203">
        <v>7.6923076923076927E-2</v>
      </c>
      <c r="J653" s="203">
        <v>4.5977011494252873E-2</v>
      </c>
      <c r="K653" s="203">
        <v>9.3333333333333338E-2</v>
      </c>
      <c r="L653" s="203">
        <v>0.24812030075187969</v>
      </c>
    </row>
    <row r="654" spans="2:12" ht="24">
      <c r="B654" s="298"/>
      <c r="C654" s="82" t="s">
        <v>198</v>
      </c>
      <c r="D654" s="88"/>
      <c r="E654" s="203">
        <v>0.66288147622427263</v>
      </c>
      <c r="F654" s="203">
        <v>0.71712158808933002</v>
      </c>
      <c r="G654" s="203">
        <v>0.62440191387559807</v>
      </c>
      <c r="H654" s="203">
        <v>0.72142857142857142</v>
      </c>
      <c r="I654" s="203">
        <v>0.53846153846153844</v>
      </c>
      <c r="J654" s="203">
        <v>0.7931034482758621</v>
      </c>
      <c r="K654" s="203">
        <v>0.44</v>
      </c>
      <c r="L654" s="203">
        <v>0.54887218045112784</v>
      </c>
    </row>
    <row r="655" spans="2:12">
      <c r="B655" s="298"/>
      <c r="C655" s="82" t="s">
        <v>199</v>
      </c>
      <c r="D655" s="88"/>
      <c r="E655" s="203">
        <v>9.2973740241305891E-2</v>
      </c>
      <c r="F655" s="203">
        <v>7.9404466501240695E-2</v>
      </c>
      <c r="G655" s="203">
        <v>0.11004784688995216</v>
      </c>
      <c r="H655" s="203">
        <v>8.9285714285714288E-2</v>
      </c>
      <c r="I655" s="203">
        <v>0.15384615384615385</v>
      </c>
      <c r="J655" s="203">
        <v>5.7471264367816091E-2</v>
      </c>
      <c r="K655" s="203">
        <v>0.10666666666666666</v>
      </c>
      <c r="L655" s="203">
        <v>9.7744360902255634E-2</v>
      </c>
    </row>
    <row r="656" spans="2:12">
      <c r="B656" s="298"/>
      <c r="C656" s="82" t="s">
        <v>113</v>
      </c>
      <c r="D656" s="88"/>
      <c r="E656" s="204">
        <v>4.9680624556422996E-3</v>
      </c>
      <c r="F656" s="204">
        <v>9.9255583126550868E-3</v>
      </c>
      <c r="G656" s="82"/>
      <c r="H656" s="204">
        <v>3.5714285714285713E-3</v>
      </c>
      <c r="I656" s="82"/>
      <c r="J656" s="82"/>
      <c r="K656" s="203">
        <v>1.3333333333333332E-2</v>
      </c>
      <c r="L656" s="204">
        <v>7.5187969924812026E-3</v>
      </c>
    </row>
    <row r="657" spans="2:13">
      <c r="B657" s="82" t="s">
        <v>1</v>
      </c>
      <c r="C657" s="82"/>
      <c r="D657" s="88"/>
      <c r="E657" s="203">
        <v>1</v>
      </c>
      <c r="F657" s="203">
        <v>1</v>
      </c>
      <c r="G657" s="203">
        <v>1</v>
      </c>
      <c r="H657" s="203">
        <v>1</v>
      </c>
      <c r="I657" s="203">
        <v>1</v>
      </c>
      <c r="J657" s="203">
        <v>1</v>
      </c>
      <c r="K657" s="203">
        <v>1</v>
      </c>
      <c r="L657" s="203">
        <v>1</v>
      </c>
    </row>
    <row r="658" spans="2:13">
      <c r="B658" s="15" t="s">
        <v>0</v>
      </c>
      <c r="C658" s="15"/>
      <c r="D658" s="20"/>
      <c r="E658" s="15"/>
      <c r="F658" s="15"/>
      <c r="G658" s="15"/>
      <c r="H658" s="15"/>
      <c r="I658" s="15"/>
      <c r="J658" s="15"/>
      <c r="K658" s="15"/>
      <c r="L658" s="15"/>
    </row>
    <row r="659" spans="2:13" ht="20.25" customHeight="1">
      <c r="B659" s="298" t="s">
        <v>543</v>
      </c>
      <c r="C659" s="253"/>
      <c r="D659" s="178">
        <v>2012</v>
      </c>
      <c r="E659" s="253">
        <v>2015</v>
      </c>
      <c r="F659" s="253"/>
      <c r="G659" s="253"/>
      <c r="H659" s="253"/>
      <c r="I659" s="253"/>
      <c r="J659" s="253"/>
      <c r="K659" s="253"/>
      <c r="L659" s="253"/>
    </row>
    <row r="660" spans="2:13">
      <c r="B660" s="298"/>
      <c r="C660" s="253"/>
      <c r="D660" s="178" t="s">
        <v>1</v>
      </c>
      <c r="E660" s="31" t="s">
        <v>1</v>
      </c>
      <c r="F660" s="32" t="s">
        <v>2</v>
      </c>
      <c r="G660" s="32" t="s">
        <v>3</v>
      </c>
      <c r="H660" s="32" t="s">
        <v>4</v>
      </c>
      <c r="I660" s="32" t="s">
        <v>5</v>
      </c>
      <c r="J660" s="32" t="s">
        <v>6</v>
      </c>
      <c r="K660" s="32" t="s">
        <v>7</v>
      </c>
      <c r="L660" s="32" t="s">
        <v>8</v>
      </c>
    </row>
    <row r="661" spans="2:13" ht="15.75" customHeight="1">
      <c r="B661" s="298"/>
      <c r="C661" s="82" t="s">
        <v>45</v>
      </c>
      <c r="D661" s="88"/>
      <c r="E661" s="204">
        <v>4.9295774647887328E-3</v>
      </c>
      <c r="F661" s="82"/>
      <c r="G661" s="204">
        <v>4.7393364928909956E-3</v>
      </c>
      <c r="H661" s="203">
        <v>1.0563380281690141E-2</v>
      </c>
      <c r="I661" s="82"/>
      <c r="J661" s="203">
        <v>1.1627906976744186E-2</v>
      </c>
      <c r="K661" s="203">
        <v>1.2987012987012986E-2</v>
      </c>
      <c r="L661" s="82"/>
    </row>
    <row r="662" spans="2:13">
      <c r="B662" s="298"/>
      <c r="C662" s="82" t="s">
        <v>200</v>
      </c>
      <c r="D662" s="88"/>
      <c r="E662" s="203">
        <v>0.21830985915492956</v>
      </c>
      <c r="F662" s="203">
        <v>0.18858560794044663</v>
      </c>
      <c r="G662" s="203">
        <v>0.2109004739336493</v>
      </c>
      <c r="H662" s="203">
        <v>0.24295774647887325</v>
      </c>
      <c r="I662" s="203">
        <v>0.14285714285714288</v>
      </c>
      <c r="J662" s="203">
        <v>0.24418604651162792</v>
      </c>
      <c r="K662" s="203">
        <v>0.27272727272727271</v>
      </c>
      <c r="L662" s="203">
        <v>0.23880597014925375</v>
      </c>
    </row>
    <row r="663" spans="2:13" ht="24">
      <c r="B663" s="298"/>
      <c r="C663" s="82" t="s">
        <v>201</v>
      </c>
      <c r="D663" s="88"/>
      <c r="E663" s="203">
        <v>0.16971830985915493</v>
      </c>
      <c r="F663" s="203">
        <v>0.20843672456575682</v>
      </c>
      <c r="G663" s="203">
        <v>0.20142180094786732</v>
      </c>
      <c r="H663" s="203">
        <v>0.13732394366197184</v>
      </c>
      <c r="I663" s="203">
        <v>0.21428571428571427</v>
      </c>
      <c r="J663" s="203">
        <v>0.16279069767441862</v>
      </c>
      <c r="K663" s="203">
        <v>0.11688311688311689</v>
      </c>
      <c r="L663" s="203">
        <v>5.2238805970149259E-2</v>
      </c>
    </row>
    <row r="664" spans="2:13">
      <c r="B664" s="298"/>
      <c r="C664" s="82" t="s">
        <v>202</v>
      </c>
      <c r="D664" s="88"/>
      <c r="E664" s="203">
        <v>4.0845070422535212E-2</v>
      </c>
      <c r="F664" s="203">
        <v>3.4739454094292806E-2</v>
      </c>
      <c r="G664" s="203">
        <v>5.4502369668246446E-2</v>
      </c>
      <c r="H664" s="203">
        <v>3.1690140845070422E-2</v>
      </c>
      <c r="I664" s="82"/>
      <c r="J664" s="203">
        <v>4.6511627906976744E-2</v>
      </c>
      <c r="K664" s="203">
        <v>3.896103896103896E-2</v>
      </c>
      <c r="L664" s="203">
        <v>3.7313432835820899E-2</v>
      </c>
    </row>
    <row r="665" spans="2:13">
      <c r="B665" s="298"/>
      <c r="C665" s="82" t="s">
        <v>35</v>
      </c>
      <c r="D665" s="88"/>
      <c r="E665" s="203">
        <v>0.56619718309859157</v>
      </c>
      <c r="F665" s="203">
        <v>0.56823821339950376</v>
      </c>
      <c r="G665" s="203">
        <v>0.52843601895734593</v>
      </c>
      <c r="H665" s="203">
        <v>0.57746478873239437</v>
      </c>
      <c r="I665" s="203">
        <v>0.6428571428571429</v>
      </c>
      <c r="J665" s="203">
        <v>0.53488372093023262</v>
      </c>
      <c r="K665" s="203">
        <v>0.55844155844155841</v>
      </c>
      <c r="L665" s="203">
        <v>0.67164179104477606</v>
      </c>
    </row>
    <row r="666" spans="2:13">
      <c r="B666" s="298"/>
      <c r="C666" s="82" t="s">
        <v>1</v>
      </c>
      <c r="D666" s="88"/>
      <c r="E666" s="203">
        <v>1</v>
      </c>
      <c r="F666" s="203">
        <v>1</v>
      </c>
      <c r="G666" s="203">
        <v>1</v>
      </c>
      <c r="H666" s="203">
        <v>1</v>
      </c>
      <c r="I666" s="203">
        <v>1</v>
      </c>
      <c r="J666" s="203">
        <v>1</v>
      </c>
      <c r="K666" s="203">
        <v>1</v>
      </c>
      <c r="L666" s="203">
        <v>1</v>
      </c>
    </row>
    <row r="667" spans="2:13">
      <c r="B667" s="322"/>
      <c r="C667" s="323"/>
      <c r="D667" s="323"/>
      <c r="E667" s="323"/>
      <c r="F667" s="323"/>
      <c r="G667" s="323"/>
    </row>
    <row r="668" spans="2:13" ht="15.75" customHeight="1">
      <c r="B668" s="326" t="s">
        <v>319</v>
      </c>
      <c r="C668" s="281"/>
      <c r="D668" s="179">
        <v>2012</v>
      </c>
      <c r="E668" s="179">
        <v>2015</v>
      </c>
      <c r="F668" s="324">
        <v>2016</v>
      </c>
      <c r="G668" s="325"/>
      <c r="H668" s="325"/>
      <c r="I668" s="325"/>
      <c r="J668" s="325"/>
      <c r="K668" s="325"/>
      <c r="L668" s="325"/>
    </row>
    <row r="669" spans="2:13">
      <c r="B669" s="326"/>
      <c r="C669" s="281"/>
      <c r="D669" s="179" t="s">
        <v>1</v>
      </c>
      <c r="E669" s="179" t="s">
        <v>1</v>
      </c>
      <c r="F669" s="44" t="s">
        <v>2</v>
      </c>
      <c r="G669" s="44" t="s">
        <v>3</v>
      </c>
      <c r="H669" s="44" t="s">
        <v>4</v>
      </c>
      <c r="I669" s="44" t="s">
        <v>5</v>
      </c>
      <c r="J669" s="44" t="s">
        <v>6</v>
      </c>
      <c r="K669" s="44" t="s">
        <v>7</v>
      </c>
      <c r="L669" s="44" t="s">
        <v>8</v>
      </c>
    </row>
    <row r="670" spans="2:13" ht="24">
      <c r="B670" s="326"/>
      <c r="C670" s="205" t="s">
        <v>293</v>
      </c>
      <c r="D670" s="206">
        <v>0.36199999999999999</v>
      </c>
      <c r="E670" s="67">
        <v>0.3754055374592834</v>
      </c>
      <c r="F670" s="207">
        <v>0.3288951362044954</v>
      </c>
      <c r="G670" s="207">
        <v>0.35007093306261644</v>
      </c>
      <c r="H670" s="207">
        <v>0.15013514158412827</v>
      </c>
      <c r="I670" s="208">
        <v>5.8525199675486632E-3</v>
      </c>
      <c r="J670" s="207">
        <v>5.1774628089492791E-2</v>
      </c>
      <c r="K670" s="207">
        <v>4.4863535199718835E-2</v>
      </c>
      <c r="L670" s="207">
        <v>6.8408105891999527E-2</v>
      </c>
      <c r="M670" s="244">
        <f>SUM(F670:L670)</f>
        <v>0.99999999999999989</v>
      </c>
    </row>
    <row r="671" spans="2:13" ht="24">
      <c r="B671" s="326"/>
      <c r="C671" s="205" t="s">
        <v>294</v>
      </c>
      <c r="D671" s="206">
        <v>0.52</v>
      </c>
      <c r="E671" s="67">
        <v>0.48978664495114022</v>
      </c>
      <c r="F671" s="207">
        <v>0.2918907055854274</v>
      </c>
      <c r="G671" s="207">
        <v>0.3095976776433268</v>
      </c>
      <c r="H671" s="207">
        <v>0.1991660265554703</v>
      </c>
      <c r="I671" s="208">
        <v>8.9715325093356474E-3</v>
      </c>
      <c r="J671" s="207">
        <v>7.7897376042882452E-2</v>
      </c>
      <c r="K671" s="207">
        <v>5.3490019253214609E-2</v>
      </c>
      <c r="L671" s="207">
        <v>5.8986662410342852E-2</v>
      </c>
      <c r="M671" s="244">
        <f t="shared" ref="M671:M675" si="1">SUM(F671:L671)</f>
        <v>1.0000000000000002</v>
      </c>
    </row>
    <row r="672" spans="2:13" ht="24">
      <c r="B672" s="326"/>
      <c r="C672" s="205" t="s">
        <v>295</v>
      </c>
      <c r="D672" s="206">
        <v>0.17299999999999999</v>
      </c>
      <c r="E672" s="67">
        <v>0.20519869706840374</v>
      </c>
      <c r="F672" s="207">
        <v>0.28501809638707248</v>
      </c>
      <c r="G672" s="207">
        <v>0.32843355133659308</v>
      </c>
      <c r="H672" s="207">
        <v>0.17959076766778853</v>
      </c>
      <c r="I672" s="208">
        <v>5.6352784303765344E-3</v>
      </c>
      <c r="J672" s="207">
        <v>6.6655025715918526E-2</v>
      </c>
      <c r="K672" s="207">
        <v>6.6877262048384067E-2</v>
      </c>
      <c r="L672" s="207">
        <v>6.77900184138676E-2</v>
      </c>
      <c r="M672" s="244">
        <f t="shared" si="1"/>
        <v>1.0000000000000009</v>
      </c>
    </row>
    <row r="673" spans="2:13" ht="24">
      <c r="B673" s="326"/>
      <c r="C673" s="205" t="s">
        <v>296</v>
      </c>
      <c r="D673" s="206">
        <v>5.6000000000000001E-2</v>
      </c>
      <c r="E673" s="67">
        <v>7.14869706840391E-2</v>
      </c>
      <c r="F673" s="207">
        <v>9.0902877451985498E-2</v>
      </c>
      <c r="G673" s="207">
        <v>0.70706035130886435</v>
      </c>
      <c r="H673" s="207">
        <v>9.0971225480144871E-2</v>
      </c>
      <c r="I673" s="208">
        <v>9.7054199986330372E-3</v>
      </c>
      <c r="J673" s="207">
        <v>4.0279771261932412E-2</v>
      </c>
      <c r="K673" s="207">
        <v>6.1080354498439376E-2</v>
      </c>
      <c r="L673" s="207">
        <v>0</v>
      </c>
      <c r="M673" s="244">
        <f t="shared" si="1"/>
        <v>0.99999999999999956</v>
      </c>
    </row>
    <row r="674" spans="2:13" ht="24">
      <c r="B674" s="326"/>
      <c r="C674" s="205" t="s">
        <v>297</v>
      </c>
      <c r="D674" s="206">
        <v>0</v>
      </c>
      <c r="E674" s="67">
        <v>6.5081433224755698E-3</v>
      </c>
      <c r="F674" s="207">
        <v>0</v>
      </c>
      <c r="G674" s="207">
        <v>0.51776776776776778</v>
      </c>
      <c r="H674" s="207">
        <v>0.33308308308308304</v>
      </c>
      <c r="I674" s="207">
        <v>5.3303303303303295E-2</v>
      </c>
      <c r="J674" s="207">
        <v>0</v>
      </c>
      <c r="K674" s="207">
        <v>9.5845845845845851E-2</v>
      </c>
      <c r="L674" s="207">
        <v>0</v>
      </c>
      <c r="M674" s="244">
        <f t="shared" si="1"/>
        <v>0.99999999999999989</v>
      </c>
    </row>
    <row r="675" spans="2:13" ht="24">
      <c r="B675" s="326"/>
      <c r="C675" s="205" t="s">
        <v>298</v>
      </c>
      <c r="D675" s="206">
        <v>3.0000000000000001E-3</v>
      </c>
      <c r="E675" s="67">
        <v>1.6491856677524432E-2</v>
      </c>
      <c r="F675" s="207">
        <v>0.19701757851076437</v>
      </c>
      <c r="G675" s="207">
        <v>0.61297649614852845</v>
      </c>
      <c r="H675" s="207">
        <v>0</v>
      </c>
      <c r="I675" s="207">
        <v>0</v>
      </c>
      <c r="J675" s="207">
        <v>8.7300019751135688E-2</v>
      </c>
      <c r="K675" s="207">
        <v>3.7823424846928695E-2</v>
      </c>
      <c r="L675" s="207">
        <v>6.4882480742642704E-2</v>
      </c>
      <c r="M675" s="244">
        <f t="shared" si="1"/>
        <v>0.99999999999999989</v>
      </c>
    </row>
    <row r="676" spans="2:13" s="186" customFormat="1">
      <c r="B676" s="227"/>
      <c r="C676" s="228"/>
      <c r="D676" s="229"/>
      <c r="E676" s="214"/>
      <c r="F676" s="230"/>
      <c r="G676" s="230"/>
      <c r="H676" s="230"/>
      <c r="I676" s="230"/>
      <c r="J676" s="230"/>
      <c r="K676" s="230"/>
      <c r="L676" s="230"/>
    </row>
    <row r="677" spans="2:13">
      <c r="B677" s="15" t="s">
        <v>0</v>
      </c>
      <c r="C677" s="15"/>
      <c r="D677" s="20"/>
      <c r="E677" s="15"/>
      <c r="F677" s="15"/>
      <c r="G677" s="15"/>
      <c r="H677" s="15"/>
      <c r="I677" s="15"/>
      <c r="J677" s="15"/>
      <c r="K677" s="15"/>
      <c r="L677" s="15"/>
    </row>
    <row r="678" spans="2:13">
      <c r="B678" s="252"/>
      <c r="C678" s="252"/>
      <c r="D678" s="178">
        <v>2012</v>
      </c>
      <c r="E678" s="253">
        <v>2015</v>
      </c>
      <c r="F678" s="253"/>
      <c r="G678" s="253"/>
      <c r="H678" s="253"/>
      <c r="I678" s="253"/>
      <c r="J678" s="253"/>
      <c r="K678" s="253"/>
      <c r="L678" s="253"/>
    </row>
    <row r="679" spans="2:13">
      <c r="B679" s="252"/>
      <c r="C679" s="252"/>
      <c r="D679" s="178" t="s">
        <v>1</v>
      </c>
      <c r="E679" s="31" t="s">
        <v>1</v>
      </c>
      <c r="F679" s="32" t="s">
        <v>2</v>
      </c>
      <c r="G679" s="32" t="s">
        <v>3</v>
      </c>
      <c r="H679" s="32" t="s">
        <v>4</v>
      </c>
      <c r="I679" s="32" t="s">
        <v>5</v>
      </c>
      <c r="J679" s="32" t="s">
        <v>6</v>
      </c>
      <c r="K679" s="32" t="s">
        <v>7</v>
      </c>
      <c r="L679" s="32" t="s">
        <v>8</v>
      </c>
    </row>
    <row r="680" spans="2:13">
      <c r="B680" s="298" t="s">
        <v>544</v>
      </c>
      <c r="C680" s="82" t="s">
        <v>28</v>
      </c>
      <c r="D680" s="88"/>
      <c r="E680" s="203">
        <v>4.715447154471545E-2</v>
      </c>
      <c r="F680" s="203">
        <v>4.4444444444444446E-2</v>
      </c>
      <c r="G680" s="203">
        <v>7.0000000000000007E-2</v>
      </c>
      <c r="H680" s="203">
        <v>3.4482758620689655E-2</v>
      </c>
      <c r="I680" s="82"/>
      <c r="J680" s="203">
        <v>0.05</v>
      </c>
      <c r="K680" s="203">
        <v>3.0303030303030304E-2</v>
      </c>
      <c r="L680" s="82"/>
    </row>
    <row r="681" spans="2:13">
      <c r="B681" s="298"/>
      <c r="C681" s="82" t="s">
        <v>34</v>
      </c>
      <c r="D681" s="88"/>
      <c r="E681" s="203">
        <v>0.66178861788617882</v>
      </c>
      <c r="F681" s="203">
        <v>0.66666666666666674</v>
      </c>
      <c r="G681" s="203">
        <v>0.73499999999999999</v>
      </c>
      <c r="H681" s="203">
        <v>0.65517241379310354</v>
      </c>
      <c r="I681" s="203">
        <v>0.8</v>
      </c>
      <c r="J681" s="203">
        <v>0.625</v>
      </c>
      <c r="K681" s="203">
        <v>0.45454545454545453</v>
      </c>
      <c r="L681" s="203">
        <v>0.48780487804878048</v>
      </c>
    </row>
    <row r="682" spans="2:13">
      <c r="B682" s="298"/>
      <c r="C682" s="82" t="s">
        <v>35</v>
      </c>
      <c r="D682" s="88"/>
      <c r="E682" s="203">
        <v>0.2861788617886179</v>
      </c>
      <c r="F682" s="203">
        <v>0.28888888888888892</v>
      </c>
      <c r="G682" s="203">
        <v>0.19500000000000001</v>
      </c>
      <c r="H682" s="203">
        <v>0.28448275862068967</v>
      </c>
      <c r="I682" s="203">
        <v>0.2</v>
      </c>
      <c r="J682" s="203">
        <v>0.32500000000000001</v>
      </c>
      <c r="K682" s="203">
        <v>0.51515151515151514</v>
      </c>
      <c r="L682" s="203">
        <v>0.51219512195121952</v>
      </c>
    </row>
    <row r="683" spans="2:13">
      <c r="B683" s="298"/>
      <c r="C683" s="82" t="s">
        <v>203</v>
      </c>
      <c r="D683" s="88"/>
      <c r="E683" s="204">
        <v>4.8780487804878049E-3</v>
      </c>
      <c r="F683" s="82"/>
      <c r="G683" s="82"/>
      <c r="H683" s="203">
        <v>2.5862068965517241E-2</v>
      </c>
      <c r="I683" s="82"/>
      <c r="J683" s="82"/>
      <c r="K683" s="82"/>
      <c r="L683" s="82"/>
    </row>
    <row r="684" spans="2:13">
      <c r="B684" s="82" t="s">
        <v>1</v>
      </c>
      <c r="C684" s="82"/>
      <c r="D684" s="88"/>
      <c r="E684" s="203">
        <v>1</v>
      </c>
      <c r="F684" s="203">
        <v>1</v>
      </c>
      <c r="G684" s="203">
        <v>1</v>
      </c>
      <c r="H684" s="203">
        <v>1</v>
      </c>
      <c r="I684" s="203">
        <v>1</v>
      </c>
      <c r="J684" s="203">
        <v>1</v>
      </c>
      <c r="K684" s="203">
        <v>1</v>
      </c>
      <c r="L684" s="203">
        <v>1</v>
      </c>
    </row>
    <row r="685" spans="2:13">
      <c r="B685" s="15" t="s">
        <v>0</v>
      </c>
      <c r="C685" s="15"/>
      <c r="D685" s="20"/>
      <c r="E685" s="15"/>
      <c r="F685" s="15"/>
      <c r="G685" s="15"/>
      <c r="H685" s="15"/>
      <c r="I685" s="15"/>
      <c r="J685" s="15"/>
      <c r="K685" s="15"/>
      <c r="L685" s="15"/>
    </row>
    <row r="686" spans="2:13">
      <c r="B686" s="252"/>
      <c r="C686" s="252"/>
      <c r="D686" s="178">
        <v>2012</v>
      </c>
      <c r="E686" s="253">
        <v>2015</v>
      </c>
      <c r="F686" s="253"/>
      <c r="G686" s="253"/>
      <c r="H686" s="253"/>
      <c r="I686" s="253"/>
      <c r="J686" s="253"/>
      <c r="K686" s="253"/>
      <c r="L686" s="253"/>
    </row>
    <row r="687" spans="2:13">
      <c r="B687" s="252"/>
      <c r="C687" s="252"/>
      <c r="D687" s="178" t="s">
        <v>1</v>
      </c>
      <c r="E687" s="31" t="s">
        <v>1</v>
      </c>
      <c r="F687" s="32" t="s">
        <v>2</v>
      </c>
      <c r="G687" s="32" t="s">
        <v>3</v>
      </c>
      <c r="H687" s="32" t="s">
        <v>4</v>
      </c>
      <c r="I687" s="32" t="s">
        <v>5</v>
      </c>
      <c r="J687" s="32" t="s">
        <v>6</v>
      </c>
      <c r="K687" s="32" t="s">
        <v>7</v>
      </c>
      <c r="L687" s="32" t="s">
        <v>8</v>
      </c>
    </row>
    <row r="688" spans="2:13">
      <c r="B688" s="298" t="s">
        <v>545</v>
      </c>
      <c r="C688" s="82" t="s">
        <v>45</v>
      </c>
      <c r="D688" s="88"/>
      <c r="E688" s="203">
        <v>3.4533431300514325E-2</v>
      </c>
      <c r="F688" s="203">
        <v>2.5773195876288662E-2</v>
      </c>
      <c r="G688" s="203">
        <v>4.1871921182266014E-2</v>
      </c>
      <c r="H688" s="203">
        <v>3.2490974729241874E-2</v>
      </c>
      <c r="I688" s="203">
        <v>7.6923076923076927E-2</v>
      </c>
      <c r="J688" s="203">
        <v>3.4883720930232558E-2</v>
      </c>
      <c r="K688" s="203">
        <v>7.0422535211267609E-2</v>
      </c>
      <c r="L688" s="203">
        <v>1.6666666666666666E-2</v>
      </c>
    </row>
    <row r="689" spans="2:12">
      <c r="B689" s="298"/>
      <c r="C689" s="82" t="s">
        <v>204</v>
      </c>
      <c r="D689" s="88"/>
      <c r="E689" s="203">
        <v>2.718589272593681E-2</v>
      </c>
      <c r="F689" s="203">
        <v>2.0618556701030924E-2</v>
      </c>
      <c r="G689" s="203">
        <v>3.4482758620689655E-2</v>
      </c>
      <c r="H689" s="203">
        <v>2.5270758122743681E-2</v>
      </c>
      <c r="I689" s="203">
        <v>7.6923076923076927E-2</v>
      </c>
      <c r="J689" s="203">
        <v>4.6511627906976744E-2</v>
      </c>
      <c r="K689" s="203">
        <v>2.8169014084507039E-2</v>
      </c>
      <c r="L689" s="204">
        <v>8.3333333333333332E-3</v>
      </c>
    </row>
    <row r="690" spans="2:12">
      <c r="B690" s="298"/>
      <c r="C690" s="82" t="s">
        <v>205</v>
      </c>
      <c r="D690" s="88"/>
      <c r="E690" s="203">
        <v>0.10727406318883174</v>
      </c>
      <c r="F690" s="203">
        <v>0.10309278350515465</v>
      </c>
      <c r="G690" s="203">
        <v>0.11822660098522167</v>
      </c>
      <c r="H690" s="203">
        <v>9.7472924187725629E-2</v>
      </c>
      <c r="I690" s="203">
        <v>0.15384615384615385</v>
      </c>
      <c r="J690" s="203">
        <v>0.13953488372093023</v>
      </c>
      <c r="K690" s="203">
        <v>0.11267605633802816</v>
      </c>
      <c r="L690" s="203">
        <v>7.4999999999999997E-2</v>
      </c>
    </row>
    <row r="691" spans="2:12">
      <c r="B691" s="298"/>
      <c r="C691" s="82" t="s">
        <v>206</v>
      </c>
      <c r="D691" s="88"/>
      <c r="E691" s="203">
        <v>0.44085231447465101</v>
      </c>
      <c r="F691" s="203">
        <v>0.49484536082474229</v>
      </c>
      <c r="G691" s="203">
        <v>0.41871921182266009</v>
      </c>
      <c r="H691" s="203">
        <v>0.3682310469314079</v>
      </c>
      <c r="I691" s="203">
        <v>0.46153846153846151</v>
      </c>
      <c r="J691" s="203">
        <v>0.30232558139534882</v>
      </c>
      <c r="K691" s="203">
        <v>0.32394366197183094</v>
      </c>
      <c r="L691" s="203">
        <v>0.67500000000000004</v>
      </c>
    </row>
    <row r="692" spans="2:12">
      <c r="B692" s="298"/>
      <c r="C692" s="82" t="s">
        <v>113</v>
      </c>
      <c r="D692" s="88"/>
      <c r="E692" s="203">
        <v>0.39015429831006615</v>
      </c>
      <c r="F692" s="203">
        <v>0.35567010309278352</v>
      </c>
      <c r="G692" s="203">
        <v>0.38669950738916259</v>
      </c>
      <c r="H692" s="203">
        <v>0.47653429602888087</v>
      </c>
      <c r="I692" s="203">
        <v>0.23076923076923075</v>
      </c>
      <c r="J692" s="203">
        <v>0.47674418604651164</v>
      </c>
      <c r="K692" s="203">
        <v>0.46478873239436619</v>
      </c>
      <c r="L692" s="203">
        <v>0.22500000000000001</v>
      </c>
    </row>
    <row r="693" spans="2:12">
      <c r="B693" s="82" t="s">
        <v>1</v>
      </c>
      <c r="C693" s="82"/>
      <c r="D693" s="88"/>
      <c r="E693" s="203">
        <v>1</v>
      </c>
      <c r="F693" s="203">
        <v>1</v>
      </c>
      <c r="G693" s="203">
        <v>1</v>
      </c>
      <c r="H693" s="203">
        <v>1</v>
      </c>
      <c r="I693" s="203">
        <v>1</v>
      </c>
      <c r="J693" s="203">
        <v>1</v>
      </c>
      <c r="K693" s="203">
        <v>1</v>
      </c>
      <c r="L693" s="203">
        <v>1</v>
      </c>
    </row>
    <row r="694" spans="2:12">
      <c r="B694" s="15" t="s">
        <v>0</v>
      </c>
      <c r="C694" s="15"/>
      <c r="D694" s="20"/>
      <c r="E694" s="15"/>
      <c r="F694" s="15"/>
      <c r="G694" s="15"/>
      <c r="H694" s="15"/>
      <c r="I694" s="15"/>
      <c r="J694" s="15"/>
      <c r="K694" s="15"/>
      <c r="L694" s="15"/>
    </row>
    <row r="695" spans="2:12">
      <c r="B695" s="252"/>
      <c r="C695" s="252"/>
      <c r="D695" s="178">
        <v>2012</v>
      </c>
      <c r="E695" s="253">
        <v>2015</v>
      </c>
      <c r="F695" s="253"/>
      <c r="G695" s="253"/>
      <c r="H695" s="253"/>
      <c r="I695" s="253"/>
      <c r="J695" s="253"/>
      <c r="K695" s="253"/>
      <c r="L695" s="253"/>
    </row>
    <row r="696" spans="2:12">
      <c r="B696" s="252"/>
      <c r="C696" s="252"/>
      <c r="D696" s="178" t="s">
        <v>1</v>
      </c>
      <c r="E696" s="31" t="s">
        <v>1</v>
      </c>
      <c r="F696" s="32" t="s">
        <v>2</v>
      </c>
      <c r="G696" s="32" t="s">
        <v>3</v>
      </c>
      <c r="H696" s="32" t="s">
        <v>4</v>
      </c>
      <c r="I696" s="32" t="s">
        <v>5</v>
      </c>
      <c r="J696" s="32" t="s">
        <v>6</v>
      </c>
      <c r="K696" s="32" t="s">
        <v>7</v>
      </c>
      <c r="L696" s="32" t="s">
        <v>8</v>
      </c>
    </row>
    <row r="697" spans="2:12">
      <c r="B697" s="298" t="s">
        <v>546</v>
      </c>
      <c r="C697" s="82" t="s">
        <v>28</v>
      </c>
      <c r="D697" s="88"/>
      <c r="E697" s="203">
        <v>9.7941802696948188E-2</v>
      </c>
      <c r="F697" s="203">
        <v>0.11027568922305765</v>
      </c>
      <c r="G697" s="203">
        <v>0.14691943127962084</v>
      </c>
      <c r="H697" s="203">
        <v>3.9426523297491037E-2</v>
      </c>
      <c r="I697" s="203">
        <v>0.13333333333333333</v>
      </c>
      <c r="J697" s="203">
        <v>5.7471264367816091E-2</v>
      </c>
      <c r="K697" s="203">
        <v>6.6666666666666666E-2</v>
      </c>
      <c r="L697" s="203">
        <v>6.8181818181818177E-2</v>
      </c>
    </row>
    <row r="698" spans="2:12">
      <c r="B698" s="298"/>
      <c r="C698" s="82" t="s">
        <v>34</v>
      </c>
      <c r="D698" s="88"/>
      <c r="E698" s="203">
        <v>0.33640880056777861</v>
      </c>
      <c r="F698" s="203">
        <v>0.34085213032581457</v>
      </c>
      <c r="G698" s="203">
        <v>0.37677725118483418</v>
      </c>
      <c r="H698" s="203">
        <v>0.31541218637992829</v>
      </c>
      <c r="I698" s="203">
        <v>0.46666666666666662</v>
      </c>
      <c r="J698" s="203">
        <v>0.32183908045977011</v>
      </c>
      <c r="K698" s="203">
        <v>0.45333333333333337</v>
      </c>
      <c r="L698" s="203">
        <v>0.16666666666666669</v>
      </c>
    </row>
    <row r="699" spans="2:12">
      <c r="B699" s="298"/>
      <c r="C699" s="82" t="s">
        <v>35</v>
      </c>
      <c r="D699" s="88"/>
      <c r="E699" s="203">
        <v>0.56564939673527326</v>
      </c>
      <c r="F699" s="203">
        <v>0.54887218045112784</v>
      </c>
      <c r="G699" s="203">
        <v>0.476303317535545</v>
      </c>
      <c r="H699" s="203">
        <v>0.64516129032258063</v>
      </c>
      <c r="I699" s="203">
        <v>0.4</v>
      </c>
      <c r="J699" s="203">
        <v>0.62068965517241381</v>
      </c>
      <c r="K699" s="203">
        <v>0.48</v>
      </c>
      <c r="L699" s="203">
        <v>0.76515151515151514</v>
      </c>
    </row>
    <row r="700" spans="2:12">
      <c r="B700" s="82" t="s">
        <v>1</v>
      </c>
      <c r="C700" s="82"/>
      <c r="D700" s="88"/>
      <c r="E700" s="203">
        <v>1</v>
      </c>
      <c r="F700" s="203">
        <v>1</v>
      </c>
      <c r="G700" s="203">
        <v>1</v>
      </c>
      <c r="H700" s="203">
        <v>1</v>
      </c>
      <c r="I700" s="203">
        <v>1</v>
      </c>
      <c r="J700" s="203">
        <v>1</v>
      </c>
      <c r="K700" s="203">
        <v>1</v>
      </c>
      <c r="L700" s="203">
        <v>1</v>
      </c>
    </row>
    <row r="701" spans="2:12">
      <c r="B701" s="15" t="s">
        <v>0</v>
      </c>
      <c r="C701" s="15"/>
      <c r="D701" s="20"/>
      <c r="E701" s="15"/>
      <c r="F701" s="15"/>
      <c r="G701" s="15"/>
      <c r="H701" s="15"/>
      <c r="I701" s="15"/>
      <c r="J701" s="15"/>
      <c r="K701" s="15"/>
      <c r="L701" s="15"/>
    </row>
    <row r="702" spans="2:12">
      <c r="B702" s="252"/>
      <c r="C702" s="252"/>
      <c r="D702" s="178">
        <v>2012</v>
      </c>
      <c r="E702" s="253">
        <v>2015</v>
      </c>
      <c r="F702" s="253"/>
      <c r="G702" s="253"/>
      <c r="H702" s="253"/>
      <c r="I702" s="253"/>
      <c r="J702" s="253"/>
      <c r="K702" s="253"/>
      <c r="L702" s="253"/>
    </row>
    <row r="703" spans="2:12">
      <c r="B703" s="252"/>
      <c r="C703" s="252"/>
      <c r="D703" s="178" t="s">
        <v>1</v>
      </c>
      <c r="E703" s="31" t="s">
        <v>1</v>
      </c>
      <c r="F703" s="32" t="s">
        <v>2</v>
      </c>
      <c r="G703" s="32" t="s">
        <v>3</v>
      </c>
      <c r="H703" s="32" t="s">
        <v>4</v>
      </c>
      <c r="I703" s="32" t="s">
        <v>5</v>
      </c>
      <c r="J703" s="32" t="s">
        <v>6</v>
      </c>
      <c r="K703" s="32" t="s">
        <v>7</v>
      </c>
      <c r="L703" s="32" t="s">
        <v>8</v>
      </c>
    </row>
    <row r="704" spans="2:12">
      <c r="B704" s="298" t="s">
        <v>547</v>
      </c>
      <c r="C704" s="82" t="s">
        <v>28</v>
      </c>
      <c r="D704" s="88"/>
      <c r="E704" s="203">
        <v>6.2853107344632772E-2</v>
      </c>
      <c r="F704" s="203">
        <v>6.5000000000000002E-2</v>
      </c>
      <c r="G704" s="203">
        <v>9.2636579572446559E-2</v>
      </c>
      <c r="H704" s="203">
        <v>2.4734982332155476E-2</v>
      </c>
      <c r="I704" s="203">
        <v>6.6666666666666666E-2</v>
      </c>
      <c r="J704" s="203">
        <v>4.5454545454545456E-2</v>
      </c>
      <c r="K704" s="203">
        <v>3.9473684210526314E-2</v>
      </c>
      <c r="L704" s="203">
        <v>6.7669172932330823E-2</v>
      </c>
    </row>
    <row r="705" spans="2:12">
      <c r="B705" s="298"/>
      <c r="C705" s="82" t="s">
        <v>34</v>
      </c>
      <c r="D705" s="88"/>
      <c r="E705" s="203">
        <v>0.38771186440677963</v>
      </c>
      <c r="F705" s="203">
        <v>0.47</v>
      </c>
      <c r="G705" s="203">
        <v>0.38242280285035624</v>
      </c>
      <c r="H705" s="203">
        <v>0.35335689045936397</v>
      </c>
      <c r="I705" s="203">
        <v>0.53333333333333333</v>
      </c>
      <c r="J705" s="203">
        <v>0.40909090909090906</v>
      </c>
      <c r="K705" s="203">
        <v>0.40789473684210525</v>
      </c>
      <c r="L705" s="203">
        <v>0.18796992481203006</v>
      </c>
    </row>
    <row r="706" spans="2:12">
      <c r="B706" s="298"/>
      <c r="C706" s="82" t="s">
        <v>35</v>
      </c>
      <c r="D706" s="88"/>
      <c r="E706" s="203">
        <v>0.54943502824858759</v>
      </c>
      <c r="F706" s="203">
        <v>0.46500000000000002</v>
      </c>
      <c r="G706" s="203">
        <v>0.52494061757719712</v>
      </c>
      <c r="H706" s="203">
        <v>0.62190812720848054</v>
      </c>
      <c r="I706" s="203">
        <v>0.4</v>
      </c>
      <c r="J706" s="203">
        <v>0.54545454545454541</v>
      </c>
      <c r="K706" s="203">
        <v>0.55263157894736847</v>
      </c>
      <c r="L706" s="203">
        <v>0.74436090225563911</v>
      </c>
    </row>
    <row r="707" spans="2:12">
      <c r="B707" s="82" t="s">
        <v>1</v>
      </c>
      <c r="C707" s="82"/>
      <c r="D707" s="88"/>
      <c r="E707" s="203">
        <v>1</v>
      </c>
      <c r="F707" s="203">
        <v>1</v>
      </c>
      <c r="G707" s="203">
        <v>1</v>
      </c>
      <c r="H707" s="203">
        <v>1</v>
      </c>
      <c r="I707" s="203">
        <v>1</v>
      </c>
      <c r="J707" s="203">
        <v>1</v>
      </c>
      <c r="K707" s="203">
        <v>1</v>
      </c>
      <c r="L707" s="203">
        <v>1</v>
      </c>
    </row>
    <row r="708" spans="2:12">
      <c r="B708" s="15" t="s">
        <v>0</v>
      </c>
      <c r="C708" s="15"/>
      <c r="D708" s="20"/>
      <c r="E708" s="15"/>
      <c r="F708" s="15"/>
      <c r="G708" s="15"/>
      <c r="H708" s="15"/>
      <c r="I708" s="15"/>
      <c r="J708" s="15"/>
      <c r="K708" s="15"/>
      <c r="L708" s="15"/>
    </row>
    <row r="709" spans="2:12">
      <c r="B709" s="252"/>
      <c r="C709" s="252"/>
      <c r="D709" s="178">
        <v>2012</v>
      </c>
      <c r="E709" s="253">
        <v>2015</v>
      </c>
      <c r="F709" s="253"/>
      <c r="G709" s="253"/>
      <c r="H709" s="253"/>
      <c r="I709" s="253"/>
      <c r="J709" s="253"/>
      <c r="K709" s="253"/>
      <c r="L709" s="253"/>
    </row>
    <row r="710" spans="2:12">
      <c r="B710" s="252"/>
      <c r="C710" s="252"/>
      <c r="D710" s="178" t="s">
        <v>1</v>
      </c>
      <c r="E710" s="31" t="s">
        <v>1</v>
      </c>
      <c r="F710" s="32" t="s">
        <v>2</v>
      </c>
      <c r="G710" s="32" t="s">
        <v>3</v>
      </c>
      <c r="H710" s="32" t="s">
        <v>4</v>
      </c>
      <c r="I710" s="32" t="s">
        <v>5</v>
      </c>
      <c r="J710" s="32" t="s">
        <v>6</v>
      </c>
      <c r="K710" s="32" t="s">
        <v>7</v>
      </c>
      <c r="L710" s="32" t="s">
        <v>8</v>
      </c>
    </row>
    <row r="711" spans="2:12">
      <c r="B711" s="298" t="s">
        <v>548</v>
      </c>
      <c r="C711" s="82" t="s">
        <v>28</v>
      </c>
      <c r="D711" s="88"/>
      <c r="E711" s="203">
        <v>5.8781869688385273E-2</v>
      </c>
      <c r="F711" s="203">
        <v>5.5137844611528826E-2</v>
      </c>
      <c r="G711" s="203">
        <v>9.2417061611374404E-2</v>
      </c>
      <c r="H711" s="203">
        <v>2.4734982332155476E-2</v>
      </c>
      <c r="I711" s="203">
        <v>0.14285714285714288</v>
      </c>
      <c r="J711" s="203">
        <v>2.3255813953488372E-2</v>
      </c>
      <c r="K711" s="203">
        <v>5.333333333333333E-2</v>
      </c>
      <c r="L711" s="203">
        <v>5.2631578947368425E-2</v>
      </c>
    </row>
    <row r="712" spans="2:12">
      <c r="B712" s="298"/>
      <c r="C712" s="82" t="s">
        <v>34</v>
      </c>
      <c r="D712" s="88"/>
      <c r="E712" s="203">
        <v>0.22379603399433429</v>
      </c>
      <c r="F712" s="203">
        <v>0.18045112781954889</v>
      </c>
      <c r="G712" s="203">
        <v>0.26540284360189575</v>
      </c>
      <c r="H712" s="203">
        <v>0.22261484098939927</v>
      </c>
      <c r="I712" s="203">
        <v>0.42857142857142855</v>
      </c>
      <c r="J712" s="203">
        <v>0.2558139534883721</v>
      </c>
      <c r="K712" s="203">
        <v>0.37333333333333335</v>
      </c>
      <c r="L712" s="203">
        <v>9.7744360902255634E-2</v>
      </c>
    </row>
    <row r="713" spans="2:12">
      <c r="B713" s="298"/>
      <c r="C713" s="82" t="s">
        <v>35</v>
      </c>
      <c r="D713" s="88"/>
      <c r="E713" s="203">
        <v>0.71742209631728049</v>
      </c>
      <c r="F713" s="203">
        <v>0.76441102756892232</v>
      </c>
      <c r="G713" s="203">
        <v>0.64218009478672977</v>
      </c>
      <c r="H713" s="203">
        <v>0.75265017667844514</v>
      </c>
      <c r="I713" s="203">
        <v>0.42857142857142855</v>
      </c>
      <c r="J713" s="203">
        <v>0.72093023255813948</v>
      </c>
      <c r="K713" s="203">
        <v>0.57333333333333336</v>
      </c>
      <c r="L713" s="203">
        <v>0.84962406015037606</v>
      </c>
    </row>
    <row r="714" spans="2:12">
      <c r="B714" s="82" t="s">
        <v>1</v>
      </c>
      <c r="C714" s="82"/>
      <c r="D714" s="88"/>
      <c r="E714" s="203">
        <v>1</v>
      </c>
      <c r="F714" s="203">
        <v>1</v>
      </c>
      <c r="G714" s="203">
        <v>1</v>
      </c>
      <c r="H714" s="203">
        <v>1</v>
      </c>
      <c r="I714" s="203">
        <v>1</v>
      </c>
      <c r="J714" s="203">
        <v>1</v>
      </c>
      <c r="K714" s="203">
        <v>1</v>
      </c>
      <c r="L714" s="203">
        <v>1</v>
      </c>
    </row>
    <row r="715" spans="2:12">
      <c r="B715" s="15" t="s">
        <v>0</v>
      </c>
      <c r="C715" s="15"/>
      <c r="D715" s="20"/>
      <c r="E715" s="15"/>
      <c r="F715" s="15"/>
      <c r="G715" s="15"/>
      <c r="H715" s="15"/>
      <c r="I715" s="15"/>
      <c r="J715" s="15"/>
      <c r="K715" s="15"/>
      <c r="L715" s="15"/>
    </row>
    <row r="716" spans="2:12">
      <c r="B716" s="252"/>
      <c r="C716" s="252"/>
      <c r="D716" s="178">
        <v>2012</v>
      </c>
      <c r="E716" s="253">
        <v>2015</v>
      </c>
      <c r="F716" s="253"/>
      <c r="G716" s="253"/>
      <c r="H716" s="253"/>
      <c r="I716" s="253"/>
      <c r="J716" s="253"/>
      <c r="K716" s="253"/>
      <c r="L716" s="253"/>
    </row>
    <row r="717" spans="2:12">
      <c r="B717" s="252"/>
      <c r="C717" s="252"/>
      <c r="D717" s="178" t="s">
        <v>1</v>
      </c>
      <c r="E717" s="31" t="s">
        <v>1</v>
      </c>
      <c r="F717" s="32" t="s">
        <v>2</v>
      </c>
      <c r="G717" s="32" t="s">
        <v>3</v>
      </c>
      <c r="H717" s="32" t="s">
        <v>4</v>
      </c>
      <c r="I717" s="32" t="s">
        <v>5</v>
      </c>
      <c r="J717" s="32" t="s">
        <v>6</v>
      </c>
      <c r="K717" s="32" t="s">
        <v>7</v>
      </c>
      <c r="L717" s="32" t="s">
        <v>8</v>
      </c>
    </row>
    <row r="718" spans="2:12">
      <c r="B718" s="298" t="s">
        <v>549</v>
      </c>
      <c r="C718" s="82" t="s">
        <v>28</v>
      </c>
      <c r="D718" s="88"/>
      <c r="E718" s="203">
        <v>5.3824362606232301E-2</v>
      </c>
      <c r="F718" s="203">
        <v>5.5137844611528826E-2</v>
      </c>
      <c r="G718" s="203">
        <v>7.3459715639810422E-2</v>
      </c>
      <c r="H718" s="203">
        <v>1.7793594306049824E-2</v>
      </c>
      <c r="I718" s="203">
        <v>0.13333333333333333</v>
      </c>
      <c r="J718" s="203">
        <v>3.4883720930232558E-2</v>
      </c>
      <c r="K718" s="203">
        <v>5.333333333333333E-2</v>
      </c>
      <c r="L718" s="203">
        <v>6.7164179104477612E-2</v>
      </c>
    </row>
    <row r="719" spans="2:12">
      <c r="B719" s="298"/>
      <c r="C719" s="82" t="s">
        <v>34</v>
      </c>
      <c r="D719" s="88"/>
      <c r="E719" s="203">
        <v>0.31232294617563738</v>
      </c>
      <c r="F719" s="203">
        <v>0.28571428571428575</v>
      </c>
      <c r="G719" s="203">
        <v>0.36255924170616111</v>
      </c>
      <c r="H719" s="203">
        <v>0.28113879003558717</v>
      </c>
      <c r="I719" s="203">
        <v>0.46666666666666662</v>
      </c>
      <c r="J719" s="203">
        <v>0.30232558139534882</v>
      </c>
      <c r="K719" s="203">
        <v>0.42666666666666664</v>
      </c>
      <c r="L719" s="203">
        <v>0.22388059701492538</v>
      </c>
    </row>
    <row r="720" spans="2:12">
      <c r="B720" s="298"/>
      <c r="C720" s="82" t="s">
        <v>35</v>
      </c>
      <c r="D720" s="88"/>
      <c r="E720" s="203">
        <v>0.63385269121813037</v>
      </c>
      <c r="F720" s="203">
        <v>0.65914786967418548</v>
      </c>
      <c r="G720" s="203">
        <v>0.56398104265402837</v>
      </c>
      <c r="H720" s="203">
        <v>0.70106761565836295</v>
      </c>
      <c r="I720" s="203">
        <v>0.4</v>
      </c>
      <c r="J720" s="203">
        <v>0.66279069767441856</v>
      </c>
      <c r="K720" s="203">
        <v>0.52</v>
      </c>
      <c r="L720" s="203">
        <v>0.70895522388059706</v>
      </c>
    </row>
    <row r="721" spans="2:12">
      <c r="B721" s="82" t="s">
        <v>1</v>
      </c>
      <c r="C721" s="82"/>
      <c r="D721" s="88"/>
      <c r="E721" s="203">
        <v>1</v>
      </c>
      <c r="F721" s="203">
        <v>1</v>
      </c>
      <c r="G721" s="203">
        <v>1</v>
      </c>
      <c r="H721" s="203">
        <v>1</v>
      </c>
      <c r="I721" s="203">
        <v>1</v>
      </c>
      <c r="J721" s="203">
        <v>1</v>
      </c>
      <c r="K721" s="203">
        <v>1</v>
      </c>
      <c r="L721" s="203">
        <v>1</v>
      </c>
    </row>
    <row r="722" spans="2:12">
      <c r="B722" s="15" t="s">
        <v>0</v>
      </c>
      <c r="C722" s="15"/>
      <c r="D722" s="20"/>
      <c r="E722" s="15"/>
      <c r="F722" s="15"/>
      <c r="G722" s="15"/>
      <c r="H722" s="15"/>
      <c r="I722" s="15"/>
      <c r="J722" s="15"/>
      <c r="K722" s="15"/>
      <c r="L722" s="15"/>
    </row>
    <row r="723" spans="2:12">
      <c r="B723" s="252"/>
      <c r="C723" s="252"/>
      <c r="D723" s="178">
        <v>2012</v>
      </c>
      <c r="E723" s="253">
        <v>2015</v>
      </c>
      <c r="F723" s="253"/>
      <c r="G723" s="253"/>
      <c r="H723" s="253"/>
      <c r="I723" s="253"/>
      <c r="J723" s="253"/>
      <c r="K723" s="253"/>
      <c r="L723" s="253"/>
    </row>
    <row r="724" spans="2:12">
      <c r="B724" s="252"/>
      <c r="C724" s="252"/>
      <c r="D724" s="178" t="s">
        <v>1</v>
      </c>
      <c r="E724" s="31" t="s">
        <v>1</v>
      </c>
      <c r="F724" s="32" t="s">
        <v>2</v>
      </c>
      <c r="G724" s="32" t="s">
        <v>3</v>
      </c>
      <c r="H724" s="32" t="s">
        <v>4</v>
      </c>
      <c r="I724" s="32" t="s">
        <v>5</v>
      </c>
      <c r="J724" s="32" t="s">
        <v>6</v>
      </c>
      <c r="K724" s="32" t="s">
        <v>7</v>
      </c>
      <c r="L724" s="32" t="s">
        <v>8</v>
      </c>
    </row>
    <row r="725" spans="2:12">
      <c r="B725" s="298" t="s">
        <v>550</v>
      </c>
      <c r="C725" s="82" t="s">
        <v>28</v>
      </c>
      <c r="D725" s="88"/>
      <c r="E725" s="203">
        <v>7.183499288762446E-2</v>
      </c>
      <c r="F725" s="203">
        <v>7.5949367088607597E-2</v>
      </c>
      <c r="G725" s="203">
        <v>0.10874704491725769</v>
      </c>
      <c r="H725" s="203">
        <v>2.8673835125448029E-2</v>
      </c>
      <c r="I725" s="203">
        <v>7.1428571428571438E-2</v>
      </c>
      <c r="J725" s="203">
        <v>5.7471264367816091E-2</v>
      </c>
      <c r="K725" s="203">
        <v>6.6666666666666666E-2</v>
      </c>
      <c r="L725" s="203">
        <v>4.5112781954887222E-2</v>
      </c>
    </row>
    <row r="726" spans="2:12">
      <c r="B726" s="298"/>
      <c r="C726" s="82" t="s">
        <v>34</v>
      </c>
      <c r="D726" s="88"/>
      <c r="E726" s="203">
        <v>0.51564722617354197</v>
      </c>
      <c r="F726" s="203">
        <v>0.6</v>
      </c>
      <c r="G726" s="203">
        <v>0.56737588652482263</v>
      </c>
      <c r="H726" s="203">
        <v>0.36559139784946237</v>
      </c>
      <c r="I726" s="203">
        <v>0.6428571428571429</v>
      </c>
      <c r="J726" s="203">
        <v>0.40229885057471265</v>
      </c>
      <c r="K726" s="203">
        <v>0.42666666666666664</v>
      </c>
      <c r="L726" s="203">
        <v>0.52631578947368418</v>
      </c>
    </row>
    <row r="727" spans="2:12">
      <c r="B727" s="298"/>
      <c r="C727" s="82" t="s">
        <v>35</v>
      </c>
      <c r="D727" s="88"/>
      <c r="E727" s="203">
        <v>0.41251778093883362</v>
      </c>
      <c r="F727" s="203">
        <v>0.32405063291139241</v>
      </c>
      <c r="G727" s="203">
        <v>0.32387706855791959</v>
      </c>
      <c r="H727" s="203">
        <v>0.60573476702508966</v>
      </c>
      <c r="I727" s="203">
        <v>0.28571428571428575</v>
      </c>
      <c r="J727" s="203">
        <v>0.54022988505747127</v>
      </c>
      <c r="K727" s="203">
        <v>0.5066666666666666</v>
      </c>
      <c r="L727" s="203">
        <v>0.42857142857142855</v>
      </c>
    </row>
    <row r="728" spans="2:12">
      <c r="B728" s="82" t="s">
        <v>1</v>
      </c>
      <c r="C728" s="82"/>
      <c r="D728" s="88"/>
      <c r="E728" s="203">
        <v>1</v>
      </c>
      <c r="F728" s="203">
        <v>1</v>
      </c>
      <c r="G728" s="203">
        <v>1</v>
      </c>
      <c r="H728" s="203">
        <v>1</v>
      </c>
      <c r="I728" s="203">
        <v>1</v>
      </c>
      <c r="J728" s="203">
        <v>1</v>
      </c>
      <c r="K728" s="203">
        <v>1</v>
      </c>
      <c r="L728" s="203">
        <v>1</v>
      </c>
    </row>
    <row r="729" spans="2:12">
      <c r="B729" s="15" t="s">
        <v>0</v>
      </c>
      <c r="C729" s="15"/>
      <c r="D729" s="20"/>
      <c r="E729" s="15"/>
      <c r="F729" s="15"/>
      <c r="G729" s="15"/>
      <c r="H729" s="15"/>
      <c r="I729" s="15"/>
      <c r="J729" s="15"/>
      <c r="K729" s="15"/>
      <c r="L729" s="15"/>
    </row>
    <row r="730" spans="2:12">
      <c r="B730" s="252"/>
      <c r="C730" s="252"/>
      <c r="D730" s="178">
        <v>2012</v>
      </c>
      <c r="E730" s="253">
        <v>2015</v>
      </c>
      <c r="F730" s="253"/>
      <c r="G730" s="253"/>
      <c r="H730" s="253"/>
      <c r="I730" s="253"/>
      <c r="J730" s="253"/>
      <c r="K730" s="253"/>
      <c r="L730" s="253"/>
    </row>
    <row r="731" spans="2:12">
      <c r="B731" s="252"/>
      <c r="C731" s="252"/>
      <c r="D731" s="178" t="s">
        <v>1</v>
      </c>
      <c r="E731" s="31" t="s">
        <v>1</v>
      </c>
      <c r="F731" s="32" t="s">
        <v>2</v>
      </c>
      <c r="G731" s="32" t="s">
        <v>3</v>
      </c>
      <c r="H731" s="32" t="s">
        <v>4</v>
      </c>
      <c r="I731" s="32" t="s">
        <v>5</v>
      </c>
      <c r="J731" s="32" t="s">
        <v>6</v>
      </c>
      <c r="K731" s="32" t="s">
        <v>7</v>
      </c>
      <c r="L731" s="32" t="s">
        <v>8</v>
      </c>
    </row>
    <row r="732" spans="2:12">
      <c r="B732" s="298" t="s">
        <v>551</v>
      </c>
      <c r="C732" s="82" t="s">
        <v>28</v>
      </c>
      <c r="D732" s="88"/>
      <c r="E732" s="204">
        <v>4.971590909090909E-3</v>
      </c>
      <c r="F732" s="204">
        <v>5.0377833753148613E-3</v>
      </c>
      <c r="G732" s="204">
        <v>9.5238095238095229E-3</v>
      </c>
      <c r="H732" s="82"/>
      <c r="I732" s="82"/>
      <c r="J732" s="82"/>
      <c r="K732" s="82"/>
      <c r="L732" s="204">
        <v>7.5187969924812026E-3</v>
      </c>
    </row>
    <row r="733" spans="2:12">
      <c r="B733" s="298"/>
      <c r="C733" s="82" t="s">
        <v>34</v>
      </c>
      <c r="D733" s="88"/>
      <c r="E733" s="203">
        <v>0.90127840909090906</v>
      </c>
      <c r="F733" s="203">
        <v>0.92947103274559195</v>
      </c>
      <c r="G733" s="203">
        <v>0.84761904761904761</v>
      </c>
      <c r="H733" s="203">
        <v>0.94326241134751765</v>
      </c>
      <c r="I733" s="203">
        <v>0.8571428571428571</v>
      </c>
      <c r="J733" s="203">
        <v>0.90804597701149414</v>
      </c>
      <c r="K733" s="203">
        <v>0.82666666666666666</v>
      </c>
      <c r="L733" s="203">
        <v>0.93984962406015038</v>
      </c>
    </row>
    <row r="734" spans="2:12">
      <c r="B734" s="298"/>
      <c r="C734" s="82" t="s">
        <v>35</v>
      </c>
      <c r="D734" s="88"/>
      <c r="E734" s="203">
        <v>9.375E-2</v>
      </c>
      <c r="F734" s="203">
        <v>6.5491183879093195E-2</v>
      </c>
      <c r="G734" s="203">
        <v>0.14285714285714288</v>
      </c>
      <c r="H734" s="203">
        <v>5.6737588652482268E-2</v>
      </c>
      <c r="I734" s="203">
        <v>0.14285714285714288</v>
      </c>
      <c r="J734" s="203">
        <v>9.1954022988505746E-2</v>
      </c>
      <c r="K734" s="203">
        <v>0.17333333333333331</v>
      </c>
      <c r="L734" s="203">
        <v>5.2631578947368425E-2</v>
      </c>
    </row>
    <row r="735" spans="2:12">
      <c r="B735" s="82" t="s">
        <v>1</v>
      </c>
      <c r="C735" s="82"/>
      <c r="D735" s="88"/>
      <c r="E735" s="203">
        <v>1</v>
      </c>
      <c r="F735" s="203">
        <v>1</v>
      </c>
      <c r="G735" s="203">
        <v>1</v>
      </c>
      <c r="H735" s="203">
        <v>1</v>
      </c>
      <c r="I735" s="203">
        <v>1</v>
      </c>
      <c r="J735" s="203">
        <v>1</v>
      </c>
      <c r="K735" s="203">
        <v>1</v>
      </c>
      <c r="L735" s="203">
        <v>1</v>
      </c>
    </row>
    <row r="736" spans="2:12">
      <c r="B736" s="15" t="s">
        <v>0</v>
      </c>
      <c r="C736" s="15"/>
      <c r="D736" s="20"/>
      <c r="E736" s="15"/>
      <c r="F736" s="15"/>
      <c r="G736" s="15"/>
      <c r="H736" s="15"/>
      <c r="I736" s="15"/>
      <c r="J736" s="15"/>
      <c r="K736" s="15"/>
      <c r="L736" s="15"/>
    </row>
    <row r="737" spans="2:12">
      <c r="B737" s="252"/>
      <c r="C737" s="252"/>
      <c r="D737" s="178">
        <v>2012</v>
      </c>
      <c r="E737" s="253">
        <v>2015</v>
      </c>
      <c r="F737" s="253"/>
      <c r="G737" s="253"/>
      <c r="H737" s="253"/>
      <c r="I737" s="253"/>
      <c r="J737" s="253"/>
      <c r="K737" s="253"/>
      <c r="L737" s="253"/>
    </row>
    <row r="738" spans="2:12">
      <c r="B738" s="252"/>
      <c r="C738" s="252"/>
      <c r="D738" s="178" t="s">
        <v>1</v>
      </c>
      <c r="E738" s="31" t="s">
        <v>1</v>
      </c>
      <c r="F738" s="32" t="s">
        <v>2</v>
      </c>
      <c r="G738" s="32" t="s">
        <v>3</v>
      </c>
      <c r="H738" s="32" t="s">
        <v>4</v>
      </c>
      <c r="I738" s="32" t="s">
        <v>5</v>
      </c>
      <c r="J738" s="32" t="s">
        <v>6</v>
      </c>
      <c r="K738" s="32" t="s">
        <v>7</v>
      </c>
      <c r="L738" s="32" t="s">
        <v>8</v>
      </c>
    </row>
    <row r="739" spans="2:12">
      <c r="B739" s="298" t="s">
        <v>552</v>
      </c>
      <c r="C739" s="82" t="s">
        <v>36</v>
      </c>
      <c r="D739" s="83">
        <v>3.0000000000000001E-3</v>
      </c>
      <c r="E739" s="204">
        <v>3.518648838845883E-3</v>
      </c>
      <c r="F739" s="204">
        <v>4.9875311720698253E-3</v>
      </c>
      <c r="G739" s="204">
        <v>4.7169811320754715E-3</v>
      </c>
      <c r="H739" s="82"/>
      <c r="I739" s="82"/>
      <c r="J739" s="82"/>
      <c r="K739" s="203">
        <v>1.3333333333333332E-2</v>
      </c>
      <c r="L739" s="82"/>
    </row>
    <row r="740" spans="2:12" ht="24">
      <c r="B740" s="298"/>
      <c r="C740" s="82" t="s">
        <v>207</v>
      </c>
      <c r="D740" s="83">
        <v>0.33400000000000002</v>
      </c>
      <c r="E740" s="203">
        <v>0.24771287825475016</v>
      </c>
      <c r="F740" s="203">
        <v>5.4862842892768084E-2</v>
      </c>
      <c r="G740" s="203">
        <v>0.24292452830188679</v>
      </c>
      <c r="H740" s="203">
        <v>0.33450704225352113</v>
      </c>
      <c r="I740" s="203">
        <v>0.57142857142857151</v>
      </c>
      <c r="J740" s="203">
        <v>0.39325842696629215</v>
      </c>
      <c r="K740" s="203">
        <v>0.53333333333333333</v>
      </c>
      <c r="L740" s="203">
        <v>0.36567164179104483</v>
      </c>
    </row>
    <row r="741" spans="2:12" ht="36">
      <c r="B741" s="298"/>
      <c r="C741" s="82" t="s">
        <v>208</v>
      </c>
      <c r="D741" s="83">
        <v>0.52500000000000002</v>
      </c>
      <c r="E741" s="203">
        <v>0.62913441238564394</v>
      </c>
      <c r="F741" s="203">
        <v>0.72069825436408974</v>
      </c>
      <c r="G741" s="203">
        <v>0.63443396226415094</v>
      </c>
      <c r="H741" s="203">
        <v>0.58098591549295775</v>
      </c>
      <c r="I741" s="203">
        <v>0.42857142857142855</v>
      </c>
      <c r="J741" s="203">
        <v>0.5730337078651685</v>
      </c>
      <c r="K741" s="203">
        <v>0.41333333333333333</v>
      </c>
      <c r="L741" s="203">
        <v>0.61940298507462688</v>
      </c>
    </row>
    <row r="742" spans="2:12" ht="48">
      <c r="B742" s="298"/>
      <c r="C742" s="82" t="s">
        <v>209</v>
      </c>
      <c r="D742" s="83">
        <v>0.13300000000000001</v>
      </c>
      <c r="E742" s="203">
        <v>0.10837438423645321</v>
      </c>
      <c r="F742" s="203">
        <v>0.19451371571072318</v>
      </c>
      <c r="G742" s="203">
        <v>0.11320754716981131</v>
      </c>
      <c r="H742" s="203">
        <v>7.0422535211267609E-2</v>
      </c>
      <c r="I742" s="82"/>
      <c r="J742" s="203">
        <v>3.3707865168539325E-2</v>
      </c>
      <c r="K742" s="203">
        <v>0.04</v>
      </c>
      <c r="L742" s="203">
        <v>1.492537313432836E-2</v>
      </c>
    </row>
    <row r="743" spans="2:12">
      <c r="B743" s="298"/>
      <c r="C743" s="82" t="s">
        <v>210</v>
      </c>
      <c r="D743" s="83">
        <f>100%-D739-D740-D741-D742</f>
        <v>5.0000000000000044E-3</v>
      </c>
      <c r="E743" s="203">
        <v>1.1259676284306826E-2</v>
      </c>
      <c r="F743" s="203">
        <v>2.4937655860349128E-2</v>
      </c>
      <c r="G743" s="204">
        <v>4.7169811320754715E-3</v>
      </c>
      <c r="H743" s="203">
        <v>1.408450704225352E-2</v>
      </c>
      <c r="I743" s="82"/>
      <c r="J743" s="82"/>
      <c r="K743" s="82"/>
      <c r="L743" s="82"/>
    </row>
    <row r="744" spans="2:12">
      <c r="B744" s="82" t="s">
        <v>1</v>
      </c>
      <c r="C744" s="82"/>
      <c r="D744" s="85"/>
      <c r="E744" s="203">
        <v>1</v>
      </c>
      <c r="F744" s="203">
        <v>1</v>
      </c>
      <c r="G744" s="203">
        <v>1</v>
      </c>
      <c r="H744" s="203">
        <v>1</v>
      </c>
      <c r="I744" s="203">
        <v>1</v>
      </c>
      <c r="J744" s="203">
        <v>1</v>
      </c>
      <c r="K744" s="203">
        <v>1</v>
      </c>
      <c r="L744" s="203">
        <v>1</v>
      </c>
    </row>
    <row r="745" spans="2:12">
      <c r="B745" s="15" t="s">
        <v>0</v>
      </c>
      <c r="C745" s="15"/>
      <c r="D745" s="20"/>
      <c r="E745" s="15"/>
      <c r="F745" s="15"/>
      <c r="G745" s="15"/>
      <c r="H745" s="15"/>
      <c r="I745" s="15"/>
      <c r="J745" s="15"/>
      <c r="K745" s="15"/>
      <c r="L745" s="15"/>
    </row>
    <row r="746" spans="2:12">
      <c r="B746" s="252"/>
      <c r="C746" s="252"/>
      <c r="D746" s="178">
        <v>2012</v>
      </c>
      <c r="E746" s="253">
        <v>2015</v>
      </c>
      <c r="F746" s="253"/>
      <c r="G746" s="253"/>
      <c r="H746" s="253"/>
      <c r="I746" s="253"/>
      <c r="J746" s="253"/>
      <c r="K746" s="253"/>
      <c r="L746" s="253"/>
    </row>
    <row r="747" spans="2:12">
      <c r="B747" s="252"/>
      <c r="C747" s="252"/>
      <c r="D747" s="178" t="s">
        <v>1</v>
      </c>
      <c r="E747" s="31" t="s">
        <v>1</v>
      </c>
      <c r="F747" s="32" t="s">
        <v>2</v>
      </c>
      <c r="G747" s="32" t="s">
        <v>3</v>
      </c>
      <c r="H747" s="32" t="s">
        <v>4</v>
      </c>
      <c r="I747" s="32" t="s">
        <v>5</v>
      </c>
      <c r="J747" s="32" t="s">
        <v>6</v>
      </c>
      <c r="K747" s="32" t="s">
        <v>7</v>
      </c>
      <c r="L747" s="32" t="s">
        <v>8</v>
      </c>
    </row>
    <row r="748" spans="2:12">
      <c r="B748" s="298" t="s">
        <v>553</v>
      </c>
      <c r="C748" s="82" t="s">
        <v>45</v>
      </c>
      <c r="D748" s="88"/>
      <c r="E748" s="204">
        <v>2.8089887640449442E-3</v>
      </c>
      <c r="F748" s="82"/>
      <c r="G748" s="204">
        <v>4.7169811320754715E-3</v>
      </c>
      <c r="H748" s="82"/>
      <c r="I748" s="82"/>
      <c r="J748" s="82"/>
      <c r="K748" s="203">
        <v>2.5974025974025972E-2</v>
      </c>
      <c r="L748" s="82"/>
    </row>
    <row r="749" spans="2:12" ht="48">
      <c r="B749" s="298"/>
      <c r="C749" s="82" t="s">
        <v>211</v>
      </c>
      <c r="D749" s="88"/>
      <c r="E749" s="203">
        <v>0.20224719101123598</v>
      </c>
      <c r="F749" s="203">
        <v>0.25247524752475248</v>
      </c>
      <c r="G749" s="203">
        <v>0.22877358490566038</v>
      </c>
      <c r="H749" s="203">
        <v>0.15087719298245614</v>
      </c>
      <c r="I749" s="203">
        <v>0.35714285714285715</v>
      </c>
      <c r="J749" s="203">
        <v>8.1395348837209308E-2</v>
      </c>
      <c r="K749" s="203">
        <v>0.14285714285714288</v>
      </c>
      <c r="L749" s="203">
        <v>0.17164179104477612</v>
      </c>
    </row>
    <row r="750" spans="2:12">
      <c r="B750" s="298"/>
      <c r="C750" s="82" t="s">
        <v>212</v>
      </c>
      <c r="D750" s="88"/>
      <c r="E750" s="203">
        <v>0.20435393258426968</v>
      </c>
      <c r="F750" s="203">
        <v>0.20792079207920794</v>
      </c>
      <c r="G750" s="203">
        <v>0.23349056603773582</v>
      </c>
      <c r="H750" s="203">
        <v>0.15438596491228071</v>
      </c>
      <c r="I750" s="203">
        <v>0.14285714285714288</v>
      </c>
      <c r="J750" s="203">
        <v>0.12790697674418605</v>
      </c>
      <c r="K750" s="203">
        <v>0.10389610389610389</v>
      </c>
      <c r="L750" s="203">
        <v>0.32089552238805974</v>
      </c>
    </row>
    <row r="751" spans="2:12">
      <c r="B751" s="298"/>
      <c r="C751" s="82" t="s">
        <v>213</v>
      </c>
      <c r="D751" s="88"/>
      <c r="E751" s="203">
        <v>0.3160112359550562</v>
      </c>
      <c r="F751" s="203">
        <v>0.28217821782178215</v>
      </c>
      <c r="G751" s="203">
        <v>0.30660377358490565</v>
      </c>
      <c r="H751" s="203">
        <v>0.35087719298245618</v>
      </c>
      <c r="I751" s="203">
        <v>0.21428571428571427</v>
      </c>
      <c r="J751" s="203">
        <v>0.34883720930232553</v>
      </c>
      <c r="K751" s="203">
        <v>0.37662337662337664</v>
      </c>
      <c r="L751" s="203">
        <v>0.32835820895522388</v>
      </c>
    </row>
    <row r="752" spans="2:12" ht="24">
      <c r="B752" s="298"/>
      <c r="C752" s="82" t="s">
        <v>214</v>
      </c>
      <c r="D752" s="88"/>
      <c r="E752" s="203">
        <v>0.20014044943820225</v>
      </c>
      <c r="F752" s="203">
        <v>0.19306930693069307</v>
      </c>
      <c r="G752" s="203">
        <v>0.10849056603773585</v>
      </c>
      <c r="H752" s="203">
        <v>0.30526315789473685</v>
      </c>
      <c r="I752" s="203">
        <v>0.14285714285714288</v>
      </c>
      <c r="J752" s="203">
        <v>0.36046511627906974</v>
      </c>
      <c r="K752" s="203">
        <v>0.29870129870129869</v>
      </c>
      <c r="L752" s="203">
        <v>0.13432835820895522</v>
      </c>
    </row>
    <row r="753" spans="2:12">
      <c r="B753" s="298"/>
      <c r="C753" s="82" t="s">
        <v>40</v>
      </c>
      <c r="D753" s="88"/>
      <c r="E753" s="203">
        <v>7.4438202247191013E-2</v>
      </c>
      <c r="F753" s="203">
        <v>6.4356435643564358E-2</v>
      </c>
      <c r="G753" s="203">
        <v>0.11792452830188679</v>
      </c>
      <c r="H753" s="203">
        <v>3.8596491228070177E-2</v>
      </c>
      <c r="I753" s="203">
        <v>0.14285714285714288</v>
      </c>
      <c r="J753" s="203">
        <v>8.1395348837209308E-2</v>
      </c>
      <c r="K753" s="203">
        <v>5.1948051948051945E-2</v>
      </c>
      <c r="L753" s="203">
        <v>4.4776119402985072E-2</v>
      </c>
    </row>
    <row r="754" spans="2:12">
      <c r="B754" s="82" t="s">
        <v>1</v>
      </c>
      <c r="C754" s="82"/>
      <c r="D754" s="88"/>
      <c r="E754" s="203">
        <v>1</v>
      </c>
      <c r="F754" s="203">
        <v>1</v>
      </c>
      <c r="G754" s="203">
        <v>1</v>
      </c>
      <c r="H754" s="203">
        <v>1</v>
      </c>
      <c r="I754" s="203">
        <v>1</v>
      </c>
      <c r="J754" s="203">
        <v>1</v>
      </c>
      <c r="K754" s="203">
        <v>1</v>
      </c>
      <c r="L754" s="203">
        <v>1</v>
      </c>
    </row>
    <row r="755" spans="2:12">
      <c r="B755" s="15" t="s">
        <v>0</v>
      </c>
      <c r="C755" s="15"/>
      <c r="D755" s="20"/>
      <c r="E755" s="15"/>
      <c r="F755" s="15"/>
      <c r="G755" s="15"/>
      <c r="H755" s="15"/>
      <c r="I755" s="15"/>
      <c r="J755" s="15"/>
      <c r="K755" s="15"/>
      <c r="L755" s="15"/>
    </row>
    <row r="756" spans="2:12">
      <c r="B756" s="252"/>
      <c r="C756" s="252"/>
      <c r="D756" s="178">
        <v>2012</v>
      </c>
      <c r="E756" s="253">
        <v>2015</v>
      </c>
      <c r="F756" s="253"/>
      <c r="G756" s="253"/>
      <c r="H756" s="253"/>
      <c r="I756" s="253"/>
      <c r="J756" s="253"/>
      <c r="K756" s="253"/>
      <c r="L756" s="253"/>
    </row>
    <row r="757" spans="2:12">
      <c r="B757" s="252"/>
      <c r="C757" s="252"/>
      <c r="D757" s="178" t="s">
        <v>1</v>
      </c>
      <c r="E757" s="31" t="s">
        <v>1</v>
      </c>
      <c r="F757" s="32" t="s">
        <v>2</v>
      </c>
      <c r="G757" s="32" t="s">
        <v>3</v>
      </c>
      <c r="H757" s="32" t="s">
        <v>4</v>
      </c>
      <c r="I757" s="32" t="s">
        <v>5</v>
      </c>
      <c r="J757" s="32" t="s">
        <v>6</v>
      </c>
      <c r="K757" s="32" t="s">
        <v>7</v>
      </c>
      <c r="L757" s="32" t="s">
        <v>8</v>
      </c>
    </row>
    <row r="758" spans="2:12">
      <c r="B758" s="298" t="s">
        <v>554</v>
      </c>
      <c r="C758" s="82" t="s">
        <v>45</v>
      </c>
      <c r="D758" s="22"/>
      <c r="E758" s="203">
        <v>2.1923620933521924E-2</v>
      </c>
      <c r="F758" s="203">
        <v>2.0151133501259445E-2</v>
      </c>
      <c r="G758" s="203">
        <v>2.8436018957345974E-2</v>
      </c>
      <c r="H758" s="203">
        <v>1.0600706713780918E-2</v>
      </c>
      <c r="I758" s="82"/>
      <c r="J758" s="203">
        <v>2.2727272727272728E-2</v>
      </c>
      <c r="K758" s="203">
        <v>5.333333333333333E-2</v>
      </c>
      <c r="L758" s="203">
        <v>1.492537313432836E-2</v>
      </c>
    </row>
    <row r="759" spans="2:12" ht="24">
      <c r="B759" s="298"/>
      <c r="C759" s="82" t="s">
        <v>114</v>
      </c>
      <c r="D759" s="22"/>
      <c r="E759" s="203">
        <v>0.13649222065063649</v>
      </c>
      <c r="F759" s="203">
        <v>0.181360201511335</v>
      </c>
      <c r="G759" s="203">
        <v>0.18246445497630334</v>
      </c>
      <c r="H759" s="203">
        <v>9.5406360424028266E-2</v>
      </c>
      <c r="I759" s="203">
        <v>0.13333333333333333</v>
      </c>
      <c r="J759" s="203">
        <v>5.6818181818181816E-2</v>
      </c>
      <c r="K759" s="203">
        <v>9.3333333333333338E-2</v>
      </c>
      <c r="L759" s="203">
        <v>2.2388059701492536E-2</v>
      </c>
    </row>
    <row r="760" spans="2:12">
      <c r="B760" s="298"/>
      <c r="C760" s="82" t="s">
        <v>115</v>
      </c>
      <c r="D760" s="22"/>
      <c r="E760" s="203">
        <v>0.60042432814710045</v>
      </c>
      <c r="F760" s="203">
        <v>0.62720403022670024</v>
      </c>
      <c r="G760" s="203">
        <v>0.55450236966824651</v>
      </c>
      <c r="H760" s="203">
        <v>0.607773851590106</v>
      </c>
      <c r="I760" s="203">
        <v>0.53333333333333333</v>
      </c>
      <c r="J760" s="203">
        <v>0.625</v>
      </c>
      <c r="K760" s="203">
        <v>0.4</v>
      </c>
      <c r="L760" s="203">
        <v>0.75373134328358204</v>
      </c>
    </row>
    <row r="761" spans="2:12" ht="60">
      <c r="B761" s="298"/>
      <c r="C761" s="82" t="s">
        <v>127</v>
      </c>
      <c r="D761" s="22"/>
      <c r="E761" s="203">
        <v>0.13507779349363508</v>
      </c>
      <c r="F761" s="203">
        <v>0.11083123425692695</v>
      </c>
      <c r="G761" s="203">
        <v>0.11848341232227488</v>
      </c>
      <c r="H761" s="203">
        <v>0.15547703180212014</v>
      </c>
      <c r="I761" s="203">
        <v>0.13333333333333333</v>
      </c>
      <c r="J761" s="203">
        <v>0.14772727272727273</v>
      </c>
      <c r="K761" s="203">
        <v>0.24</v>
      </c>
      <c r="L761" s="203">
        <v>0.1492537313432836</v>
      </c>
    </row>
    <row r="762" spans="2:12">
      <c r="B762" s="298"/>
      <c r="C762" s="82" t="s">
        <v>128</v>
      </c>
      <c r="D762" s="22"/>
      <c r="E762" s="203">
        <v>7.1428571428571438E-2</v>
      </c>
      <c r="F762" s="203">
        <v>3.0226700251889168E-2</v>
      </c>
      <c r="G762" s="203">
        <v>8.7677725118483402E-2</v>
      </c>
      <c r="H762" s="203">
        <v>8.4805653710247342E-2</v>
      </c>
      <c r="I762" s="203">
        <v>0.13333333333333333</v>
      </c>
      <c r="J762" s="203">
        <v>9.0909090909090912E-2</v>
      </c>
      <c r="K762" s="203">
        <v>0.17333333333333331</v>
      </c>
      <c r="L762" s="203">
        <v>3.7313432835820899E-2</v>
      </c>
    </row>
    <row r="763" spans="2:12" ht="24">
      <c r="B763" s="298"/>
      <c r="C763" s="82" t="s">
        <v>129</v>
      </c>
      <c r="D763" s="22"/>
      <c r="E763" s="203">
        <v>3.4653465346534656E-2</v>
      </c>
      <c r="F763" s="203">
        <v>3.0226700251889168E-2</v>
      </c>
      <c r="G763" s="203">
        <v>2.8436018957345974E-2</v>
      </c>
      <c r="H763" s="203">
        <v>4.5936395759717315E-2</v>
      </c>
      <c r="I763" s="203">
        <v>6.6666666666666666E-2</v>
      </c>
      <c r="J763" s="203">
        <v>5.6818181818181816E-2</v>
      </c>
      <c r="K763" s="203">
        <v>0.04</v>
      </c>
      <c r="L763" s="203">
        <v>2.2388059701492536E-2</v>
      </c>
    </row>
    <row r="764" spans="2:12">
      <c r="B764" s="82" t="s">
        <v>1</v>
      </c>
      <c r="C764" s="82"/>
      <c r="D764" s="22"/>
      <c r="E764" s="203">
        <v>1</v>
      </c>
      <c r="F764" s="203">
        <v>1</v>
      </c>
      <c r="G764" s="203">
        <v>1</v>
      </c>
      <c r="H764" s="203">
        <v>1</v>
      </c>
      <c r="I764" s="203">
        <v>1</v>
      </c>
      <c r="J764" s="203">
        <v>1</v>
      </c>
      <c r="K764" s="203">
        <v>1</v>
      </c>
      <c r="L764" s="203">
        <v>1</v>
      </c>
    </row>
    <row r="765" spans="2:12">
      <c r="B765" s="15" t="s">
        <v>0</v>
      </c>
      <c r="C765" s="15"/>
      <c r="D765" s="20"/>
      <c r="E765" s="15"/>
      <c r="F765" s="15"/>
      <c r="G765" s="15"/>
      <c r="H765" s="15"/>
      <c r="I765" s="15"/>
      <c r="J765" s="15"/>
      <c r="K765" s="15"/>
      <c r="L765" s="15"/>
    </row>
    <row r="766" spans="2:12">
      <c r="B766" s="252"/>
      <c r="C766" s="252"/>
      <c r="D766" s="178">
        <v>2012</v>
      </c>
      <c r="E766" s="253">
        <v>2015</v>
      </c>
      <c r="F766" s="253"/>
      <c r="G766" s="253"/>
      <c r="H766" s="253"/>
      <c r="I766" s="253"/>
      <c r="J766" s="253"/>
      <c r="K766" s="253"/>
      <c r="L766" s="253"/>
    </row>
    <row r="767" spans="2:12">
      <c r="B767" s="252"/>
      <c r="C767" s="252"/>
      <c r="D767" s="178" t="s">
        <v>1</v>
      </c>
      <c r="E767" s="31" t="s">
        <v>1</v>
      </c>
      <c r="F767" s="32" t="s">
        <v>2</v>
      </c>
      <c r="G767" s="32" t="s">
        <v>3</v>
      </c>
      <c r="H767" s="32" t="s">
        <v>4</v>
      </c>
      <c r="I767" s="32" t="s">
        <v>5</v>
      </c>
      <c r="J767" s="32" t="s">
        <v>6</v>
      </c>
      <c r="K767" s="32" t="s">
        <v>7</v>
      </c>
      <c r="L767" s="32" t="s">
        <v>8</v>
      </c>
    </row>
    <row r="768" spans="2:12">
      <c r="B768" s="298" t="s">
        <v>555</v>
      </c>
      <c r="C768" s="82" t="s">
        <v>45</v>
      </c>
      <c r="D768" s="83">
        <v>0.02</v>
      </c>
      <c r="E768" s="203">
        <v>1.9176136363636364E-2</v>
      </c>
      <c r="F768" s="203">
        <v>1.5037593984962405E-2</v>
      </c>
      <c r="G768" s="203">
        <v>2.3696682464454978E-2</v>
      </c>
      <c r="H768" s="203">
        <v>1.075268817204301E-2</v>
      </c>
      <c r="I768" s="82"/>
      <c r="J768" s="203">
        <v>2.2988505747126436E-2</v>
      </c>
      <c r="K768" s="203">
        <v>3.9473684210526314E-2</v>
      </c>
      <c r="L768" s="203">
        <v>2.2900763358778622E-2</v>
      </c>
    </row>
    <row r="769" spans="2:12" ht="24">
      <c r="B769" s="298"/>
      <c r="C769" s="82" t="s">
        <v>114</v>
      </c>
      <c r="D769" s="83">
        <v>0.11700000000000001</v>
      </c>
      <c r="E769" s="203">
        <v>0.21377840909090909</v>
      </c>
      <c r="F769" s="203">
        <v>0.26065162907268169</v>
      </c>
      <c r="G769" s="203">
        <v>0.29383886255924169</v>
      </c>
      <c r="H769" s="203">
        <v>0.13261648745519714</v>
      </c>
      <c r="I769" s="203">
        <v>0.21428571428571427</v>
      </c>
      <c r="J769" s="203">
        <v>0.12643678160919541</v>
      </c>
      <c r="K769" s="203">
        <v>0.17105263157894737</v>
      </c>
      <c r="L769" s="203">
        <v>6.8702290076335881E-2</v>
      </c>
    </row>
    <row r="770" spans="2:12">
      <c r="B770" s="298"/>
      <c r="C770" s="82" t="s">
        <v>115</v>
      </c>
      <c r="D770" s="83">
        <v>0.61199999999999999</v>
      </c>
      <c r="E770" s="203">
        <v>0.57670454545454541</v>
      </c>
      <c r="F770" s="203">
        <v>0.57393483709273185</v>
      </c>
      <c r="G770" s="203">
        <v>0.49052132701421802</v>
      </c>
      <c r="H770" s="203">
        <v>0.62365591397849462</v>
      </c>
      <c r="I770" s="203">
        <v>0.5</v>
      </c>
      <c r="J770" s="203">
        <v>0.62068965517241381</v>
      </c>
      <c r="K770" s="203">
        <v>0.56578947368421051</v>
      </c>
      <c r="L770" s="203">
        <v>0.74809160305343514</v>
      </c>
    </row>
    <row r="771" spans="2:12" ht="60">
      <c r="B771" s="298"/>
      <c r="C771" s="82" t="s">
        <v>127</v>
      </c>
      <c r="D771" s="83">
        <v>0.13</v>
      </c>
      <c r="E771" s="203">
        <v>9.5170454545454544E-2</v>
      </c>
      <c r="F771" s="203">
        <v>0.10526315789473685</v>
      </c>
      <c r="G771" s="203">
        <v>6.398104265402843E-2</v>
      </c>
      <c r="H771" s="203">
        <v>0.1111111111111111</v>
      </c>
      <c r="I771" s="203">
        <v>0.14285714285714288</v>
      </c>
      <c r="J771" s="203">
        <v>0.10344827586206896</v>
      </c>
      <c r="K771" s="203">
        <v>0.10526315789473685</v>
      </c>
      <c r="L771" s="203">
        <v>0.11450381679389313</v>
      </c>
    </row>
    <row r="772" spans="2:12">
      <c r="B772" s="298"/>
      <c r="C772" s="82" t="s">
        <v>128</v>
      </c>
      <c r="D772" s="83">
        <v>8.4000000000000005E-2</v>
      </c>
      <c r="E772" s="203">
        <v>4.8295454545454544E-2</v>
      </c>
      <c r="F772" s="203">
        <v>2.0050125313283207E-2</v>
      </c>
      <c r="G772" s="203">
        <v>6.398104265402843E-2</v>
      </c>
      <c r="H772" s="203">
        <v>6.093189964157706E-2</v>
      </c>
      <c r="I772" s="203">
        <v>7.1428571428571438E-2</v>
      </c>
      <c r="J772" s="203">
        <v>8.0459770114942528E-2</v>
      </c>
      <c r="K772" s="203">
        <v>6.5789473684210523E-2</v>
      </c>
      <c r="L772" s="203">
        <v>2.2900763358778622E-2</v>
      </c>
    </row>
    <row r="773" spans="2:12" ht="24">
      <c r="B773" s="298"/>
      <c r="C773" s="82" t="s">
        <v>129</v>
      </c>
      <c r="D773" s="83">
        <v>3.6999999999999998E-2</v>
      </c>
      <c r="E773" s="203">
        <v>4.6875E-2</v>
      </c>
      <c r="F773" s="203">
        <v>2.5062656641604009E-2</v>
      </c>
      <c r="G773" s="203">
        <v>6.398104265402843E-2</v>
      </c>
      <c r="H773" s="203">
        <v>6.093189964157706E-2</v>
      </c>
      <c r="I773" s="203">
        <v>7.1428571428571438E-2</v>
      </c>
      <c r="J773" s="203">
        <v>4.5977011494252873E-2</v>
      </c>
      <c r="K773" s="203">
        <v>5.2631578947368425E-2</v>
      </c>
      <c r="L773" s="203">
        <v>2.2900763358778622E-2</v>
      </c>
    </row>
    <row r="774" spans="2:12">
      <c r="B774" s="82" t="s">
        <v>1</v>
      </c>
      <c r="C774" s="82"/>
      <c r="D774" s="85"/>
      <c r="E774" s="203">
        <v>1</v>
      </c>
      <c r="F774" s="203">
        <v>1</v>
      </c>
      <c r="G774" s="203">
        <v>1</v>
      </c>
      <c r="H774" s="203">
        <v>1</v>
      </c>
      <c r="I774" s="203">
        <v>1</v>
      </c>
      <c r="J774" s="203">
        <v>1</v>
      </c>
      <c r="K774" s="203">
        <v>1</v>
      </c>
      <c r="L774" s="203">
        <v>1</v>
      </c>
    </row>
    <row r="775" spans="2:12">
      <c r="B775" s="15" t="s">
        <v>0</v>
      </c>
      <c r="C775" s="15"/>
      <c r="D775" s="20"/>
      <c r="E775" s="15"/>
      <c r="F775" s="15"/>
      <c r="G775" s="15"/>
      <c r="H775" s="15"/>
      <c r="I775" s="15"/>
      <c r="J775" s="15"/>
      <c r="K775" s="15"/>
      <c r="L775" s="15"/>
    </row>
    <row r="776" spans="2:12">
      <c r="B776" s="252"/>
      <c r="C776" s="252"/>
      <c r="D776" s="178">
        <v>2012</v>
      </c>
      <c r="E776" s="253">
        <v>2015</v>
      </c>
      <c r="F776" s="253"/>
      <c r="G776" s="253"/>
      <c r="H776" s="253"/>
      <c r="I776" s="253"/>
      <c r="J776" s="253"/>
      <c r="K776" s="253"/>
      <c r="L776" s="253"/>
    </row>
    <row r="777" spans="2:12">
      <c r="B777" s="252"/>
      <c r="C777" s="252"/>
      <c r="D777" s="178" t="s">
        <v>1</v>
      </c>
      <c r="E777" s="31" t="s">
        <v>1</v>
      </c>
      <c r="F777" s="32" t="s">
        <v>2</v>
      </c>
      <c r="G777" s="32" t="s">
        <v>3</v>
      </c>
      <c r="H777" s="32" t="s">
        <v>4</v>
      </c>
      <c r="I777" s="32" t="s">
        <v>5</v>
      </c>
      <c r="J777" s="32" t="s">
        <v>6</v>
      </c>
      <c r="K777" s="32" t="s">
        <v>7</v>
      </c>
      <c r="L777" s="32" t="s">
        <v>8</v>
      </c>
    </row>
    <row r="778" spans="2:12">
      <c r="B778" s="298" t="s">
        <v>556</v>
      </c>
      <c r="C778" s="82" t="s">
        <v>45</v>
      </c>
      <c r="D778" s="83">
        <v>2.1999999999999999E-2</v>
      </c>
      <c r="E778" s="203">
        <v>2.1216407355021217E-2</v>
      </c>
      <c r="F778" s="203">
        <v>2.0151133501259445E-2</v>
      </c>
      <c r="G778" s="203">
        <v>3.3018867924528301E-2</v>
      </c>
      <c r="H778" s="204">
        <v>3.5587188612099647E-3</v>
      </c>
      <c r="I778" s="82"/>
      <c r="J778" s="203">
        <v>2.2727272727272728E-2</v>
      </c>
      <c r="K778" s="203">
        <v>0.04</v>
      </c>
      <c r="L778" s="203">
        <v>1.492537313432836E-2</v>
      </c>
    </row>
    <row r="779" spans="2:12" ht="24">
      <c r="B779" s="298"/>
      <c r="C779" s="82" t="s">
        <v>114</v>
      </c>
      <c r="D779" s="83">
        <v>0.13400000000000001</v>
      </c>
      <c r="E779" s="203">
        <v>0.17751060820367751</v>
      </c>
      <c r="F779" s="203">
        <v>0.22166246851385391</v>
      </c>
      <c r="G779" s="203">
        <v>0.21933962264150941</v>
      </c>
      <c r="H779" s="203">
        <v>0.12811387900355872</v>
      </c>
      <c r="I779" s="203">
        <v>0.13333333333333333</v>
      </c>
      <c r="J779" s="203">
        <v>0.17045454545454547</v>
      </c>
      <c r="K779" s="203">
        <v>0.2</v>
      </c>
      <c r="L779" s="203">
        <v>1.492537313432836E-2</v>
      </c>
    </row>
    <row r="780" spans="2:12">
      <c r="B780" s="298"/>
      <c r="C780" s="82" t="s">
        <v>115</v>
      </c>
      <c r="D780" s="83">
        <v>0.68300000000000005</v>
      </c>
      <c r="E780" s="203">
        <v>0.59688826025459685</v>
      </c>
      <c r="F780" s="203">
        <v>0.58690176322418142</v>
      </c>
      <c r="G780" s="203">
        <v>0.53773584905660377</v>
      </c>
      <c r="H780" s="203">
        <v>0.64768683274021355</v>
      </c>
      <c r="I780" s="203">
        <v>0.53333333333333333</v>
      </c>
      <c r="J780" s="203">
        <v>0.59090909090909094</v>
      </c>
      <c r="K780" s="203">
        <v>0.38666666666666666</v>
      </c>
      <c r="L780" s="203">
        <v>0.83582089552238814</v>
      </c>
    </row>
    <row r="781" spans="2:12" ht="60">
      <c r="B781" s="298"/>
      <c r="C781" s="82" t="s">
        <v>127</v>
      </c>
      <c r="D781" s="83">
        <v>9.9000000000000005E-2</v>
      </c>
      <c r="E781" s="203">
        <v>0.13507779349363508</v>
      </c>
      <c r="F781" s="203">
        <v>0.12090680100755667</v>
      </c>
      <c r="G781" s="203">
        <v>0.12264150943396226</v>
      </c>
      <c r="H781" s="203">
        <v>0.1316725978647687</v>
      </c>
      <c r="I781" s="203">
        <v>0.13333333333333333</v>
      </c>
      <c r="J781" s="203">
        <v>0.125</v>
      </c>
      <c r="K781" s="203">
        <v>0.33333333333333337</v>
      </c>
      <c r="L781" s="203">
        <v>0.11940298507462688</v>
      </c>
    </row>
    <row r="782" spans="2:12">
      <c r="B782" s="298"/>
      <c r="C782" s="82" t="s">
        <v>128</v>
      </c>
      <c r="D782" s="83">
        <v>5.5E-2</v>
      </c>
      <c r="E782" s="203">
        <v>4.6676096181046678E-2</v>
      </c>
      <c r="F782" s="203">
        <v>2.0151133501259445E-2</v>
      </c>
      <c r="G782" s="203">
        <v>7.3113207547169809E-2</v>
      </c>
      <c r="H782" s="203">
        <v>5.6939501779359435E-2</v>
      </c>
      <c r="I782" s="203">
        <v>0.13333333333333333</v>
      </c>
      <c r="J782" s="203">
        <v>5.6818181818181816E-2</v>
      </c>
      <c r="K782" s="203">
        <v>0.04</v>
      </c>
      <c r="L782" s="204">
        <v>7.4626865671641798E-3</v>
      </c>
    </row>
    <row r="783" spans="2:12" ht="24">
      <c r="B783" s="298"/>
      <c r="C783" s="82" t="s">
        <v>129</v>
      </c>
      <c r="D783" s="83">
        <v>8.0000000000000002E-3</v>
      </c>
      <c r="E783" s="203">
        <v>2.2630834512022632E-2</v>
      </c>
      <c r="F783" s="203">
        <v>3.0226700251889168E-2</v>
      </c>
      <c r="G783" s="203">
        <v>1.4150943396226414E-2</v>
      </c>
      <c r="H783" s="203">
        <v>3.2028469750889681E-2</v>
      </c>
      <c r="I783" s="203">
        <v>6.6666666666666666E-2</v>
      </c>
      <c r="J783" s="203">
        <v>3.4090909090909088E-2</v>
      </c>
      <c r="K783" s="82"/>
      <c r="L783" s="204">
        <v>7.4626865671641798E-3</v>
      </c>
    </row>
    <row r="784" spans="2:12">
      <c r="B784" s="82" t="s">
        <v>1</v>
      </c>
      <c r="C784" s="82"/>
      <c r="D784" s="85"/>
      <c r="E784" s="203">
        <v>1</v>
      </c>
      <c r="F784" s="203">
        <v>1</v>
      </c>
      <c r="G784" s="203">
        <v>1</v>
      </c>
      <c r="H784" s="203">
        <v>1</v>
      </c>
      <c r="I784" s="203">
        <v>1</v>
      </c>
      <c r="J784" s="203">
        <v>1</v>
      </c>
      <c r="K784" s="203">
        <v>1</v>
      </c>
      <c r="L784" s="203">
        <v>1</v>
      </c>
    </row>
    <row r="785" spans="2:12">
      <c r="B785" s="15" t="s">
        <v>0</v>
      </c>
      <c r="C785" s="15"/>
      <c r="D785" s="20"/>
      <c r="E785" s="15"/>
      <c r="F785" s="15"/>
      <c r="G785" s="15"/>
      <c r="H785" s="15"/>
      <c r="I785" s="15"/>
      <c r="J785" s="15"/>
      <c r="K785" s="15"/>
      <c r="L785" s="15"/>
    </row>
    <row r="786" spans="2:12">
      <c r="B786" s="252"/>
      <c r="C786" s="252"/>
      <c r="D786" s="178">
        <v>2012</v>
      </c>
      <c r="E786" s="253">
        <v>2015</v>
      </c>
      <c r="F786" s="253"/>
      <c r="G786" s="253"/>
      <c r="H786" s="253"/>
      <c r="I786" s="253"/>
      <c r="J786" s="253"/>
      <c r="K786" s="253"/>
      <c r="L786" s="253"/>
    </row>
    <row r="787" spans="2:12">
      <c r="B787" s="252"/>
      <c r="C787" s="252"/>
      <c r="D787" s="178" t="s">
        <v>1</v>
      </c>
      <c r="E787" s="31" t="s">
        <v>1</v>
      </c>
      <c r="F787" s="32" t="s">
        <v>2</v>
      </c>
      <c r="G787" s="32" t="s">
        <v>3</v>
      </c>
      <c r="H787" s="32" t="s">
        <v>4</v>
      </c>
      <c r="I787" s="32" t="s">
        <v>5</v>
      </c>
      <c r="J787" s="32" t="s">
        <v>6</v>
      </c>
      <c r="K787" s="32" t="s">
        <v>7</v>
      </c>
      <c r="L787" s="32" t="s">
        <v>8</v>
      </c>
    </row>
    <row r="788" spans="2:12">
      <c r="B788" s="298" t="s">
        <v>557</v>
      </c>
      <c r="C788" s="82" t="s">
        <v>45</v>
      </c>
      <c r="D788" s="83">
        <v>2.8000000000000001E-2</v>
      </c>
      <c r="E788" s="203">
        <v>2.1939136588818117E-2</v>
      </c>
      <c r="F788" s="203">
        <v>2.0100502512562811E-2</v>
      </c>
      <c r="G788" s="203">
        <v>3.3175355450236969E-2</v>
      </c>
      <c r="H788" s="204">
        <v>3.5460992907801418E-3</v>
      </c>
      <c r="I788" s="82"/>
      <c r="J788" s="203">
        <v>2.2727272727272728E-2</v>
      </c>
      <c r="K788" s="203">
        <v>5.2631578947368425E-2</v>
      </c>
      <c r="L788" s="203">
        <v>1.492537313432836E-2</v>
      </c>
    </row>
    <row r="789" spans="2:12" ht="24">
      <c r="B789" s="298"/>
      <c r="C789" s="82" t="s">
        <v>114</v>
      </c>
      <c r="D789" s="83">
        <v>9.6000000000000002E-2</v>
      </c>
      <c r="E789" s="203">
        <v>0.12384996461429582</v>
      </c>
      <c r="F789" s="203">
        <v>0.15075376884422112</v>
      </c>
      <c r="G789" s="203">
        <v>0.16587677725118483</v>
      </c>
      <c r="H789" s="203">
        <v>0.1099290780141844</v>
      </c>
      <c r="I789" s="203">
        <v>7.6923076923076927E-2</v>
      </c>
      <c r="J789" s="203">
        <v>4.5454545454545456E-2</v>
      </c>
      <c r="K789" s="203">
        <v>9.2105263157894746E-2</v>
      </c>
      <c r="L789" s="203">
        <v>1.492537313432836E-2</v>
      </c>
    </row>
    <row r="790" spans="2:12">
      <c r="B790" s="298"/>
      <c r="C790" s="82" t="s">
        <v>115</v>
      </c>
      <c r="D790" s="83">
        <v>0.56599999999999995</v>
      </c>
      <c r="E790" s="203">
        <v>0.43949044585987257</v>
      </c>
      <c r="F790" s="203">
        <v>0.48241206030150757</v>
      </c>
      <c r="G790" s="203">
        <v>0.40284360189573465</v>
      </c>
      <c r="H790" s="203">
        <v>0.400709219858156</v>
      </c>
      <c r="I790" s="203">
        <v>0.46153846153846151</v>
      </c>
      <c r="J790" s="203">
        <v>0.29545454545454547</v>
      </c>
      <c r="K790" s="203">
        <v>0.28947368421052633</v>
      </c>
      <c r="L790" s="203">
        <v>0.68656716417910446</v>
      </c>
    </row>
    <row r="791" spans="2:12" ht="60">
      <c r="B791" s="298"/>
      <c r="C791" s="82" t="s">
        <v>127</v>
      </c>
      <c r="D791" s="83">
        <v>0.18099999999999999</v>
      </c>
      <c r="E791" s="203">
        <v>0.22859164897381457</v>
      </c>
      <c r="F791" s="203">
        <v>0.19597989949748743</v>
      </c>
      <c r="G791" s="203">
        <v>0.1753554502369668</v>
      </c>
      <c r="H791" s="203">
        <v>0.29432624113475181</v>
      </c>
      <c r="I791" s="203">
        <v>0.15384615384615385</v>
      </c>
      <c r="J791" s="203">
        <v>0.34090909090909094</v>
      </c>
      <c r="K791" s="203">
        <v>0.35526315789473684</v>
      </c>
      <c r="L791" s="203">
        <v>0.21641791044776121</v>
      </c>
    </row>
    <row r="792" spans="2:12">
      <c r="B792" s="298"/>
      <c r="C792" s="82" t="s">
        <v>128</v>
      </c>
      <c r="D792" s="83">
        <v>9.7000000000000003E-2</v>
      </c>
      <c r="E792" s="203">
        <v>0.14578910120311395</v>
      </c>
      <c r="F792" s="203">
        <v>0.11557788944723618</v>
      </c>
      <c r="G792" s="203">
        <v>0.18246445497630334</v>
      </c>
      <c r="H792" s="203">
        <v>0.1453900709219858</v>
      </c>
      <c r="I792" s="203">
        <v>0.23076923076923075</v>
      </c>
      <c r="J792" s="203">
        <v>0.22727272727272727</v>
      </c>
      <c r="K792" s="203">
        <v>0.17105263157894737</v>
      </c>
      <c r="L792" s="203">
        <v>4.4776119402985072E-2</v>
      </c>
    </row>
    <row r="793" spans="2:12" ht="24">
      <c r="B793" s="298"/>
      <c r="C793" s="82" t="s">
        <v>129</v>
      </c>
      <c r="D793" s="83">
        <v>3.2000000000000001E-2</v>
      </c>
      <c r="E793" s="203">
        <v>4.0339702760084924E-2</v>
      </c>
      <c r="F793" s="203">
        <v>3.5175879396984924E-2</v>
      </c>
      <c r="G793" s="203">
        <v>4.0284360189573459E-2</v>
      </c>
      <c r="H793" s="203">
        <v>4.6099290780141848E-2</v>
      </c>
      <c r="I793" s="203">
        <v>7.6923076923076927E-2</v>
      </c>
      <c r="J793" s="203">
        <v>6.8181818181818177E-2</v>
      </c>
      <c r="K793" s="203">
        <v>3.9473684210526314E-2</v>
      </c>
      <c r="L793" s="203">
        <v>2.2388059701492536E-2</v>
      </c>
    </row>
    <row r="794" spans="2:12">
      <c r="B794" s="82" t="s">
        <v>1</v>
      </c>
      <c r="C794" s="82"/>
      <c r="D794" s="85"/>
      <c r="E794" s="203">
        <v>1</v>
      </c>
      <c r="F794" s="203">
        <v>1</v>
      </c>
      <c r="G794" s="203">
        <v>1</v>
      </c>
      <c r="H794" s="203">
        <v>1</v>
      </c>
      <c r="I794" s="203">
        <v>1</v>
      </c>
      <c r="J794" s="203">
        <v>1</v>
      </c>
      <c r="K794" s="203">
        <v>1</v>
      </c>
      <c r="L794" s="203">
        <v>1</v>
      </c>
    </row>
    <row r="795" spans="2:12">
      <c r="B795" s="15" t="s">
        <v>0</v>
      </c>
      <c r="C795" s="15"/>
      <c r="D795" s="20"/>
      <c r="E795" s="15"/>
      <c r="F795" s="15"/>
      <c r="G795" s="15"/>
      <c r="H795" s="15"/>
      <c r="I795" s="15"/>
      <c r="J795" s="15"/>
      <c r="K795" s="15"/>
      <c r="L795" s="15"/>
    </row>
    <row r="796" spans="2:12">
      <c r="B796" s="252"/>
      <c r="C796" s="252"/>
      <c r="D796" s="178">
        <v>2012</v>
      </c>
      <c r="E796" s="253">
        <v>2015</v>
      </c>
      <c r="F796" s="253"/>
      <c r="G796" s="253"/>
      <c r="H796" s="253"/>
      <c r="I796" s="253"/>
      <c r="J796" s="253"/>
      <c r="K796" s="253"/>
      <c r="L796" s="253"/>
    </row>
    <row r="797" spans="2:12">
      <c r="B797" s="252"/>
      <c r="C797" s="252"/>
      <c r="D797" s="178" t="s">
        <v>1</v>
      </c>
      <c r="E797" s="31" t="s">
        <v>1</v>
      </c>
      <c r="F797" s="32" t="s">
        <v>2</v>
      </c>
      <c r="G797" s="32" t="s">
        <v>3</v>
      </c>
      <c r="H797" s="32" t="s">
        <v>4</v>
      </c>
      <c r="I797" s="32" t="s">
        <v>5</v>
      </c>
      <c r="J797" s="32" t="s">
        <v>6</v>
      </c>
      <c r="K797" s="32" t="s">
        <v>7</v>
      </c>
      <c r="L797" s="32" t="s">
        <v>8</v>
      </c>
    </row>
    <row r="798" spans="2:12">
      <c r="B798" s="298" t="s">
        <v>558</v>
      </c>
      <c r="C798" s="82" t="s">
        <v>45</v>
      </c>
      <c r="D798" s="83">
        <v>0.33800000000000002</v>
      </c>
      <c r="E798" s="203">
        <v>6.3965884861407252E-2</v>
      </c>
      <c r="F798" s="203">
        <v>7.1065989847715741E-2</v>
      </c>
      <c r="G798" s="203">
        <v>7.3459715639810422E-2</v>
      </c>
      <c r="H798" s="203">
        <v>2.8571428571428571E-2</v>
      </c>
      <c r="I798" s="203">
        <v>0.46153846153846151</v>
      </c>
      <c r="J798" s="203">
        <v>4.5454545454545456E-2</v>
      </c>
      <c r="K798" s="203">
        <v>5.2631578947368425E-2</v>
      </c>
      <c r="L798" s="203">
        <v>6.7164179104477612E-2</v>
      </c>
    </row>
    <row r="799" spans="2:12" ht="24">
      <c r="B799" s="298"/>
      <c r="C799" s="82" t="s">
        <v>114</v>
      </c>
      <c r="D799" s="83">
        <v>7.0000000000000007E-2</v>
      </c>
      <c r="E799" s="203">
        <v>0.15067519545131486</v>
      </c>
      <c r="F799" s="203">
        <v>0.15736040609137056</v>
      </c>
      <c r="G799" s="203">
        <v>0.22985781990521328</v>
      </c>
      <c r="H799" s="203">
        <v>0.11785714285714287</v>
      </c>
      <c r="I799" s="203">
        <v>0.15384615384615385</v>
      </c>
      <c r="J799" s="203">
        <v>6.8181818181818177E-2</v>
      </c>
      <c r="K799" s="203">
        <v>0.14473684210526316</v>
      </c>
      <c r="L799" s="204">
        <v>7.4626865671641798E-3</v>
      </c>
    </row>
    <row r="800" spans="2:12">
      <c r="B800" s="298"/>
      <c r="C800" s="82" t="s">
        <v>115</v>
      </c>
      <c r="D800" s="83">
        <v>0.42499999999999999</v>
      </c>
      <c r="E800" s="203">
        <v>0.44349680170575695</v>
      </c>
      <c r="F800" s="203">
        <v>0.416243654822335</v>
      </c>
      <c r="G800" s="203">
        <v>0.36255924170616111</v>
      </c>
      <c r="H800" s="203">
        <v>0.50714285714285712</v>
      </c>
      <c r="I800" s="203">
        <v>0.23076923076923075</v>
      </c>
      <c r="J800" s="203">
        <v>0.38636363636363635</v>
      </c>
      <c r="K800" s="203">
        <v>0.40789473684210525</v>
      </c>
      <c r="L800" s="203">
        <v>0.72388059701492535</v>
      </c>
    </row>
    <row r="801" spans="2:12" ht="60">
      <c r="B801" s="298"/>
      <c r="C801" s="82" t="s">
        <v>127</v>
      </c>
      <c r="D801" s="83">
        <v>7.2999999999999995E-2</v>
      </c>
      <c r="E801" s="203">
        <v>0.21535181236673775</v>
      </c>
      <c r="F801" s="203">
        <v>0.21827411167512689</v>
      </c>
      <c r="G801" s="203">
        <v>0.16587677725118483</v>
      </c>
      <c r="H801" s="203">
        <v>0.24285714285714285</v>
      </c>
      <c r="I801" s="203">
        <v>7.6923076923076927E-2</v>
      </c>
      <c r="J801" s="203">
        <v>0.38636363636363635</v>
      </c>
      <c r="K801" s="203">
        <v>0.26315789473684209</v>
      </c>
      <c r="L801" s="203">
        <v>0.17910447761194029</v>
      </c>
    </row>
    <row r="802" spans="2:12">
      <c r="B802" s="298"/>
      <c r="C802" s="82" t="s">
        <v>128</v>
      </c>
      <c r="D802" s="83">
        <v>7.9000000000000001E-2</v>
      </c>
      <c r="E802" s="203">
        <v>9.0262970859985789E-2</v>
      </c>
      <c r="F802" s="203">
        <v>0.10152284263959391</v>
      </c>
      <c r="G802" s="203">
        <v>0.12322274881516587</v>
      </c>
      <c r="H802" s="203">
        <v>5.7142857142857141E-2</v>
      </c>
      <c r="I802" s="203">
        <v>7.6923076923076927E-2</v>
      </c>
      <c r="J802" s="203">
        <v>7.9545454545454544E-2</v>
      </c>
      <c r="K802" s="203">
        <v>0.11842105263157895</v>
      </c>
      <c r="L802" s="203">
        <v>1.492537313432836E-2</v>
      </c>
    </row>
    <row r="803" spans="2:12" ht="24">
      <c r="B803" s="298"/>
      <c r="C803" s="82" t="s">
        <v>129</v>
      </c>
      <c r="D803" s="83">
        <v>1.4999999999999999E-2</v>
      </c>
      <c r="E803" s="203">
        <v>3.6247334754797439E-2</v>
      </c>
      <c r="F803" s="203">
        <v>3.553299492385787E-2</v>
      </c>
      <c r="G803" s="203">
        <v>4.5023696682464455E-2</v>
      </c>
      <c r="H803" s="203">
        <v>4.642857142857143E-2</v>
      </c>
      <c r="I803" s="82"/>
      <c r="J803" s="203">
        <v>3.4090909090909088E-2</v>
      </c>
      <c r="K803" s="203">
        <v>1.3157894736842106E-2</v>
      </c>
      <c r="L803" s="204">
        <v>7.4626865671641798E-3</v>
      </c>
    </row>
    <row r="804" spans="2:12">
      <c r="B804" s="82" t="s">
        <v>1</v>
      </c>
      <c r="C804" s="82"/>
      <c r="D804" s="85"/>
      <c r="E804" s="203">
        <v>1</v>
      </c>
      <c r="F804" s="203">
        <v>1</v>
      </c>
      <c r="G804" s="203">
        <v>1</v>
      </c>
      <c r="H804" s="203">
        <v>1</v>
      </c>
      <c r="I804" s="203">
        <v>1</v>
      </c>
      <c r="J804" s="203">
        <v>1</v>
      </c>
      <c r="K804" s="203">
        <v>1</v>
      </c>
      <c r="L804" s="203">
        <v>1</v>
      </c>
    </row>
    <row r="805" spans="2:12">
      <c r="B805" s="15" t="s">
        <v>0</v>
      </c>
      <c r="C805" s="15"/>
      <c r="D805" s="20"/>
      <c r="E805" s="15"/>
      <c r="F805" s="15"/>
      <c r="G805" s="15"/>
      <c r="H805" s="15"/>
      <c r="I805" s="15"/>
      <c r="J805" s="15"/>
      <c r="K805" s="15"/>
      <c r="L805" s="15"/>
    </row>
    <row r="806" spans="2:12">
      <c r="B806" s="252"/>
      <c r="C806" s="252"/>
      <c r="D806" s="178">
        <v>2012</v>
      </c>
      <c r="E806" s="253">
        <v>2015</v>
      </c>
      <c r="F806" s="253"/>
      <c r="G806" s="253"/>
      <c r="H806" s="253"/>
      <c r="I806" s="253"/>
      <c r="J806" s="253"/>
      <c r="K806" s="253"/>
      <c r="L806" s="253"/>
    </row>
    <row r="807" spans="2:12">
      <c r="B807" s="252"/>
      <c r="C807" s="252"/>
      <c r="D807" s="178" t="s">
        <v>1</v>
      </c>
      <c r="E807" s="31" t="s">
        <v>1</v>
      </c>
      <c r="F807" s="32" t="s">
        <v>2</v>
      </c>
      <c r="G807" s="32" t="s">
        <v>3</v>
      </c>
      <c r="H807" s="32" t="s">
        <v>4</v>
      </c>
      <c r="I807" s="32" t="s">
        <v>5</v>
      </c>
      <c r="J807" s="32" t="s">
        <v>6</v>
      </c>
      <c r="K807" s="32" t="s">
        <v>7</v>
      </c>
      <c r="L807" s="32" t="s">
        <v>8</v>
      </c>
    </row>
    <row r="808" spans="2:12">
      <c r="B808" s="298" t="s">
        <v>559</v>
      </c>
      <c r="C808" s="82" t="s">
        <v>45</v>
      </c>
      <c r="D808" s="88"/>
      <c r="E808" s="203">
        <v>2.4875621890547261E-2</v>
      </c>
      <c r="F808" s="203">
        <v>3.037974683544304E-2</v>
      </c>
      <c r="G808" s="203">
        <v>3.3254156769596199E-2</v>
      </c>
      <c r="H808" s="204">
        <v>3.5714285714285713E-3</v>
      </c>
      <c r="I808" s="82"/>
      <c r="J808" s="203">
        <v>3.4090909090909088E-2</v>
      </c>
      <c r="K808" s="203">
        <v>0.04</v>
      </c>
      <c r="L808" s="203">
        <v>1.492537313432836E-2</v>
      </c>
    </row>
    <row r="809" spans="2:12" ht="24">
      <c r="B809" s="298"/>
      <c r="C809" s="82" t="s">
        <v>114</v>
      </c>
      <c r="D809" s="88"/>
      <c r="E809" s="203">
        <v>0.12082444918265814</v>
      </c>
      <c r="F809" s="203">
        <v>0.20759493670886076</v>
      </c>
      <c r="G809" s="203">
        <v>0.13776722090261281</v>
      </c>
      <c r="H809" s="203">
        <v>6.7857142857142852E-2</v>
      </c>
      <c r="I809" s="82"/>
      <c r="J809" s="203">
        <v>2.2727272727272728E-2</v>
      </c>
      <c r="K809" s="203">
        <v>0.10666666666666666</v>
      </c>
      <c r="L809" s="204">
        <v>7.4626865671641798E-3</v>
      </c>
    </row>
    <row r="810" spans="2:12">
      <c r="B810" s="298"/>
      <c r="C810" s="82" t="s">
        <v>115</v>
      </c>
      <c r="D810" s="88"/>
      <c r="E810" s="203">
        <v>0.51599147121535183</v>
      </c>
      <c r="F810" s="203">
        <v>0.57468354430379742</v>
      </c>
      <c r="G810" s="203">
        <v>0.44655581947743472</v>
      </c>
      <c r="H810" s="203">
        <v>0.49285714285714283</v>
      </c>
      <c r="I810" s="203">
        <v>0.5</v>
      </c>
      <c r="J810" s="203">
        <v>0.5</v>
      </c>
      <c r="K810" s="203">
        <v>0.32</v>
      </c>
      <c r="L810" s="203">
        <v>0.73134328358208966</v>
      </c>
    </row>
    <row r="811" spans="2:12" ht="60">
      <c r="B811" s="298"/>
      <c r="C811" s="82" t="s">
        <v>127</v>
      </c>
      <c r="D811" s="88"/>
      <c r="E811" s="203">
        <v>0.22316986496090974</v>
      </c>
      <c r="F811" s="203">
        <v>0.13164556962025317</v>
      </c>
      <c r="G811" s="203">
        <v>0.23040380047505937</v>
      </c>
      <c r="H811" s="203">
        <v>0.28928571428571426</v>
      </c>
      <c r="I811" s="203">
        <v>0.21428571428571427</v>
      </c>
      <c r="J811" s="203">
        <v>0.27272727272727271</v>
      </c>
      <c r="K811" s="203">
        <v>0.44</v>
      </c>
      <c r="L811" s="203">
        <v>0.17910447761194029</v>
      </c>
    </row>
    <row r="812" spans="2:12">
      <c r="B812" s="298"/>
      <c r="C812" s="82" t="s">
        <v>128</v>
      </c>
      <c r="D812" s="88"/>
      <c r="E812" s="203">
        <v>8.1734186211798149E-2</v>
      </c>
      <c r="F812" s="203">
        <v>3.037974683544304E-2</v>
      </c>
      <c r="G812" s="203">
        <v>0.11876484560570072</v>
      </c>
      <c r="H812" s="203">
        <v>0.1</v>
      </c>
      <c r="I812" s="203">
        <v>0.21428571428571427</v>
      </c>
      <c r="J812" s="203">
        <v>9.0909090909090912E-2</v>
      </c>
      <c r="K812" s="203">
        <v>9.3333333333333338E-2</v>
      </c>
      <c r="L812" s="203">
        <v>5.2238805970149259E-2</v>
      </c>
    </row>
    <row r="813" spans="2:12" ht="24">
      <c r="B813" s="298"/>
      <c r="C813" s="82" t="s">
        <v>129</v>
      </c>
      <c r="D813" s="88"/>
      <c r="E813" s="203">
        <v>3.3404406538734895E-2</v>
      </c>
      <c r="F813" s="203">
        <v>2.5316455696202535E-2</v>
      </c>
      <c r="G813" s="203">
        <v>3.3254156769596199E-2</v>
      </c>
      <c r="H813" s="203">
        <v>4.642857142857143E-2</v>
      </c>
      <c r="I813" s="203">
        <v>7.1428571428571438E-2</v>
      </c>
      <c r="J813" s="203">
        <v>7.9545454545454544E-2</v>
      </c>
      <c r="K813" s="82"/>
      <c r="L813" s="203">
        <v>1.492537313432836E-2</v>
      </c>
    </row>
    <row r="814" spans="2:12">
      <c r="B814" s="82" t="s">
        <v>1</v>
      </c>
      <c r="C814" s="82"/>
      <c r="D814" s="88"/>
      <c r="E814" s="203">
        <v>1</v>
      </c>
      <c r="F814" s="203">
        <v>1</v>
      </c>
      <c r="G814" s="203">
        <v>1</v>
      </c>
      <c r="H814" s="203">
        <v>1</v>
      </c>
      <c r="I814" s="203">
        <v>1</v>
      </c>
      <c r="J814" s="203">
        <v>1</v>
      </c>
      <c r="K814" s="203">
        <v>1</v>
      </c>
      <c r="L814" s="203">
        <v>1</v>
      </c>
    </row>
    <row r="815" spans="2:12">
      <c r="B815" s="15" t="s">
        <v>0</v>
      </c>
      <c r="C815" s="15"/>
      <c r="D815" s="20"/>
      <c r="E815" s="15"/>
      <c r="F815" s="15"/>
      <c r="G815" s="15"/>
      <c r="H815" s="15"/>
      <c r="I815" s="15"/>
      <c r="J815" s="15"/>
      <c r="K815" s="15"/>
      <c r="L815" s="15"/>
    </row>
    <row r="816" spans="2:12">
      <c r="B816" s="252"/>
      <c r="C816" s="252"/>
      <c r="D816" s="178">
        <v>2012</v>
      </c>
      <c r="E816" s="253">
        <v>2015</v>
      </c>
      <c r="F816" s="253"/>
      <c r="G816" s="253"/>
      <c r="H816" s="253"/>
      <c r="I816" s="253"/>
      <c r="J816" s="253"/>
      <c r="K816" s="253"/>
      <c r="L816" s="253"/>
    </row>
    <row r="817" spans="2:12">
      <c r="B817" s="252"/>
      <c r="C817" s="252"/>
      <c r="D817" s="178" t="s">
        <v>1</v>
      </c>
      <c r="E817" s="31" t="s">
        <v>1</v>
      </c>
      <c r="F817" s="32" t="s">
        <v>2</v>
      </c>
      <c r="G817" s="32" t="s">
        <v>3</v>
      </c>
      <c r="H817" s="32" t="s">
        <v>4</v>
      </c>
      <c r="I817" s="32" t="s">
        <v>5</v>
      </c>
      <c r="J817" s="32" t="s">
        <v>6</v>
      </c>
      <c r="K817" s="32" t="s">
        <v>7</v>
      </c>
      <c r="L817" s="32" t="s">
        <v>8</v>
      </c>
    </row>
    <row r="818" spans="2:12">
      <c r="B818" s="298" t="s">
        <v>560</v>
      </c>
      <c r="C818" s="82" t="s">
        <v>45</v>
      </c>
      <c r="D818" s="88"/>
      <c r="E818" s="203">
        <v>0.2517680339462518</v>
      </c>
      <c r="F818" s="203">
        <v>0.46268656716417911</v>
      </c>
      <c r="G818" s="203">
        <v>0.25943396226415094</v>
      </c>
      <c r="H818" s="203">
        <v>8.5409252669039135E-2</v>
      </c>
      <c r="I818" s="203">
        <v>7.6923076923076927E-2</v>
      </c>
      <c r="J818" s="203">
        <v>6.8965517241379309E-2</v>
      </c>
      <c r="K818" s="203">
        <v>8.1081081081081086E-2</v>
      </c>
      <c r="L818" s="203">
        <v>0.17293233082706766</v>
      </c>
    </row>
    <row r="819" spans="2:12" ht="24">
      <c r="B819" s="298"/>
      <c r="C819" s="82" t="s">
        <v>114</v>
      </c>
      <c r="D819" s="88"/>
      <c r="E819" s="203">
        <v>7.7793493635077787E-2</v>
      </c>
      <c r="F819" s="203">
        <v>3.9800995024875621E-2</v>
      </c>
      <c r="G819" s="203">
        <v>0.14150943396226415</v>
      </c>
      <c r="H819" s="203">
        <v>5.6939501779359435E-2</v>
      </c>
      <c r="I819" s="203">
        <v>7.6923076923076927E-2</v>
      </c>
      <c r="J819" s="203">
        <v>3.4482758620689655E-2</v>
      </c>
      <c r="K819" s="203">
        <v>0.1081081081081081</v>
      </c>
      <c r="L819" s="203">
        <v>4.5112781954887222E-2</v>
      </c>
    </row>
    <row r="820" spans="2:12">
      <c r="B820" s="298"/>
      <c r="C820" s="82" t="s">
        <v>115</v>
      </c>
      <c r="D820" s="88"/>
      <c r="E820" s="203">
        <v>0.37694483734087697</v>
      </c>
      <c r="F820" s="203">
        <v>0.26865671641791045</v>
      </c>
      <c r="G820" s="203">
        <v>0.29245283018867924</v>
      </c>
      <c r="H820" s="203">
        <v>0.45907473309608543</v>
      </c>
      <c r="I820" s="203">
        <v>0.46153846153846151</v>
      </c>
      <c r="J820" s="203">
        <v>0.5977011494252874</v>
      </c>
      <c r="K820" s="203">
        <v>0.41891891891891897</v>
      </c>
      <c r="L820" s="203">
        <v>0.62406015037593987</v>
      </c>
    </row>
    <row r="821" spans="2:12" ht="60">
      <c r="B821" s="298"/>
      <c r="C821" s="82" t="s">
        <v>127</v>
      </c>
      <c r="D821" s="88"/>
      <c r="E821" s="203">
        <v>0.13295615275813297</v>
      </c>
      <c r="F821" s="203">
        <v>9.4527363184079588E-2</v>
      </c>
      <c r="G821" s="203">
        <v>0.12735849056603774</v>
      </c>
      <c r="H821" s="203">
        <v>0.20996441281138789</v>
      </c>
      <c r="I821" s="203">
        <v>0.15384615384615385</v>
      </c>
      <c r="J821" s="203">
        <v>0.11494252873563218</v>
      </c>
      <c r="K821" s="203">
        <v>0.12162162162162161</v>
      </c>
      <c r="L821" s="203">
        <v>0.12030075187969924</v>
      </c>
    </row>
    <row r="822" spans="2:12">
      <c r="B822" s="298"/>
      <c r="C822" s="82" t="s">
        <v>128</v>
      </c>
      <c r="D822" s="88"/>
      <c r="E822" s="203">
        <v>8.7694483734087697E-2</v>
      </c>
      <c r="F822" s="203">
        <v>7.4626865671641798E-2</v>
      </c>
      <c r="G822" s="203">
        <v>8.7264150943396235E-2</v>
      </c>
      <c r="H822" s="203">
        <v>0.11387900355871887</v>
      </c>
      <c r="I822" s="203">
        <v>0.15384615384615385</v>
      </c>
      <c r="J822" s="203">
        <v>0.13793103448275862</v>
      </c>
      <c r="K822" s="203">
        <v>0.12162162162162161</v>
      </c>
      <c r="L822" s="203">
        <v>1.5037593984962405E-2</v>
      </c>
    </row>
    <row r="823" spans="2:12" ht="24">
      <c r="B823" s="298"/>
      <c r="C823" s="82" t="s">
        <v>129</v>
      </c>
      <c r="D823" s="88"/>
      <c r="E823" s="203">
        <v>7.2842998585572846E-2</v>
      </c>
      <c r="F823" s="203">
        <v>5.9701492537313439E-2</v>
      </c>
      <c r="G823" s="203">
        <v>9.1981132075471705E-2</v>
      </c>
      <c r="H823" s="203">
        <v>7.4733096085409262E-2</v>
      </c>
      <c r="I823" s="203">
        <v>7.6923076923076927E-2</v>
      </c>
      <c r="J823" s="203">
        <v>4.5977011494252873E-2</v>
      </c>
      <c r="K823" s="203">
        <v>0.14864864864864866</v>
      </c>
      <c r="L823" s="203">
        <v>2.2556390977443611E-2</v>
      </c>
    </row>
    <row r="824" spans="2:12">
      <c r="B824" s="82" t="s">
        <v>1</v>
      </c>
      <c r="C824" s="82"/>
      <c r="D824" s="88"/>
      <c r="E824" s="203">
        <v>1</v>
      </c>
      <c r="F824" s="203">
        <v>1</v>
      </c>
      <c r="G824" s="203">
        <v>1</v>
      </c>
      <c r="H824" s="203">
        <v>1</v>
      </c>
      <c r="I824" s="203">
        <v>1</v>
      </c>
      <c r="J824" s="203">
        <v>1</v>
      </c>
      <c r="K824" s="203">
        <v>1</v>
      </c>
      <c r="L824" s="203">
        <v>1</v>
      </c>
    </row>
    <row r="825" spans="2:12">
      <c r="B825" s="15" t="s">
        <v>0</v>
      </c>
      <c r="C825" s="15"/>
      <c r="D825" s="20"/>
      <c r="E825" s="15"/>
      <c r="F825" s="15"/>
      <c r="G825" s="15"/>
      <c r="H825" s="15"/>
      <c r="I825" s="15"/>
      <c r="J825" s="15"/>
      <c r="K825" s="15"/>
      <c r="L825" s="15"/>
    </row>
    <row r="826" spans="2:12">
      <c r="B826" s="252"/>
      <c r="C826" s="252"/>
      <c r="D826" s="178">
        <v>2012</v>
      </c>
      <c r="E826" s="253">
        <v>2015</v>
      </c>
      <c r="F826" s="253"/>
      <c r="G826" s="253"/>
      <c r="H826" s="253"/>
      <c r="I826" s="253"/>
      <c r="J826" s="253"/>
      <c r="K826" s="253"/>
      <c r="L826" s="253"/>
    </row>
    <row r="827" spans="2:12">
      <c r="B827" s="252"/>
      <c r="C827" s="252"/>
      <c r="D827" s="178" t="s">
        <v>1</v>
      </c>
      <c r="E827" s="31" t="s">
        <v>1</v>
      </c>
      <c r="F827" s="32" t="s">
        <v>2</v>
      </c>
      <c r="G827" s="32" t="s">
        <v>3</v>
      </c>
      <c r="H827" s="32" t="s">
        <v>4</v>
      </c>
      <c r="I827" s="32" t="s">
        <v>5</v>
      </c>
      <c r="J827" s="32" t="s">
        <v>6</v>
      </c>
      <c r="K827" s="32" t="s">
        <v>7</v>
      </c>
      <c r="L827" s="32" t="s">
        <v>8</v>
      </c>
    </row>
    <row r="828" spans="2:12">
      <c r="B828" s="298" t="s">
        <v>561</v>
      </c>
      <c r="C828" s="82" t="s">
        <v>45</v>
      </c>
      <c r="D828" s="83">
        <v>0.13600000000000001</v>
      </c>
      <c r="E828" s="203">
        <v>1.3446567586694975E-2</v>
      </c>
      <c r="F828" s="203">
        <v>1.5113350125944584E-2</v>
      </c>
      <c r="G828" s="203">
        <v>1.4150943396226414E-2</v>
      </c>
      <c r="H828" s="203">
        <v>1.0714285714285714E-2</v>
      </c>
      <c r="I828" s="82"/>
      <c r="J828" s="82"/>
      <c r="K828" s="203">
        <v>2.6315789473684213E-2</v>
      </c>
      <c r="L828" s="203">
        <v>1.492537313432836E-2</v>
      </c>
    </row>
    <row r="829" spans="2:12" ht="24">
      <c r="B829" s="298"/>
      <c r="C829" s="82" t="s">
        <v>215</v>
      </c>
      <c r="D829" s="83">
        <v>0.46300000000000002</v>
      </c>
      <c r="E829" s="203">
        <v>0.1684359518754423</v>
      </c>
      <c r="F829" s="203">
        <v>8.0604534005037781E-2</v>
      </c>
      <c r="G829" s="203">
        <v>0.13679245283018868</v>
      </c>
      <c r="H829" s="203">
        <v>0.22500000000000001</v>
      </c>
      <c r="I829" s="203">
        <v>0.42857142857142855</v>
      </c>
      <c r="J829" s="203">
        <v>0.26136363636363635</v>
      </c>
      <c r="K829" s="203">
        <v>0.40789473684210525</v>
      </c>
      <c r="L829" s="203">
        <v>0.18656716417910449</v>
      </c>
    </row>
    <row r="830" spans="2:12" ht="72">
      <c r="B830" s="298"/>
      <c r="C830" s="82" t="s">
        <v>216</v>
      </c>
      <c r="D830" s="83">
        <v>0.29099999999999998</v>
      </c>
      <c r="E830" s="203">
        <v>0.15145081387119602</v>
      </c>
      <c r="F830" s="203">
        <v>2.0151133501259445E-2</v>
      </c>
      <c r="G830" s="203">
        <v>0.17452830188679247</v>
      </c>
      <c r="H830" s="203">
        <v>0.18928571428571428</v>
      </c>
      <c r="I830" s="203">
        <v>0.28571428571428575</v>
      </c>
      <c r="J830" s="203">
        <v>0.29545454545454547</v>
      </c>
      <c r="K830" s="203">
        <v>0.23684210526315791</v>
      </c>
      <c r="L830" s="203">
        <v>0.23134328358208955</v>
      </c>
    </row>
    <row r="831" spans="2:12" ht="24">
      <c r="B831" s="298"/>
      <c r="C831" s="82" t="s">
        <v>217</v>
      </c>
      <c r="D831" s="83">
        <v>0.109</v>
      </c>
      <c r="E831" s="203">
        <v>0.66666666666666674</v>
      </c>
      <c r="F831" s="203">
        <v>0.88413098236775822</v>
      </c>
      <c r="G831" s="203">
        <v>0.67452830188679247</v>
      </c>
      <c r="H831" s="203">
        <v>0.57499999999999996</v>
      </c>
      <c r="I831" s="203">
        <v>0.28571428571428575</v>
      </c>
      <c r="J831" s="203">
        <v>0.44318181818181818</v>
      </c>
      <c r="K831" s="203">
        <v>0.3289473684210526</v>
      </c>
      <c r="L831" s="203">
        <v>0.56716417910447758</v>
      </c>
    </row>
    <row r="832" spans="2:12">
      <c r="B832" s="82" t="s">
        <v>1</v>
      </c>
      <c r="C832" s="82"/>
      <c r="D832" s="85"/>
      <c r="E832" s="203">
        <v>1</v>
      </c>
      <c r="F832" s="203">
        <v>1</v>
      </c>
      <c r="G832" s="203">
        <v>1</v>
      </c>
      <c r="H832" s="203">
        <v>1</v>
      </c>
      <c r="I832" s="203">
        <v>1</v>
      </c>
      <c r="J832" s="203">
        <v>1</v>
      </c>
      <c r="K832" s="203">
        <v>1</v>
      </c>
      <c r="L832" s="203">
        <v>1</v>
      </c>
    </row>
    <row r="833" spans="2:12">
      <c r="B833" s="15" t="s">
        <v>0</v>
      </c>
      <c r="C833" s="15"/>
      <c r="D833" s="20"/>
      <c r="E833" s="15"/>
      <c r="F833" s="15"/>
      <c r="G833" s="15"/>
      <c r="H833" s="15"/>
      <c r="I833" s="15"/>
      <c r="J833" s="15"/>
      <c r="K833" s="15"/>
      <c r="L833" s="15"/>
    </row>
    <row r="834" spans="2:12">
      <c r="B834" s="252"/>
      <c r="C834" s="252"/>
      <c r="D834" s="178">
        <v>2012</v>
      </c>
      <c r="E834" s="253">
        <v>2015</v>
      </c>
      <c r="F834" s="253"/>
      <c r="G834" s="253"/>
      <c r="H834" s="253"/>
      <c r="I834" s="253"/>
      <c r="J834" s="253"/>
      <c r="K834" s="253"/>
      <c r="L834" s="253"/>
    </row>
    <row r="835" spans="2:12">
      <c r="B835" s="252"/>
      <c r="C835" s="252"/>
      <c r="D835" s="178" t="s">
        <v>1</v>
      </c>
      <c r="E835" s="31" t="s">
        <v>1</v>
      </c>
      <c r="F835" s="32" t="s">
        <v>2</v>
      </c>
      <c r="G835" s="32" t="s">
        <v>3</v>
      </c>
      <c r="H835" s="32" t="s">
        <v>4</v>
      </c>
      <c r="I835" s="32" t="s">
        <v>5</v>
      </c>
      <c r="J835" s="32" t="s">
        <v>6</v>
      </c>
      <c r="K835" s="32" t="s">
        <v>7</v>
      </c>
      <c r="L835" s="32" t="s">
        <v>8</v>
      </c>
    </row>
    <row r="836" spans="2:12">
      <c r="B836" s="298" t="s">
        <v>562</v>
      </c>
      <c r="C836" s="209" t="s">
        <v>218</v>
      </c>
      <c r="D836" s="210">
        <v>8.4000000000000005E-2</v>
      </c>
      <c r="E836" s="203">
        <v>2.0758768790264854E-2</v>
      </c>
      <c r="F836" s="203">
        <v>1.5424164524421594E-2</v>
      </c>
      <c r="G836" s="203">
        <v>4.0189125295508277E-2</v>
      </c>
      <c r="H836" s="82"/>
      <c r="I836" s="82"/>
      <c r="J836" s="203">
        <v>1.1627906976744186E-2</v>
      </c>
      <c r="K836" s="203">
        <v>2.7027027027027025E-2</v>
      </c>
      <c r="L836" s="203">
        <v>2.2556390977443611E-2</v>
      </c>
    </row>
    <row r="837" spans="2:12">
      <c r="B837" s="298"/>
      <c r="C837" s="82" t="s">
        <v>179</v>
      </c>
      <c r="D837" s="83">
        <v>7.9000000000000001E-2</v>
      </c>
      <c r="E837" s="203">
        <v>0.19470293486041515</v>
      </c>
      <c r="F837" s="203">
        <v>0.23650385604113111</v>
      </c>
      <c r="G837" s="203">
        <v>0.26950354609929078</v>
      </c>
      <c r="H837" s="203">
        <v>0.12589928057553956</v>
      </c>
      <c r="I837" s="203">
        <v>0.21428571428571427</v>
      </c>
      <c r="J837" s="203">
        <v>0.10465116279069768</v>
      </c>
      <c r="K837" s="203">
        <v>0.14864864864864866</v>
      </c>
      <c r="L837" s="203">
        <v>6.0150375939849621E-2</v>
      </c>
    </row>
    <row r="838" spans="2:12">
      <c r="B838" s="298"/>
      <c r="C838" s="82" t="s">
        <v>180</v>
      </c>
      <c r="D838" s="83">
        <v>0.56599999999999995</v>
      </c>
      <c r="E838" s="203">
        <v>0.58840372226199</v>
      </c>
      <c r="F838" s="203">
        <v>0.61953727506426737</v>
      </c>
      <c r="G838" s="203">
        <v>0.48936170212765956</v>
      </c>
      <c r="H838" s="203">
        <v>0.64748201438848918</v>
      </c>
      <c r="I838" s="203">
        <v>0.5</v>
      </c>
      <c r="J838" s="203">
        <v>0.62790697674418605</v>
      </c>
      <c r="K838" s="203">
        <v>0.45945945945945943</v>
      </c>
      <c r="L838" s="203">
        <v>0.74436090225563911</v>
      </c>
    </row>
    <row r="839" spans="2:12" ht="24">
      <c r="B839" s="298"/>
      <c r="C839" s="82" t="s">
        <v>181</v>
      </c>
      <c r="D839" s="83">
        <v>0.152</v>
      </c>
      <c r="E839" s="203">
        <v>0.12884753042233357</v>
      </c>
      <c r="F839" s="203">
        <v>9.2544987146529575E-2</v>
      </c>
      <c r="G839" s="203">
        <v>0.12293144208037825</v>
      </c>
      <c r="H839" s="203">
        <v>0.14388489208633093</v>
      </c>
      <c r="I839" s="203">
        <v>0.14285714285714288</v>
      </c>
      <c r="J839" s="203">
        <v>0.16279069767441862</v>
      </c>
      <c r="K839" s="203">
        <v>0.2162162162162162</v>
      </c>
      <c r="L839" s="203">
        <v>0.15037593984962405</v>
      </c>
    </row>
    <row r="840" spans="2:12">
      <c r="B840" s="298"/>
      <c r="C840" s="82" t="s">
        <v>182</v>
      </c>
      <c r="D840" s="83">
        <v>7.8E-2</v>
      </c>
      <c r="E840" s="203">
        <v>4.2233357193987117E-2</v>
      </c>
      <c r="F840" s="203">
        <v>2.056555269922879E-2</v>
      </c>
      <c r="G840" s="203">
        <v>5.9101654846335699E-2</v>
      </c>
      <c r="H840" s="203">
        <v>4.3165467625899276E-2</v>
      </c>
      <c r="I840" s="203">
        <v>7.1428571428571438E-2</v>
      </c>
      <c r="J840" s="203">
        <v>5.8139534883720929E-2</v>
      </c>
      <c r="K840" s="203">
        <v>0.1081081081081081</v>
      </c>
      <c r="L840" s="82"/>
    </row>
    <row r="841" spans="2:12">
      <c r="B841" s="298"/>
      <c r="C841" s="82" t="s">
        <v>183</v>
      </c>
      <c r="D841" s="83">
        <v>4.1000000000000002E-2</v>
      </c>
      <c r="E841" s="203">
        <v>2.5053686471009303E-2</v>
      </c>
      <c r="F841" s="203">
        <v>1.5424164524421594E-2</v>
      </c>
      <c r="G841" s="203">
        <v>1.8912529550827423E-2</v>
      </c>
      <c r="H841" s="203">
        <v>3.9568345323741004E-2</v>
      </c>
      <c r="I841" s="203">
        <v>7.1428571428571438E-2</v>
      </c>
      <c r="J841" s="203">
        <v>3.4883720930232558E-2</v>
      </c>
      <c r="K841" s="203">
        <v>4.0540540540540543E-2</v>
      </c>
      <c r="L841" s="203">
        <v>2.2556390977443611E-2</v>
      </c>
    </row>
    <row r="842" spans="2:12">
      <c r="B842" s="82" t="s">
        <v>1</v>
      </c>
      <c r="C842" s="82"/>
      <c r="D842" s="85"/>
      <c r="E842" s="203">
        <v>1</v>
      </c>
      <c r="F842" s="203">
        <v>1</v>
      </c>
      <c r="G842" s="203">
        <v>1</v>
      </c>
      <c r="H842" s="203">
        <v>1</v>
      </c>
      <c r="I842" s="203">
        <v>1</v>
      </c>
      <c r="J842" s="203">
        <v>1</v>
      </c>
      <c r="K842" s="203">
        <v>1</v>
      </c>
      <c r="L842" s="203">
        <v>1</v>
      </c>
    </row>
  </sheetData>
  <mergeCells count="220">
    <mergeCell ref="B688:B692"/>
    <mergeCell ref="B695:C696"/>
    <mergeCell ref="B668:B675"/>
    <mergeCell ref="E695:L695"/>
    <mergeCell ref="E659:L659"/>
    <mergeCell ref="E678:L678"/>
    <mergeCell ref="E648:L648"/>
    <mergeCell ref="E627:L627"/>
    <mergeCell ref="B659:B666"/>
    <mergeCell ref="C659:C660"/>
    <mergeCell ref="E686:L686"/>
    <mergeCell ref="B650:B656"/>
    <mergeCell ref="B678:C679"/>
    <mergeCell ref="C668:C669"/>
    <mergeCell ref="B667:G667"/>
    <mergeCell ref="B680:B683"/>
    <mergeCell ref="B686:C687"/>
    <mergeCell ref="E641:L641"/>
    <mergeCell ref="B643:B645"/>
    <mergeCell ref="B648:C649"/>
    <mergeCell ref="F668:L668"/>
    <mergeCell ref="E602:L602"/>
    <mergeCell ref="B495:B502"/>
    <mergeCell ref="B504:B511"/>
    <mergeCell ref="B513:B520"/>
    <mergeCell ref="B522:B529"/>
    <mergeCell ref="B531:B538"/>
    <mergeCell ref="B540:B547"/>
    <mergeCell ref="B550:B557"/>
    <mergeCell ref="B559:B566"/>
    <mergeCell ref="B570:C571"/>
    <mergeCell ref="E570:L570"/>
    <mergeCell ref="B595:B599"/>
    <mergeCell ref="B602:C603"/>
    <mergeCell ref="B419:B426"/>
    <mergeCell ref="B428:B434"/>
    <mergeCell ref="B436:B443"/>
    <mergeCell ref="B445:B452"/>
    <mergeCell ref="B454:B460"/>
    <mergeCell ref="B462:B468"/>
    <mergeCell ref="B485:B492"/>
    <mergeCell ref="B470:C470"/>
    <mergeCell ref="B471:B475"/>
    <mergeCell ref="B478:B482"/>
    <mergeCell ref="B477:C477"/>
    <mergeCell ref="B836:B841"/>
    <mergeCell ref="B818:B823"/>
    <mergeCell ref="B826:C827"/>
    <mergeCell ref="B778:B783"/>
    <mergeCell ref="B786:C787"/>
    <mergeCell ref="B739:B743"/>
    <mergeCell ref="B746:C747"/>
    <mergeCell ref="B711:B713"/>
    <mergeCell ref="B716:C717"/>
    <mergeCell ref="E826:L826"/>
    <mergeCell ref="B828:B831"/>
    <mergeCell ref="B834:C835"/>
    <mergeCell ref="E834:L834"/>
    <mergeCell ref="B798:B803"/>
    <mergeCell ref="B806:C807"/>
    <mergeCell ref="E806:L806"/>
    <mergeCell ref="B808:B813"/>
    <mergeCell ref="B816:C817"/>
    <mergeCell ref="E816:L816"/>
    <mergeCell ref="E786:L786"/>
    <mergeCell ref="B788:B793"/>
    <mergeCell ref="B796:C797"/>
    <mergeCell ref="E796:L796"/>
    <mergeCell ref="B758:B763"/>
    <mergeCell ref="B766:C767"/>
    <mergeCell ref="E766:L766"/>
    <mergeCell ref="B768:B773"/>
    <mergeCell ref="B776:C777"/>
    <mergeCell ref="E776:L776"/>
    <mergeCell ref="E746:L746"/>
    <mergeCell ref="B748:B753"/>
    <mergeCell ref="B756:C757"/>
    <mergeCell ref="E756:L756"/>
    <mergeCell ref="B725:B727"/>
    <mergeCell ref="B730:C731"/>
    <mergeCell ref="E730:L730"/>
    <mergeCell ref="B732:B734"/>
    <mergeCell ref="B737:C738"/>
    <mergeCell ref="E737:L737"/>
    <mergeCell ref="E716:L716"/>
    <mergeCell ref="B718:B720"/>
    <mergeCell ref="B723:C724"/>
    <mergeCell ref="E723:L723"/>
    <mergeCell ref="B697:B699"/>
    <mergeCell ref="B702:C703"/>
    <mergeCell ref="E702:L702"/>
    <mergeCell ref="B704:B706"/>
    <mergeCell ref="B709:C710"/>
    <mergeCell ref="E709:L709"/>
    <mergeCell ref="B199:B203"/>
    <mergeCell ref="B215:B222"/>
    <mergeCell ref="B586:B590"/>
    <mergeCell ref="B593:C594"/>
    <mergeCell ref="E593:L593"/>
    <mergeCell ref="B572:B574"/>
    <mergeCell ref="B577:C578"/>
    <mergeCell ref="E577:L577"/>
    <mergeCell ref="B579:B581"/>
    <mergeCell ref="B584:C585"/>
    <mergeCell ref="E584:L584"/>
    <mergeCell ref="B385:B389"/>
    <mergeCell ref="B391:B395"/>
    <mergeCell ref="B397:B401"/>
    <mergeCell ref="B403:B407"/>
    <mergeCell ref="B318:B322"/>
    <mergeCell ref="B324:B328"/>
    <mergeCell ref="B350:B354"/>
    <mergeCell ref="B330:B334"/>
    <mergeCell ref="B356:B360"/>
    <mergeCell ref="B362:B366"/>
    <mergeCell ref="B368:B372"/>
    <mergeCell ref="B374:B378"/>
    <mergeCell ref="B410:B417"/>
    <mergeCell ref="E119:L119"/>
    <mergeCell ref="B126:C127"/>
    <mergeCell ref="E126:L126"/>
    <mergeCell ref="B105:C106"/>
    <mergeCell ref="E105:L105"/>
    <mergeCell ref="B112:C113"/>
    <mergeCell ref="E112:L112"/>
    <mergeCell ref="B121:B123"/>
    <mergeCell ref="B173:B180"/>
    <mergeCell ref="B152:C153"/>
    <mergeCell ref="D152:D153"/>
    <mergeCell ref="E152:L152"/>
    <mergeCell ref="B154:B156"/>
    <mergeCell ref="B160:B162"/>
    <mergeCell ref="B158:C159"/>
    <mergeCell ref="D158:D159"/>
    <mergeCell ref="E158:L158"/>
    <mergeCell ref="E56:L56"/>
    <mergeCell ref="B77:C78"/>
    <mergeCell ref="E77:L77"/>
    <mergeCell ref="B63:C64"/>
    <mergeCell ref="E63:L63"/>
    <mergeCell ref="B70:C71"/>
    <mergeCell ref="E70:L70"/>
    <mergeCell ref="B3:C4"/>
    <mergeCell ref="E3:L3"/>
    <mergeCell ref="B10:C11"/>
    <mergeCell ref="E10:L10"/>
    <mergeCell ref="B35:C36"/>
    <mergeCell ref="E35:L35"/>
    <mergeCell ref="B42:C43"/>
    <mergeCell ref="E42:L42"/>
    <mergeCell ref="B17:C18"/>
    <mergeCell ref="E17:L17"/>
    <mergeCell ref="B26:C27"/>
    <mergeCell ref="E26:L26"/>
    <mergeCell ref="B5:B7"/>
    <mergeCell ref="B12:B14"/>
    <mergeCell ref="B19:B21"/>
    <mergeCell ref="B28:B30"/>
    <mergeCell ref="B37:B39"/>
    <mergeCell ref="E49:L49"/>
    <mergeCell ref="B56:C57"/>
    <mergeCell ref="B164:B171"/>
    <mergeCell ref="B86:B88"/>
    <mergeCell ref="B93:B95"/>
    <mergeCell ref="B100:B102"/>
    <mergeCell ref="B107:B109"/>
    <mergeCell ref="B114:B116"/>
    <mergeCell ref="B91:C92"/>
    <mergeCell ref="E91:L91"/>
    <mergeCell ref="B98:C99"/>
    <mergeCell ref="E98:L98"/>
    <mergeCell ref="B128:B130"/>
    <mergeCell ref="B135:B137"/>
    <mergeCell ref="B133:C134"/>
    <mergeCell ref="E133:L133"/>
    <mergeCell ref="B119:C120"/>
    <mergeCell ref="B84:C85"/>
    <mergeCell ref="E84:L84"/>
    <mergeCell ref="D140:D141"/>
    <mergeCell ref="E140:L140"/>
    <mergeCell ref="B51:B53"/>
    <mergeCell ref="B58:B60"/>
    <mergeCell ref="B65:B67"/>
    <mergeCell ref="B44:B46"/>
    <mergeCell ref="B72:B74"/>
    <mergeCell ref="B79:B81"/>
    <mergeCell ref="B206:B213"/>
    <mergeCell ref="B265:B266"/>
    <mergeCell ref="B344:B348"/>
    <mergeCell ref="B224:B231"/>
    <mergeCell ref="B233:B238"/>
    <mergeCell ref="B240:B246"/>
    <mergeCell ref="B248:B254"/>
    <mergeCell ref="B256:B263"/>
    <mergeCell ref="B269:B276"/>
    <mergeCell ref="B278:B285"/>
    <mergeCell ref="B288:B295"/>
    <mergeCell ref="B298:B304"/>
    <mergeCell ref="B307:B314"/>
    <mergeCell ref="B142:B144"/>
    <mergeCell ref="B145:B147"/>
    <mergeCell ref="B148:B150"/>
    <mergeCell ref="B336:B340"/>
    <mergeCell ref="B140:C141"/>
    <mergeCell ref="B49:C50"/>
    <mergeCell ref="B182:B189"/>
    <mergeCell ref="B191:B196"/>
    <mergeCell ref="B604:B608"/>
    <mergeCell ref="B611:C612"/>
    <mergeCell ref="B629:B631"/>
    <mergeCell ref="B634:C635"/>
    <mergeCell ref="E634:L634"/>
    <mergeCell ref="B636:B638"/>
    <mergeCell ref="B641:C642"/>
    <mergeCell ref="E611:L611"/>
    <mergeCell ref="B622:B624"/>
    <mergeCell ref="B627:C628"/>
    <mergeCell ref="B613:B617"/>
    <mergeCell ref="B620:C621"/>
    <mergeCell ref="E620:L6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showGridLines="0" tabSelected="1" zoomScale="80" zoomScaleNormal="80" workbookViewId="0">
      <selection activeCell="F19" sqref="F19"/>
    </sheetView>
  </sheetViews>
  <sheetFormatPr baseColWidth="10" defaultRowHeight="15"/>
  <sheetData>
    <row r="1" spans="2:12">
      <c r="B1" s="328" t="s">
        <v>95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</row>
    <row r="2" spans="2:12">
      <c r="B2" s="252"/>
      <c r="C2" s="252"/>
      <c r="D2" s="178">
        <v>2012</v>
      </c>
      <c r="E2" s="253">
        <v>2015</v>
      </c>
      <c r="F2" s="253"/>
      <c r="G2" s="253"/>
      <c r="H2" s="253"/>
      <c r="I2" s="253"/>
      <c r="J2" s="253"/>
      <c r="K2" s="253"/>
      <c r="L2" s="253"/>
    </row>
    <row r="3" spans="2:12">
      <c r="B3" s="252"/>
      <c r="C3" s="252"/>
      <c r="D3" s="31" t="s">
        <v>1</v>
      </c>
      <c r="E3" s="31" t="s">
        <v>1</v>
      </c>
      <c r="F3" s="32" t="s">
        <v>2</v>
      </c>
      <c r="G3" s="32" t="s">
        <v>3</v>
      </c>
      <c r="H3" s="32" t="s">
        <v>4</v>
      </c>
      <c r="I3" s="32" t="s">
        <v>5</v>
      </c>
      <c r="J3" s="32" t="s">
        <v>6</v>
      </c>
      <c r="K3" s="32" t="s">
        <v>7</v>
      </c>
      <c r="L3" s="32" t="s">
        <v>8</v>
      </c>
    </row>
    <row r="4" spans="2:12">
      <c r="B4" s="327" t="s">
        <v>504</v>
      </c>
      <c r="C4" s="189" t="s">
        <v>45</v>
      </c>
      <c r="D4" s="190"/>
      <c r="E4" s="191">
        <v>4.3692741367159976E-2</v>
      </c>
      <c r="F4" s="191">
        <v>5.4862842892768084E-2</v>
      </c>
      <c r="G4" s="191">
        <v>3.3018867924528301E-2</v>
      </c>
      <c r="H4" s="191">
        <v>3.1914893617021274E-2</v>
      </c>
      <c r="I4" s="191">
        <v>7.1428571428571438E-2</v>
      </c>
      <c r="J4" s="191">
        <v>3.4090909090909088E-2</v>
      </c>
      <c r="K4" s="191">
        <v>9.3333333333333338E-2</v>
      </c>
      <c r="L4" s="191">
        <v>4.4444444444444446E-2</v>
      </c>
    </row>
    <row r="5" spans="2:12" ht="30" customHeight="1">
      <c r="B5" s="327"/>
      <c r="C5" s="189" t="s">
        <v>219</v>
      </c>
      <c r="D5" s="190"/>
      <c r="E5" s="191">
        <v>0.58632840028188871</v>
      </c>
      <c r="F5" s="191">
        <v>0.58603491271820451</v>
      </c>
      <c r="G5" s="191">
        <v>0.679245283018868</v>
      </c>
      <c r="H5" s="191">
        <v>0.62765957446808518</v>
      </c>
      <c r="I5" s="191">
        <v>0.35714285714285715</v>
      </c>
      <c r="J5" s="191">
        <v>0.52272727272727271</v>
      </c>
      <c r="K5" s="191">
        <v>0.38666666666666666</v>
      </c>
      <c r="L5" s="191">
        <v>0.38518518518518519</v>
      </c>
    </row>
    <row r="6" spans="2:12" ht="34.5" customHeight="1">
      <c r="B6" s="327"/>
      <c r="C6" s="189" t="s">
        <v>220</v>
      </c>
      <c r="D6" s="190"/>
      <c r="E6" s="191">
        <v>0.16067653276955604</v>
      </c>
      <c r="F6" s="191">
        <v>0.16458852867830423</v>
      </c>
      <c r="G6" s="191">
        <v>0.15566037735849056</v>
      </c>
      <c r="H6" s="191">
        <v>9.9290780141843962E-2</v>
      </c>
      <c r="I6" s="191">
        <v>0.21428571428571427</v>
      </c>
      <c r="J6" s="191">
        <v>0.11363636363636363</v>
      </c>
      <c r="K6" s="191">
        <v>0.28000000000000003</v>
      </c>
      <c r="L6" s="191">
        <v>0.25185185185185188</v>
      </c>
    </row>
    <row r="7" spans="2:12" ht="36">
      <c r="B7" s="327"/>
      <c r="C7" s="189" t="s">
        <v>221</v>
      </c>
      <c r="D7" s="190"/>
      <c r="E7" s="191">
        <v>7.9633544749823815E-2</v>
      </c>
      <c r="F7" s="191">
        <v>4.488778054862843E-2</v>
      </c>
      <c r="G7" s="191">
        <v>4.9528301886792449E-2</v>
      </c>
      <c r="H7" s="191">
        <v>9.5744680851063843E-2</v>
      </c>
      <c r="I7" s="191">
        <v>0.21428571428571427</v>
      </c>
      <c r="J7" s="191">
        <v>7.9545454545454544E-2</v>
      </c>
      <c r="K7" s="191">
        <v>9.3333333333333338E-2</v>
      </c>
      <c r="L7" s="191">
        <v>0.22222222222222221</v>
      </c>
    </row>
    <row r="8" spans="2:12" ht="36">
      <c r="B8" s="327"/>
      <c r="C8" s="189" t="s">
        <v>222</v>
      </c>
      <c r="D8" s="190"/>
      <c r="E8" s="191">
        <v>8.8794926004228322E-2</v>
      </c>
      <c r="F8" s="191">
        <v>0.10473815461346633</v>
      </c>
      <c r="G8" s="191">
        <v>5.4245283018867926E-2</v>
      </c>
      <c r="H8" s="191">
        <v>0.11347517730496454</v>
      </c>
      <c r="I8" s="191">
        <v>7.1428571428571438E-2</v>
      </c>
      <c r="J8" s="191">
        <v>0.21590909090909091</v>
      </c>
      <c r="K8" s="191">
        <v>9.3333333333333338E-2</v>
      </c>
      <c r="L8" s="191">
        <v>1.4814814814814814E-2</v>
      </c>
    </row>
    <row r="9" spans="2:12">
      <c r="B9" s="327"/>
      <c r="C9" s="189" t="s">
        <v>223</v>
      </c>
      <c r="D9" s="190"/>
      <c r="E9" s="191">
        <v>4.0873854827343202E-2</v>
      </c>
      <c r="F9" s="191">
        <v>4.488778054862843E-2</v>
      </c>
      <c r="G9" s="191">
        <v>2.8301886792452827E-2</v>
      </c>
      <c r="H9" s="191">
        <v>3.1914893617021274E-2</v>
      </c>
      <c r="I9" s="191">
        <v>7.1428571428571438E-2</v>
      </c>
      <c r="J9" s="191">
        <v>3.4090909090909088E-2</v>
      </c>
      <c r="K9" s="191">
        <v>5.333333333333333E-2</v>
      </c>
      <c r="L9" s="191">
        <v>8.1481481481481488E-2</v>
      </c>
    </row>
    <row r="10" spans="2:12">
      <c r="B10" s="327" t="s">
        <v>1</v>
      </c>
      <c r="C10" s="327"/>
      <c r="D10" s="190"/>
      <c r="E10" s="191">
        <v>1</v>
      </c>
      <c r="F10" s="191">
        <v>1</v>
      </c>
      <c r="G10" s="191">
        <v>1</v>
      </c>
      <c r="H10" s="191">
        <v>1</v>
      </c>
      <c r="I10" s="191">
        <v>1</v>
      </c>
      <c r="J10" s="191">
        <v>1</v>
      </c>
      <c r="K10" s="191">
        <v>1</v>
      </c>
      <c r="L10" s="191">
        <v>1</v>
      </c>
    </row>
    <row r="11" spans="2:12">
      <c r="B11" s="328" t="s">
        <v>95</v>
      </c>
      <c r="C11" s="328"/>
      <c r="D11" s="328"/>
      <c r="E11" s="328"/>
      <c r="F11" s="328"/>
      <c r="G11" s="328"/>
      <c r="H11" s="328"/>
      <c r="I11" s="328"/>
      <c r="J11" s="328"/>
      <c r="K11" s="328"/>
      <c r="L11" s="328"/>
    </row>
    <row r="12" spans="2:12">
      <c r="B12" s="252"/>
      <c r="C12" s="252"/>
      <c r="D12" s="178">
        <v>2012</v>
      </c>
      <c r="E12" s="253">
        <v>2015</v>
      </c>
      <c r="F12" s="253"/>
      <c r="G12" s="253"/>
      <c r="H12" s="253"/>
      <c r="I12" s="253"/>
      <c r="J12" s="253"/>
      <c r="K12" s="253"/>
      <c r="L12" s="253"/>
    </row>
    <row r="13" spans="2:12">
      <c r="B13" s="252"/>
      <c r="C13" s="252"/>
      <c r="D13" s="31" t="s">
        <v>1</v>
      </c>
      <c r="E13" s="31" t="s">
        <v>1</v>
      </c>
      <c r="F13" s="32" t="s">
        <v>2</v>
      </c>
      <c r="G13" s="32" t="s">
        <v>3</v>
      </c>
      <c r="H13" s="32" t="s">
        <v>4</v>
      </c>
      <c r="I13" s="32" t="s">
        <v>5</v>
      </c>
      <c r="J13" s="32" t="s">
        <v>6</v>
      </c>
      <c r="K13" s="32" t="s">
        <v>7</v>
      </c>
      <c r="L13" s="32" t="s">
        <v>8</v>
      </c>
    </row>
    <row r="14" spans="2:12">
      <c r="B14" s="327" t="s">
        <v>505</v>
      </c>
      <c r="C14" s="189" t="s">
        <v>45</v>
      </c>
      <c r="D14" s="190"/>
      <c r="E14" s="191">
        <v>9.2123769338959216E-2</v>
      </c>
      <c r="F14" s="191">
        <v>7.9601990049751242E-2</v>
      </c>
      <c r="G14" s="191">
        <v>0.12705882352941175</v>
      </c>
      <c r="H14" s="191">
        <v>4.5936395759717315E-2</v>
      </c>
      <c r="I14" s="191">
        <v>0.13333333333333333</v>
      </c>
      <c r="J14" s="191">
        <v>4.5454545454545456E-2</v>
      </c>
      <c r="K14" s="191">
        <v>0.18666666666666668</v>
      </c>
      <c r="L14" s="191">
        <v>8.9552238805970144E-2</v>
      </c>
    </row>
    <row r="15" spans="2:12">
      <c r="B15" s="327"/>
      <c r="C15" s="189" t="s">
        <v>224</v>
      </c>
      <c r="D15" s="190"/>
      <c r="E15" s="191">
        <v>3.1645569620253167E-2</v>
      </c>
      <c r="F15" s="191">
        <v>2.4875621890547261E-2</v>
      </c>
      <c r="G15" s="191">
        <v>0.04</v>
      </c>
      <c r="H15" s="191">
        <v>2.8268551236749116E-2</v>
      </c>
      <c r="I15" s="191">
        <v>0.13333333333333333</v>
      </c>
      <c r="J15" s="191">
        <v>2.2727272727272728E-2</v>
      </c>
      <c r="K15" s="191">
        <v>0.04</v>
      </c>
      <c r="L15" s="191">
        <v>2.2388059701492536E-2</v>
      </c>
    </row>
    <row r="16" spans="2:12" ht="24">
      <c r="B16" s="327"/>
      <c r="C16" s="189" t="s">
        <v>225</v>
      </c>
      <c r="D16" s="190"/>
      <c r="E16" s="191">
        <v>0.27144866385372718</v>
      </c>
      <c r="F16" s="191">
        <v>0.19900497512437809</v>
      </c>
      <c r="G16" s="191">
        <v>0.2541176470588235</v>
      </c>
      <c r="H16" s="191">
        <v>0.27915194346289751</v>
      </c>
      <c r="I16" s="191">
        <v>0.33333333333333337</v>
      </c>
      <c r="J16" s="191">
        <v>0.20454545454545453</v>
      </c>
      <c r="K16" s="191">
        <v>0.33333333333333337</v>
      </c>
      <c r="L16" s="191">
        <v>0.5298507462686568</v>
      </c>
    </row>
    <row r="17" spans="2:12" ht="24">
      <c r="B17" s="327"/>
      <c r="C17" s="189" t="s">
        <v>226</v>
      </c>
      <c r="D17" s="190"/>
      <c r="E17" s="191">
        <v>0.33755274261603374</v>
      </c>
      <c r="F17" s="191">
        <v>0.30845771144278605</v>
      </c>
      <c r="G17" s="191">
        <v>0.28235294117647058</v>
      </c>
      <c r="H17" s="191">
        <v>0.45936395759717313</v>
      </c>
      <c r="I17" s="191">
        <v>0.13333333333333333</v>
      </c>
      <c r="J17" s="191">
        <v>0.51136363636363635</v>
      </c>
      <c r="K17" s="191">
        <v>0.29333333333333333</v>
      </c>
      <c r="L17" s="191">
        <v>0.27611940298507465</v>
      </c>
    </row>
    <row r="18" spans="2:12" ht="24">
      <c r="B18" s="327"/>
      <c r="C18" s="189" t="s">
        <v>227</v>
      </c>
      <c r="D18" s="190"/>
      <c r="E18" s="191">
        <v>0.2672292545710267</v>
      </c>
      <c r="F18" s="191">
        <v>0.38805970149253732</v>
      </c>
      <c r="G18" s="191">
        <v>0.29647058823529415</v>
      </c>
      <c r="H18" s="191">
        <v>0.18727915194346292</v>
      </c>
      <c r="I18" s="191">
        <v>0.26666666666666666</v>
      </c>
      <c r="J18" s="191">
        <v>0.21590909090909091</v>
      </c>
      <c r="K18" s="191">
        <v>0.14666666666666667</v>
      </c>
      <c r="L18" s="191">
        <v>8.2089552238805971E-2</v>
      </c>
    </row>
    <row r="19" spans="2:12">
      <c r="B19" s="327" t="s">
        <v>1</v>
      </c>
      <c r="C19" s="327"/>
      <c r="D19" s="190"/>
      <c r="E19" s="191">
        <v>1</v>
      </c>
      <c r="F19" s="191">
        <v>1</v>
      </c>
      <c r="G19" s="191">
        <v>1</v>
      </c>
      <c r="H19" s="191">
        <v>1</v>
      </c>
      <c r="I19" s="191">
        <v>1</v>
      </c>
      <c r="J19" s="191">
        <v>1</v>
      </c>
      <c r="K19" s="191">
        <v>1</v>
      </c>
      <c r="L19" s="191">
        <v>1</v>
      </c>
    </row>
    <row r="20" spans="2:12">
      <c r="B20" s="328" t="s">
        <v>95</v>
      </c>
      <c r="C20" s="328"/>
      <c r="D20" s="328"/>
      <c r="E20" s="328"/>
      <c r="F20" s="328"/>
      <c r="G20" s="328"/>
      <c r="H20" s="328"/>
      <c r="I20" s="328"/>
      <c r="J20" s="328"/>
      <c r="K20" s="328"/>
      <c r="L20" s="328"/>
    </row>
    <row r="21" spans="2:12">
      <c r="B21" s="252"/>
      <c r="C21" s="252"/>
      <c r="D21" s="178">
        <v>2012</v>
      </c>
      <c r="E21" s="253">
        <v>2015</v>
      </c>
      <c r="F21" s="253"/>
      <c r="G21" s="253"/>
      <c r="H21" s="253"/>
      <c r="I21" s="253"/>
      <c r="J21" s="253"/>
      <c r="K21" s="253"/>
      <c r="L21" s="253"/>
    </row>
    <row r="22" spans="2:12">
      <c r="B22" s="252"/>
      <c r="C22" s="252"/>
      <c r="D22" s="31" t="s">
        <v>1</v>
      </c>
      <c r="E22" s="31" t="s">
        <v>1</v>
      </c>
      <c r="F22" s="32" t="s">
        <v>2</v>
      </c>
      <c r="G22" s="32" t="s">
        <v>3</v>
      </c>
      <c r="H22" s="32" t="s">
        <v>4</v>
      </c>
      <c r="I22" s="32" t="s">
        <v>5</v>
      </c>
      <c r="J22" s="32" t="s">
        <v>6</v>
      </c>
      <c r="K22" s="32" t="s">
        <v>7</v>
      </c>
      <c r="L22" s="32" t="s">
        <v>8</v>
      </c>
    </row>
    <row r="23" spans="2:12">
      <c r="B23" s="327" t="s">
        <v>506</v>
      </c>
      <c r="C23" s="189" t="s">
        <v>45</v>
      </c>
      <c r="D23" s="192">
        <v>8.6999999999999994E-2</v>
      </c>
      <c r="E23" s="191">
        <v>7.3394495412844041E-2</v>
      </c>
      <c r="F23" s="191">
        <v>2.7855153203342621E-2</v>
      </c>
      <c r="G23" s="191">
        <v>0.12658227848101267</v>
      </c>
      <c r="H23" s="191">
        <v>1.1583011583011582E-2</v>
      </c>
      <c r="I23" s="191">
        <v>0.15384615384615385</v>
      </c>
      <c r="J23" s="191">
        <v>3.7037037037037035E-2</v>
      </c>
      <c r="K23" s="191">
        <v>0.1388888888888889</v>
      </c>
      <c r="L23" s="191">
        <v>0.13953488372093023</v>
      </c>
    </row>
    <row r="24" spans="2:12" ht="36">
      <c r="B24" s="327"/>
      <c r="C24" s="189" t="s">
        <v>228</v>
      </c>
      <c r="D24" s="192">
        <v>4.1000000000000002E-2</v>
      </c>
      <c r="E24" s="191">
        <v>2.5993883792048932E-2</v>
      </c>
      <c r="F24" s="191">
        <v>2.7855153203342621E-2</v>
      </c>
      <c r="G24" s="191">
        <v>3.5443037974683539E-2</v>
      </c>
      <c r="H24" s="191">
        <v>1.1583011583011582E-2</v>
      </c>
      <c r="I24" s="191">
        <v>0.15384615384615385</v>
      </c>
      <c r="J24" s="191">
        <v>2.4691358024691357E-2</v>
      </c>
      <c r="K24" s="191">
        <v>2.7777777777777776E-2</v>
      </c>
      <c r="L24" s="193">
        <v>7.7519379844961248E-3</v>
      </c>
    </row>
    <row r="25" spans="2:12" ht="36">
      <c r="B25" s="327"/>
      <c r="C25" s="189" t="s">
        <v>229</v>
      </c>
      <c r="D25" s="192">
        <v>0.192</v>
      </c>
      <c r="E25" s="191">
        <v>0.21483180428134557</v>
      </c>
      <c r="F25" s="191">
        <v>0.22841225626740946</v>
      </c>
      <c r="G25" s="191">
        <v>0.24050632911392406</v>
      </c>
      <c r="H25" s="191">
        <v>0.15830115830115829</v>
      </c>
      <c r="I25" s="191">
        <v>0.23076923076923075</v>
      </c>
      <c r="J25" s="191">
        <v>0.22222222222222221</v>
      </c>
      <c r="K25" s="191">
        <v>0.40277777777777779</v>
      </c>
      <c r="L25" s="191">
        <v>0.10077519379844961</v>
      </c>
    </row>
    <row r="26" spans="2:12" ht="36">
      <c r="B26" s="327"/>
      <c r="C26" s="189" t="s">
        <v>230</v>
      </c>
      <c r="D26" s="192">
        <v>0.67600000000000005</v>
      </c>
      <c r="E26" s="191">
        <v>0.68577981651376152</v>
      </c>
      <c r="F26" s="191">
        <v>0.71587743732590525</v>
      </c>
      <c r="G26" s="191">
        <v>0.59746835443037971</v>
      </c>
      <c r="H26" s="191">
        <v>0.81853281853281856</v>
      </c>
      <c r="I26" s="191">
        <v>0.46153846153846151</v>
      </c>
      <c r="J26" s="191">
        <v>0.71604938271604934</v>
      </c>
      <c r="K26" s="191">
        <v>0.43055555555555558</v>
      </c>
      <c r="L26" s="191">
        <v>0.75193798449612403</v>
      </c>
    </row>
    <row r="27" spans="2:12">
      <c r="B27" s="327" t="s">
        <v>1</v>
      </c>
      <c r="C27" s="327"/>
      <c r="D27" s="189"/>
      <c r="E27" s="191">
        <v>1</v>
      </c>
      <c r="F27" s="191">
        <v>1</v>
      </c>
      <c r="G27" s="191">
        <v>1</v>
      </c>
      <c r="H27" s="191">
        <v>1</v>
      </c>
      <c r="I27" s="191">
        <v>1</v>
      </c>
      <c r="J27" s="191">
        <v>1</v>
      </c>
      <c r="K27" s="191">
        <v>1</v>
      </c>
      <c r="L27" s="191">
        <v>1</v>
      </c>
    </row>
    <row r="28" spans="2:12">
      <c r="B28" s="328" t="s">
        <v>95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</row>
    <row r="29" spans="2:12">
      <c r="B29" s="252"/>
      <c r="C29" s="252"/>
      <c r="D29" s="178">
        <v>2012</v>
      </c>
      <c r="E29" s="253">
        <v>2015</v>
      </c>
      <c r="F29" s="253"/>
      <c r="G29" s="253"/>
      <c r="H29" s="253"/>
      <c r="I29" s="253"/>
      <c r="J29" s="253"/>
      <c r="K29" s="253"/>
      <c r="L29" s="253"/>
    </row>
    <row r="30" spans="2:12">
      <c r="B30" s="252"/>
      <c r="C30" s="252"/>
      <c r="D30" s="31" t="s">
        <v>1</v>
      </c>
      <c r="E30" s="31" t="s">
        <v>1</v>
      </c>
      <c r="F30" s="32" t="s">
        <v>2</v>
      </c>
      <c r="G30" s="32" t="s">
        <v>3</v>
      </c>
      <c r="H30" s="32" t="s">
        <v>4</v>
      </c>
      <c r="I30" s="32" t="s">
        <v>5</v>
      </c>
      <c r="J30" s="32" t="s">
        <v>6</v>
      </c>
      <c r="K30" s="32" t="s">
        <v>7</v>
      </c>
      <c r="L30" s="32" t="s">
        <v>8</v>
      </c>
    </row>
    <row r="31" spans="2:12">
      <c r="B31" s="327" t="s">
        <v>507</v>
      </c>
      <c r="C31" s="189" t="s">
        <v>28</v>
      </c>
      <c r="D31" s="192">
        <v>1.2E-2</v>
      </c>
      <c r="E31" s="191">
        <v>1.7818959372772628E-2</v>
      </c>
      <c r="F31" s="191">
        <v>1.9950124688279301E-2</v>
      </c>
      <c r="G31" s="191">
        <v>1.4354066985645932E-2</v>
      </c>
      <c r="H31" s="191">
        <v>1.4492753623188406E-2</v>
      </c>
      <c r="I31" s="189"/>
      <c r="J31" s="191">
        <v>2.2988505747126436E-2</v>
      </c>
      <c r="K31" s="191">
        <v>5.333333333333333E-2</v>
      </c>
      <c r="L31" s="193">
        <v>7.575757575757576E-3</v>
      </c>
    </row>
    <row r="32" spans="2:12">
      <c r="B32" s="327"/>
      <c r="C32" s="189" t="s">
        <v>34</v>
      </c>
      <c r="D32" s="192">
        <v>0.41699999999999998</v>
      </c>
      <c r="E32" s="191">
        <v>0.23948681397006413</v>
      </c>
      <c r="F32" s="191">
        <v>0.27431421446384041</v>
      </c>
      <c r="G32" s="191">
        <v>0.28229665071770332</v>
      </c>
      <c r="H32" s="191">
        <v>0.18840579710144925</v>
      </c>
      <c r="I32" s="191">
        <v>0.28571428571428575</v>
      </c>
      <c r="J32" s="191">
        <v>0.14942528735632185</v>
      </c>
      <c r="K32" s="191">
        <v>0.17333333333333331</v>
      </c>
      <c r="L32" s="191">
        <v>0.19696969696969696</v>
      </c>
    </row>
    <row r="33" spans="2:12">
      <c r="B33" s="327"/>
      <c r="C33" s="189" t="s">
        <v>35</v>
      </c>
      <c r="D33" s="192">
        <v>0.57099999999999995</v>
      </c>
      <c r="E33" s="191">
        <v>0.74269422665716323</v>
      </c>
      <c r="F33" s="191">
        <v>0.70573566084788031</v>
      </c>
      <c r="G33" s="191">
        <v>0.70334928229665072</v>
      </c>
      <c r="H33" s="191">
        <v>0.79710144927536231</v>
      </c>
      <c r="I33" s="191">
        <v>0.7142857142857143</v>
      </c>
      <c r="J33" s="191">
        <v>0.82758620689655171</v>
      </c>
      <c r="K33" s="191">
        <v>0.77333333333333332</v>
      </c>
      <c r="L33" s="191">
        <v>0.79545454545454541</v>
      </c>
    </row>
    <row r="34" spans="2:12">
      <c r="B34" s="327" t="s">
        <v>1</v>
      </c>
      <c r="C34" s="327"/>
      <c r="D34" s="189"/>
      <c r="E34" s="191">
        <v>1</v>
      </c>
      <c r="F34" s="191">
        <v>1</v>
      </c>
      <c r="G34" s="191">
        <v>1</v>
      </c>
      <c r="H34" s="191">
        <v>1</v>
      </c>
      <c r="I34" s="191">
        <v>1</v>
      </c>
      <c r="J34" s="191">
        <v>1</v>
      </c>
      <c r="K34" s="191">
        <v>1</v>
      </c>
      <c r="L34" s="191">
        <v>1</v>
      </c>
    </row>
    <row r="35" spans="2:12">
      <c r="B35" s="328" t="s">
        <v>95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</row>
    <row r="36" spans="2:12">
      <c r="B36" s="252"/>
      <c r="C36" s="252"/>
      <c r="D36" s="178">
        <v>2012</v>
      </c>
      <c r="E36" s="253">
        <v>2015</v>
      </c>
      <c r="F36" s="253"/>
      <c r="G36" s="253"/>
      <c r="H36" s="253"/>
      <c r="I36" s="253"/>
      <c r="J36" s="253"/>
      <c r="K36" s="253"/>
      <c r="L36" s="253"/>
    </row>
    <row r="37" spans="2:12">
      <c r="B37" s="252"/>
      <c r="C37" s="252"/>
      <c r="D37" s="31" t="s">
        <v>1</v>
      </c>
      <c r="E37" s="31" t="s">
        <v>1</v>
      </c>
      <c r="F37" s="32" t="s">
        <v>2</v>
      </c>
      <c r="G37" s="32" t="s">
        <v>3</v>
      </c>
      <c r="H37" s="32" t="s">
        <v>4</v>
      </c>
      <c r="I37" s="32" t="s">
        <v>5</v>
      </c>
      <c r="J37" s="32" t="s">
        <v>6</v>
      </c>
      <c r="K37" s="32" t="s">
        <v>7</v>
      </c>
      <c r="L37" s="32" t="s">
        <v>8</v>
      </c>
    </row>
    <row r="38" spans="2:12">
      <c r="B38" s="327" t="s">
        <v>508</v>
      </c>
      <c r="C38" s="189" t="s">
        <v>28</v>
      </c>
      <c r="D38" s="194">
        <v>0.11700000000000001</v>
      </c>
      <c r="E38" s="191">
        <v>3.0800821355236142E-2</v>
      </c>
      <c r="F38" s="191">
        <v>2.3809523809523808E-2</v>
      </c>
      <c r="G38" s="191">
        <v>2.4539877300613498E-2</v>
      </c>
      <c r="H38" s="189"/>
      <c r="I38" s="189"/>
      <c r="J38" s="191">
        <v>0.05</v>
      </c>
      <c r="K38" s="191">
        <v>0.1875</v>
      </c>
      <c r="L38" s="189"/>
    </row>
    <row r="39" spans="2:12">
      <c r="B39" s="327"/>
      <c r="C39" s="189" t="s">
        <v>34</v>
      </c>
      <c r="D39" s="194">
        <v>0.879</v>
      </c>
      <c r="E39" s="191">
        <v>8.8295687885010257E-2</v>
      </c>
      <c r="F39" s="191">
        <v>3.5714285714285719E-2</v>
      </c>
      <c r="G39" s="191">
        <v>7.3619631901840496E-2</v>
      </c>
      <c r="H39" s="191">
        <v>0.22535211267605632</v>
      </c>
      <c r="I39" s="191">
        <v>0.2</v>
      </c>
      <c r="J39" s="191">
        <v>0.15</v>
      </c>
      <c r="K39" s="191">
        <v>3.125E-2</v>
      </c>
      <c r="L39" s="191">
        <v>0.14285714285714288</v>
      </c>
    </row>
    <row r="40" spans="2:12">
      <c r="B40" s="327"/>
      <c r="C40" s="189" t="s">
        <v>35</v>
      </c>
      <c r="D40" s="194">
        <v>4.0000000000000001E-3</v>
      </c>
      <c r="E40" s="191">
        <v>0.88090349075975349</v>
      </c>
      <c r="F40" s="191">
        <v>0.94047619047619047</v>
      </c>
      <c r="G40" s="191">
        <v>0.90184049079754602</v>
      </c>
      <c r="H40" s="191">
        <v>0.77464788732394363</v>
      </c>
      <c r="I40" s="191">
        <v>0.8</v>
      </c>
      <c r="J40" s="191">
        <v>0.8</v>
      </c>
      <c r="K40" s="191">
        <v>0.78125</v>
      </c>
      <c r="L40" s="191">
        <v>0.8571428571428571</v>
      </c>
    </row>
    <row r="41" spans="2:12">
      <c r="B41" s="327" t="s">
        <v>1</v>
      </c>
      <c r="C41" s="327"/>
      <c r="D41" s="190"/>
      <c r="E41" s="191">
        <v>1</v>
      </c>
      <c r="F41" s="191">
        <v>1</v>
      </c>
      <c r="G41" s="191">
        <v>1</v>
      </c>
      <c r="H41" s="191">
        <v>1</v>
      </c>
      <c r="I41" s="191">
        <v>1</v>
      </c>
      <c r="J41" s="191">
        <v>1</v>
      </c>
      <c r="K41" s="191">
        <v>1</v>
      </c>
      <c r="L41" s="191">
        <v>1</v>
      </c>
    </row>
    <row r="42" spans="2:12">
      <c r="B42" s="328" t="s">
        <v>95</v>
      </c>
      <c r="C42" s="328"/>
      <c r="D42" s="328"/>
      <c r="E42" s="328"/>
      <c r="F42" s="328"/>
      <c r="G42" s="328"/>
      <c r="H42" s="328"/>
      <c r="I42" s="328"/>
      <c r="J42" s="328"/>
      <c r="K42" s="328"/>
      <c r="L42" s="328"/>
    </row>
    <row r="43" spans="2:12">
      <c r="B43" s="252"/>
      <c r="C43" s="252"/>
      <c r="D43" s="178">
        <v>2012</v>
      </c>
      <c r="E43" s="253">
        <v>2015</v>
      </c>
      <c r="F43" s="253"/>
      <c r="G43" s="253"/>
      <c r="H43" s="253"/>
      <c r="I43" s="253"/>
      <c r="J43" s="253"/>
      <c r="K43" s="253"/>
      <c r="L43" s="253"/>
    </row>
    <row r="44" spans="2:12">
      <c r="B44" s="252"/>
      <c r="C44" s="252"/>
      <c r="D44" s="31" t="s">
        <v>1</v>
      </c>
      <c r="E44" s="31" t="s">
        <v>1</v>
      </c>
      <c r="F44" s="32" t="s">
        <v>2</v>
      </c>
      <c r="G44" s="32" t="s">
        <v>3</v>
      </c>
      <c r="H44" s="32" t="s">
        <v>4</v>
      </c>
      <c r="I44" s="32" t="s">
        <v>5</v>
      </c>
      <c r="J44" s="32" t="s">
        <v>6</v>
      </c>
      <c r="K44" s="32" t="s">
        <v>7</v>
      </c>
      <c r="L44" s="32" t="s">
        <v>8</v>
      </c>
    </row>
    <row r="45" spans="2:12">
      <c r="B45" s="327" t="s">
        <v>509</v>
      </c>
      <c r="C45" s="189" t="s">
        <v>45</v>
      </c>
      <c r="D45" s="192">
        <v>5.0999999999999997E-2</v>
      </c>
      <c r="E45" s="191">
        <v>2.5062656641604009E-2</v>
      </c>
      <c r="F45" s="191">
        <v>2.7777777777777776E-2</v>
      </c>
      <c r="G45" s="191">
        <v>1.4184397163120567E-2</v>
      </c>
      <c r="H45" s="191">
        <v>1.9607843137254902E-2</v>
      </c>
      <c r="I45" s="189"/>
      <c r="J45" s="191">
        <v>7.1428571428571438E-2</v>
      </c>
      <c r="K45" s="191">
        <v>0.04</v>
      </c>
      <c r="L45" s="191">
        <v>4.5454545454545456E-2</v>
      </c>
    </row>
    <row r="46" spans="2:12" ht="24">
      <c r="B46" s="327"/>
      <c r="C46" s="189" t="s">
        <v>231</v>
      </c>
      <c r="D46" s="192">
        <v>0.26700000000000002</v>
      </c>
      <c r="E46" s="191">
        <v>0.2155388471177945</v>
      </c>
      <c r="F46" s="191">
        <v>0.20833333333333331</v>
      </c>
      <c r="G46" s="191">
        <v>0.24822695035460993</v>
      </c>
      <c r="H46" s="191">
        <v>0.23529411764705885</v>
      </c>
      <c r="I46" s="191">
        <v>0.5</v>
      </c>
      <c r="J46" s="191">
        <v>0.14285714285714288</v>
      </c>
      <c r="K46" s="191">
        <v>0.12</v>
      </c>
      <c r="L46" s="191">
        <v>0.13636363636363635</v>
      </c>
    </row>
    <row r="47" spans="2:12" ht="24">
      <c r="B47" s="327"/>
      <c r="C47" s="189" t="s">
        <v>232</v>
      </c>
      <c r="D47" s="192">
        <v>6.7000000000000004E-2</v>
      </c>
      <c r="E47" s="191">
        <v>7.0175438596491224E-2</v>
      </c>
      <c r="F47" s="191">
        <v>2.7777777777777776E-2</v>
      </c>
      <c r="G47" s="191">
        <v>8.5106382978723402E-2</v>
      </c>
      <c r="H47" s="191">
        <v>0.1372549019607843</v>
      </c>
      <c r="I47" s="189"/>
      <c r="J47" s="191">
        <v>0.14285714285714288</v>
      </c>
      <c r="K47" s="191">
        <v>0.08</v>
      </c>
      <c r="L47" s="191">
        <v>4.5454545454545456E-2</v>
      </c>
    </row>
    <row r="48" spans="2:12" ht="24">
      <c r="B48" s="327"/>
      <c r="C48" s="189" t="s">
        <v>233</v>
      </c>
      <c r="D48" s="192">
        <v>0.154</v>
      </c>
      <c r="E48" s="191">
        <v>0.11528822055137844</v>
      </c>
      <c r="F48" s="191">
        <v>0.1111111111111111</v>
      </c>
      <c r="G48" s="191">
        <v>9.9290780141843962E-2</v>
      </c>
      <c r="H48" s="191">
        <v>9.8039215686274522E-2</v>
      </c>
      <c r="I48" s="191">
        <v>0.5</v>
      </c>
      <c r="J48" s="191">
        <v>0.14285714285714288</v>
      </c>
      <c r="K48" s="191">
        <v>0.28000000000000003</v>
      </c>
      <c r="L48" s="191">
        <v>4.5454545454545456E-2</v>
      </c>
    </row>
    <row r="49" spans="2:12" ht="24">
      <c r="B49" s="327"/>
      <c r="C49" s="189" t="s">
        <v>234</v>
      </c>
      <c r="D49" s="192">
        <v>4.5999999999999999E-2</v>
      </c>
      <c r="E49" s="191">
        <v>6.0150375939849621E-2</v>
      </c>
      <c r="F49" s="191">
        <v>4.1666666666666671E-2</v>
      </c>
      <c r="G49" s="191">
        <v>8.5106382978723402E-2</v>
      </c>
      <c r="H49" s="191">
        <v>1.9607843137254902E-2</v>
      </c>
      <c r="I49" s="189"/>
      <c r="J49" s="191">
        <v>0.14285714285714288</v>
      </c>
      <c r="K49" s="191">
        <v>0.12</v>
      </c>
      <c r="L49" s="189"/>
    </row>
    <row r="50" spans="2:12">
      <c r="B50" s="327"/>
      <c r="C50" s="189" t="s">
        <v>235</v>
      </c>
      <c r="D50" s="192">
        <v>3.7999999999999999E-2</v>
      </c>
      <c r="E50" s="191">
        <v>1.2531328320802004E-2</v>
      </c>
      <c r="F50" s="189"/>
      <c r="G50" s="191">
        <v>2.8368794326241134E-2</v>
      </c>
      <c r="H50" s="191">
        <v>1.9607843137254902E-2</v>
      </c>
      <c r="I50" s="189"/>
      <c r="J50" s="189"/>
      <c r="K50" s="189"/>
      <c r="L50" s="189"/>
    </row>
    <row r="51" spans="2:12" ht="36">
      <c r="B51" s="327"/>
      <c r="C51" s="189" t="s">
        <v>236</v>
      </c>
      <c r="D51" s="192">
        <v>0.115</v>
      </c>
      <c r="E51" s="191">
        <v>0.14536340852130325</v>
      </c>
      <c r="F51" s="191">
        <v>0.125</v>
      </c>
      <c r="G51" s="191">
        <v>0.14893617021276595</v>
      </c>
      <c r="H51" s="191">
        <v>0.23529411764705885</v>
      </c>
      <c r="I51" s="189"/>
      <c r="J51" s="191">
        <v>7.1428571428571438E-2</v>
      </c>
      <c r="K51" s="191">
        <v>0.08</v>
      </c>
      <c r="L51" s="191">
        <v>0.18181818181818182</v>
      </c>
    </row>
    <row r="52" spans="2:12" ht="36">
      <c r="B52" s="327"/>
      <c r="C52" s="189" t="s">
        <v>237</v>
      </c>
      <c r="D52" s="192">
        <v>8.3000000000000004E-2</v>
      </c>
      <c r="E52" s="191">
        <v>0.12280701754385966</v>
      </c>
      <c r="F52" s="191">
        <v>0.19444444444444442</v>
      </c>
      <c r="G52" s="191">
        <v>8.5106382978723402E-2</v>
      </c>
      <c r="H52" s="191">
        <v>7.8431372549019607E-2</v>
      </c>
      <c r="I52" s="189"/>
      <c r="J52" s="189"/>
      <c r="K52" s="191">
        <v>0.12</v>
      </c>
      <c r="L52" s="191">
        <v>9.0909090909090912E-2</v>
      </c>
    </row>
    <row r="53" spans="2:12" ht="48">
      <c r="B53" s="327"/>
      <c r="C53" s="189" t="s">
        <v>238</v>
      </c>
      <c r="D53" s="192">
        <v>0.14599999999999999</v>
      </c>
      <c r="E53" s="191">
        <v>0.17543859649122809</v>
      </c>
      <c r="F53" s="191">
        <v>0.19444444444444442</v>
      </c>
      <c r="G53" s="191">
        <v>0.14893617021276595</v>
      </c>
      <c r="H53" s="191">
        <v>9.8039215686274522E-2</v>
      </c>
      <c r="I53" s="189"/>
      <c r="J53" s="191">
        <v>0.28571428571428575</v>
      </c>
      <c r="K53" s="191">
        <v>0.12</v>
      </c>
      <c r="L53" s="191">
        <v>0.40909090909090906</v>
      </c>
    </row>
    <row r="54" spans="2:12" ht="24">
      <c r="B54" s="327"/>
      <c r="C54" s="189" t="s">
        <v>239</v>
      </c>
      <c r="D54" s="192">
        <v>3.2000000000000001E-2</v>
      </c>
      <c r="E54" s="191">
        <v>5.764411027568922E-2</v>
      </c>
      <c r="F54" s="191">
        <v>6.9444444444444448E-2</v>
      </c>
      <c r="G54" s="191">
        <v>5.6737588652482268E-2</v>
      </c>
      <c r="H54" s="191">
        <v>5.8823529411764712E-2</v>
      </c>
      <c r="I54" s="189"/>
      <c r="J54" s="189"/>
      <c r="K54" s="191">
        <v>0.04</v>
      </c>
      <c r="L54" s="191">
        <v>4.5454545454545456E-2</v>
      </c>
    </row>
    <row r="55" spans="2:12" ht="18" customHeight="1">
      <c r="B55" s="327" t="s">
        <v>1</v>
      </c>
      <c r="C55" s="327"/>
      <c r="D55" s="189"/>
      <c r="E55" s="191">
        <v>1</v>
      </c>
      <c r="F55" s="191">
        <v>1</v>
      </c>
      <c r="G55" s="191">
        <v>1</v>
      </c>
      <c r="H55" s="191">
        <v>1</v>
      </c>
      <c r="I55" s="191">
        <v>1</v>
      </c>
      <c r="J55" s="191">
        <v>1</v>
      </c>
      <c r="K55" s="191">
        <v>1</v>
      </c>
      <c r="L55" s="191">
        <v>1</v>
      </c>
    </row>
    <row r="56" spans="2:12">
      <c r="B56" s="328" t="s">
        <v>95</v>
      </c>
      <c r="C56" s="328"/>
      <c r="D56" s="328"/>
      <c r="E56" s="328"/>
      <c r="F56" s="328"/>
      <c r="G56" s="328"/>
      <c r="H56" s="328"/>
      <c r="I56" s="328"/>
      <c r="J56" s="328"/>
      <c r="K56" s="328"/>
      <c r="L56" s="328"/>
    </row>
    <row r="57" spans="2:12">
      <c r="B57" s="252"/>
      <c r="C57" s="252"/>
      <c r="D57" s="178">
        <v>2012</v>
      </c>
      <c r="E57" s="253">
        <v>2015</v>
      </c>
      <c r="F57" s="253"/>
      <c r="G57" s="253"/>
      <c r="H57" s="253"/>
      <c r="I57" s="253"/>
      <c r="J57" s="253"/>
      <c r="K57" s="253"/>
      <c r="L57" s="253"/>
    </row>
    <row r="58" spans="2:12">
      <c r="B58" s="252"/>
      <c r="C58" s="252"/>
      <c r="D58" s="31" t="s">
        <v>1</v>
      </c>
      <c r="E58" s="31" t="s">
        <v>1</v>
      </c>
      <c r="F58" s="32" t="s">
        <v>2</v>
      </c>
      <c r="G58" s="32" t="s">
        <v>3</v>
      </c>
      <c r="H58" s="32" t="s">
        <v>4</v>
      </c>
      <c r="I58" s="32" t="s">
        <v>5</v>
      </c>
      <c r="J58" s="32" t="s">
        <v>6</v>
      </c>
      <c r="K58" s="32" t="s">
        <v>7</v>
      </c>
      <c r="L58" s="32" t="s">
        <v>8</v>
      </c>
    </row>
    <row r="59" spans="2:12">
      <c r="B59" s="327" t="s">
        <v>510</v>
      </c>
      <c r="C59" s="189" t="s">
        <v>36</v>
      </c>
      <c r="D59" s="192">
        <v>0.111</v>
      </c>
      <c r="E59" s="191">
        <v>8.1690140845070425E-2</v>
      </c>
      <c r="F59" s="191">
        <v>6.9306930693069313E-2</v>
      </c>
      <c r="G59" s="191">
        <v>9.2636579572446559E-2</v>
      </c>
      <c r="H59" s="191">
        <v>5.6737588652482268E-2</v>
      </c>
      <c r="I59" s="191">
        <v>6.6666666666666666E-2</v>
      </c>
      <c r="J59" s="191">
        <v>4.4943820224719107E-2</v>
      </c>
      <c r="K59" s="191">
        <v>0.2105263157894737</v>
      </c>
      <c r="L59" s="191">
        <v>9.0225563909774445E-2</v>
      </c>
    </row>
    <row r="60" spans="2:12">
      <c r="B60" s="327"/>
      <c r="C60" s="189" t="s">
        <v>179</v>
      </c>
      <c r="D60" s="192">
        <v>2.7E-2</v>
      </c>
      <c r="E60" s="191">
        <v>1.8309859154929577E-2</v>
      </c>
      <c r="F60" s="189"/>
      <c r="G60" s="191">
        <v>3.3254156769596199E-2</v>
      </c>
      <c r="H60" s="191">
        <v>2.4822695035460991E-2</v>
      </c>
      <c r="I60" s="191">
        <v>6.6666666666666666E-2</v>
      </c>
      <c r="J60" s="191">
        <v>2.2471910112359553E-2</v>
      </c>
      <c r="K60" s="191">
        <v>1.3157894736842106E-2</v>
      </c>
      <c r="L60" s="193">
        <v>7.5187969924812026E-3</v>
      </c>
    </row>
    <row r="61" spans="2:12">
      <c r="B61" s="327"/>
      <c r="C61" s="189" t="s">
        <v>180</v>
      </c>
      <c r="D61" s="192">
        <v>0.222</v>
      </c>
      <c r="E61" s="191">
        <v>0.11971830985915492</v>
      </c>
      <c r="F61" s="191">
        <v>8.9108910891089119E-2</v>
      </c>
      <c r="G61" s="191">
        <v>0.15676959619952494</v>
      </c>
      <c r="H61" s="191">
        <v>0.12411347517730496</v>
      </c>
      <c r="I61" s="191">
        <v>0.26666666666666666</v>
      </c>
      <c r="J61" s="191">
        <v>0.10112359550561799</v>
      </c>
      <c r="K61" s="191">
        <v>0.10526315789473685</v>
      </c>
      <c r="L61" s="191">
        <v>9.0225563909774445E-2</v>
      </c>
    </row>
    <row r="62" spans="2:12" ht="24">
      <c r="B62" s="327"/>
      <c r="C62" s="189" t="s">
        <v>181</v>
      </c>
      <c r="D62" s="192">
        <v>0.34799999999999998</v>
      </c>
      <c r="E62" s="191">
        <v>0.27957746478873241</v>
      </c>
      <c r="F62" s="191">
        <v>0.21287128712871287</v>
      </c>
      <c r="G62" s="191">
        <v>0.23515439429928742</v>
      </c>
      <c r="H62" s="191">
        <v>0.2517730496453901</v>
      </c>
      <c r="I62" s="191">
        <v>0.2</v>
      </c>
      <c r="J62" s="191">
        <v>0.29213483146067415</v>
      </c>
      <c r="K62" s="191">
        <v>0.44736842105263158</v>
      </c>
      <c r="L62" s="191">
        <v>0.5864661654135338</v>
      </c>
    </row>
    <row r="63" spans="2:12">
      <c r="B63" s="327"/>
      <c r="C63" s="189" t="s">
        <v>182</v>
      </c>
      <c r="D63" s="192">
        <v>0.217</v>
      </c>
      <c r="E63" s="191">
        <v>0.30563380281690139</v>
      </c>
      <c r="F63" s="191">
        <v>0.33663366336633666</v>
      </c>
      <c r="G63" s="191">
        <v>0.25653206650831356</v>
      </c>
      <c r="H63" s="191">
        <v>0.400709219858156</v>
      </c>
      <c r="I63" s="191">
        <v>0.2</v>
      </c>
      <c r="J63" s="191">
        <v>0.40449438202247195</v>
      </c>
      <c r="K63" s="191">
        <v>0.15789473684210525</v>
      </c>
      <c r="L63" s="191">
        <v>0.19548872180451127</v>
      </c>
    </row>
    <row r="64" spans="2:12">
      <c r="B64" s="327"/>
      <c r="C64" s="189" t="s">
        <v>183</v>
      </c>
      <c r="D64" s="192">
        <v>7.4999999999999997E-2</v>
      </c>
      <c r="E64" s="191">
        <v>0.19507042253521129</v>
      </c>
      <c r="F64" s="191">
        <v>0.29207920792079206</v>
      </c>
      <c r="G64" s="191">
        <v>0.22565320665083136</v>
      </c>
      <c r="H64" s="191">
        <v>0.14184397163120566</v>
      </c>
      <c r="I64" s="191">
        <v>0.2</v>
      </c>
      <c r="J64" s="191">
        <v>0.1348314606741573</v>
      </c>
      <c r="K64" s="191">
        <v>6.5789473684210523E-2</v>
      </c>
      <c r="L64" s="191">
        <v>3.007518796992481E-2</v>
      </c>
    </row>
    <row r="65" spans="2:12">
      <c r="B65" s="327" t="s">
        <v>1</v>
      </c>
      <c r="C65" s="327"/>
      <c r="D65" s="189"/>
      <c r="E65" s="191">
        <v>1</v>
      </c>
      <c r="F65" s="191">
        <v>1</v>
      </c>
      <c r="G65" s="191">
        <v>1</v>
      </c>
      <c r="H65" s="191">
        <v>1</v>
      </c>
      <c r="I65" s="191">
        <v>1</v>
      </c>
      <c r="J65" s="191">
        <v>1</v>
      </c>
      <c r="K65" s="191">
        <v>1</v>
      </c>
      <c r="L65" s="191">
        <v>1</v>
      </c>
    </row>
    <row r="66" spans="2:12">
      <c r="B66" s="328" t="s">
        <v>95</v>
      </c>
      <c r="C66" s="328"/>
      <c r="D66" s="328"/>
      <c r="E66" s="328"/>
      <c r="F66" s="328"/>
      <c r="G66" s="328"/>
      <c r="H66" s="328"/>
      <c r="I66" s="328"/>
      <c r="J66" s="328"/>
      <c r="K66" s="328"/>
      <c r="L66" s="328"/>
    </row>
    <row r="67" spans="2:12">
      <c r="B67" s="252"/>
      <c r="C67" s="252"/>
      <c r="D67" s="178">
        <v>2012</v>
      </c>
      <c r="E67" s="253">
        <v>2015</v>
      </c>
      <c r="F67" s="253"/>
      <c r="G67" s="253"/>
      <c r="H67" s="253"/>
      <c r="I67" s="253"/>
      <c r="J67" s="253"/>
      <c r="K67" s="253"/>
      <c r="L67" s="253"/>
    </row>
    <row r="68" spans="2:12">
      <c r="B68" s="252"/>
      <c r="C68" s="252"/>
      <c r="D68" s="31" t="s">
        <v>1</v>
      </c>
      <c r="E68" s="31" t="s">
        <v>1</v>
      </c>
      <c r="F68" s="32" t="s">
        <v>2</v>
      </c>
      <c r="G68" s="32" t="s">
        <v>3</v>
      </c>
      <c r="H68" s="32" t="s">
        <v>4</v>
      </c>
      <c r="I68" s="32" t="s">
        <v>5</v>
      </c>
      <c r="J68" s="32" t="s">
        <v>6</v>
      </c>
      <c r="K68" s="32" t="s">
        <v>7</v>
      </c>
      <c r="L68" s="32" t="s">
        <v>8</v>
      </c>
    </row>
    <row r="69" spans="2:12">
      <c r="B69" s="327" t="s">
        <v>511</v>
      </c>
      <c r="C69" s="189" t="s">
        <v>28</v>
      </c>
      <c r="D69" s="190"/>
      <c r="E69" s="191">
        <v>3.6350677120456164E-2</v>
      </c>
      <c r="F69" s="191">
        <v>3.5087719298245612E-2</v>
      </c>
      <c r="G69" s="191">
        <v>1.9138755980861243E-2</v>
      </c>
      <c r="H69" s="191">
        <v>1.7985611510791366E-2</v>
      </c>
      <c r="I69" s="189"/>
      <c r="J69" s="191">
        <v>4.5454545454545456E-2</v>
      </c>
      <c r="K69" s="191">
        <v>0.13513513513513514</v>
      </c>
      <c r="L69" s="191">
        <v>7.5187969924812026E-2</v>
      </c>
    </row>
    <row r="70" spans="2:12">
      <c r="B70" s="327"/>
      <c r="C70" s="189" t="s">
        <v>34</v>
      </c>
      <c r="D70" s="190"/>
      <c r="E70" s="191">
        <v>0.12829650748396293</v>
      </c>
      <c r="F70" s="191">
        <v>0.19047619047619047</v>
      </c>
      <c r="G70" s="191">
        <v>0.15311004784688995</v>
      </c>
      <c r="H70" s="191">
        <v>7.5539568345323743E-2</v>
      </c>
      <c r="I70" s="191">
        <v>7.6923076923076927E-2</v>
      </c>
      <c r="J70" s="191">
        <v>9.0909090909090912E-2</v>
      </c>
      <c r="K70" s="191">
        <v>9.45945945945946E-2</v>
      </c>
      <c r="L70" s="191">
        <v>2.2556390977443611E-2</v>
      </c>
    </row>
    <row r="71" spans="2:12">
      <c r="B71" s="327"/>
      <c r="C71" s="189" t="s">
        <v>35</v>
      </c>
      <c r="D71" s="190"/>
      <c r="E71" s="191">
        <v>0.83535281539558082</v>
      </c>
      <c r="F71" s="191">
        <v>0.77443609022556392</v>
      </c>
      <c r="G71" s="191">
        <v>0.82775119617224879</v>
      </c>
      <c r="H71" s="191">
        <v>0.90647482014388492</v>
      </c>
      <c r="I71" s="191">
        <v>0.92307692307692302</v>
      </c>
      <c r="J71" s="191">
        <v>0.86363636363636365</v>
      </c>
      <c r="K71" s="191">
        <v>0.77027027027027029</v>
      </c>
      <c r="L71" s="191">
        <v>0.90225563909774431</v>
      </c>
    </row>
    <row r="72" spans="2:12">
      <c r="B72" s="327" t="s">
        <v>1</v>
      </c>
      <c r="C72" s="327"/>
      <c r="D72" s="190"/>
      <c r="E72" s="191">
        <v>1</v>
      </c>
      <c r="F72" s="191">
        <v>1</v>
      </c>
      <c r="G72" s="191">
        <v>1</v>
      </c>
      <c r="H72" s="191">
        <v>1</v>
      </c>
      <c r="I72" s="191">
        <v>1</v>
      </c>
      <c r="J72" s="191">
        <v>1</v>
      </c>
      <c r="K72" s="191">
        <v>1</v>
      </c>
      <c r="L72" s="191">
        <v>1</v>
      </c>
    </row>
    <row r="73" spans="2:12">
      <c r="B73" s="328" t="s">
        <v>95</v>
      </c>
      <c r="C73" s="328"/>
      <c r="D73" s="328"/>
      <c r="E73" s="328"/>
      <c r="F73" s="328"/>
      <c r="G73" s="328"/>
      <c r="H73" s="328"/>
      <c r="I73" s="328"/>
      <c r="J73" s="328"/>
      <c r="K73" s="328"/>
      <c r="L73" s="328"/>
    </row>
    <row r="74" spans="2:12">
      <c r="B74" s="252"/>
      <c r="C74" s="252"/>
      <c r="D74" s="178">
        <v>2012</v>
      </c>
      <c r="E74" s="253">
        <v>2015</v>
      </c>
      <c r="F74" s="253"/>
      <c r="G74" s="253"/>
      <c r="H74" s="253"/>
      <c r="I74" s="253"/>
      <c r="J74" s="253"/>
      <c r="K74" s="253"/>
      <c r="L74" s="253"/>
    </row>
    <row r="75" spans="2:12">
      <c r="B75" s="252"/>
      <c r="C75" s="252"/>
      <c r="D75" s="31" t="s">
        <v>1</v>
      </c>
      <c r="E75" s="31" t="s">
        <v>1</v>
      </c>
      <c r="F75" s="32" t="s">
        <v>2</v>
      </c>
      <c r="G75" s="32" t="s">
        <v>3</v>
      </c>
      <c r="H75" s="32" t="s">
        <v>4</v>
      </c>
      <c r="I75" s="32" t="s">
        <v>5</v>
      </c>
      <c r="J75" s="32" t="s">
        <v>6</v>
      </c>
      <c r="K75" s="32" t="s">
        <v>7</v>
      </c>
      <c r="L75" s="32" t="s">
        <v>8</v>
      </c>
    </row>
    <row r="76" spans="2:12">
      <c r="B76" s="327" t="s">
        <v>512</v>
      </c>
      <c r="C76" s="189" t="s">
        <v>36</v>
      </c>
      <c r="D76" s="192">
        <v>0.108</v>
      </c>
      <c r="E76" s="191">
        <v>0.55364806866952787</v>
      </c>
      <c r="F76" s="191">
        <v>0.5</v>
      </c>
      <c r="G76" s="191">
        <v>0.53414634146341466</v>
      </c>
      <c r="H76" s="191">
        <v>0.49103942652329752</v>
      </c>
      <c r="I76" s="191">
        <v>0.53333333333333333</v>
      </c>
      <c r="J76" s="191">
        <v>0.56976744186046513</v>
      </c>
      <c r="K76" s="191">
        <v>0.53947368421052633</v>
      </c>
      <c r="L76" s="191">
        <v>0.90909090909090906</v>
      </c>
    </row>
    <row r="77" spans="2:12">
      <c r="B77" s="327"/>
      <c r="C77" s="189" t="s">
        <v>240</v>
      </c>
      <c r="D77" s="192">
        <v>1.2999999999999999E-2</v>
      </c>
      <c r="E77" s="191">
        <v>2.0743919885550785E-2</v>
      </c>
      <c r="F77" s="191">
        <v>2.5000000000000001E-2</v>
      </c>
      <c r="G77" s="191">
        <v>2.9268292682926828E-2</v>
      </c>
      <c r="H77" s="191">
        <v>1.7921146953405017E-2</v>
      </c>
      <c r="I77" s="191">
        <v>6.6666666666666666E-2</v>
      </c>
      <c r="J77" s="189"/>
      <c r="K77" s="189"/>
      <c r="L77" s="193">
        <v>7.575757575757576E-3</v>
      </c>
    </row>
    <row r="78" spans="2:12">
      <c r="B78" s="327"/>
      <c r="C78" s="189" t="s">
        <v>241</v>
      </c>
      <c r="D78" s="192">
        <v>0.123</v>
      </c>
      <c r="E78" s="191">
        <v>0.14592274678111589</v>
      </c>
      <c r="F78" s="191">
        <v>0.19500000000000001</v>
      </c>
      <c r="G78" s="191">
        <v>0.16585365853658537</v>
      </c>
      <c r="H78" s="191">
        <v>0.14695340501792115</v>
      </c>
      <c r="I78" s="191">
        <v>0.2</v>
      </c>
      <c r="J78" s="191">
        <v>8.1395348837209308E-2</v>
      </c>
      <c r="K78" s="191">
        <v>5.2631578947368425E-2</v>
      </c>
      <c r="L78" s="191">
        <v>2.2727272727272728E-2</v>
      </c>
    </row>
    <row r="79" spans="2:12" ht="24">
      <c r="B79" s="327"/>
      <c r="C79" s="189" t="s">
        <v>242</v>
      </c>
      <c r="D79" s="192">
        <v>7.0999999999999994E-2</v>
      </c>
      <c r="E79" s="191">
        <v>0.17024320457796854</v>
      </c>
      <c r="F79" s="191">
        <v>0.14499999999999999</v>
      </c>
      <c r="G79" s="191">
        <v>0.15609756097560976</v>
      </c>
      <c r="H79" s="191">
        <v>0.22580645161290325</v>
      </c>
      <c r="I79" s="191">
        <v>6.6666666666666666E-2</v>
      </c>
      <c r="J79" s="191">
        <v>0.20930232558139536</v>
      </c>
      <c r="K79" s="191">
        <v>0.36842105263157898</v>
      </c>
      <c r="L79" s="191">
        <v>4.5454545454545456E-2</v>
      </c>
    </row>
    <row r="80" spans="2:12">
      <c r="B80" s="327"/>
      <c r="C80" s="189" t="s">
        <v>243</v>
      </c>
      <c r="D80" s="192">
        <v>0.02</v>
      </c>
      <c r="E80" s="191">
        <v>8.2260371959942791E-2</v>
      </c>
      <c r="F80" s="191">
        <v>8.5000000000000006E-2</v>
      </c>
      <c r="G80" s="191">
        <v>9.0243902439024387E-2</v>
      </c>
      <c r="H80" s="191">
        <v>0.10394265232974911</v>
      </c>
      <c r="I80" s="191">
        <v>6.6666666666666666E-2</v>
      </c>
      <c r="J80" s="191">
        <v>0.12790697674418605</v>
      </c>
      <c r="K80" s="191">
        <v>2.6315789473684213E-2</v>
      </c>
      <c r="L80" s="193">
        <v>7.575757575757576E-3</v>
      </c>
    </row>
    <row r="81" spans="1:12">
      <c r="B81" s="327"/>
      <c r="C81" s="189" t="s">
        <v>244</v>
      </c>
      <c r="D81" s="192">
        <v>1.9E-2</v>
      </c>
      <c r="E81" s="191">
        <v>2.7181688125894134E-2</v>
      </c>
      <c r="F81" s="191">
        <v>0.05</v>
      </c>
      <c r="G81" s="191">
        <v>2.4390243902439025E-2</v>
      </c>
      <c r="H81" s="191">
        <v>1.4336917562724014E-2</v>
      </c>
      <c r="I81" s="191">
        <v>6.6666666666666666E-2</v>
      </c>
      <c r="J81" s="191">
        <v>1.1627906976744186E-2</v>
      </c>
      <c r="K81" s="191">
        <v>1.3157894736842106E-2</v>
      </c>
      <c r="L81" s="193">
        <v>7.575757575757576E-3</v>
      </c>
    </row>
    <row r="82" spans="1:12">
      <c r="B82" s="327" t="s">
        <v>1</v>
      </c>
      <c r="C82" s="327"/>
      <c r="D82" s="189"/>
      <c r="E82" s="191">
        <v>1</v>
      </c>
      <c r="F82" s="191">
        <v>1</v>
      </c>
      <c r="G82" s="191">
        <v>1</v>
      </c>
      <c r="H82" s="191">
        <v>1</v>
      </c>
      <c r="I82" s="191">
        <v>1</v>
      </c>
      <c r="J82" s="191">
        <v>1</v>
      </c>
      <c r="K82" s="191">
        <v>1</v>
      </c>
      <c r="L82" s="191">
        <v>1</v>
      </c>
    </row>
    <row r="83" spans="1:12">
      <c r="B83" s="16"/>
      <c r="C83" s="16"/>
      <c r="D83" s="16"/>
      <c r="E83" s="30"/>
      <c r="F83" s="30"/>
      <c r="G83" s="30"/>
      <c r="H83" s="30"/>
      <c r="I83" s="30"/>
      <c r="J83" s="30"/>
      <c r="K83" s="30"/>
      <c r="L83" s="30"/>
    </row>
    <row r="84" spans="1:12">
      <c r="A84" s="283" t="s">
        <v>321</v>
      </c>
      <c r="B84" s="281"/>
      <c r="C84" s="179">
        <v>2012</v>
      </c>
      <c r="D84" s="280">
        <v>2015</v>
      </c>
      <c r="E84" s="280"/>
      <c r="F84" s="280"/>
      <c r="G84" s="280"/>
      <c r="H84" s="280"/>
      <c r="I84" s="280"/>
      <c r="J84" s="280"/>
      <c r="K84" s="280"/>
    </row>
    <row r="85" spans="1:12">
      <c r="A85" s="283"/>
      <c r="B85" s="281"/>
      <c r="C85" s="179" t="s">
        <v>1</v>
      </c>
      <c r="D85" s="179" t="s">
        <v>1</v>
      </c>
      <c r="E85" s="44" t="s">
        <v>2</v>
      </c>
      <c r="F85" s="44" t="s">
        <v>3</v>
      </c>
      <c r="G85" s="44" t="s">
        <v>4</v>
      </c>
      <c r="H85" s="44" t="s">
        <v>5</v>
      </c>
      <c r="I85" s="44" t="s">
        <v>6</v>
      </c>
      <c r="J85" s="44" t="s">
        <v>7</v>
      </c>
      <c r="K85" s="44" t="s">
        <v>8</v>
      </c>
    </row>
    <row r="86" spans="1:12" ht="24">
      <c r="A86" s="283"/>
      <c r="B86" s="195" t="s">
        <v>299</v>
      </c>
      <c r="C86" s="196"/>
      <c r="D86" s="67">
        <v>6.096249115357396E-2</v>
      </c>
      <c r="E86" s="197">
        <v>0.18527977710703517</v>
      </c>
      <c r="F86" s="197">
        <v>0.3602855816113304</v>
      </c>
      <c r="G86" s="197">
        <v>0.30903180868353847</v>
      </c>
      <c r="H86" s="197">
        <v>2.4727188298119342E-2</v>
      </c>
      <c r="I86" s="197">
        <v>6.1574181564894387E-2</v>
      </c>
      <c r="J86" s="197">
        <v>1.3338750870675648E-2</v>
      </c>
      <c r="K86" s="197">
        <v>4.5762711864406801E-2</v>
      </c>
      <c r="L86" s="244">
        <f>SUM(E86:K86)</f>
        <v>1</v>
      </c>
    </row>
    <row r="87" spans="1:12" ht="24">
      <c r="A87" s="283"/>
      <c r="B87" s="195" t="s">
        <v>300</v>
      </c>
      <c r="C87" s="196"/>
      <c r="D87" s="67">
        <v>4.5340410474168445E-2</v>
      </c>
      <c r="E87" s="197">
        <v>0.28025785908282086</v>
      </c>
      <c r="F87" s="197">
        <v>0.41983267255642592</v>
      </c>
      <c r="G87" s="197">
        <v>0.10387725158430365</v>
      </c>
      <c r="H87" s="197">
        <v>1.7731714169762422E-2</v>
      </c>
      <c r="I87" s="197">
        <v>6.2092217400805415E-2</v>
      </c>
      <c r="J87" s="197">
        <v>2.3912839883869753E-2</v>
      </c>
      <c r="K87" s="197">
        <v>9.2295445322011657E-2</v>
      </c>
      <c r="L87" s="244">
        <f t="shared" ref="L87:L94" si="0">SUM(E87:K87)</f>
        <v>0.99999999999999944</v>
      </c>
    </row>
    <row r="88" spans="1:12" ht="36">
      <c r="A88" s="283"/>
      <c r="B88" s="195" t="s">
        <v>301</v>
      </c>
      <c r="C88" s="196"/>
      <c r="D88" s="67">
        <v>3.1056617126680827E-2</v>
      </c>
      <c r="E88" s="197">
        <v>0.31823257297814644</v>
      </c>
      <c r="F88" s="197">
        <v>0.51862908187680856</v>
      </c>
      <c r="G88" s="197">
        <v>6.0661303921792024E-2</v>
      </c>
      <c r="H88" s="197">
        <v>2.1033201923296024E-2</v>
      </c>
      <c r="I88" s="197">
        <v>4.028895016293324E-2</v>
      </c>
      <c r="J88" s="197">
        <v>2.6183260032358765E-2</v>
      </c>
      <c r="K88" s="197">
        <v>1.4971629104664675E-2</v>
      </c>
      <c r="L88" s="244">
        <f t="shared" si="0"/>
        <v>0.99999999999999967</v>
      </c>
    </row>
    <row r="89" spans="1:12" ht="24">
      <c r="A89" s="283"/>
      <c r="B89" s="195" t="s">
        <v>302</v>
      </c>
      <c r="C89" s="196"/>
      <c r="D89" s="67">
        <v>6.6663128096249066E-2</v>
      </c>
      <c r="E89" s="197">
        <v>8.471787249854032E-2</v>
      </c>
      <c r="F89" s="197">
        <v>0.41733637666542839</v>
      </c>
      <c r="G89" s="197">
        <v>0.15543287860289831</v>
      </c>
      <c r="H89" s="197">
        <v>1.8090132172620631E-2</v>
      </c>
      <c r="I89" s="197">
        <v>7.9770688465417558E-2</v>
      </c>
      <c r="J89" s="197">
        <v>7.7254631349859382E-2</v>
      </c>
      <c r="K89" s="197">
        <v>0.16739742024523607</v>
      </c>
      <c r="L89" s="244">
        <f t="shared" si="0"/>
        <v>1.0000000000000009</v>
      </c>
    </row>
    <row r="90" spans="1:12" ht="36">
      <c r="A90" s="283"/>
      <c r="B90" s="195" t="s">
        <v>303</v>
      </c>
      <c r="C90" s="196"/>
      <c r="D90" s="67">
        <v>1.6629865534324138E-2</v>
      </c>
      <c r="E90" s="197">
        <v>0.42450421312452119</v>
      </c>
      <c r="F90" s="197">
        <v>0.44025023406247327</v>
      </c>
      <c r="G90" s="197">
        <v>5.6643118563281962E-2</v>
      </c>
      <c r="H90" s="197">
        <v>2.7193803727976841E-2</v>
      </c>
      <c r="I90" s="197">
        <v>1.8810111498850965E-2</v>
      </c>
      <c r="J90" s="197">
        <v>3.259851902289556E-2</v>
      </c>
      <c r="K90" s="197">
        <v>0</v>
      </c>
      <c r="L90" s="244">
        <f t="shared" si="0"/>
        <v>0.99999999999999978</v>
      </c>
    </row>
    <row r="91" spans="1:12" ht="24">
      <c r="A91" s="283"/>
      <c r="B91" s="195" t="s">
        <v>304</v>
      </c>
      <c r="C91" s="196"/>
      <c r="D91" s="67">
        <v>2.8084925690021224E-2</v>
      </c>
      <c r="E91" s="197">
        <v>0.35190504989416405</v>
      </c>
      <c r="F91" s="197">
        <v>0.364958169539361</v>
      </c>
      <c r="G91" s="197">
        <v>0.10061989718778351</v>
      </c>
      <c r="H91" s="197">
        <v>2.1469609918355004E-2</v>
      </c>
      <c r="I91" s="197">
        <v>0.11137990121963517</v>
      </c>
      <c r="J91" s="197">
        <v>0</v>
      </c>
      <c r="K91" s="197">
        <v>4.9667372240701557E-2</v>
      </c>
      <c r="L91" s="244">
        <f t="shared" si="0"/>
        <v>1.0000000000000002</v>
      </c>
    </row>
    <row r="92" spans="1:12">
      <c r="A92" s="283"/>
      <c r="B92" s="195" t="s">
        <v>305</v>
      </c>
      <c r="C92" s="196"/>
      <c r="D92" s="67">
        <v>3.1766454352441624E-2</v>
      </c>
      <c r="E92" s="197">
        <v>0.44445929688544311</v>
      </c>
      <c r="F92" s="197">
        <v>0.23047275319698779</v>
      </c>
      <c r="G92" s="197">
        <v>0.20757028917702613</v>
      </c>
      <c r="H92" s="198">
        <v>1.5817849663592204E-3</v>
      </c>
      <c r="I92" s="198">
        <v>9.8471683821235983E-3</v>
      </c>
      <c r="J92" s="197">
        <v>7.6794546183665255E-2</v>
      </c>
      <c r="K92" s="197">
        <v>2.927416120839459E-2</v>
      </c>
      <c r="L92" s="244">
        <f t="shared" si="0"/>
        <v>0.99999999999999967</v>
      </c>
    </row>
    <row r="93" spans="1:12" ht="48">
      <c r="A93" s="283"/>
      <c r="B93" s="195" t="s">
        <v>306</v>
      </c>
      <c r="C93" s="196"/>
      <c r="D93" s="67">
        <v>0.77138428874734954</v>
      </c>
      <c r="E93" s="197">
        <v>0.28370150995535559</v>
      </c>
      <c r="F93" s="197">
        <v>0.29802122268033915</v>
      </c>
      <c r="G93" s="197">
        <v>0.19904565830493656</v>
      </c>
      <c r="H93" s="198">
        <v>8.5332936990694594E-3</v>
      </c>
      <c r="I93" s="197">
        <v>6.2855171629206452E-2</v>
      </c>
      <c r="J93" s="197">
        <v>5.6221937198040924E-2</v>
      </c>
      <c r="K93" s="197">
        <v>9.1621206533047075E-2</v>
      </c>
      <c r="L93" s="244">
        <f t="shared" si="0"/>
        <v>0.99999999999999523</v>
      </c>
    </row>
    <row r="94" spans="1:12">
      <c r="A94" s="283"/>
      <c r="B94" s="195" t="s">
        <v>307</v>
      </c>
      <c r="C94" s="196"/>
      <c r="D94" s="67">
        <v>1.2520169851380042E-2</v>
      </c>
      <c r="E94" s="197">
        <v>0.22553840936069189</v>
      </c>
      <c r="F94" s="197">
        <v>0.2339042450963767</v>
      </c>
      <c r="G94" s="197">
        <v>7.5235995704030292E-2</v>
      </c>
      <c r="H94" s="197">
        <v>0</v>
      </c>
      <c r="I94" s="197">
        <v>0.12492227686394212</v>
      </c>
      <c r="J94" s="197">
        <v>4.3298852523882207E-2</v>
      </c>
      <c r="K94" s="197">
        <v>0.29710022045107687</v>
      </c>
      <c r="L94" s="244">
        <f t="shared" si="0"/>
        <v>1</v>
      </c>
    </row>
    <row r="95" spans="1:12">
      <c r="B95" s="100" t="s">
        <v>95</v>
      </c>
      <c r="C95" s="100"/>
      <c r="D95" s="100"/>
      <c r="E95" s="100"/>
      <c r="F95" s="100"/>
      <c r="G95" s="100"/>
      <c r="H95" s="100"/>
      <c r="I95" s="100"/>
      <c r="J95" s="100"/>
      <c r="K95" s="100"/>
    </row>
    <row r="96" spans="1:12">
      <c r="B96" s="252"/>
      <c r="C96" s="252"/>
      <c r="D96" s="178">
        <v>2012</v>
      </c>
      <c r="E96" s="253">
        <v>2015</v>
      </c>
      <c r="F96" s="253"/>
      <c r="G96" s="253"/>
      <c r="H96" s="253"/>
      <c r="I96" s="253"/>
      <c r="J96" s="253"/>
      <c r="K96" s="253"/>
      <c r="L96" s="253"/>
    </row>
    <row r="97" spans="2:12">
      <c r="B97" s="252"/>
      <c r="C97" s="252"/>
      <c r="D97" s="31" t="s">
        <v>1</v>
      </c>
      <c r="E97" s="31" t="s">
        <v>1</v>
      </c>
      <c r="F97" s="32" t="s">
        <v>2</v>
      </c>
      <c r="G97" s="32" t="s">
        <v>3</v>
      </c>
      <c r="H97" s="32" t="s">
        <v>4</v>
      </c>
      <c r="I97" s="32" t="s">
        <v>5</v>
      </c>
      <c r="J97" s="32" t="s">
        <v>6</v>
      </c>
      <c r="K97" s="32" t="s">
        <v>7</v>
      </c>
      <c r="L97" s="32" t="s">
        <v>8</v>
      </c>
    </row>
    <row r="98" spans="2:12">
      <c r="B98" s="327" t="s">
        <v>513</v>
      </c>
      <c r="C98" s="189" t="s">
        <v>245</v>
      </c>
      <c r="D98" s="189"/>
      <c r="E98" s="191">
        <v>0.47017543859649125</v>
      </c>
      <c r="F98" s="191">
        <v>0.5186104218362283</v>
      </c>
      <c r="G98" s="191">
        <v>0.42723004694835681</v>
      </c>
      <c r="H98" s="191">
        <v>0.46996466431095407</v>
      </c>
      <c r="I98" s="191">
        <v>0.42857142857142855</v>
      </c>
      <c r="J98" s="191">
        <v>0.52272727272727271</v>
      </c>
      <c r="K98" s="191">
        <v>0.44155844155844159</v>
      </c>
      <c r="L98" s="191">
        <v>0.44776119402985076</v>
      </c>
    </row>
    <row r="99" spans="2:12">
      <c r="B99" s="327"/>
      <c r="C99" s="189" t="s">
        <v>246</v>
      </c>
      <c r="D99" s="189"/>
      <c r="E99" s="191">
        <v>0.52982456140350875</v>
      </c>
      <c r="F99" s="191">
        <v>0.4813895781637717</v>
      </c>
      <c r="G99" s="191">
        <v>0.57276995305164324</v>
      </c>
      <c r="H99" s="191">
        <v>0.53003533568904593</v>
      </c>
      <c r="I99" s="191">
        <v>0.57142857142857151</v>
      </c>
      <c r="J99" s="191">
        <v>0.47727272727272729</v>
      </c>
      <c r="K99" s="191">
        <v>0.55844155844155841</v>
      </c>
      <c r="L99" s="191">
        <v>0.55223880597014929</v>
      </c>
    </row>
    <row r="100" spans="2:12">
      <c r="B100" s="327" t="s">
        <v>1</v>
      </c>
      <c r="C100" s="327"/>
      <c r="D100" s="189"/>
      <c r="E100" s="191">
        <v>1</v>
      </c>
      <c r="F100" s="191">
        <v>1</v>
      </c>
      <c r="G100" s="191">
        <v>1</v>
      </c>
      <c r="H100" s="191">
        <v>1</v>
      </c>
      <c r="I100" s="191">
        <v>1</v>
      </c>
      <c r="J100" s="191">
        <v>1</v>
      </c>
      <c r="K100" s="191">
        <v>1</v>
      </c>
      <c r="L100" s="191">
        <v>1</v>
      </c>
    </row>
    <row r="101" spans="2:12">
      <c r="B101" s="100" t="s">
        <v>95</v>
      </c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2">
      <c r="B102" s="252"/>
      <c r="C102" s="252"/>
      <c r="D102" s="178">
        <v>2012</v>
      </c>
      <c r="E102" s="253">
        <v>2015</v>
      </c>
      <c r="F102" s="253"/>
      <c r="G102" s="253"/>
      <c r="H102" s="253"/>
      <c r="I102" s="253"/>
      <c r="J102" s="253"/>
      <c r="K102" s="253"/>
      <c r="L102" s="253"/>
    </row>
    <row r="103" spans="2:12">
      <c r="B103" s="252"/>
      <c r="C103" s="252"/>
      <c r="D103" s="31" t="s">
        <v>1</v>
      </c>
      <c r="E103" s="31" t="s">
        <v>1</v>
      </c>
      <c r="F103" s="32" t="s">
        <v>2</v>
      </c>
      <c r="G103" s="32" t="s">
        <v>3</v>
      </c>
      <c r="H103" s="32" t="s">
        <v>4</v>
      </c>
      <c r="I103" s="32" t="s">
        <v>5</v>
      </c>
      <c r="J103" s="32" t="s">
        <v>6</v>
      </c>
      <c r="K103" s="32" t="s">
        <v>7</v>
      </c>
      <c r="L103" s="32" t="s">
        <v>8</v>
      </c>
    </row>
    <row r="104" spans="2:12" ht="36">
      <c r="B104" s="327" t="s">
        <v>514</v>
      </c>
      <c r="C104" s="189" t="s">
        <v>247</v>
      </c>
      <c r="D104" s="189"/>
      <c r="E104" s="191">
        <v>3.3874382498235711E-2</v>
      </c>
      <c r="F104" s="191">
        <v>0.01</v>
      </c>
      <c r="G104" s="191">
        <v>2.823529411764706E-2</v>
      </c>
      <c r="H104" s="191">
        <v>3.9285714285714285E-2</v>
      </c>
      <c r="I104" s="191">
        <v>7.6923076923076927E-2</v>
      </c>
      <c r="J104" s="191">
        <v>2.2727272727272728E-2</v>
      </c>
      <c r="K104" s="191">
        <v>0.10256410256410257</v>
      </c>
      <c r="L104" s="191">
        <v>7.5187969924812026E-2</v>
      </c>
    </row>
    <row r="105" spans="2:12" ht="24">
      <c r="B105" s="327"/>
      <c r="C105" s="189" t="s">
        <v>248</v>
      </c>
      <c r="D105" s="189"/>
      <c r="E105" s="191">
        <v>0.19548341566690192</v>
      </c>
      <c r="F105" s="191">
        <v>0.08</v>
      </c>
      <c r="G105" s="191">
        <v>0.1811764705882353</v>
      </c>
      <c r="H105" s="191">
        <v>0.24285714285714285</v>
      </c>
      <c r="I105" s="191">
        <v>0.23076923076923075</v>
      </c>
      <c r="J105" s="191">
        <v>0.32954545454545453</v>
      </c>
      <c r="K105" s="191">
        <v>0.29487179487179488</v>
      </c>
      <c r="L105" s="191">
        <v>0.33834586466165412</v>
      </c>
    </row>
    <row r="106" spans="2:12" ht="24">
      <c r="B106" s="327"/>
      <c r="C106" s="189" t="s">
        <v>249</v>
      </c>
      <c r="D106" s="189"/>
      <c r="E106" s="191">
        <v>0.16090331686661963</v>
      </c>
      <c r="F106" s="191">
        <v>6.5000000000000002E-2</v>
      </c>
      <c r="G106" s="191">
        <v>0.16470588235294115</v>
      </c>
      <c r="H106" s="191">
        <v>0.22857142857142856</v>
      </c>
      <c r="I106" s="191">
        <v>0.23076923076923075</v>
      </c>
      <c r="J106" s="191">
        <v>0.21590909090909091</v>
      </c>
      <c r="K106" s="191">
        <v>0.29487179487179488</v>
      </c>
      <c r="L106" s="191">
        <v>0.17293233082706766</v>
      </c>
    </row>
    <row r="107" spans="2:12" ht="24">
      <c r="B107" s="327"/>
      <c r="C107" s="189" t="s">
        <v>250</v>
      </c>
      <c r="D107" s="189"/>
      <c r="E107" s="191">
        <v>0.26676076217360623</v>
      </c>
      <c r="F107" s="191">
        <v>0.3</v>
      </c>
      <c r="G107" s="191">
        <v>0.24235294117647058</v>
      </c>
      <c r="H107" s="191">
        <v>0.24642857142857141</v>
      </c>
      <c r="I107" s="191">
        <v>0.30769230769230771</v>
      </c>
      <c r="J107" s="191">
        <v>0.25</v>
      </c>
      <c r="K107" s="191">
        <v>0.24358974358974358</v>
      </c>
      <c r="L107" s="191">
        <v>0.30827067669172936</v>
      </c>
    </row>
    <row r="108" spans="2:12" ht="48">
      <c r="B108" s="327"/>
      <c r="C108" s="189" t="s">
        <v>251</v>
      </c>
      <c r="D108" s="189"/>
      <c r="E108" s="191">
        <v>4.7282992237120673E-2</v>
      </c>
      <c r="F108" s="191">
        <v>0.05</v>
      </c>
      <c r="G108" s="191">
        <v>6.3529411764705876E-2</v>
      </c>
      <c r="H108" s="191">
        <v>4.642857142857143E-2</v>
      </c>
      <c r="I108" s="191">
        <v>7.6923076923076927E-2</v>
      </c>
      <c r="J108" s="191">
        <v>2.2727272727272728E-2</v>
      </c>
      <c r="K108" s="191">
        <v>1.2820512820512822E-2</v>
      </c>
      <c r="L108" s="191">
        <v>2.2556390977443611E-2</v>
      </c>
    </row>
    <row r="109" spans="2:12" ht="48">
      <c r="B109" s="327"/>
      <c r="C109" s="189" t="s">
        <v>252</v>
      </c>
      <c r="D109" s="189"/>
      <c r="E109" s="191">
        <v>9.3860268172194769E-2</v>
      </c>
      <c r="F109" s="191">
        <v>0.16500000000000001</v>
      </c>
      <c r="G109" s="191">
        <v>8.7058823529411758E-2</v>
      </c>
      <c r="H109" s="191">
        <v>5.7142857142857141E-2</v>
      </c>
      <c r="I109" s="191">
        <v>7.6923076923076927E-2</v>
      </c>
      <c r="J109" s="191">
        <v>7.9545454545454544E-2</v>
      </c>
      <c r="K109" s="191">
        <v>2.5641025641025644E-2</v>
      </c>
      <c r="L109" s="191">
        <v>3.007518796992481E-2</v>
      </c>
    </row>
    <row r="110" spans="2:12" ht="24">
      <c r="B110" s="327"/>
      <c r="C110" s="189" t="s">
        <v>253</v>
      </c>
      <c r="D110" s="189"/>
      <c r="E110" s="191">
        <v>0.11009174311926605</v>
      </c>
      <c r="F110" s="191">
        <v>0.16</v>
      </c>
      <c r="G110" s="191">
        <v>0.13176470588235292</v>
      </c>
      <c r="H110" s="191">
        <v>8.9285714285714288E-2</v>
      </c>
      <c r="I110" s="189"/>
      <c r="J110" s="191">
        <v>4.5454545454545456E-2</v>
      </c>
      <c r="K110" s="191">
        <v>2.5641025641025644E-2</v>
      </c>
      <c r="L110" s="191">
        <v>3.7593984962406013E-2</v>
      </c>
    </row>
    <row r="111" spans="2:12" ht="24">
      <c r="B111" s="327"/>
      <c r="C111" s="189" t="s">
        <v>254</v>
      </c>
      <c r="D111" s="189"/>
      <c r="E111" s="191">
        <v>8.2568807339449532E-2</v>
      </c>
      <c r="F111" s="191">
        <v>0.14499999999999999</v>
      </c>
      <c r="G111" s="191">
        <v>9.6470588235294114E-2</v>
      </c>
      <c r="H111" s="191">
        <v>4.642857142857143E-2</v>
      </c>
      <c r="I111" s="189"/>
      <c r="J111" s="191">
        <v>3.4090909090909088E-2</v>
      </c>
      <c r="K111" s="189"/>
      <c r="L111" s="191">
        <v>1.5037593984962405E-2</v>
      </c>
    </row>
    <row r="112" spans="2:12">
      <c r="B112" s="327"/>
      <c r="C112" s="189" t="s">
        <v>255</v>
      </c>
      <c r="D112" s="189"/>
      <c r="E112" s="193">
        <v>9.1743119266055051E-3</v>
      </c>
      <c r="F112" s="191">
        <v>2.5000000000000001E-2</v>
      </c>
      <c r="G112" s="193">
        <v>4.7058823529411761E-3</v>
      </c>
      <c r="H112" s="193">
        <v>3.5714285714285713E-3</v>
      </c>
      <c r="I112" s="189"/>
      <c r="J112" s="189"/>
      <c r="K112" s="189"/>
      <c r="L112" s="189"/>
    </row>
    <row r="113" spans="2:12">
      <c r="B113" s="327" t="s">
        <v>1</v>
      </c>
      <c r="C113" s="327"/>
      <c r="D113" s="189"/>
      <c r="E113" s="191">
        <v>1</v>
      </c>
      <c r="F113" s="191">
        <v>1</v>
      </c>
      <c r="G113" s="191">
        <v>1</v>
      </c>
      <c r="H113" s="191">
        <v>1</v>
      </c>
      <c r="I113" s="191">
        <v>1</v>
      </c>
      <c r="J113" s="191">
        <v>1</v>
      </c>
      <c r="K113" s="191">
        <v>1</v>
      </c>
      <c r="L113" s="191">
        <v>1</v>
      </c>
    </row>
    <row r="114" spans="2:12">
      <c r="B114" s="100" t="s">
        <v>95</v>
      </c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2">
      <c r="B115" s="252"/>
      <c r="C115" s="252"/>
      <c r="D115" s="178">
        <v>2012</v>
      </c>
      <c r="E115" s="253">
        <v>2015</v>
      </c>
      <c r="F115" s="253"/>
      <c r="G115" s="253"/>
      <c r="H115" s="253"/>
      <c r="I115" s="253"/>
      <c r="J115" s="253"/>
      <c r="K115" s="253"/>
      <c r="L115" s="253"/>
    </row>
    <row r="116" spans="2:12">
      <c r="B116" s="252"/>
      <c r="C116" s="252"/>
      <c r="D116" s="31" t="s">
        <v>1</v>
      </c>
      <c r="E116" s="31" t="s">
        <v>1</v>
      </c>
      <c r="F116" s="32" t="s">
        <v>2</v>
      </c>
      <c r="G116" s="32" t="s">
        <v>3</v>
      </c>
      <c r="H116" s="32" t="s">
        <v>4</v>
      </c>
      <c r="I116" s="32" t="s">
        <v>5</v>
      </c>
      <c r="J116" s="32" t="s">
        <v>6</v>
      </c>
      <c r="K116" s="32" t="s">
        <v>7</v>
      </c>
      <c r="L116" s="32" t="s">
        <v>8</v>
      </c>
    </row>
    <row r="117" spans="2:12">
      <c r="B117" s="327" t="s">
        <v>515</v>
      </c>
      <c r="C117" s="189" t="s">
        <v>28</v>
      </c>
      <c r="D117" s="189"/>
      <c r="E117" s="193">
        <v>9.8335854765506797E-3</v>
      </c>
      <c r="F117" s="191">
        <v>2.1680216802168018E-2</v>
      </c>
      <c r="G117" s="193">
        <v>4.8780487804878049E-3</v>
      </c>
      <c r="H117" s="193">
        <v>3.8022813688212923E-3</v>
      </c>
      <c r="I117" s="189"/>
      <c r="J117" s="191">
        <v>1.2195121951219513E-2</v>
      </c>
      <c r="K117" s="189"/>
      <c r="L117" s="193">
        <v>8.4745762711864406E-3</v>
      </c>
    </row>
    <row r="118" spans="2:12">
      <c r="B118" s="327"/>
      <c r="C118" s="189" t="s">
        <v>34</v>
      </c>
      <c r="D118" s="189"/>
      <c r="E118" s="191">
        <v>0.38426626323751889</v>
      </c>
      <c r="F118" s="191">
        <v>0.57181571815718157</v>
      </c>
      <c r="G118" s="191">
        <v>0.43414634146341463</v>
      </c>
      <c r="H118" s="191">
        <v>0.26235741444866922</v>
      </c>
      <c r="I118" s="191">
        <v>0.23076923076923075</v>
      </c>
      <c r="J118" s="191">
        <v>0.1951219512195122</v>
      </c>
      <c r="K118" s="191">
        <v>0.16417910447761194</v>
      </c>
      <c r="L118" s="191">
        <v>0.16949152542372883</v>
      </c>
    </row>
    <row r="119" spans="2:12">
      <c r="B119" s="327"/>
      <c r="C119" s="189" t="s">
        <v>35</v>
      </c>
      <c r="D119" s="189"/>
      <c r="E119" s="191">
        <v>0.60590015128593033</v>
      </c>
      <c r="F119" s="191">
        <v>0.4065040650406504</v>
      </c>
      <c r="G119" s="191">
        <v>0.5609756097560975</v>
      </c>
      <c r="H119" s="191">
        <v>0.73384030418250945</v>
      </c>
      <c r="I119" s="191">
        <v>0.76923076923076916</v>
      </c>
      <c r="J119" s="191">
        <v>0.79268292682926822</v>
      </c>
      <c r="K119" s="191">
        <v>0.83582089552238814</v>
      </c>
      <c r="L119" s="191">
        <v>0.82203389830508466</v>
      </c>
    </row>
    <row r="120" spans="2:12">
      <c r="B120" s="327" t="s">
        <v>1</v>
      </c>
      <c r="C120" s="327"/>
      <c r="D120" s="189"/>
      <c r="E120" s="191">
        <v>1</v>
      </c>
      <c r="F120" s="191">
        <v>1</v>
      </c>
      <c r="G120" s="191">
        <v>1</v>
      </c>
      <c r="H120" s="191">
        <v>1</v>
      </c>
      <c r="I120" s="191">
        <v>1</v>
      </c>
      <c r="J120" s="191">
        <v>1</v>
      </c>
      <c r="K120" s="191">
        <v>1</v>
      </c>
      <c r="L120" s="191">
        <v>1</v>
      </c>
    </row>
    <row r="121" spans="2:12">
      <c r="B121" s="100" t="s">
        <v>95</v>
      </c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2">
      <c r="B122" s="252"/>
      <c r="C122" s="252"/>
      <c r="D122" s="178">
        <v>2012</v>
      </c>
      <c r="E122" s="253">
        <v>2015</v>
      </c>
      <c r="F122" s="253"/>
      <c r="G122" s="253"/>
      <c r="H122" s="253"/>
      <c r="I122" s="253"/>
      <c r="J122" s="253"/>
      <c r="K122" s="253"/>
      <c r="L122" s="253"/>
    </row>
    <row r="123" spans="2:12">
      <c r="B123" s="252"/>
      <c r="C123" s="252"/>
      <c r="D123" s="31" t="s">
        <v>1</v>
      </c>
      <c r="E123" s="31" t="s">
        <v>1</v>
      </c>
      <c r="F123" s="32" t="s">
        <v>2</v>
      </c>
      <c r="G123" s="32" t="s">
        <v>3</v>
      </c>
      <c r="H123" s="32" t="s">
        <v>4</v>
      </c>
      <c r="I123" s="32" t="s">
        <v>5</v>
      </c>
      <c r="J123" s="32" t="s">
        <v>6</v>
      </c>
      <c r="K123" s="32" t="s">
        <v>7</v>
      </c>
      <c r="L123" s="32" t="s">
        <v>8</v>
      </c>
    </row>
    <row r="124" spans="2:12">
      <c r="B124" s="327" t="s">
        <v>256</v>
      </c>
      <c r="C124" s="189" t="s">
        <v>45</v>
      </c>
      <c r="D124" s="189"/>
      <c r="E124" s="191">
        <v>4.5532646048109963E-2</v>
      </c>
      <c r="F124" s="191">
        <v>7.0175438596491224E-2</v>
      </c>
      <c r="G124" s="191">
        <v>6.9486404833836862E-2</v>
      </c>
      <c r="H124" s="189"/>
      <c r="I124" s="191">
        <v>7.6923076923076927E-2</v>
      </c>
      <c r="J124" s="191">
        <v>1.2658227848101267E-2</v>
      </c>
      <c r="K124" s="191">
        <v>1.7543859649122806E-2</v>
      </c>
      <c r="L124" s="191">
        <v>2.9702970297029702E-2</v>
      </c>
    </row>
    <row r="125" spans="2:12" ht="48">
      <c r="B125" s="327"/>
      <c r="C125" s="189" t="s">
        <v>257</v>
      </c>
      <c r="D125" s="189"/>
      <c r="E125" s="191">
        <v>1.8900343642611683E-2</v>
      </c>
      <c r="F125" s="191">
        <v>5.2631578947368425E-2</v>
      </c>
      <c r="G125" s="193">
        <v>6.0422960725075529E-3</v>
      </c>
      <c r="H125" s="189"/>
      <c r="I125" s="189"/>
      <c r="J125" s="189"/>
      <c r="K125" s="191">
        <v>1.7543859649122806E-2</v>
      </c>
      <c r="L125" s="193">
        <v>9.9009900990099011E-3</v>
      </c>
    </row>
    <row r="126" spans="2:12">
      <c r="B126" s="327"/>
      <c r="C126" s="189" t="s">
        <v>258</v>
      </c>
      <c r="D126" s="189"/>
      <c r="E126" s="191">
        <v>7.1305841924398636E-2</v>
      </c>
      <c r="F126" s="191">
        <v>5.8479532163742694E-2</v>
      </c>
      <c r="G126" s="191">
        <v>6.9486404833836862E-2</v>
      </c>
      <c r="H126" s="191">
        <v>6.2240663900414939E-2</v>
      </c>
      <c r="I126" s="191">
        <v>7.6923076923076927E-2</v>
      </c>
      <c r="J126" s="191">
        <v>7.5949367088607597E-2</v>
      </c>
      <c r="K126" s="191">
        <v>7.0175438596491224E-2</v>
      </c>
      <c r="L126" s="191">
        <v>0.13861386138613863</v>
      </c>
    </row>
    <row r="127" spans="2:12" ht="120">
      <c r="B127" s="327"/>
      <c r="C127" s="189" t="s">
        <v>259</v>
      </c>
      <c r="D127" s="189"/>
      <c r="E127" s="193">
        <v>2.5773195876288655E-3</v>
      </c>
      <c r="F127" s="193">
        <v>5.8479532163742687E-3</v>
      </c>
      <c r="G127" s="189"/>
      <c r="H127" s="189"/>
      <c r="I127" s="189"/>
      <c r="J127" s="191">
        <v>1.2658227848101267E-2</v>
      </c>
      <c r="K127" s="189"/>
      <c r="L127" s="189"/>
    </row>
    <row r="128" spans="2:12" ht="120">
      <c r="B128" s="327"/>
      <c r="C128" s="189" t="s">
        <v>260</v>
      </c>
      <c r="D128" s="189"/>
      <c r="E128" s="191">
        <v>0.26460481099656358</v>
      </c>
      <c r="F128" s="191">
        <v>8.7719298245614044E-2</v>
      </c>
      <c r="G128" s="191">
        <v>0.31117824773413899</v>
      </c>
      <c r="H128" s="191">
        <v>0.26970954356846472</v>
      </c>
      <c r="I128" s="191">
        <v>0.53846153846153844</v>
      </c>
      <c r="J128" s="191">
        <v>0.31645569620253167</v>
      </c>
      <c r="K128" s="191">
        <v>0.75438596491228072</v>
      </c>
      <c r="L128" s="191">
        <v>0.34653465346534651</v>
      </c>
    </row>
    <row r="129" spans="2:12" ht="120">
      <c r="B129" s="327"/>
      <c r="C129" s="189" t="s">
        <v>261</v>
      </c>
      <c r="D129" s="189"/>
      <c r="E129" s="191">
        <v>0.17611683848797252</v>
      </c>
      <c r="F129" s="191">
        <v>0.12865497076023391</v>
      </c>
      <c r="G129" s="191">
        <v>0.20543806646525681</v>
      </c>
      <c r="H129" s="191">
        <v>0.21161825726141079</v>
      </c>
      <c r="I129" s="191">
        <v>0.15384615384615385</v>
      </c>
      <c r="J129" s="191">
        <v>0.17721518987341769</v>
      </c>
      <c r="K129" s="191">
        <v>7.0175438596491224E-2</v>
      </c>
      <c r="L129" s="191">
        <v>0.21782178217821785</v>
      </c>
    </row>
    <row r="130" spans="2:12" ht="72">
      <c r="B130" s="327"/>
      <c r="C130" s="189" t="s">
        <v>262</v>
      </c>
      <c r="D130" s="189"/>
      <c r="E130" s="191">
        <v>0.28436426116838487</v>
      </c>
      <c r="F130" s="191">
        <v>0.32748538011695905</v>
      </c>
      <c r="G130" s="191">
        <v>0.21148036253776437</v>
      </c>
      <c r="H130" s="191">
        <v>0.38174273858921159</v>
      </c>
      <c r="I130" s="191">
        <v>0.15384615384615385</v>
      </c>
      <c r="J130" s="191">
        <v>0.379746835443038</v>
      </c>
      <c r="K130" s="191">
        <v>5.2631578947368425E-2</v>
      </c>
      <c r="L130" s="191">
        <v>0.21782178217821785</v>
      </c>
    </row>
    <row r="131" spans="2:12" ht="36">
      <c r="B131" s="327"/>
      <c r="C131" s="189" t="s">
        <v>263</v>
      </c>
      <c r="D131" s="189"/>
      <c r="E131" s="191">
        <v>4.4673539518900345E-2</v>
      </c>
      <c r="F131" s="191">
        <v>7.6023391812865493E-2</v>
      </c>
      <c r="G131" s="191">
        <v>5.7401812688821746E-2</v>
      </c>
      <c r="H131" s="191">
        <v>1.2448132780082988E-2</v>
      </c>
      <c r="I131" s="189"/>
      <c r="J131" s="191">
        <v>1.2658227848101267E-2</v>
      </c>
      <c r="K131" s="189"/>
      <c r="L131" s="191">
        <v>2.9702970297029702E-2</v>
      </c>
    </row>
    <row r="132" spans="2:12" ht="48">
      <c r="B132" s="327"/>
      <c r="C132" s="189" t="s">
        <v>264</v>
      </c>
      <c r="D132" s="189"/>
      <c r="E132" s="191">
        <v>9.1924398625429546E-2</v>
      </c>
      <c r="F132" s="191">
        <v>0.19298245614035089</v>
      </c>
      <c r="G132" s="191">
        <v>6.9486404833836862E-2</v>
      </c>
      <c r="H132" s="191">
        <v>6.2240663900414939E-2</v>
      </c>
      <c r="I132" s="189"/>
      <c r="J132" s="191">
        <v>1.2658227848101267E-2</v>
      </c>
      <c r="K132" s="191">
        <v>1.7543859649122806E-2</v>
      </c>
      <c r="L132" s="193">
        <v>9.9009900990099011E-3</v>
      </c>
    </row>
    <row r="133" spans="2:12">
      <c r="B133" s="327"/>
      <c r="C133" s="199" t="s">
        <v>36</v>
      </c>
      <c r="D133" s="199"/>
      <c r="E133" s="191">
        <v>0</v>
      </c>
      <c r="F133" s="189"/>
      <c r="G133" s="189"/>
      <c r="H133" s="189"/>
      <c r="I133" s="189"/>
      <c r="J133" s="189"/>
      <c r="K133" s="189"/>
      <c r="L133" s="189"/>
    </row>
    <row r="134" spans="2:12">
      <c r="B134" s="327" t="s">
        <v>1</v>
      </c>
      <c r="C134" s="327"/>
      <c r="D134" s="189"/>
      <c r="E134" s="191">
        <v>1</v>
      </c>
      <c r="F134" s="191">
        <v>1</v>
      </c>
      <c r="G134" s="191">
        <v>1</v>
      </c>
      <c r="H134" s="191">
        <v>1</v>
      </c>
      <c r="I134" s="191">
        <v>1</v>
      </c>
      <c r="J134" s="191">
        <v>1</v>
      </c>
      <c r="K134" s="191">
        <v>1</v>
      </c>
      <c r="L134" s="191">
        <v>1</v>
      </c>
    </row>
    <row r="135" spans="2:12">
      <c r="B135" s="100" t="s">
        <v>95</v>
      </c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2:12">
      <c r="B136" s="252"/>
      <c r="C136" s="252"/>
      <c r="D136" s="178">
        <v>2012</v>
      </c>
      <c r="E136" s="253">
        <v>2015</v>
      </c>
      <c r="F136" s="253"/>
      <c r="G136" s="253"/>
      <c r="H136" s="253"/>
      <c r="I136" s="253"/>
      <c r="J136" s="253"/>
      <c r="K136" s="253"/>
      <c r="L136" s="253"/>
    </row>
    <row r="137" spans="2:12">
      <c r="B137" s="252"/>
      <c r="C137" s="252"/>
      <c r="D137" s="31" t="s">
        <v>1</v>
      </c>
      <c r="E137" s="31" t="s">
        <v>1</v>
      </c>
      <c r="F137" s="32" t="s">
        <v>2</v>
      </c>
      <c r="G137" s="32" t="s">
        <v>3</v>
      </c>
      <c r="H137" s="32" t="s">
        <v>4</v>
      </c>
      <c r="I137" s="32" t="s">
        <v>5</v>
      </c>
      <c r="J137" s="32" t="s">
        <v>6</v>
      </c>
      <c r="K137" s="32" t="s">
        <v>7</v>
      </c>
      <c r="L137" s="32" t="s">
        <v>8</v>
      </c>
    </row>
    <row r="138" spans="2:12">
      <c r="B138" s="327" t="s">
        <v>516</v>
      </c>
      <c r="C138" s="189" t="s">
        <v>45</v>
      </c>
      <c r="D138" s="189"/>
      <c r="E138" s="193">
        <v>2.1156558533145277E-3</v>
      </c>
      <c r="F138" s="189"/>
      <c r="G138" s="193">
        <v>4.7281323877068557E-3</v>
      </c>
      <c r="H138" s="189"/>
      <c r="I138" s="189"/>
      <c r="J138" s="189"/>
      <c r="K138" s="191">
        <v>1.3333333333333332E-2</v>
      </c>
      <c r="L138" s="189"/>
    </row>
    <row r="139" spans="2:12">
      <c r="B139" s="327"/>
      <c r="C139" s="189" t="s">
        <v>265</v>
      </c>
      <c r="D139" s="189"/>
      <c r="E139" s="191">
        <v>0.43018335684062059</v>
      </c>
      <c r="F139" s="191">
        <v>0.40099009900990096</v>
      </c>
      <c r="G139" s="191">
        <v>0.37588652482269502</v>
      </c>
      <c r="H139" s="191">
        <v>0.47163120567375882</v>
      </c>
      <c r="I139" s="191">
        <v>0.53846153846153844</v>
      </c>
      <c r="J139" s="191">
        <v>0.56321839080459768</v>
      </c>
      <c r="K139" s="191">
        <v>0.42666666666666664</v>
      </c>
      <c r="L139" s="191">
        <v>0.5074626865671642</v>
      </c>
    </row>
    <row r="140" spans="2:12" ht="24">
      <c r="B140" s="327"/>
      <c r="C140" s="189" t="s">
        <v>266</v>
      </c>
      <c r="D140" s="189"/>
      <c r="E140" s="191">
        <v>0.46685472496473907</v>
      </c>
      <c r="F140" s="191">
        <v>0.48514851485148514</v>
      </c>
      <c r="G140" s="191">
        <v>0.5035460992907802</v>
      </c>
      <c r="H140" s="191">
        <v>0.44680851063829785</v>
      </c>
      <c r="I140" s="191">
        <v>0.38461538461538458</v>
      </c>
      <c r="J140" s="191">
        <v>0.35632183908045972</v>
      </c>
      <c r="K140" s="191">
        <v>0.48</v>
      </c>
      <c r="L140" s="191">
        <v>0.41044776119402981</v>
      </c>
    </row>
    <row r="141" spans="2:12" ht="24">
      <c r="B141" s="327"/>
      <c r="C141" s="189" t="s">
        <v>267</v>
      </c>
      <c r="D141" s="189"/>
      <c r="E141" s="191">
        <v>7.1932299012693934E-2</v>
      </c>
      <c r="F141" s="191">
        <v>6.9306930693069313E-2</v>
      </c>
      <c r="G141" s="191">
        <v>8.2742316784869985E-2</v>
      </c>
      <c r="H141" s="191">
        <v>6.7375886524822695E-2</v>
      </c>
      <c r="I141" s="191">
        <v>7.6923076923076927E-2</v>
      </c>
      <c r="J141" s="191">
        <v>5.7471264367816091E-2</v>
      </c>
      <c r="K141" s="191">
        <v>6.6666666666666666E-2</v>
      </c>
      <c r="L141" s="191">
        <v>6.7164179104477612E-2</v>
      </c>
    </row>
    <row r="142" spans="2:12" ht="24">
      <c r="B142" s="327"/>
      <c r="C142" s="189" t="s">
        <v>268</v>
      </c>
      <c r="D142" s="189"/>
      <c r="E142" s="191">
        <v>2.1156558533145273E-2</v>
      </c>
      <c r="F142" s="191">
        <v>2.4752475247524754E-2</v>
      </c>
      <c r="G142" s="191">
        <v>3.309692671394799E-2</v>
      </c>
      <c r="H142" s="191">
        <v>1.0638297872340425E-2</v>
      </c>
      <c r="I142" s="189"/>
      <c r="J142" s="191">
        <v>1.1494252873563218E-2</v>
      </c>
      <c r="K142" s="191">
        <v>1.3333333333333332E-2</v>
      </c>
      <c r="L142" s="193">
        <v>7.4626865671641798E-3</v>
      </c>
    </row>
    <row r="143" spans="2:12">
      <c r="B143" s="327"/>
      <c r="C143" s="199" t="s">
        <v>36</v>
      </c>
      <c r="D143" s="199"/>
      <c r="E143" s="193">
        <v>1.4104372355430183E-3</v>
      </c>
      <c r="F143" s="193">
        <v>4.9504950495049506E-3</v>
      </c>
      <c r="G143" s="189"/>
      <c r="H143" s="189"/>
      <c r="I143" s="189"/>
      <c r="J143" s="189"/>
      <c r="K143" s="189"/>
      <c r="L143" s="189"/>
    </row>
    <row r="144" spans="2:12">
      <c r="B144" s="327"/>
      <c r="C144" s="199" t="s">
        <v>269</v>
      </c>
      <c r="D144" s="199"/>
      <c r="E144" s="193">
        <v>6.3469675599435831E-3</v>
      </c>
      <c r="F144" s="191">
        <v>1.4851485148514851E-2</v>
      </c>
      <c r="G144" s="189"/>
      <c r="H144" s="193">
        <v>3.5460992907801418E-3</v>
      </c>
      <c r="I144" s="189"/>
      <c r="J144" s="191">
        <v>1.1494252873563218E-2</v>
      </c>
      <c r="K144" s="189"/>
      <c r="L144" s="193">
        <v>7.4626865671641798E-3</v>
      </c>
    </row>
    <row r="145" spans="2:12">
      <c r="B145" s="327" t="s">
        <v>1</v>
      </c>
      <c r="C145" s="327"/>
      <c r="D145" s="189"/>
      <c r="E145" s="191">
        <v>1</v>
      </c>
      <c r="F145" s="191">
        <v>1</v>
      </c>
      <c r="G145" s="191">
        <v>1</v>
      </c>
      <c r="H145" s="191">
        <v>1</v>
      </c>
      <c r="I145" s="191">
        <v>1</v>
      </c>
      <c r="J145" s="191">
        <v>1</v>
      </c>
      <c r="K145" s="191">
        <v>1</v>
      </c>
      <c r="L145" s="191">
        <v>1</v>
      </c>
    </row>
    <row r="146" spans="2:12">
      <c r="B146" s="100" t="s">
        <v>95</v>
      </c>
      <c r="C146" s="100"/>
      <c r="D146" s="100"/>
      <c r="E146" s="100"/>
      <c r="F146" s="100"/>
      <c r="G146" s="100"/>
      <c r="H146" s="100"/>
      <c r="I146" s="100"/>
      <c r="J146" s="100"/>
      <c r="K146" s="100"/>
    </row>
    <row r="147" spans="2:12">
      <c r="B147" s="252"/>
      <c r="C147" s="252"/>
      <c r="D147" s="178">
        <v>2012</v>
      </c>
      <c r="E147" s="286">
        <v>2015</v>
      </c>
      <c r="F147" s="287"/>
      <c r="G147" s="287"/>
      <c r="H147" s="287"/>
      <c r="I147" s="287"/>
      <c r="J147" s="287"/>
      <c r="K147" s="287"/>
      <c r="L147" s="288"/>
    </row>
    <row r="148" spans="2:12">
      <c r="B148" s="252"/>
      <c r="C148" s="252"/>
      <c r="D148" s="31" t="s">
        <v>1</v>
      </c>
      <c r="E148" s="31" t="s">
        <v>1</v>
      </c>
      <c r="F148" s="32" t="s">
        <v>2</v>
      </c>
      <c r="G148" s="32" t="s">
        <v>3</v>
      </c>
      <c r="H148" s="32" t="s">
        <v>4</v>
      </c>
      <c r="I148" s="32" t="s">
        <v>5</v>
      </c>
      <c r="J148" s="32" t="s">
        <v>6</v>
      </c>
      <c r="K148" s="32" t="s">
        <v>7</v>
      </c>
      <c r="L148" s="32" t="s">
        <v>8</v>
      </c>
    </row>
    <row r="149" spans="2:12">
      <c r="B149" s="327" t="s">
        <v>517</v>
      </c>
      <c r="C149" s="189" t="s">
        <v>45</v>
      </c>
      <c r="D149" s="189"/>
      <c r="E149" s="193">
        <v>2.8208744710860366E-3</v>
      </c>
      <c r="F149" s="189"/>
      <c r="G149" s="189"/>
      <c r="H149" s="191">
        <v>1.0676156583629892E-2</v>
      </c>
      <c r="I149" s="189"/>
      <c r="J149" s="189"/>
      <c r="K149" s="189"/>
      <c r="L149" s="193">
        <v>7.575757575757576E-3</v>
      </c>
    </row>
    <row r="150" spans="2:12">
      <c r="B150" s="327"/>
      <c r="C150" s="189" t="s">
        <v>270</v>
      </c>
      <c r="D150" s="189"/>
      <c r="E150" s="191">
        <v>0.11212976022566996</v>
      </c>
      <c r="F150" s="191">
        <v>0.25310173697270472</v>
      </c>
      <c r="G150" s="191">
        <v>8.7264150943396235E-2</v>
      </c>
      <c r="H150" s="191">
        <v>3.2028469750889681E-2</v>
      </c>
      <c r="I150" s="189"/>
      <c r="J150" s="191">
        <v>4.4943820224719107E-2</v>
      </c>
      <c r="K150" s="191">
        <v>1.3333333333333332E-2</v>
      </c>
      <c r="L150" s="191">
        <v>4.5454545454545456E-2</v>
      </c>
    </row>
    <row r="151" spans="2:12">
      <c r="B151" s="327"/>
      <c r="C151" s="189" t="s">
        <v>271</v>
      </c>
      <c r="D151" s="189"/>
      <c r="E151" s="191">
        <v>0.88504936530324396</v>
      </c>
      <c r="F151" s="191">
        <v>0.74689826302729534</v>
      </c>
      <c r="G151" s="191">
        <v>0.91273584905660377</v>
      </c>
      <c r="H151" s="191">
        <v>0.95729537366548045</v>
      </c>
      <c r="I151" s="191">
        <v>1</v>
      </c>
      <c r="J151" s="191">
        <v>0.9550561797752809</v>
      </c>
      <c r="K151" s="191">
        <v>0.98666666666666669</v>
      </c>
      <c r="L151" s="191">
        <v>0.94696969696969702</v>
      </c>
    </row>
    <row r="152" spans="2:12">
      <c r="B152" s="327" t="s">
        <v>1</v>
      </c>
      <c r="C152" s="327"/>
      <c r="D152" s="189"/>
      <c r="E152" s="191">
        <v>1</v>
      </c>
      <c r="F152" s="191">
        <v>1</v>
      </c>
      <c r="G152" s="191">
        <v>1</v>
      </c>
      <c r="H152" s="191">
        <v>1</v>
      </c>
      <c r="I152" s="191">
        <v>1</v>
      </c>
      <c r="J152" s="191">
        <v>1</v>
      </c>
      <c r="K152" s="191">
        <v>1</v>
      </c>
      <c r="L152" s="191">
        <v>1</v>
      </c>
    </row>
    <row r="153" spans="2:12">
      <c r="B153" s="100" t="s">
        <v>95</v>
      </c>
      <c r="C153" s="100"/>
      <c r="D153" s="100"/>
      <c r="E153" s="100"/>
      <c r="F153" s="100"/>
      <c r="G153" s="100"/>
      <c r="H153" s="100"/>
      <c r="I153" s="100"/>
      <c r="J153" s="100"/>
      <c r="K153" s="100"/>
    </row>
    <row r="154" spans="2:12">
      <c r="B154" s="252"/>
      <c r="C154" s="252"/>
      <c r="D154" s="178">
        <v>2012</v>
      </c>
      <c r="E154" s="286">
        <v>2015</v>
      </c>
      <c r="F154" s="287"/>
      <c r="G154" s="287"/>
      <c r="H154" s="287"/>
      <c r="I154" s="287"/>
      <c r="J154" s="287"/>
      <c r="K154" s="287"/>
      <c r="L154" s="288"/>
    </row>
    <row r="155" spans="2:12">
      <c r="B155" s="252"/>
      <c r="C155" s="252"/>
      <c r="D155" s="31" t="s">
        <v>1</v>
      </c>
      <c r="E155" s="31" t="s">
        <v>1</v>
      </c>
      <c r="F155" s="32" t="s">
        <v>2</v>
      </c>
      <c r="G155" s="32" t="s">
        <v>3</v>
      </c>
      <c r="H155" s="32" t="s">
        <v>4</v>
      </c>
      <c r="I155" s="32" t="s">
        <v>5</v>
      </c>
      <c r="J155" s="32" t="s">
        <v>6</v>
      </c>
      <c r="K155" s="32" t="s">
        <v>7</v>
      </c>
      <c r="L155" s="32" t="s">
        <v>8</v>
      </c>
    </row>
    <row r="156" spans="2:12">
      <c r="B156" s="327" t="s">
        <v>518</v>
      </c>
      <c r="C156" s="189" t="s">
        <v>45</v>
      </c>
      <c r="D156" s="189"/>
      <c r="E156" s="193">
        <v>7.0871722182849035E-4</v>
      </c>
      <c r="F156" s="189"/>
      <c r="G156" s="189"/>
      <c r="H156" s="189"/>
      <c r="I156" s="189"/>
      <c r="J156" s="189"/>
      <c r="K156" s="189"/>
      <c r="L156" s="193">
        <v>7.7519379844961248E-3</v>
      </c>
    </row>
    <row r="157" spans="2:12">
      <c r="B157" s="327"/>
      <c r="C157" s="189" t="s">
        <v>271</v>
      </c>
      <c r="D157" s="189"/>
      <c r="E157" s="191">
        <v>0.17434443656980864</v>
      </c>
      <c r="F157" s="191">
        <v>5.9850374064837911E-2</v>
      </c>
      <c r="G157" s="191">
        <v>0.21563981042654029</v>
      </c>
      <c r="H157" s="191">
        <v>0.2</v>
      </c>
      <c r="I157" s="191">
        <v>0.35714285714285715</v>
      </c>
      <c r="J157" s="191">
        <v>0.2359550561797753</v>
      </c>
      <c r="K157" s="191">
        <v>0.27631578947368424</v>
      </c>
      <c r="L157" s="191">
        <v>0.21705426356589147</v>
      </c>
    </row>
    <row r="158" spans="2:12">
      <c r="B158" s="327"/>
      <c r="C158" s="189" t="s">
        <v>270</v>
      </c>
      <c r="D158" s="189"/>
      <c r="E158" s="191">
        <v>0.82494684620836278</v>
      </c>
      <c r="F158" s="191">
        <v>0.94014962593516216</v>
      </c>
      <c r="G158" s="191">
        <v>0.78436018957345965</v>
      </c>
      <c r="H158" s="191">
        <v>0.8</v>
      </c>
      <c r="I158" s="191">
        <v>0.6428571428571429</v>
      </c>
      <c r="J158" s="191">
        <v>0.76404494382022481</v>
      </c>
      <c r="K158" s="191">
        <v>0.72368421052631571</v>
      </c>
      <c r="L158" s="191">
        <v>0.77519379844961234</v>
      </c>
    </row>
    <row r="159" spans="2:12">
      <c r="B159" s="327" t="s">
        <v>1</v>
      </c>
      <c r="C159" s="327"/>
      <c r="D159" s="189"/>
      <c r="E159" s="191">
        <v>1</v>
      </c>
      <c r="F159" s="191">
        <v>1</v>
      </c>
      <c r="G159" s="191">
        <v>1</v>
      </c>
      <c r="H159" s="191">
        <v>1</v>
      </c>
      <c r="I159" s="191">
        <v>1</v>
      </c>
      <c r="J159" s="191">
        <v>1</v>
      </c>
      <c r="K159" s="191">
        <v>1</v>
      </c>
      <c r="L159" s="191">
        <v>1</v>
      </c>
    </row>
    <row r="160" spans="2:12">
      <c r="B160" s="100" t="s">
        <v>95</v>
      </c>
      <c r="C160" s="100"/>
      <c r="D160" s="100"/>
      <c r="E160" s="100"/>
      <c r="F160" s="100"/>
      <c r="G160" s="100"/>
      <c r="H160" s="100"/>
      <c r="I160" s="100"/>
      <c r="J160" s="100"/>
      <c r="K160" s="100"/>
    </row>
    <row r="161" spans="2:12">
      <c r="B161" s="252"/>
      <c r="C161" s="252"/>
      <c r="D161" s="178">
        <v>2012</v>
      </c>
      <c r="E161" s="286">
        <v>2015</v>
      </c>
      <c r="F161" s="287"/>
      <c r="G161" s="287"/>
      <c r="H161" s="287"/>
      <c r="I161" s="287"/>
      <c r="J161" s="287"/>
      <c r="K161" s="287"/>
      <c r="L161" s="288"/>
    </row>
    <row r="162" spans="2:12">
      <c r="B162" s="252"/>
      <c r="C162" s="252"/>
      <c r="D162" s="31" t="s">
        <v>1</v>
      </c>
      <c r="E162" s="31" t="s">
        <v>1</v>
      </c>
      <c r="F162" s="32" t="s">
        <v>2</v>
      </c>
      <c r="G162" s="32" t="s">
        <v>3</v>
      </c>
      <c r="H162" s="32" t="s">
        <v>4</v>
      </c>
      <c r="I162" s="32" t="s">
        <v>5</v>
      </c>
      <c r="J162" s="32" t="s">
        <v>6</v>
      </c>
      <c r="K162" s="32" t="s">
        <v>7</v>
      </c>
      <c r="L162" s="32" t="s">
        <v>8</v>
      </c>
    </row>
    <row r="163" spans="2:12">
      <c r="B163" s="327" t="s">
        <v>519</v>
      </c>
      <c r="C163" s="189" t="s">
        <v>271</v>
      </c>
      <c r="D163" s="189"/>
      <c r="E163" s="191">
        <v>0.36823361823361822</v>
      </c>
      <c r="F163" s="191">
        <v>0.22500000000000001</v>
      </c>
      <c r="G163" s="191">
        <v>0.40952380952380951</v>
      </c>
      <c r="H163" s="191">
        <v>0.34050179211469533</v>
      </c>
      <c r="I163" s="191">
        <v>0.76923076923076916</v>
      </c>
      <c r="J163" s="191">
        <v>0.43529411764705883</v>
      </c>
      <c r="K163" s="191">
        <v>0.44</v>
      </c>
      <c r="L163" s="191">
        <v>0.60606060606060608</v>
      </c>
    </row>
    <row r="164" spans="2:12">
      <c r="B164" s="327"/>
      <c r="C164" s="189" t="s">
        <v>272</v>
      </c>
      <c r="D164" s="189"/>
      <c r="E164" s="191">
        <v>0.45940170940170938</v>
      </c>
      <c r="F164" s="191">
        <v>0.42499999999999999</v>
      </c>
      <c r="G164" s="191">
        <v>0.46190476190476187</v>
      </c>
      <c r="H164" s="191">
        <v>0.55913978494623651</v>
      </c>
      <c r="I164" s="191">
        <v>0.23076923076923075</v>
      </c>
      <c r="J164" s="191">
        <v>0.49411764705882355</v>
      </c>
      <c r="K164" s="191">
        <v>0.45333333333333337</v>
      </c>
      <c r="L164" s="191">
        <v>0.34848484848484851</v>
      </c>
    </row>
    <row r="165" spans="2:12">
      <c r="B165" s="327"/>
      <c r="C165" s="189" t="s">
        <v>273</v>
      </c>
      <c r="D165" s="189"/>
      <c r="E165" s="191">
        <v>0.10968660968660968</v>
      </c>
      <c r="F165" s="191">
        <v>0.22</v>
      </c>
      <c r="G165" s="191">
        <v>7.3809523809523811E-2</v>
      </c>
      <c r="H165" s="191">
        <v>8.9605734767025089E-2</v>
      </c>
      <c r="I165" s="189"/>
      <c r="J165" s="191">
        <v>1.1764705882352941E-2</v>
      </c>
      <c r="K165" s="191">
        <v>6.6666666666666666E-2</v>
      </c>
      <c r="L165" s="191">
        <v>3.0303030303030304E-2</v>
      </c>
    </row>
    <row r="166" spans="2:12">
      <c r="B166" s="327"/>
      <c r="C166" s="189" t="s">
        <v>274</v>
      </c>
      <c r="D166" s="189"/>
      <c r="E166" s="191">
        <v>5.6980056980056981E-2</v>
      </c>
      <c r="F166" s="191">
        <v>0.125</v>
      </c>
      <c r="G166" s="191">
        <v>5.4761904761904762E-2</v>
      </c>
      <c r="H166" s="191">
        <v>1.075268817204301E-2</v>
      </c>
      <c r="I166" s="189"/>
      <c r="J166" s="191">
        <v>1.1764705882352941E-2</v>
      </c>
      <c r="K166" s="191">
        <v>2.6666666666666665E-2</v>
      </c>
      <c r="L166" s="193">
        <v>7.575757575757576E-3</v>
      </c>
    </row>
    <row r="167" spans="2:12">
      <c r="B167" s="327"/>
      <c r="C167" s="199" t="s">
        <v>275</v>
      </c>
      <c r="D167" s="199"/>
      <c r="E167" s="193">
        <v>5.6980056980056983E-3</v>
      </c>
      <c r="F167" s="193">
        <v>5.0000000000000001E-3</v>
      </c>
      <c r="G167" s="189"/>
      <c r="H167" s="189"/>
      <c r="I167" s="189"/>
      <c r="J167" s="191">
        <v>4.7058823529411764E-2</v>
      </c>
      <c r="K167" s="191">
        <v>1.3333333333333332E-2</v>
      </c>
      <c r="L167" s="193">
        <v>7.575757575757576E-3</v>
      </c>
    </row>
    <row r="168" spans="2:12">
      <c r="B168" s="327" t="s">
        <v>1</v>
      </c>
      <c r="C168" s="327"/>
      <c r="D168" s="189"/>
      <c r="E168" s="191">
        <v>1</v>
      </c>
      <c r="F168" s="191">
        <v>1</v>
      </c>
      <c r="G168" s="191">
        <v>1</v>
      </c>
      <c r="H168" s="191">
        <v>1</v>
      </c>
      <c r="I168" s="191">
        <v>1</v>
      </c>
      <c r="J168" s="191">
        <v>1</v>
      </c>
      <c r="K168" s="191">
        <v>1</v>
      </c>
      <c r="L168" s="191">
        <v>1</v>
      </c>
    </row>
    <row r="169" spans="2:12">
      <c r="B169" s="100" t="s">
        <v>95</v>
      </c>
      <c r="C169" s="100"/>
      <c r="D169" s="100"/>
      <c r="E169" s="100"/>
      <c r="F169" s="100"/>
      <c r="G169" s="100"/>
      <c r="H169" s="100"/>
      <c r="I169" s="100"/>
      <c r="J169" s="100"/>
      <c r="K169" s="100"/>
    </row>
    <row r="170" spans="2:12">
      <c r="B170" s="252"/>
      <c r="C170" s="252"/>
      <c r="D170" s="178">
        <v>2012</v>
      </c>
      <c r="E170" s="286">
        <v>2015</v>
      </c>
      <c r="F170" s="287"/>
      <c r="G170" s="287"/>
      <c r="H170" s="287"/>
      <c r="I170" s="287"/>
      <c r="J170" s="287"/>
      <c r="K170" s="287"/>
      <c r="L170" s="288"/>
    </row>
    <row r="171" spans="2:12">
      <c r="B171" s="252"/>
      <c r="C171" s="252"/>
      <c r="D171" s="31" t="s">
        <v>1</v>
      </c>
      <c r="E171" s="31" t="s">
        <v>1</v>
      </c>
      <c r="F171" s="32" t="s">
        <v>2</v>
      </c>
      <c r="G171" s="32" t="s">
        <v>3</v>
      </c>
      <c r="H171" s="32" t="s">
        <v>4</v>
      </c>
      <c r="I171" s="32" t="s">
        <v>5</v>
      </c>
      <c r="J171" s="32" t="s">
        <v>6</v>
      </c>
      <c r="K171" s="32" t="s">
        <v>7</v>
      </c>
      <c r="L171" s="32" t="s">
        <v>8</v>
      </c>
    </row>
    <row r="172" spans="2:12">
      <c r="B172" s="327" t="s">
        <v>520</v>
      </c>
      <c r="C172" s="189" t="s">
        <v>45</v>
      </c>
      <c r="D172" s="189"/>
      <c r="E172" s="193">
        <v>2.1231422505307855E-3</v>
      </c>
      <c r="F172" s="193">
        <v>5.0125313283208017E-3</v>
      </c>
      <c r="G172" s="189"/>
      <c r="H172" s="189"/>
      <c r="I172" s="189"/>
      <c r="J172" s="189"/>
      <c r="K172" s="189"/>
      <c r="L172" s="193">
        <v>7.5187969924812026E-3</v>
      </c>
    </row>
    <row r="173" spans="2:12">
      <c r="B173" s="327"/>
      <c r="C173" s="189" t="s">
        <v>271</v>
      </c>
      <c r="D173" s="189"/>
      <c r="E173" s="191">
        <v>0.35456475583864117</v>
      </c>
      <c r="F173" s="191">
        <v>0.2957393483709273</v>
      </c>
      <c r="G173" s="191">
        <v>0.35308056872037918</v>
      </c>
      <c r="H173" s="191">
        <v>0.33096085409252668</v>
      </c>
      <c r="I173" s="191">
        <v>0.57142857142857151</v>
      </c>
      <c r="J173" s="191">
        <v>0.35227272727272729</v>
      </c>
      <c r="K173" s="191">
        <v>0.51315789473684215</v>
      </c>
      <c r="L173" s="191">
        <v>0.47368421052631582</v>
      </c>
    </row>
    <row r="174" spans="2:12">
      <c r="B174" s="327"/>
      <c r="C174" s="189" t="s">
        <v>276</v>
      </c>
      <c r="D174" s="189"/>
      <c r="E174" s="191">
        <v>0.55484784147204524</v>
      </c>
      <c r="F174" s="191">
        <v>0.54887218045112784</v>
      </c>
      <c r="G174" s="191">
        <v>0.54976303317535546</v>
      </c>
      <c r="H174" s="191">
        <v>0.61565836298932386</v>
      </c>
      <c r="I174" s="191">
        <v>0.35714285714285715</v>
      </c>
      <c r="J174" s="191">
        <v>0.61363636363636365</v>
      </c>
      <c r="K174" s="191">
        <v>0.46052631578947367</v>
      </c>
      <c r="L174" s="191">
        <v>0.49624060150375937</v>
      </c>
    </row>
    <row r="175" spans="2:12">
      <c r="B175" s="327"/>
      <c r="C175" s="189" t="s">
        <v>277</v>
      </c>
      <c r="D175" s="189"/>
      <c r="E175" s="191">
        <v>8.8464260438782721E-2</v>
      </c>
      <c r="F175" s="191">
        <v>0.15037593984962405</v>
      </c>
      <c r="G175" s="191">
        <v>9.7156398104265393E-2</v>
      </c>
      <c r="H175" s="191">
        <v>5.3380782918149468E-2</v>
      </c>
      <c r="I175" s="191">
        <v>7.1428571428571438E-2</v>
      </c>
      <c r="J175" s="191">
        <v>3.4090909090909088E-2</v>
      </c>
      <c r="K175" s="191">
        <v>2.6315789473684213E-2</v>
      </c>
      <c r="L175" s="191">
        <v>2.2556390977443611E-2</v>
      </c>
    </row>
    <row r="176" spans="2:12">
      <c r="B176" s="327" t="s">
        <v>1</v>
      </c>
      <c r="C176" s="327"/>
      <c r="D176" s="189"/>
      <c r="E176" s="191">
        <v>1</v>
      </c>
      <c r="F176" s="191">
        <v>1</v>
      </c>
      <c r="G176" s="191">
        <v>1</v>
      </c>
      <c r="H176" s="191">
        <v>1</v>
      </c>
      <c r="I176" s="191">
        <v>1</v>
      </c>
      <c r="J176" s="191">
        <v>1</v>
      </c>
      <c r="K176" s="191">
        <v>1</v>
      </c>
      <c r="L176" s="191">
        <v>1</v>
      </c>
    </row>
    <row r="177" spans="2:12">
      <c r="B177" s="100" t="s">
        <v>95</v>
      </c>
      <c r="C177" s="100"/>
      <c r="D177" s="100"/>
      <c r="E177" s="100"/>
      <c r="F177" s="100"/>
      <c r="G177" s="100"/>
      <c r="H177" s="100"/>
      <c r="I177" s="100"/>
      <c r="J177" s="100"/>
      <c r="K177" s="100"/>
    </row>
    <row r="178" spans="2:12">
      <c r="B178" s="252"/>
      <c r="C178" s="252"/>
      <c r="D178" s="178">
        <v>2012</v>
      </c>
      <c r="E178" s="286">
        <v>2015</v>
      </c>
      <c r="F178" s="287"/>
      <c r="G178" s="287"/>
      <c r="H178" s="287"/>
      <c r="I178" s="287"/>
      <c r="J178" s="287"/>
      <c r="K178" s="287"/>
      <c r="L178" s="288"/>
    </row>
    <row r="179" spans="2:12">
      <c r="B179" s="252"/>
      <c r="C179" s="252"/>
      <c r="D179" s="31" t="s">
        <v>1</v>
      </c>
      <c r="E179" s="31" t="s">
        <v>1</v>
      </c>
      <c r="F179" s="32" t="s">
        <v>2</v>
      </c>
      <c r="G179" s="32" t="s">
        <v>3</v>
      </c>
      <c r="H179" s="32" t="s">
        <v>4</v>
      </c>
      <c r="I179" s="32" t="s">
        <v>5</v>
      </c>
      <c r="J179" s="32" t="s">
        <v>6</v>
      </c>
      <c r="K179" s="32" t="s">
        <v>7</v>
      </c>
      <c r="L179" s="32" t="s">
        <v>8</v>
      </c>
    </row>
    <row r="180" spans="2:12">
      <c r="B180" s="327" t="s">
        <v>521</v>
      </c>
      <c r="C180" s="189" t="s">
        <v>45</v>
      </c>
      <c r="D180" s="189"/>
      <c r="E180" s="191">
        <v>1.2022630834512023E-2</v>
      </c>
      <c r="F180" s="189"/>
      <c r="G180" s="191">
        <v>2.3696682464454978E-2</v>
      </c>
      <c r="H180" s="189"/>
      <c r="I180" s="189"/>
      <c r="J180" s="191">
        <v>4.5454545454545456E-2</v>
      </c>
      <c r="K180" s="191">
        <v>2.6315789473684213E-2</v>
      </c>
      <c r="L180" s="193">
        <v>7.5187969924812026E-3</v>
      </c>
    </row>
    <row r="181" spans="2:12">
      <c r="B181" s="327"/>
      <c r="C181" s="189" t="s">
        <v>271</v>
      </c>
      <c r="D181" s="189"/>
      <c r="E181" s="191">
        <v>0.57708628005657703</v>
      </c>
      <c r="F181" s="191">
        <v>0.36</v>
      </c>
      <c r="G181" s="191">
        <v>0.5781990521327014</v>
      </c>
      <c r="H181" s="191">
        <v>0.71530249110320288</v>
      </c>
      <c r="I181" s="191">
        <v>0.7142857142857143</v>
      </c>
      <c r="J181" s="191">
        <v>0.71590909090909094</v>
      </c>
      <c r="K181" s="191">
        <v>0.64473684210526316</v>
      </c>
      <c r="L181" s="191">
        <v>0.78947368421052633</v>
      </c>
    </row>
    <row r="182" spans="2:12">
      <c r="B182" s="327"/>
      <c r="C182" s="189" t="s">
        <v>272</v>
      </c>
      <c r="D182" s="189"/>
      <c r="E182" s="191">
        <v>0.32461103253182455</v>
      </c>
      <c r="F182" s="191">
        <v>0.435</v>
      </c>
      <c r="G182" s="191">
        <v>0.33412322274881517</v>
      </c>
      <c r="H182" s="191">
        <v>0.2669039145907473</v>
      </c>
      <c r="I182" s="191">
        <v>0.21428571428571427</v>
      </c>
      <c r="J182" s="191">
        <v>0.20454545454545453</v>
      </c>
      <c r="K182" s="191">
        <v>0.28947368421052633</v>
      </c>
      <c r="L182" s="191">
        <v>0.19548872180451127</v>
      </c>
    </row>
    <row r="183" spans="2:12">
      <c r="B183" s="327"/>
      <c r="C183" s="189" t="s">
        <v>273</v>
      </c>
      <c r="D183" s="189"/>
      <c r="E183" s="191">
        <v>8.6280056577086289E-2</v>
      </c>
      <c r="F183" s="191">
        <v>0.20499999999999999</v>
      </c>
      <c r="G183" s="191">
        <v>6.398104265402843E-2</v>
      </c>
      <c r="H183" s="191">
        <v>1.7793594306049824E-2</v>
      </c>
      <c r="I183" s="191">
        <v>7.1428571428571438E-2</v>
      </c>
      <c r="J183" s="191">
        <v>3.4090909090909088E-2</v>
      </c>
      <c r="K183" s="191">
        <v>3.9473684210526314E-2</v>
      </c>
      <c r="L183" s="193">
        <v>7.5187969924812026E-3</v>
      </c>
    </row>
    <row r="184" spans="2:12">
      <c r="B184" s="327" t="s">
        <v>1</v>
      </c>
      <c r="C184" s="327"/>
      <c r="D184" s="189"/>
      <c r="E184" s="191">
        <v>1</v>
      </c>
      <c r="F184" s="191">
        <v>1</v>
      </c>
      <c r="G184" s="191">
        <v>1</v>
      </c>
      <c r="H184" s="191">
        <v>1</v>
      </c>
      <c r="I184" s="191">
        <v>1</v>
      </c>
      <c r="J184" s="191">
        <v>1</v>
      </c>
      <c r="K184" s="191">
        <v>1</v>
      </c>
      <c r="L184" s="191">
        <v>1</v>
      </c>
    </row>
    <row r="185" spans="2:12">
      <c r="B185" s="100" t="s">
        <v>95</v>
      </c>
      <c r="C185" s="100"/>
      <c r="D185" s="100"/>
      <c r="E185" s="100"/>
      <c r="F185" s="100"/>
      <c r="G185" s="100"/>
      <c r="H185" s="100"/>
      <c r="I185" s="100"/>
      <c r="J185" s="100"/>
      <c r="K185" s="100"/>
    </row>
    <row r="186" spans="2:12">
      <c r="B186" s="252"/>
      <c r="C186" s="252"/>
      <c r="D186" s="178">
        <v>2012</v>
      </c>
      <c r="E186" s="286">
        <v>2015</v>
      </c>
      <c r="F186" s="287"/>
      <c r="G186" s="287"/>
      <c r="H186" s="287"/>
      <c r="I186" s="287"/>
      <c r="J186" s="287"/>
      <c r="K186" s="287"/>
      <c r="L186" s="288"/>
    </row>
    <row r="187" spans="2:12">
      <c r="B187" s="252"/>
      <c r="C187" s="252"/>
      <c r="D187" s="31" t="s">
        <v>1</v>
      </c>
      <c r="E187" s="31" t="s">
        <v>1</v>
      </c>
      <c r="F187" s="32" t="s">
        <v>2</v>
      </c>
      <c r="G187" s="32" t="s">
        <v>3</v>
      </c>
      <c r="H187" s="32" t="s">
        <v>4</v>
      </c>
      <c r="I187" s="32" t="s">
        <v>5</v>
      </c>
      <c r="J187" s="32" t="s">
        <v>6</v>
      </c>
      <c r="K187" s="32" t="s">
        <v>7</v>
      </c>
      <c r="L187" s="32" t="s">
        <v>8</v>
      </c>
    </row>
    <row r="188" spans="2:12" ht="24">
      <c r="B188" s="327" t="s">
        <v>522</v>
      </c>
      <c r="C188" s="189" t="s">
        <v>278</v>
      </c>
      <c r="D188" s="189"/>
      <c r="E188" s="191">
        <v>0.67111735769501057</v>
      </c>
      <c r="F188" s="191">
        <v>0.46039603960396036</v>
      </c>
      <c r="G188" s="191">
        <v>0.66745283018867918</v>
      </c>
      <c r="H188" s="191">
        <v>0.79003558718861211</v>
      </c>
      <c r="I188" s="191">
        <v>0.73333333333333328</v>
      </c>
      <c r="J188" s="191">
        <v>0.85393258426966301</v>
      </c>
      <c r="K188" s="191">
        <v>0.89610389610389607</v>
      </c>
      <c r="L188" s="191">
        <v>0.81203007518796999</v>
      </c>
    </row>
    <row r="189" spans="2:12">
      <c r="B189" s="327"/>
      <c r="C189" s="189" t="s">
        <v>279</v>
      </c>
      <c r="D189" s="189"/>
      <c r="E189" s="191">
        <v>0.25158116654954321</v>
      </c>
      <c r="F189" s="191">
        <v>0.36138613861386143</v>
      </c>
      <c r="G189" s="191">
        <v>0.27830188679245282</v>
      </c>
      <c r="H189" s="191">
        <v>0.18149466192170821</v>
      </c>
      <c r="I189" s="191">
        <v>0.2</v>
      </c>
      <c r="J189" s="191">
        <v>0.12359550561797754</v>
      </c>
      <c r="K189" s="191">
        <v>9.0909090909090912E-2</v>
      </c>
      <c r="L189" s="191">
        <v>0.16541353383458646</v>
      </c>
    </row>
    <row r="190" spans="2:12">
      <c r="B190" s="327"/>
      <c r="C190" s="189" t="s">
        <v>274</v>
      </c>
      <c r="D190" s="189"/>
      <c r="E190" s="191">
        <v>7.7301475755446242E-2</v>
      </c>
      <c r="F190" s="191">
        <v>0.17821782178217824</v>
      </c>
      <c r="G190" s="191">
        <v>5.4245283018867926E-2</v>
      </c>
      <c r="H190" s="191">
        <v>2.8469750889679717E-2</v>
      </c>
      <c r="I190" s="191">
        <v>6.6666666666666666E-2</v>
      </c>
      <c r="J190" s="191">
        <v>2.2471910112359553E-2</v>
      </c>
      <c r="K190" s="191">
        <v>1.2987012987012986E-2</v>
      </c>
      <c r="L190" s="191">
        <v>2.2556390977443611E-2</v>
      </c>
    </row>
    <row r="191" spans="2:12">
      <c r="B191" s="327" t="s">
        <v>1</v>
      </c>
      <c r="C191" s="327"/>
      <c r="D191" s="189"/>
      <c r="E191" s="191">
        <v>1</v>
      </c>
      <c r="F191" s="191">
        <v>1</v>
      </c>
      <c r="G191" s="191">
        <v>1</v>
      </c>
      <c r="H191" s="191">
        <v>1</v>
      </c>
      <c r="I191" s="191">
        <v>1</v>
      </c>
      <c r="J191" s="191">
        <v>1</v>
      </c>
      <c r="K191" s="191">
        <v>1</v>
      </c>
      <c r="L191" s="191">
        <v>1</v>
      </c>
    </row>
    <row r="192" spans="2:12">
      <c r="B192" s="100" t="s">
        <v>95</v>
      </c>
      <c r="C192" s="100"/>
      <c r="D192" s="100"/>
      <c r="E192" s="100"/>
      <c r="F192" s="100"/>
      <c r="G192" s="100"/>
      <c r="H192" s="100"/>
      <c r="I192" s="100"/>
      <c r="J192" s="100"/>
      <c r="K192" s="100"/>
    </row>
    <row r="193" spans="2:12">
      <c r="B193" s="252"/>
      <c r="C193" s="252"/>
      <c r="D193" s="178">
        <v>2012</v>
      </c>
      <c r="E193" s="286">
        <v>2015</v>
      </c>
      <c r="F193" s="287"/>
      <c r="G193" s="287"/>
      <c r="H193" s="287"/>
      <c r="I193" s="287"/>
      <c r="J193" s="287"/>
      <c r="K193" s="287"/>
      <c r="L193" s="288"/>
    </row>
    <row r="194" spans="2:12">
      <c r="B194" s="252"/>
      <c r="C194" s="252"/>
      <c r="D194" s="31" t="s">
        <v>1</v>
      </c>
      <c r="E194" s="31" t="s">
        <v>1</v>
      </c>
      <c r="F194" s="32" t="s">
        <v>2</v>
      </c>
      <c r="G194" s="32" t="s">
        <v>3</v>
      </c>
      <c r="H194" s="32" t="s">
        <v>4</v>
      </c>
      <c r="I194" s="32" t="s">
        <v>5</v>
      </c>
      <c r="J194" s="32" t="s">
        <v>6</v>
      </c>
      <c r="K194" s="32" t="s">
        <v>7</v>
      </c>
      <c r="L194" s="32" t="s">
        <v>8</v>
      </c>
    </row>
    <row r="195" spans="2:12" ht="24">
      <c r="B195" s="327" t="s">
        <v>280</v>
      </c>
      <c r="C195" s="189" t="s">
        <v>281</v>
      </c>
      <c r="D195" s="189"/>
      <c r="E195" s="191">
        <v>0.44123856439127374</v>
      </c>
      <c r="F195" s="191">
        <v>0.41396508728179549</v>
      </c>
      <c r="G195" s="191">
        <v>0.375</v>
      </c>
      <c r="H195" s="191">
        <v>0.51590106007067138</v>
      </c>
      <c r="I195" s="191">
        <v>0.5</v>
      </c>
      <c r="J195" s="191">
        <v>0.59090909090909094</v>
      </c>
      <c r="K195" s="191">
        <v>0.42857142857142855</v>
      </c>
      <c r="L195" s="191">
        <v>0.47761194029850751</v>
      </c>
    </row>
    <row r="196" spans="2:12" ht="24">
      <c r="B196" s="327"/>
      <c r="C196" s="189" t="s">
        <v>282</v>
      </c>
      <c r="D196" s="189"/>
      <c r="E196" s="191">
        <v>0.55876143560872626</v>
      </c>
      <c r="F196" s="191">
        <v>0.58603491271820451</v>
      </c>
      <c r="G196" s="191">
        <v>0.625</v>
      </c>
      <c r="H196" s="191">
        <v>0.48409893992932868</v>
      </c>
      <c r="I196" s="191">
        <v>0.5</v>
      </c>
      <c r="J196" s="191">
        <v>0.40909090909090906</v>
      </c>
      <c r="K196" s="191">
        <v>0.57142857142857151</v>
      </c>
      <c r="L196" s="191">
        <v>0.52238805970149249</v>
      </c>
    </row>
    <row r="197" spans="2:12">
      <c r="B197" s="327" t="s">
        <v>1</v>
      </c>
      <c r="C197" s="327"/>
      <c r="D197" s="189"/>
      <c r="E197" s="191">
        <v>1</v>
      </c>
      <c r="F197" s="191">
        <v>1</v>
      </c>
      <c r="G197" s="191">
        <v>1</v>
      </c>
      <c r="H197" s="191">
        <v>1</v>
      </c>
      <c r="I197" s="191">
        <v>1</v>
      </c>
      <c r="J197" s="191">
        <v>1</v>
      </c>
      <c r="K197" s="191">
        <v>1</v>
      </c>
      <c r="L197" s="191">
        <v>1</v>
      </c>
    </row>
    <row r="200" spans="2:12" ht="15" customHeight="1"/>
    <row r="201" spans="2:12" ht="15" customHeight="1"/>
  </sheetData>
  <mergeCells count="96">
    <mergeCell ref="E193:L193"/>
    <mergeCell ref="E186:L186"/>
    <mergeCell ref="E178:L178"/>
    <mergeCell ref="E170:L170"/>
    <mergeCell ref="E161:L161"/>
    <mergeCell ref="E154:L154"/>
    <mergeCell ref="E147:L147"/>
    <mergeCell ref="B73:L73"/>
    <mergeCell ref="B74:C75"/>
    <mergeCell ref="E74:L74"/>
    <mergeCell ref="B76:B81"/>
    <mergeCell ref="B82:C82"/>
    <mergeCell ref="B147:C148"/>
    <mergeCell ref="B149:B151"/>
    <mergeCell ref="B152:C152"/>
    <mergeCell ref="B136:C137"/>
    <mergeCell ref="B138:B144"/>
    <mergeCell ref="B145:C145"/>
    <mergeCell ref="B102:C103"/>
    <mergeCell ref="B104:B112"/>
    <mergeCell ref="B113:C113"/>
    <mergeCell ref="B57:C58"/>
    <mergeCell ref="E57:L57"/>
    <mergeCell ref="B59:B64"/>
    <mergeCell ref="B65:C65"/>
    <mergeCell ref="B84:B85"/>
    <mergeCell ref="B66:L66"/>
    <mergeCell ref="B67:C68"/>
    <mergeCell ref="E67:L67"/>
    <mergeCell ref="B69:B71"/>
    <mergeCell ref="B72:C72"/>
    <mergeCell ref="B195:B196"/>
    <mergeCell ref="B197:C197"/>
    <mergeCell ref="B186:C187"/>
    <mergeCell ref="B188:B190"/>
    <mergeCell ref="B191:C191"/>
    <mergeCell ref="B168:C168"/>
    <mergeCell ref="B154:C155"/>
    <mergeCell ref="B156:B158"/>
    <mergeCell ref="B159:C159"/>
    <mergeCell ref="B193:C194"/>
    <mergeCell ref="B178:C179"/>
    <mergeCell ref="B180:B183"/>
    <mergeCell ref="B184:C184"/>
    <mergeCell ref="B170:C171"/>
    <mergeCell ref="B172:B175"/>
    <mergeCell ref="B176:C176"/>
    <mergeCell ref="B100:C100"/>
    <mergeCell ref="B122:C123"/>
    <mergeCell ref="B124:B133"/>
    <mergeCell ref="B161:C162"/>
    <mergeCell ref="B163:B167"/>
    <mergeCell ref="B20:L20"/>
    <mergeCell ref="B21:C22"/>
    <mergeCell ref="B1:L1"/>
    <mergeCell ref="B2:C3"/>
    <mergeCell ref="E2:L2"/>
    <mergeCell ref="B4:B9"/>
    <mergeCell ref="B10:C10"/>
    <mergeCell ref="B11:L11"/>
    <mergeCell ref="B12:C13"/>
    <mergeCell ref="E12:L12"/>
    <mergeCell ref="B14:B18"/>
    <mergeCell ref="B19:C19"/>
    <mergeCell ref="A84:A94"/>
    <mergeCell ref="E102:L102"/>
    <mergeCell ref="E96:L96"/>
    <mergeCell ref="E115:L115"/>
    <mergeCell ref="E21:L21"/>
    <mergeCell ref="B23:B26"/>
    <mergeCell ref="B27:C27"/>
    <mergeCell ref="E36:L36"/>
    <mergeCell ref="B42:L42"/>
    <mergeCell ref="B43:C44"/>
    <mergeCell ref="E43:L43"/>
    <mergeCell ref="B45:B54"/>
    <mergeCell ref="B115:C116"/>
    <mergeCell ref="B36:C37"/>
    <mergeCell ref="B55:C55"/>
    <mergeCell ref="B96:C97"/>
    <mergeCell ref="E122:L122"/>
    <mergeCell ref="E136:L136"/>
    <mergeCell ref="B38:B40"/>
    <mergeCell ref="B41:C41"/>
    <mergeCell ref="B28:L28"/>
    <mergeCell ref="B29:C30"/>
    <mergeCell ref="E29:L29"/>
    <mergeCell ref="B31:B33"/>
    <mergeCell ref="B34:C34"/>
    <mergeCell ref="B56:L56"/>
    <mergeCell ref="D84:K84"/>
    <mergeCell ref="B35:L35"/>
    <mergeCell ref="B134:C134"/>
    <mergeCell ref="B117:B119"/>
    <mergeCell ref="B120:C120"/>
    <mergeCell ref="B98:B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AGUA;DRENAJE;SANEAMIENTO</vt:lpstr>
      <vt:lpstr> RESIDUOS;ENERGÍA;AIRE;RUIDOS</vt:lpstr>
      <vt:lpstr>esp. publico vivienda transport</vt:lpstr>
      <vt:lpstr>turismo, trabajo, conectividad</vt:lpstr>
      <vt:lpstr>educación, seguridad, salud</vt:lpstr>
      <vt:lpstr>part. ciudadana y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2017-11-20T15:18:51Z</dcterms:modified>
</cp:coreProperties>
</file>