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Julian\IIASA\Time slices paper\Running Time Slices Module\Data to Behnam\"/>
    </mc:Choice>
  </mc:AlternateContent>
  <xr:revisionPtr revIDLastSave="0" documentId="13_ncr:1_{0C744B54-2A0A-40B0-8794-A26403A4A208}" xr6:coauthVersionLast="45" xr6:coauthVersionMax="45" xr10:uidLastSave="{00000000-0000-0000-0000-000000000000}"/>
  <bookViews>
    <workbookView xWindow="-108" yWindow="-108" windowWidth="23256" windowHeight="12576" firstSheet="1" activeTab="2" xr2:uid="{821295F0-1D2B-4139-A10C-48DD9AE81549}"/>
  </bookViews>
  <sheets>
    <sheet name="time_steps" sheetId="3" r:id="rId1"/>
    <sheet name="demand (GWh and %)" sheetId="1" r:id="rId2"/>
    <sheet name="capacity_fact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L3" i="1"/>
  <c r="K3" i="1"/>
  <c r="J3" i="1"/>
  <c r="I3" i="1"/>
  <c r="H3" i="1"/>
  <c r="G3" i="1"/>
  <c r="F3" i="1"/>
  <c r="E3" i="1"/>
  <c r="B3" i="1"/>
  <c r="D3" i="1" l="1"/>
  <c r="C3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% of the whole year</t>
      </text>
    </comment>
    <comment ref="F1" authorId="1" shapeId="0" xr:uid="{188777FA-174D-44B5-B907-084C6CB9BD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<sst xmlns="http://schemas.openxmlformats.org/spreadsheetml/2006/main" count="298" uniqueCount="75">
  <si>
    <t>wind_ppl</t>
  </si>
  <si>
    <t>solar_pv_ppl</t>
  </si>
  <si>
    <t>Yes</t>
  </si>
  <si>
    <t>No</t>
  </si>
  <si>
    <t>rate</t>
  </si>
  <si>
    <t>hour</t>
  </si>
  <si>
    <t>time</t>
  </si>
  <si>
    <t>lvl_temporal</t>
  </si>
  <si>
    <t>subannual</t>
  </si>
  <si>
    <t>note</t>
  </si>
  <si>
    <t>duration (days)</t>
  </si>
  <si>
    <t>duration_time</t>
  </si>
  <si>
    <t>Sum</t>
  </si>
  <si>
    <t>parent_time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</si>
  <si>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</si>
  <si>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</si>
  <si>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</si>
  <si>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</si>
  <si>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</si>
  <si>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</si>
  <si>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</si>
  <si>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</si>
  <si>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</si>
  <si>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</si>
  <si>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</si>
  <si>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</si>
  <si>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</si>
  <si>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</si>
  <si>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</si>
  <si>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</si>
  <si>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</si>
  <si>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</si>
  <si>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</si>
  <si>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</si>
  <si>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</si>
  <si>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</si>
  <si>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</si>
  <si>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</si>
  <si>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</si>
  <si>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</si>
  <si>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</si>
  <si>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</si>
  <si>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</si>
  <si>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</si>
  <si>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</si>
  <si>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</si>
  <si>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</si>
  <si>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</si>
  <si>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</si>
  <si>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</si>
  <si>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</si>
  <si>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</si>
  <si>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</si>
  <si>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</si>
  <si>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</si>
  <si>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</si>
  <si>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</si>
  <si>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</si>
  <si>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</si>
  <si>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</si>
  <si>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</si>
  <si>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</si>
  <si>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</si>
  <si>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NAM</t>
  </si>
  <si>
    <t>LAC</t>
  </si>
  <si>
    <t>WEU</t>
  </si>
  <si>
    <t>EEU</t>
  </si>
  <si>
    <t>FSU</t>
  </si>
  <si>
    <t>AFR</t>
  </si>
  <si>
    <t>MEA</t>
  </si>
  <si>
    <t>SAS</t>
  </si>
  <si>
    <t>CPA</t>
  </si>
  <si>
    <t>PAS</t>
  </si>
  <si>
    <t>PAO</t>
  </si>
  <si>
    <t>hydro_ppl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</si>
</sst>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0" borderId="0" xfId="0" applyNumberFormat="1"/>
    <xf numFmtId="165" fontId="0" fillId="2" borderId="1" xfId="0" applyNumberFormat="1" applyFill="1" applyBorder="1"/>
  </cellXfs>
  <cellStyles count="3">
    <cellStyle name="Normal" xfId="0" builtinId="0"/>
    <cellStyle name="Porcentagem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68580</xdr:colOff>
      <xdr:row>2</xdr:row>
      <xdr:rowOff>30480</xdr:rowOff>
    </xdr:from>
    <xdr:to>
      <xdr:col>23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213360</xdr:colOff>
      <xdr:row>2</xdr:row>
      <xdr:rowOff>45720</xdr:rowOff>
    </xdr:from>
    <xdr:to>
      <xdr:col>23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23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23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23</xdr:col>
      <xdr:colOff>68580</xdr:colOff>
      <xdr:row>14</xdr:row>
      <xdr:rowOff>7620</xdr:rowOff>
    </xdr:from>
    <xdr:to>
      <xdr:col>23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213360</xdr:colOff>
      <xdr:row>14</xdr:row>
      <xdr:rowOff>22860</xdr:rowOff>
    </xdr:from>
    <xdr:to>
      <xdr:col>23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23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23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23</xdr:col>
      <xdr:colOff>68580</xdr:colOff>
      <xdr:row>26</xdr:row>
      <xdr:rowOff>0</xdr:rowOff>
    </xdr:from>
    <xdr:to>
      <xdr:col>23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213360</xdr:colOff>
      <xdr:row>26</xdr:row>
      <xdr:rowOff>15240</xdr:rowOff>
    </xdr:from>
    <xdr:to>
      <xdr:col>23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23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23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23</xdr:col>
      <xdr:colOff>68580</xdr:colOff>
      <xdr:row>38</xdr:row>
      <xdr:rowOff>7620</xdr:rowOff>
    </xdr:from>
    <xdr:to>
      <xdr:col>23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213360</xdr:colOff>
      <xdr:row>38</xdr:row>
      <xdr:rowOff>22860</xdr:rowOff>
    </xdr:from>
    <xdr:to>
      <xdr:col>23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23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23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47625</xdr:colOff>
      <xdr:row>3</xdr:row>
      <xdr:rowOff>19050</xdr:rowOff>
    </xdr:from>
    <xdr:to>
      <xdr:col>34</xdr:col>
      <xdr:colOff>177165</xdr:colOff>
      <xdr:row>9</xdr:row>
      <xdr:rowOff>0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B2E5F1AB-5FE6-4F84-9787-7848D8BD5F9B}"/>
            </a:ext>
          </a:extLst>
        </xdr:cNvPr>
        <xdr:cNvSpPr/>
      </xdr:nvSpPr>
      <xdr:spPr>
        <a:xfrm>
          <a:off x="2114550" y="38100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192405</xdr:colOff>
      <xdr:row>3</xdr:row>
      <xdr:rowOff>34290</xdr:rowOff>
    </xdr:from>
    <xdr:to>
      <xdr:col>34</xdr:col>
      <xdr:colOff>344805</xdr:colOff>
      <xdr:row>15</xdr:row>
      <xdr:rowOff>19050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8E6089AF-AB81-407B-8A2E-CF91B37735CC}"/>
            </a:ext>
          </a:extLst>
        </xdr:cNvPr>
        <xdr:cNvSpPr/>
      </xdr:nvSpPr>
      <xdr:spPr>
        <a:xfrm>
          <a:off x="2259330" y="39624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34</xdr:col>
      <xdr:colOff>222885</xdr:colOff>
      <xdr:row>5</xdr:row>
      <xdr:rowOff>45720</xdr:rowOff>
    </xdr:from>
    <xdr:ext cx="1221360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0C5AA66-213D-4C62-940C-6DF2F759CB44}"/>
            </a:ext>
          </a:extLst>
        </xdr:cNvPr>
        <xdr:cNvSpPr txBox="1"/>
      </xdr:nvSpPr>
      <xdr:spPr>
        <a:xfrm>
          <a:off x="2289810" y="76962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34</xdr:col>
      <xdr:colOff>421005</xdr:colOff>
      <xdr:row>8</xdr:row>
      <xdr:rowOff>81915</xdr:rowOff>
    </xdr:from>
    <xdr:ext cx="3000565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EEE877B-E27D-486A-AE94-6F9E08640990}"/>
            </a:ext>
          </a:extLst>
        </xdr:cNvPr>
        <xdr:cNvSpPr txBox="1"/>
      </xdr:nvSpPr>
      <xdr:spPr>
        <a:xfrm>
          <a:off x="2487930" y="134874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34</xdr:col>
      <xdr:colOff>47625</xdr:colOff>
      <xdr:row>15</xdr:row>
      <xdr:rowOff>0</xdr:rowOff>
    </xdr:from>
    <xdr:to>
      <xdr:col>34</xdr:col>
      <xdr:colOff>177165</xdr:colOff>
      <xdr:row>20</xdr:row>
      <xdr:rowOff>161925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51F0C6EF-C436-49A6-AF13-B485AFFE3BEA}"/>
            </a:ext>
          </a:extLst>
        </xdr:cNvPr>
        <xdr:cNvSpPr/>
      </xdr:nvSpPr>
      <xdr:spPr>
        <a:xfrm>
          <a:off x="2114550" y="253365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192405</xdr:colOff>
      <xdr:row>15</xdr:row>
      <xdr:rowOff>15240</xdr:rowOff>
    </xdr:from>
    <xdr:to>
      <xdr:col>34</xdr:col>
      <xdr:colOff>344805</xdr:colOff>
      <xdr:row>27</xdr:row>
      <xdr:rowOff>0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7E00179E-D5DF-4809-AEC1-1022E83C93C0}"/>
            </a:ext>
          </a:extLst>
        </xdr:cNvPr>
        <xdr:cNvSpPr/>
      </xdr:nvSpPr>
      <xdr:spPr>
        <a:xfrm>
          <a:off x="2259330" y="254889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34</xdr:col>
      <xdr:colOff>222885</xdr:colOff>
      <xdr:row>17</xdr:row>
      <xdr:rowOff>26670</xdr:rowOff>
    </xdr:from>
    <xdr:ext cx="1221360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BC08DA5-D931-4F92-9585-A236FC44ACAB}"/>
            </a:ext>
          </a:extLst>
        </xdr:cNvPr>
        <xdr:cNvSpPr txBox="1"/>
      </xdr:nvSpPr>
      <xdr:spPr>
        <a:xfrm>
          <a:off x="2289810" y="292227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34</xdr:col>
      <xdr:colOff>421005</xdr:colOff>
      <xdr:row>20</xdr:row>
      <xdr:rowOff>62865</xdr:rowOff>
    </xdr:from>
    <xdr:ext cx="3000565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9D1CA48-D54F-460D-B288-5EA915D7E9EB}"/>
            </a:ext>
          </a:extLst>
        </xdr:cNvPr>
        <xdr:cNvSpPr txBox="1"/>
      </xdr:nvSpPr>
      <xdr:spPr>
        <a:xfrm>
          <a:off x="2487930" y="350139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34</xdr:col>
      <xdr:colOff>47625</xdr:colOff>
      <xdr:row>26</xdr:row>
      <xdr:rowOff>161925</xdr:rowOff>
    </xdr:from>
    <xdr:to>
      <xdr:col>34</xdr:col>
      <xdr:colOff>177165</xdr:colOff>
      <xdr:row>32</xdr:row>
      <xdr:rowOff>142875</xdr:rowOff>
    </xdr:to>
    <xdr:sp macro="" textlink="">
      <xdr:nvSpPr>
        <xdr:cNvPr id="12" name="Chave Direita 11">
          <a:extLst>
            <a:ext uri="{FF2B5EF4-FFF2-40B4-BE49-F238E27FC236}">
              <a16:creationId xmlns:a16="http://schemas.microsoft.com/office/drawing/2014/main" id="{D35CDCEE-BBC2-4E1A-B219-7C8C285B45EB}"/>
            </a:ext>
          </a:extLst>
        </xdr:cNvPr>
        <xdr:cNvSpPr/>
      </xdr:nvSpPr>
      <xdr:spPr>
        <a:xfrm>
          <a:off x="2114550" y="468630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192405</xdr:colOff>
      <xdr:row>26</xdr:row>
      <xdr:rowOff>177165</xdr:rowOff>
    </xdr:from>
    <xdr:to>
      <xdr:col>34</xdr:col>
      <xdr:colOff>344805</xdr:colOff>
      <xdr:row>38</xdr:row>
      <xdr:rowOff>161925</xdr:rowOff>
    </xdr:to>
    <xdr:sp macro="" textlink="">
      <xdr:nvSpPr>
        <xdr:cNvPr id="13" name="Chave Direita 12">
          <a:extLst>
            <a:ext uri="{FF2B5EF4-FFF2-40B4-BE49-F238E27FC236}">
              <a16:creationId xmlns:a16="http://schemas.microsoft.com/office/drawing/2014/main" id="{6A4F7044-DD8B-44F3-9E08-BECCEDC75ECD}"/>
            </a:ext>
          </a:extLst>
        </xdr:cNvPr>
        <xdr:cNvSpPr/>
      </xdr:nvSpPr>
      <xdr:spPr>
        <a:xfrm>
          <a:off x="2259330" y="470154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34</xdr:col>
      <xdr:colOff>222885</xdr:colOff>
      <xdr:row>29</xdr:row>
      <xdr:rowOff>7620</xdr:rowOff>
    </xdr:from>
    <xdr:ext cx="1221360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B796987-C659-4925-AAE1-017BF7C7B148}"/>
            </a:ext>
          </a:extLst>
        </xdr:cNvPr>
        <xdr:cNvSpPr txBox="1"/>
      </xdr:nvSpPr>
      <xdr:spPr>
        <a:xfrm>
          <a:off x="2289810" y="507492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34</xdr:col>
      <xdr:colOff>421005</xdr:colOff>
      <xdr:row>32</xdr:row>
      <xdr:rowOff>43815</xdr:rowOff>
    </xdr:from>
    <xdr:ext cx="3000565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4325B996-0A00-4F98-B778-DB52A8CE4137}"/>
            </a:ext>
          </a:extLst>
        </xdr:cNvPr>
        <xdr:cNvSpPr txBox="1"/>
      </xdr:nvSpPr>
      <xdr:spPr>
        <a:xfrm>
          <a:off x="2487930" y="565404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34</xdr:col>
      <xdr:colOff>47625</xdr:colOff>
      <xdr:row>38</xdr:row>
      <xdr:rowOff>171450</xdr:rowOff>
    </xdr:from>
    <xdr:to>
      <xdr:col>34</xdr:col>
      <xdr:colOff>177165</xdr:colOff>
      <xdr:row>44</xdr:row>
      <xdr:rowOff>152400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38D71119-5DB6-4469-923A-45C0732B4AA3}"/>
            </a:ext>
          </a:extLst>
        </xdr:cNvPr>
        <xdr:cNvSpPr/>
      </xdr:nvSpPr>
      <xdr:spPr>
        <a:xfrm>
          <a:off x="2114550" y="6867525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192405</xdr:colOff>
      <xdr:row>39</xdr:row>
      <xdr:rowOff>5715</xdr:rowOff>
    </xdr:from>
    <xdr:to>
      <xdr:col>34</xdr:col>
      <xdr:colOff>344805</xdr:colOff>
      <xdr:row>50</xdr:row>
      <xdr:rowOff>171450</xdr:rowOff>
    </xdr:to>
    <xdr:sp macro="" textlink="">
      <xdr:nvSpPr>
        <xdr:cNvPr id="17" name="Chave Direita 16">
          <a:extLst>
            <a:ext uri="{FF2B5EF4-FFF2-40B4-BE49-F238E27FC236}">
              <a16:creationId xmlns:a16="http://schemas.microsoft.com/office/drawing/2014/main" id="{FAEF4575-0E02-47B2-8056-7163BEA9F56E}"/>
            </a:ext>
          </a:extLst>
        </xdr:cNvPr>
        <xdr:cNvSpPr/>
      </xdr:nvSpPr>
      <xdr:spPr>
        <a:xfrm>
          <a:off x="2259330" y="6882765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34</xdr:col>
      <xdr:colOff>222885</xdr:colOff>
      <xdr:row>41</xdr:row>
      <xdr:rowOff>17145</xdr:rowOff>
    </xdr:from>
    <xdr:ext cx="1221360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F35855DC-42AD-43E3-82C5-4FFED87E60C9}"/>
            </a:ext>
          </a:extLst>
        </xdr:cNvPr>
        <xdr:cNvSpPr txBox="1"/>
      </xdr:nvSpPr>
      <xdr:spPr>
        <a:xfrm>
          <a:off x="2289810" y="7256145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34</xdr:col>
      <xdr:colOff>421005</xdr:colOff>
      <xdr:row>44</xdr:row>
      <xdr:rowOff>53340</xdr:rowOff>
    </xdr:from>
    <xdr:ext cx="3000565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99464916-C7AB-403A-A7C3-B46028EA4AF3}"/>
            </a:ext>
          </a:extLst>
        </xdr:cNvPr>
        <xdr:cNvSpPr txBox="1"/>
      </xdr:nvSpPr>
      <xdr:spPr>
        <a:xfrm>
          <a:off x="2487930" y="7835265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F50"/>
  <sheetViews>
    <sheetView workbookViewId="0">
      <selection activeCell="I3" sqref="I3"/>
    </sheetView>
  </sheetViews>
  <sheetFormatPr defaultRowHeight="14.4" x14ac:dyDescent="0.3"/>
  <cols>
    <col min="1" max="1" width="12.33203125" bestFit="1" customWidth="1"/>
    <col min="4" max="4" width="13.88671875" bestFit="1" customWidth="1"/>
  </cols>
  <sheetData>
    <row r="1" spans="1:6" x14ac:dyDescent="0.3">
      <c r="A1" s="5" t="s">
        <v>7</v>
      </c>
      <c r="B1" s="5" t="s">
        <v>13</v>
      </c>
      <c r="C1" s="5" t="s">
        <v>6</v>
      </c>
      <c r="D1" s="5" t="s">
        <v>11</v>
      </c>
      <c r="E1" s="5" t="s">
        <v>9</v>
      </c>
      <c r="F1" s="5" t="s">
        <v>10</v>
      </c>
    </row>
    <row r="2" spans="1:6" x14ac:dyDescent="0.3">
      <c r="A2" t="s">
        <v>8</v>
      </c>
      <c r="B2" t="s">
        <v>14</v>
      </c>
      <c r="C2" s="6" t="s">
        <v>15</v>
      </c>
      <c r="D2">
        <f>F2/365</f>
        <v>2.0833333333333336E-2</v>
      </c>
      <c r="F2">
        <f>365/48</f>
        <v>7.604166666666667</v>
      </c>
    </row>
    <row r="3" spans="1:6" x14ac:dyDescent="0.3">
      <c r="A3" t="s">
        <v>8</v>
      </c>
      <c r="B3" t="s">
        <v>14</v>
      </c>
      <c r="C3" s="6" t="s">
        <v>16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6" x14ac:dyDescent="0.3">
      <c r="A4" t="s">
        <v>8</v>
      </c>
      <c r="B4" t="s">
        <v>14</v>
      </c>
      <c r="C4" s="6" t="s">
        <v>17</v>
      </c>
      <c r="D4">
        <f t="shared" si="0"/>
        <v>2.0833333333333336E-2</v>
      </c>
      <c r="F4">
        <f t="shared" si="1"/>
        <v>7.604166666666667</v>
      </c>
    </row>
    <row r="5" spans="1:6" x14ac:dyDescent="0.3">
      <c r="A5" t="s">
        <v>8</v>
      </c>
      <c r="B5" t="s">
        <v>14</v>
      </c>
      <c r="C5" s="6" t="s">
        <v>18</v>
      </c>
      <c r="D5">
        <f t="shared" si="0"/>
        <v>2.0833333333333336E-2</v>
      </c>
      <c r="F5">
        <f t="shared" si="1"/>
        <v>7.604166666666667</v>
      </c>
    </row>
    <row r="6" spans="1:6" x14ac:dyDescent="0.3">
      <c r="A6" t="s">
        <v>8</v>
      </c>
      <c r="B6" t="s">
        <v>14</v>
      </c>
      <c r="C6" s="6" t="s">
        <v>19</v>
      </c>
      <c r="D6">
        <f t="shared" si="0"/>
        <v>2.0833333333333336E-2</v>
      </c>
      <c r="F6">
        <f t="shared" si="1"/>
        <v>7.604166666666667</v>
      </c>
    </row>
    <row r="7" spans="1:6" x14ac:dyDescent="0.3">
      <c r="A7" t="s">
        <v>8</v>
      </c>
      <c r="B7" t="s">
        <v>14</v>
      </c>
      <c r="C7" s="6" t="s">
        <v>20</v>
      </c>
      <c r="D7">
        <f t="shared" si="0"/>
        <v>2.0833333333333336E-2</v>
      </c>
      <c r="F7">
        <f t="shared" si="1"/>
        <v>7.604166666666667</v>
      </c>
    </row>
    <row r="8" spans="1:6" x14ac:dyDescent="0.3">
      <c r="A8" t="s">
        <v>8</v>
      </c>
      <c r="B8" t="s">
        <v>14</v>
      </c>
      <c r="C8" s="6" t="s">
        <v>21</v>
      </c>
      <c r="D8">
        <f t="shared" si="0"/>
        <v>2.0833333333333336E-2</v>
      </c>
      <c r="F8">
        <f t="shared" si="1"/>
        <v>7.604166666666667</v>
      </c>
    </row>
    <row r="9" spans="1:6" x14ac:dyDescent="0.3">
      <c r="A9" t="s">
        <v>8</v>
      </c>
      <c r="B9" t="s">
        <v>14</v>
      </c>
      <c r="C9" s="6" t="s">
        <v>22</v>
      </c>
      <c r="D9">
        <f t="shared" si="0"/>
        <v>2.0833333333333336E-2</v>
      </c>
      <c r="F9">
        <f t="shared" si="1"/>
        <v>7.604166666666667</v>
      </c>
    </row>
    <row r="10" spans="1:6" x14ac:dyDescent="0.3">
      <c r="A10" t="s">
        <v>8</v>
      </c>
      <c r="B10" t="s">
        <v>14</v>
      </c>
      <c r="C10" s="6" t="s">
        <v>23</v>
      </c>
      <c r="D10">
        <f t="shared" si="0"/>
        <v>2.0833333333333336E-2</v>
      </c>
      <c r="F10">
        <f t="shared" si="1"/>
        <v>7.604166666666667</v>
      </c>
    </row>
    <row r="11" spans="1:6" x14ac:dyDescent="0.3">
      <c r="A11" t="s">
        <v>8</v>
      </c>
      <c r="B11" t="s">
        <v>14</v>
      </c>
      <c r="C11" s="6" t="s">
        <v>24</v>
      </c>
      <c r="D11">
        <f t="shared" si="0"/>
        <v>2.0833333333333336E-2</v>
      </c>
      <c r="F11">
        <f t="shared" si="1"/>
        <v>7.604166666666667</v>
      </c>
    </row>
    <row r="12" spans="1:6" x14ac:dyDescent="0.3">
      <c r="A12" t="s">
        <v>8</v>
      </c>
      <c r="B12" t="s">
        <v>14</v>
      </c>
      <c r="C12" s="6" t="s">
        <v>25</v>
      </c>
      <c r="D12">
        <f t="shared" si="0"/>
        <v>2.0833333333333336E-2</v>
      </c>
      <c r="F12">
        <f t="shared" si="1"/>
        <v>7.604166666666667</v>
      </c>
    </row>
    <row r="13" spans="1:6" x14ac:dyDescent="0.3">
      <c r="A13" t="s">
        <v>8</v>
      </c>
      <c r="B13" t="s">
        <v>14</v>
      </c>
      <c r="C13" s="6" t="s">
        <v>26</v>
      </c>
      <c r="D13">
        <f t="shared" si="0"/>
        <v>2.0833333333333336E-2</v>
      </c>
      <c r="F13">
        <f t="shared" si="1"/>
        <v>7.604166666666667</v>
      </c>
    </row>
    <row r="14" spans="1:6" x14ac:dyDescent="0.3">
      <c r="A14" t="s">
        <v>8</v>
      </c>
      <c r="B14" t="s">
        <v>14</v>
      </c>
      <c r="C14" s="6" t="s">
        <v>27</v>
      </c>
      <c r="D14">
        <f t="shared" si="0"/>
        <v>2.0833333333333336E-2</v>
      </c>
      <c r="F14">
        <f t="shared" si="1"/>
        <v>7.604166666666667</v>
      </c>
    </row>
    <row r="15" spans="1:6" x14ac:dyDescent="0.3">
      <c r="A15" t="s">
        <v>8</v>
      </c>
      <c r="B15" t="s">
        <v>14</v>
      </c>
      <c r="C15" s="6" t="s">
        <v>28</v>
      </c>
      <c r="D15">
        <f t="shared" si="0"/>
        <v>2.0833333333333336E-2</v>
      </c>
      <c r="F15">
        <f t="shared" si="1"/>
        <v>7.604166666666667</v>
      </c>
    </row>
    <row r="16" spans="1:6" x14ac:dyDescent="0.3">
      <c r="A16" t="s">
        <v>8</v>
      </c>
      <c r="B16" t="s">
        <v>14</v>
      </c>
      <c r="C16" s="6" t="s">
        <v>29</v>
      </c>
      <c r="D16">
        <f t="shared" si="0"/>
        <v>2.0833333333333336E-2</v>
      </c>
      <c r="F16">
        <f t="shared" si="1"/>
        <v>7.604166666666667</v>
      </c>
    </row>
    <row r="17" spans="1:6" x14ac:dyDescent="0.3">
      <c r="A17" t="s">
        <v>8</v>
      </c>
      <c r="B17" t="s">
        <v>14</v>
      </c>
      <c r="C17" s="6" t="s">
        <v>30</v>
      </c>
      <c r="D17">
        <f t="shared" si="0"/>
        <v>2.0833333333333336E-2</v>
      </c>
      <c r="F17">
        <f t="shared" si="1"/>
        <v>7.604166666666667</v>
      </c>
    </row>
    <row r="18" spans="1:6" x14ac:dyDescent="0.3">
      <c r="A18" t="s">
        <v>8</v>
      </c>
      <c r="B18" t="s">
        <v>14</v>
      </c>
      <c r="C18" s="6" t="s">
        <v>31</v>
      </c>
      <c r="D18">
        <f t="shared" si="0"/>
        <v>2.0833333333333336E-2</v>
      </c>
      <c r="F18">
        <f t="shared" si="1"/>
        <v>7.604166666666667</v>
      </c>
    </row>
    <row r="19" spans="1:6" x14ac:dyDescent="0.3">
      <c r="A19" t="s">
        <v>8</v>
      </c>
      <c r="B19" t="s">
        <v>14</v>
      </c>
      <c r="C19" s="6" t="s">
        <v>32</v>
      </c>
      <c r="D19">
        <f t="shared" si="0"/>
        <v>2.0833333333333336E-2</v>
      </c>
      <c r="F19">
        <f t="shared" si="1"/>
        <v>7.604166666666667</v>
      </c>
    </row>
    <row r="20" spans="1:6" x14ac:dyDescent="0.3">
      <c r="A20" t="s">
        <v>8</v>
      </c>
      <c r="B20" t="s">
        <v>14</v>
      </c>
      <c r="C20" s="6" t="s">
        <v>33</v>
      </c>
      <c r="D20">
        <f t="shared" si="0"/>
        <v>2.0833333333333336E-2</v>
      </c>
      <c r="F20">
        <f t="shared" si="1"/>
        <v>7.604166666666667</v>
      </c>
    </row>
    <row r="21" spans="1:6" x14ac:dyDescent="0.3">
      <c r="A21" t="s">
        <v>8</v>
      </c>
      <c r="B21" t="s">
        <v>14</v>
      </c>
      <c r="C21" s="6" t="s">
        <v>34</v>
      </c>
      <c r="D21">
        <f t="shared" si="0"/>
        <v>2.0833333333333336E-2</v>
      </c>
      <c r="F21">
        <f t="shared" si="1"/>
        <v>7.604166666666667</v>
      </c>
    </row>
    <row r="22" spans="1:6" x14ac:dyDescent="0.3">
      <c r="A22" t="s">
        <v>8</v>
      </c>
      <c r="B22" t="s">
        <v>14</v>
      </c>
      <c r="C22" s="6" t="s">
        <v>35</v>
      </c>
      <c r="D22">
        <f t="shared" si="0"/>
        <v>2.0833333333333336E-2</v>
      </c>
      <c r="F22">
        <f t="shared" si="1"/>
        <v>7.604166666666667</v>
      </c>
    </row>
    <row r="23" spans="1:6" x14ac:dyDescent="0.3">
      <c r="A23" t="s">
        <v>8</v>
      </c>
      <c r="B23" t="s">
        <v>14</v>
      </c>
      <c r="C23" s="6" t="s">
        <v>36</v>
      </c>
      <c r="D23">
        <f t="shared" si="0"/>
        <v>2.0833333333333336E-2</v>
      </c>
      <c r="F23">
        <f t="shared" si="1"/>
        <v>7.604166666666667</v>
      </c>
    </row>
    <row r="24" spans="1:6" x14ac:dyDescent="0.3">
      <c r="A24" t="s">
        <v>8</v>
      </c>
      <c r="B24" t="s">
        <v>14</v>
      </c>
      <c r="C24" s="6" t="s">
        <v>37</v>
      </c>
      <c r="D24">
        <f t="shared" si="0"/>
        <v>2.0833333333333336E-2</v>
      </c>
      <c r="F24">
        <f t="shared" si="1"/>
        <v>7.604166666666667</v>
      </c>
    </row>
    <row r="25" spans="1:6" x14ac:dyDescent="0.3">
      <c r="A25" t="s">
        <v>8</v>
      </c>
      <c r="B25" t="s">
        <v>14</v>
      </c>
      <c r="C25" s="6" t="s">
        <v>38</v>
      </c>
      <c r="D25">
        <f t="shared" si="0"/>
        <v>2.0833333333333336E-2</v>
      </c>
      <c r="F25">
        <f t="shared" si="1"/>
        <v>7.604166666666667</v>
      </c>
    </row>
    <row r="26" spans="1:6" x14ac:dyDescent="0.3">
      <c r="A26" t="s">
        <v>8</v>
      </c>
      <c r="B26" t="s">
        <v>14</v>
      </c>
      <c r="C26" s="6" t="s">
        <v>39</v>
      </c>
      <c r="D26">
        <f t="shared" si="0"/>
        <v>2.0833333333333336E-2</v>
      </c>
      <c r="F26">
        <f t="shared" si="1"/>
        <v>7.604166666666667</v>
      </c>
    </row>
    <row r="27" spans="1:6" x14ac:dyDescent="0.3">
      <c r="A27" t="s">
        <v>8</v>
      </c>
      <c r="B27" t="s">
        <v>14</v>
      </c>
      <c r="C27" s="6" t="s">
        <v>40</v>
      </c>
      <c r="D27">
        <f t="shared" si="0"/>
        <v>2.0833333333333336E-2</v>
      </c>
      <c r="F27">
        <f t="shared" si="1"/>
        <v>7.604166666666667</v>
      </c>
    </row>
    <row r="28" spans="1:6" x14ac:dyDescent="0.3">
      <c r="A28" t="s">
        <v>8</v>
      </c>
      <c r="B28" t="s">
        <v>14</v>
      </c>
      <c r="C28" s="6" t="s">
        <v>41</v>
      </c>
      <c r="D28">
        <f t="shared" si="0"/>
        <v>2.0833333333333336E-2</v>
      </c>
      <c r="F28">
        <f t="shared" si="1"/>
        <v>7.604166666666667</v>
      </c>
    </row>
    <row r="29" spans="1:6" x14ac:dyDescent="0.3">
      <c r="A29" t="s">
        <v>8</v>
      </c>
      <c r="B29" t="s">
        <v>14</v>
      </c>
      <c r="C29" s="6" t="s">
        <v>42</v>
      </c>
      <c r="D29">
        <f t="shared" si="0"/>
        <v>2.0833333333333336E-2</v>
      </c>
      <c r="F29">
        <f t="shared" si="1"/>
        <v>7.604166666666667</v>
      </c>
    </row>
    <row r="30" spans="1:6" x14ac:dyDescent="0.3">
      <c r="A30" t="s">
        <v>8</v>
      </c>
      <c r="B30" t="s">
        <v>14</v>
      </c>
      <c r="C30" s="6" t="s">
        <v>43</v>
      </c>
      <c r="D30">
        <f t="shared" si="0"/>
        <v>2.0833333333333336E-2</v>
      </c>
      <c r="F30">
        <f t="shared" si="1"/>
        <v>7.604166666666667</v>
      </c>
    </row>
    <row r="31" spans="1:6" x14ac:dyDescent="0.3">
      <c r="A31" t="s">
        <v>8</v>
      </c>
      <c r="B31" t="s">
        <v>14</v>
      </c>
      <c r="C31" s="6" t="s">
        <v>44</v>
      </c>
      <c r="D31">
        <f t="shared" si="0"/>
        <v>2.0833333333333336E-2</v>
      </c>
      <c r="F31">
        <f t="shared" si="1"/>
        <v>7.604166666666667</v>
      </c>
    </row>
    <row r="32" spans="1:6" x14ac:dyDescent="0.3">
      <c r="A32" t="s">
        <v>8</v>
      </c>
      <c r="B32" t="s">
        <v>14</v>
      </c>
      <c r="C32" s="6" t="s">
        <v>45</v>
      </c>
      <c r="D32">
        <f t="shared" si="0"/>
        <v>2.0833333333333336E-2</v>
      </c>
      <c r="F32">
        <f t="shared" si="1"/>
        <v>7.604166666666667</v>
      </c>
    </row>
    <row r="33" spans="1:6" x14ac:dyDescent="0.3">
      <c r="A33" t="s">
        <v>8</v>
      </c>
      <c r="B33" t="s">
        <v>14</v>
      </c>
      <c r="C33" s="6" t="s">
        <v>46</v>
      </c>
      <c r="D33">
        <f t="shared" si="0"/>
        <v>2.0833333333333336E-2</v>
      </c>
      <c r="F33">
        <f t="shared" si="1"/>
        <v>7.604166666666667</v>
      </c>
    </row>
    <row r="34" spans="1:6" x14ac:dyDescent="0.3">
      <c r="A34" t="s">
        <v>8</v>
      </c>
      <c r="B34" t="s">
        <v>14</v>
      </c>
      <c r="C34" s="6" t="s">
        <v>47</v>
      </c>
      <c r="D34">
        <f t="shared" si="0"/>
        <v>2.0833333333333336E-2</v>
      </c>
      <c r="F34">
        <f t="shared" si="1"/>
        <v>7.604166666666667</v>
      </c>
    </row>
    <row r="35" spans="1:6" x14ac:dyDescent="0.3">
      <c r="A35" t="s">
        <v>8</v>
      </c>
      <c r="B35" t="s">
        <v>14</v>
      </c>
      <c r="C35" s="6" t="s">
        <v>48</v>
      </c>
      <c r="D35">
        <f t="shared" si="0"/>
        <v>2.0833333333333336E-2</v>
      </c>
      <c r="F35">
        <f t="shared" si="1"/>
        <v>7.604166666666667</v>
      </c>
    </row>
    <row r="36" spans="1:6" x14ac:dyDescent="0.3">
      <c r="A36" t="s">
        <v>8</v>
      </c>
      <c r="B36" t="s">
        <v>14</v>
      </c>
      <c r="C36" s="6" t="s">
        <v>49</v>
      </c>
      <c r="D36">
        <f t="shared" si="0"/>
        <v>2.0833333333333336E-2</v>
      </c>
      <c r="F36">
        <f t="shared" si="1"/>
        <v>7.604166666666667</v>
      </c>
    </row>
    <row r="37" spans="1:6" x14ac:dyDescent="0.3">
      <c r="A37" t="s">
        <v>8</v>
      </c>
      <c r="B37" t="s">
        <v>14</v>
      </c>
      <c r="C37" s="6" t="s">
        <v>50</v>
      </c>
      <c r="D37">
        <f t="shared" si="0"/>
        <v>2.0833333333333336E-2</v>
      </c>
      <c r="F37">
        <f t="shared" si="1"/>
        <v>7.604166666666667</v>
      </c>
    </row>
    <row r="38" spans="1:6" x14ac:dyDescent="0.3">
      <c r="A38" t="s">
        <v>8</v>
      </c>
      <c r="B38" t="s">
        <v>14</v>
      </c>
      <c r="C38" s="6" t="s">
        <v>51</v>
      </c>
      <c r="D38">
        <f t="shared" si="0"/>
        <v>2.0833333333333336E-2</v>
      </c>
      <c r="F38">
        <f t="shared" si="1"/>
        <v>7.604166666666667</v>
      </c>
    </row>
    <row r="39" spans="1:6" x14ac:dyDescent="0.3">
      <c r="A39" t="s">
        <v>8</v>
      </c>
      <c r="B39" t="s">
        <v>14</v>
      </c>
      <c r="C39" s="6" t="s">
        <v>52</v>
      </c>
      <c r="D39">
        <f t="shared" si="0"/>
        <v>2.0833333333333336E-2</v>
      </c>
      <c r="F39">
        <f t="shared" si="1"/>
        <v>7.604166666666667</v>
      </c>
    </row>
    <row r="40" spans="1:6" x14ac:dyDescent="0.3">
      <c r="A40" t="s">
        <v>8</v>
      </c>
      <c r="B40" t="s">
        <v>14</v>
      </c>
      <c r="C40" s="6" t="s">
        <v>53</v>
      </c>
      <c r="D40">
        <f t="shared" si="0"/>
        <v>2.0833333333333336E-2</v>
      </c>
      <c r="F40">
        <f t="shared" si="1"/>
        <v>7.604166666666667</v>
      </c>
    </row>
    <row r="41" spans="1:6" x14ac:dyDescent="0.3">
      <c r="A41" t="s">
        <v>8</v>
      </c>
      <c r="B41" t="s">
        <v>14</v>
      </c>
      <c r="C41" s="6" t="s">
        <v>54</v>
      </c>
      <c r="D41">
        <f t="shared" si="0"/>
        <v>2.0833333333333336E-2</v>
      </c>
      <c r="F41">
        <f t="shared" si="1"/>
        <v>7.604166666666667</v>
      </c>
    </row>
    <row r="42" spans="1:6" x14ac:dyDescent="0.3">
      <c r="A42" t="s">
        <v>8</v>
      </c>
      <c r="B42" t="s">
        <v>14</v>
      </c>
      <c r="C42" s="6" t="s">
        <v>55</v>
      </c>
      <c r="D42">
        <f t="shared" si="0"/>
        <v>2.0833333333333336E-2</v>
      </c>
      <c r="F42">
        <f t="shared" si="1"/>
        <v>7.604166666666667</v>
      </c>
    </row>
    <row r="43" spans="1:6" x14ac:dyDescent="0.3">
      <c r="A43" t="s">
        <v>8</v>
      </c>
      <c r="B43" t="s">
        <v>14</v>
      </c>
      <c r="C43" s="6" t="s">
        <v>56</v>
      </c>
      <c r="D43">
        <f t="shared" si="0"/>
        <v>2.0833333333333336E-2</v>
      </c>
      <c r="F43">
        <f t="shared" si="1"/>
        <v>7.604166666666667</v>
      </c>
    </row>
    <row r="44" spans="1:6" x14ac:dyDescent="0.3">
      <c r="A44" t="s">
        <v>8</v>
      </c>
      <c r="B44" t="s">
        <v>14</v>
      </c>
      <c r="C44" s="6" t="s">
        <v>57</v>
      </c>
      <c r="D44">
        <f t="shared" si="0"/>
        <v>2.0833333333333336E-2</v>
      </c>
      <c r="F44">
        <f t="shared" si="1"/>
        <v>7.604166666666667</v>
      </c>
    </row>
    <row r="45" spans="1:6" x14ac:dyDescent="0.3">
      <c r="A45" t="s">
        <v>8</v>
      </c>
      <c r="B45" t="s">
        <v>14</v>
      </c>
      <c r="C45" s="6" t="s">
        <v>58</v>
      </c>
      <c r="D45">
        <f t="shared" si="0"/>
        <v>2.0833333333333336E-2</v>
      </c>
      <c r="F45">
        <f t="shared" si="1"/>
        <v>7.604166666666667</v>
      </c>
    </row>
    <row r="46" spans="1:6" x14ac:dyDescent="0.3">
      <c r="A46" t="s">
        <v>8</v>
      </c>
      <c r="B46" t="s">
        <v>14</v>
      </c>
      <c r="C46" s="6" t="s">
        <v>59</v>
      </c>
      <c r="D46">
        <f t="shared" si="0"/>
        <v>2.0833333333333336E-2</v>
      </c>
      <c r="F46">
        <f t="shared" si="1"/>
        <v>7.604166666666667</v>
      </c>
    </row>
    <row r="47" spans="1:6" x14ac:dyDescent="0.3">
      <c r="A47" t="s">
        <v>8</v>
      </c>
      <c r="B47" t="s">
        <v>14</v>
      </c>
      <c r="C47" s="6" t="s">
        <v>60</v>
      </c>
      <c r="D47">
        <f t="shared" si="0"/>
        <v>2.0833333333333336E-2</v>
      </c>
      <c r="F47">
        <f t="shared" si="1"/>
        <v>7.604166666666667</v>
      </c>
    </row>
    <row r="48" spans="1:6" x14ac:dyDescent="0.3">
      <c r="A48" t="s">
        <v>8</v>
      </c>
      <c r="B48" t="s">
        <v>14</v>
      </c>
      <c r="C48" s="6" t="s">
        <v>61</v>
      </c>
      <c r="D48">
        <f t="shared" si="0"/>
        <v>2.0833333333333336E-2</v>
      </c>
      <c r="F48">
        <f t="shared" si="1"/>
        <v>7.604166666666667</v>
      </c>
    </row>
    <row r="49" spans="1:6" x14ac:dyDescent="0.3">
      <c r="A49" t="s">
        <v>8</v>
      </c>
      <c r="B49" t="s">
        <v>14</v>
      </c>
      <c r="C49" s="6" t="s">
        <v>62</v>
      </c>
      <c r="D49">
        <f t="shared" si="0"/>
        <v>2.0833333333333336E-2</v>
      </c>
      <c r="F49">
        <f t="shared" si="1"/>
        <v>7.604166666666667</v>
      </c>
    </row>
    <row r="50" spans="1:6" x14ac:dyDescent="0.3">
      <c r="A50" t="s">
        <v>12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AG8761"/>
  <sheetViews>
    <sheetView zoomScale="70" zoomScaleNormal="70" workbookViewId="0">
      <selection activeCell="T3" sqref="T3:T50"/>
    </sheetView>
  </sheetViews>
  <sheetFormatPr defaultRowHeight="14.4" x14ac:dyDescent="0.3"/>
  <cols>
    <col min="30" max="30" width="9.109375" style="2"/>
  </cols>
  <sheetData>
    <row r="1" spans="1:33" x14ac:dyDescent="0.3">
      <c r="A1" t="s">
        <v>6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33" x14ac:dyDescent="0.3">
      <c r="A2" s="1" t="s">
        <v>4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/>
      <c r="AG2" s="2"/>
    </row>
    <row r="3" spans="1:33" x14ac:dyDescent="0.3">
      <c r="A3">
        <v>1</v>
      </c>
      <c r="B3">
        <f>M3*843969/1000</f>
        <v>614.21375</v>
      </c>
      <c r="C3">
        <f>N3*214934/1000</f>
        <v>188.07675</v>
      </c>
      <c r="D3">
        <f>O3*549960/1000</f>
        <v>501.99099999999999</v>
      </c>
      <c r="E3">
        <f>P3*60252/1000</f>
        <v>54.03275</v>
      </c>
      <c r="F3">
        <f>Q3*221657/1000</f>
        <v>196.61175000000003</v>
      </c>
      <c r="G3">
        <f>R3*60719/1000</f>
        <v>41.623499999999993</v>
      </c>
      <c r="H3">
        <f>S3*245483/1000</f>
        <v>144.89949999999999</v>
      </c>
      <c r="I3">
        <f>T3*218151/1000</f>
        <v>162.64474999999999</v>
      </c>
      <c r="J3">
        <f>U3*802881/1000</f>
        <v>703.09974999999997</v>
      </c>
      <c r="K3">
        <f>V3*233995/1000</f>
        <v>196.03174999999999</v>
      </c>
      <c r="L3">
        <f>W3*225288/1000</f>
        <v>140.53274999999999</v>
      </c>
      <c r="M3">
        <v>0.72776814077294305</v>
      </c>
      <c r="N3">
        <v>0.87504419961476543</v>
      </c>
      <c r="O3">
        <v>0.91277729289402865</v>
      </c>
      <c r="P3">
        <v>0.89677936002124414</v>
      </c>
      <c r="Q3">
        <v>0.88700898234659864</v>
      </c>
      <c r="R3">
        <v>0.68551030155305581</v>
      </c>
      <c r="S3">
        <v>0.59026286952660678</v>
      </c>
      <c r="T3">
        <v>0.74556041457522548</v>
      </c>
      <c r="U3">
        <v>0.8757209972586224</v>
      </c>
      <c r="V3">
        <v>0.83776042223124425</v>
      </c>
      <c r="W3">
        <v>0.62379154682007032</v>
      </c>
      <c r="X3" s="3"/>
      <c r="AG3" s="2"/>
    </row>
    <row r="4" spans="1:33" x14ac:dyDescent="0.3">
      <c r="A4">
        <v>2</v>
      </c>
      <c r="B4">
        <f t="shared" ref="B4:B50" si="0">M4*843969/1000</f>
        <v>545.00725</v>
      </c>
      <c r="C4">
        <f t="shared" ref="C4:C50" si="1">N4*214934/1000</f>
        <v>159.48425</v>
      </c>
      <c r="D4">
        <f t="shared" ref="D4:D50" si="2">O4*549960/1000</f>
        <v>428.08425000000005</v>
      </c>
      <c r="E4">
        <f t="shared" ref="E4:E50" si="3">P4*60252/1000</f>
        <v>45.885249999999992</v>
      </c>
      <c r="F4">
        <f t="shared" ref="F4:F50" si="4">Q4*221657/1000</f>
        <v>192.10274999999999</v>
      </c>
      <c r="G4">
        <f t="shared" ref="G4:G50" si="5">R4*60719/1000</f>
        <v>44.125999999999991</v>
      </c>
      <c r="H4">
        <f t="shared" ref="H4:H50" si="6">S4*245483/1000</f>
        <v>109.68699999999998</v>
      </c>
      <c r="I4">
        <f t="shared" ref="I4:I50" si="7">T4*218151/1000</f>
        <v>170.41575</v>
      </c>
      <c r="J4">
        <f t="shared" ref="J4:J50" si="8">U4*802881/1000</f>
        <v>702.16399999999999</v>
      </c>
      <c r="K4">
        <f t="shared" ref="K4:K50" si="9">V4*233995/1000</f>
        <v>191.59524999999999</v>
      </c>
      <c r="L4">
        <f t="shared" ref="L4:L50" si="10">W4*225288/1000</f>
        <v>143.11625000000001</v>
      </c>
      <c r="M4">
        <v>0.64576690613043841</v>
      </c>
      <c r="N4">
        <v>0.74201499064829202</v>
      </c>
      <c r="O4">
        <v>0.77839161029893089</v>
      </c>
      <c r="P4">
        <v>0.76155563300803286</v>
      </c>
      <c r="Q4">
        <v>0.86666674185791559</v>
      </c>
      <c r="R4">
        <v>0.7267247484312982</v>
      </c>
      <c r="S4">
        <v>0.44682116480570949</v>
      </c>
      <c r="T4">
        <v>0.7811825295322965</v>
      </c>
      <c r="U4">
        <v>0.87455550698048656</v>
      </c>
      <c r="V4">
        <v>0.81880061539776494</v>
      </c>
      <c r="W4">
        <v>0.63525909058627184</v>
      </c>
      <c r="X4" s="3"/>
      <c r="AG4" s="2"/>
    </row>
    <row r="5" spans="1:33" x14ac:dyDescent="0.3">
      <c r="A5">
        <v>3</v>
      </c>
      <c r="B5">
        <f t="shared" si="0"/>
        <v>549.88800000000003</v>
      </c>
      <c r="C5">
        <f t="shared" si="1"/>
        <v>173.50550000000004</v>
      </c>
      <c r="D5">
        <f t="shared" si="2"/>
        <v>368.30949999999996</v>
      </c>
      <c r="E5">
        <f t="shared" si="3"/>
        <v>39.037999999999997</v>
      </c>
      <c r="F5">
        <f t="shared" si="4"/>
        <v>178.85675000000001</v>
      </c>
      <c r="G5">
        <f t="shared" si="5"/>
        <v>49.892749999999999</v>
      </c>
      <c r="H5">
        <f t="shared" si="6"/>
        <v>115.66399999999999</v>
      </c>
      <c r="I5">
        <f t="shared" si="7"/>
        <v>168.68774999999999</v>
      </c>
      <c r="J5">
        <f t="shared" si="8"/>
        <v>692.91774999999984</v>
      </c>
      <c r="K5">
        <f t="shared" si="9"/>
        <v>166.18699999999998</v>
      </c>
      <c r="L5">
        <f t="shared" si="10"/>
        <v>117.24650000000001</v>
      </c>
      <c r="M5">
        <v>0.65154999768948862</v>
      </c>
      <c r="N5">
        <v>0.80725013259884437</v>
      </c>
      <c r="O5">
        <v>0.6697023419885082</v>
      </c>
      <c r="P5">
        <v>0.6479121025028215</v>
      </c>
      <c r="Q5">
        <v>0.8069077448490235</v>
      </c>
      <c r="R5">
        <v>0.82169913865511623</v>
      </c>
      <c r="S5">
        <v>0.47116908299149018</v>
      </c>
      <c r="T5">
        <v>0.77326141067425769</v>
      </c>
      <c r="U5">
        <v>0.86303916769732991</v>
      </c>
      <c r="V5">
        <v>0.71021603025705671</v>
      </c>
      <c r="W5">
        <v>0.52042940591598319</v>
      </c>
      <c r="X5" s="3"/>
      <c r="AG5" s="2"/>
    </row>
    <row r="6" spans="1:33" x14ac:dyDescent="0.3">
      <c r="A6">
        <v>4</v>
      </c>
      <c r="B6">
        <f t="shared" si="0"/>
        <v>587.91449999999998</v>
      </c>
      <c r="C6">
        <f t="shared" si="1"/>
        <v>195.6875</v>
      </c>
      <c r="D6">
        <f t="shared" si="2"/>
        <v>443.74799999999999</v>
      </c>
      <c r="E6">
        <f t="shared" si="3"/>
        <v>47.798999999999992</v>
      </c>
      <c r="F6">
        <f t="shared" si="4"/>
        <v>175.42675</v>
      </c>
      <c r="G6">
        <f t="shared" si="5"/>
        <v>51.514499999999991</v>
      </c>
      <c r="H6">
        <f t="shared" si="6"/>
        <v>137.15374999999997</v>
      </c>
      <c r="I6">
        <f t="shared" si="7"/>
        <v>164.07024999999999</v>
      </c>
      <c r="J6">
        <f t="shared" si="8"/>
        <v>611.35149999999987</v>
      </c>
      <c r="K6">
        <f t="shared" si="9"/>
        <v>187.66775000000001</v>
      </c>
      <c r="L6">
        <f t="shared" si="10"/>
        <v>114.34800000000001</v>
      </c>
      <c r="M6">
        <v>0.69660674740422934</v>
      </c>
      <c r="N6">
        <v>0.91045390678068616</v>
      </c>
      <c r="O6">
        <v>0.80687322714379228</v>
      </c>
      <c r="P6">
        <v>0.7933180641306512</v>
      </c>
      <c r="Q6">
        <v>0.7914333858168251</v>
      </c>
      <c r="R6">
        <v>0.84840824124244463</v>
      </c>
      <c r="S6">
        <v>0.55870976808984729</v>
      </c>
      <c r="T6">
        <v>0.75209487923502527</v>
      </c>
      <c r="U6">
        <v>0.76144721322337916</v>
      </c>
      <c r="V6">
        <v>0.80201606871941711</v>
      </c>
      <c r="W6">
        <v>0.50756365185895391</v>
      </c>
      <c r="X6" s="3"/>
      <c r="AG6" s="2"/>
    </row>
    <row r="7" spans="1:33" x14ac:dyDescent="0.3">
      <c r="A7">
        <v>5</v>
      </c>
      <c r="B7">
        <f t="shared" si="0"/>
        <v>558.26649999999995</v>
      </c>
      <c r="C7">
        <f t="shared" si="1"/>
        <v>200.53475</v>
      </c>
      <c r="D7">
        <f t="shared" si="2"/>
        <v>499.21800000000007</v>
      </c>
      <c r="E7">
        <f t="shared" si="3"/>
        <v>52.609749999999991</v>
      </c>
      <c r="F7">
        <f t="shared" si="4"/>
        <v>190.65174999999999</v>
      </c>
      <c r="G7">
        <f t="shared" si="5"/>
        <v>50.972250000000003</v>
      </c>
      <c r="H7">
        <f t="shared" si="6"/>
        <v>137.68174999999999</v>
      </c>
      <c r="I7">
        <f t="shared" si="7"/>
        <v>184.77549999999999</v>
      </c>
      <c r="J7">
        <f t="shared" si="8"/>
        <v>601.10400000000004</v>
      </c>
      <c r="K7">
        <f t="shared" si="9"/>
        <v>207.37899999999999</v>
      </c>
      <c r="L7">
        <f t="shared" si="10"/>
        <v>143.797</v>
      </c>
      <c r="M7">
        <v>0.66147749502647613</v>
      </c>
      <c r="N7">
        <v>0.93300617864088509</v>
      </c>
      <c r="O7">
        <v>0.90773510800785517</v>
      </c>
      <c r="P7">
        <v>0.87316188674234874</v>
      </c>
      <c r="Q7">
        <v>0.86012059172505273</v>
      </c>
      <c r="R7">
        <v>0.83947775819759873</v>
      </c>
      <c r="S7">
        <v>0.56086062986031615</v>
      </c>
      <c r="T7">
        <v>0.84700734812125544</v>
      </c>
      <c r="U7">
        <v>0.74868380245640387</v>
      </c>
      <c r="V7">
        <v>0.88625397978589282</v>
      </c>
      <c r="W7">
        <v>0.63828077838144948</v>
      </c>
      <c r="X7" s="3"/>
      <c r="AG7" s="2"/>
    </row>
    <row r="8" spans="1:33" x14ac:dyDescent="0.3">
      <c r="A8">
        <v>6</v>
      </c>
      <c r="B8">
        <f t="shared" si="0"/>
        <v>565.48500000000001</v>
      </c>
      <c r="C8">
        <f t="shared" si="1"/>
        <v>196.84800000000001</v>
      </c>
      <c r="D8">
        <f t="shared" si="2"/>
        <v>483.13324999999998</v>
      </c>
      <c r="E8">
        <f t="shared" si="3"/>
        <v>50.874750000000006</v>
      </c>
      <c r="F8">
        <f t="shared" si="4"/>
        <v>201.83975000000001</v>
      </c>
      <c r="G8">
        <f t="shared" si="5"/>
        <v>45.088000000000001</v>
      </c>
      <c r="H8">
        <f t="shared" si="6"/>
        <v>147.25825000000003</v>
      </c>
      <c r="I8">
        <f t="shared" si="7"/>
        <v>168.20424999999997</v>
      </c>
      <c r="J8">
        <f t="shared" si="8"/>
        <v>706.83100000000002</v>
      </c>
      <c r="K8">
        <f t="shared" si="9"/>
        <v>202.95574999999999</v>
      </c>
      <c r="L8">
        <f t="shared" si="10"/>
        <v>164.00775000000002</v>
      </c>
      <c r="M8">
        <v>0.67003053429687587</v>
      </c>
      <c r="N8">
        <v>0.91585323866861457</v>
      </c>
      <c r="O8">
        <v>0.87848798094406866</v>
      </c>
      <c r="P8">
        <v>0.84436616211909987</v>
      </c>
      <c r="Q8">
        <v>0.91059497331462569</v>
      </c>
      <c r="R8">
        <v>0.74256822411436285</v>
      </c>
      <c r="S8">
        <v>0.59987147786201089</v>
      </c>
      <c r="T8">
        <v>0.77104505594748585</v>
      </c>
      <c r="U8">
        <v>0.8803683235747265</v>
      </c>
      <c r="V8">
        <v>0.86735079809397631</v>
      </c>
      <c r="W8">
        <v>0.72799150420794723</v>
      </c>
      <c r="X8" s="3"/>
      <c r="AG8" s="2"/>
    </row>
    <row r="9" spans="1:33" x14ac:dyDescent="0.3">
      <c r="A9">
        <v>7</v>
      </c>
      <c r="B9">
        <f t="shared" si="0"/>
        <v>620.86324999999999</v>
      </c>
      <c r="C9">
        <f t="shared" si="1"/>
        <v>191.79275000000001</v>
      </c>
      <c r="D9">
        <f t="shared" si="2"/>
        <v>428.21024999999997</v>
      </c>
      <c r="E9">
        <f t="shared" si="3"/>
        <v>49.223500000000001</v>
      </c>
      <c r="F9">
        <f t="shared" si="4"/>
        <v>188.49450000000002</v>
      </c>
      <c r="G9">
        <f t="shared" si="5"/>
        <v>49.21275</v>
      </c>
      <c r="H9">
        <f t="shared" si="6"/>
        <v>107.05500000000001</v>
      </c>
      <c r="I9">
        <f t="shared" si="7"/>
        <v>167.31749999999997</v>
      </c>
      <c r="J9">
        <f t="shared" si="8"/>
        <v>565.31500000000005</v>
      </c>
      <c r="K9">
        <f t="shared" si="9"/>
        <v>172.55824999999999</v>
      </c>
      <c r="L9">
        <f t="shared" si="10"/>
        <v>147.81274999999999</v>
      </c>
      <c r="M9">
        <v>0.7356469846641287</v>
      </c>
      <c r="N9">
        <v>0.89233322787460334</v>
      </c>
      <c r="O9">
        <v>0.77862071787039056</v>
      </c>
      <c r="P9">
        <v>0.81696043284870212</v>
      </c>
      <c r="Q9">
        <v>0.85038821241828599</v>
      </c>
      <c r="R9">
        <v>0.81050000823465473</v>
      </c>
      <c r="S9">
        <v>0.4360994447680695</v>
      </c>
      <c r="T9">
        <v>0.76698021095479729</v>
      </c>
      <c r="U9">
        <v>0.70410808077411224</v>
      </c>
      <c r="V9">
        <v>0.73744417615761026</v>
      </c>
      <c r="W9">
        <v>0.65610574020808921</v>
      </c>
      <c r="X9" s="3"/>
      <c r="AG9" s="2"/>
    </row>
    <row r="10" spans="1:33" x14ac:dyDescent="0.3">
      <c r="A10">
        <v>8</v>
      </c>
      <c r="B10">
        <f t="shared" si="0"/>
        <v>611.25374999999997</v>
      </c>
      <c r="C10">
        <f t="shared" si="1"/>
        <v>184.27775</v>
      </c>
      <c r="D10">
        <f t="shared" si="2"/>
        <v>370.82175000000001</v>
      </c>
      <c r="E10">
        <f t="shared" si="3"/>
        <v>42.432250000000003</v>
      </c>
      <c r="F10">
        <f t="shared" si="4"/>
        <v>183.59299999999999</v>
      </c>
      <c r="G10">
        <f t="shared" si="5"/>
        <v>43.054499999999997</v>
      </c>
      <c r="H10">
        <f t="shared" si="6"/>
        <v>111.37875000000001</v>
      </c>
      <c r="I10">
        <f t="shared" si="7"/>
        <v>177.16300000000001</v>
      </c>
      <c r="J10">
        <f t="shared" si="8"/>
        <v>664.71600000000001</v>
      </c>
      <c r="K10">
        <f t="shared" si="9"/>
        <v>215.80549999999999</v>
      </c>
      <c r="L10">
        <f t="shared" si="10"/>
        <v>168.3715</v>
      </c>
      <c r="M10">
        <v>0.72426090294785705</v>
      </c>
      <c r="N10">
        <v>0.85736900629960822</v>
      </c>
      <c r="O10">
        <v>0.67427040148374429</v>
      </c>
      <c r="P10">
        <v>0.70424633207196441</v>
      </c>
      <c r="Q10">
        <v>0.8282752180170263</v>
      </c>
      <c r="R10">
        <v>0.70907788336435051</v>
      </c>
      <c r="S10">
        <v>0.45371268071516158</v>
      </c>
      <c r="T10">
        <v>0.81211179412425338</v>
      </c>
      <c r="U10">
        <v>0.82791347659242154</v>
      </c>
      <c r="V10">
        <v>0.92226543302207309</v>
      </c>
      <c r="W10">
        <v>0.74736115549873938</v>
      </c>
      <c r="X10" s="3"/>
      <c r="AG10" s="2"/>
    </row>
    <row r="11" spans="1:33" x14ac:dyDescent="0.3">
      <c r="A11">
        <v>9</v>
      </c>
      <c r="B11">
        <f t="shared" si="0"/>
        <v>635.36199999999997</v>
      </c>
      <c r="C11">
        <f t="shared" si="1"/>
        <v>156.30674999999999</v>
      </c>
      <c r="D11">
        <f t="shared" si="2"/>
        <v>484.73024999999996</v>
      </c>
      <c r="E11">
        <f t="shared" si="3"/>
        <v>56.912000000000006</v>
      </c>
      <c r="F11">
        <f t="shared" si="4"/>
        <v>205.64924999999997</v>
      </c>
      <c r="G11">
        <f t="shared" si="5"/>
        <v>56.470999999999997</v>
      </c>
      <c r="H11">
        <f t="shared" si="6"/>
        <v>141.53749999999999</v>
      </c>
      <c r="I11">
        <f t="shared" si="7"/>
        <v>170.4385</v>
      </c>
      <c r="J11">
        <f t="shared" si="8"/>
        <v>574.95100000000014</v>
      </c>
      <c r="K11">
        <f t="shared" si="9"/>
        <v>185.97825</v>
      </c>
      <c r="L11">
        <f t="shared" si="10"/>
        <v>129.06224999999998</v>
      </c>
      <c r="M11">
        <v>0.75282622939942101</v>
      </c>
      <c r="N11">
        <v>0.72723138265700171</v>
      </c>
      <c r="O11">
        <v>0.88139182849661779</v>
      </c>
      <c r="P11">
        <v>0.94456615548031608</v>
      </c>
      <c r="Q11">
        <v>0.9277814370852262</v>
      </c>
      <c r="R11">
        <v>0.93003837349099949</v>
      </c>
      <c r="S11">
        <v>0.57656742014721996</v>
      </c>
      <c r="T11">
        <v>0.78128681509596565</v>
      </c>
      <c r="U11">
        <v>0.71610985936894767</v>
      </c>
      <c r="V11">
        <v>0.79479582897070444</v>
      </c>
      <c r="W11">
        <v>0.57287671780121441</v>
      </c>
      <c r="X11" s="3"/>
      <c r="AG11" s="2"/>
    </row>
    <row r="12" spans="1:33" x14ac:dyDescent="0.3">
      <c r="A12">
        <v>10</v>
      </c>
      <c r="B12">
        <f t="shared" si="0"/>
        <v>503.22575000000001</v>
      </c>
      <c r="C12">
        <f t="shared" si="1"/>
        <v>172.52625</v>
      </c>
      <c r="D12">
        <f t="shared" si="2"/>
        <v>354.67599999999999</v>
      </c>
      <c r="E12">
        <f t="shared" si="3"/>
        <v>44.016500000000001</v>
      </c>
      <c r="F12">
        <f t="shared" si="4"/>
        <v>188.14324999999999</v>
      </c>
      <c r="G12">
        <f t="shared" si="5"/>
        <v>55.190249999999999</v>
      </c>
      <c r="H12">
        <f t="shared" si="6"/>
        <v>135.51625000000001</v>
      </c>
      <c r="I12">
        <f t="shared" si="7"/>
        <v>172.16974999999999</v>
      </c>
      <c r="J12">
        <f t="shared" si="8"/>
        <v>574.76724999999999</v>
      </c>
      <c r="K12">
        <f t="shared" si="9"/>
        <v>198.08699999999999</v>
      </c>
      <c r="L12">
        <f t="shared" si="10"/>
        <v>154.28475</v>
      </c>
      <c r="M12">
        <v>0.59626094086394166</v>
      </c>
      <c r="N12">
        <v>0.80269408283473065</v>
      </c>
      <c r="O12">
        <v>0.6449123572623463</v>
      </c>
      <c r="P12">
        <v>0.73054006506008096</v>
      </c>
      <c r="Q12">
        <v>0.84880355684683995</v>
      </c>
      <c r="R12">
        <v>0.90894530542334362</v>
      </c>
      <c r="S12">
        <v>0.55203924508010738</v>
      </c>
      <c r="T12">
        <v>0.78922283189167142</v>
      </c>
      <c r="U12">
        <v>0.71588099606292832</v>
      </c>
      <c r="V12">
        <v>0.84654372956687107</v>
      </c>
      <c r="W12">
        <v>0.68483341323106428</v>
      </c>
      <c r="X12" s="3"/>
      <c r="AG12" s="2"/>
    </row>
    <row r="13" spans="1:33" x14ac:dyDescent="0.3">
      <c r="A13">
        <v>11</v>
      </c>
      <c r="B13">
        <f t="shared" si="0"/>
        <v>733.04499999999996</v>
      </c>
      <c r="C13">
        <f t="shared" si="1"/>
        <v>214.934</v>
      </c>
      <c r="D13">
        <f t="shared" si="2"/>
        <v>549.96</v>
      </c>
      <c r="E13">
        <f t="shared" si="3"/>
        <v>60.252000000000002</v>
      </c>
      <c r="F13">
        <f t="shared" si="4"/>
        <v>221.65700000000001</v>
      </c>
      <c r="G13">
        <f t="shared" si="5"/>
        <v>58.771999999999998</v>
      </c>
      <c r="H13">
        <f t="shared" si="6"/>
        <v>172.346</v>
      </c>
      <c r="I13">
        <f t="shared" si="7"/>
        <v>200.273</v>
      </c>
      <c r="J13">
        <f t="shared" si="8"/>
        <v>741.04</v>
      </c>
      <c r="K13">
        <f t="shared" si="9"/>
        <v>230.22800000000001</v>
      </c>
      <c r="L13">
        <f t="shared" si="10"/>
        <v>196.79400000000001</v>
      </c>
      <c r="M13">
        <v>0.86856863226018965</v>
      </c>
      <c r="N13">
        <v>1</v>
      </c>
      <c r="O13">
        <v>1</v>
      </c>
      <c r="P13">
        <v>1</v>
      </c>
      <c r="Q13">
        <v>1</v>
      </c>
      <c r="R13">
        <v>0.96793425451670811</v>
      </c>
      <c r="S13">
        <v>0.70206898237352489</v>
      </c>
      <c r="T13">
        <v>0.91804759088887977</v>
      </c>
      <c r="U13">
        <v>0.92297613220390073</v>
      </c>
      <c r="V13">
        <v>0.98390136541379092</v>
      </c>
      <c r="W13">
        <v>0.87352189197826779</v>
      </c>
      <c r="X13" s="3"/>
      <c r="AG13" s="2"/>
    </row>
    <row r="14" spans="1:33" x14ac:dyDescent="0.3">
      <c r="A14">
        <v>12</v>
      </c>
      <c r="B14">
        <f t="shared" si="0"/>
        <v>438.25200000000001</v>
      </c>
      <c r="C14">
        <f t="shared" si="1"/>
        <v>138.072</v>
      </c>
      <c r="D14">
        <f t="shared" si="2"/>
        <v>298.92599999999999</v>
      </c>
      <c r="E14">
        <f t="shared" si="3"/>
        <v>34.884</v>
      </c>
      <c r="F14">
        <f t="shared" si="4"/>
        <v>161.18899999999999</v>
      </c>
      <c r="G14">
        <f t="shared" si="5"/>
        <v>37.781999999999996</v>
      </c>
      <c r="H14">
        <f t="shared" si="6"/>
        <v>89.186000000000007</v>
      </c>
      <c r="I14">
        <f t="shared" si="7"/>
        <v>136.898</v>
      </c>
      <c r="J14">
        <f t="shared" si="8"/>
        <v>515.697</v>
      </c>
      <c r="K14">
        <f t="shared" si="9"/>
        <v>156.471</v>
      </c>
      <c r="L14">
        <f t="shared" si="10"/>
        <v>104.395</v>
      </c>
      <c r="M14">
        <v>0.51927499706742786</v>
      </c>
      <c r="N14">
        <v>0.64239254841020965</v>
      </c>
      <c r="O14">
        <v>0.54354134846170632</v>
      </c>
      <c r="P14">
        <v>0.57896833300139416</v>
      </c>
      <c r="Q14">
        <v>0.72720013353965807</v>
      </c>
      <c r="R14">
        <v>0.62224344933216946</v>
      </c>
      <c r="S14">
        <v>0.36330825352468399</v>
      </c>
      <c r="T14">
        <v>0.62753780638181811</v>
      </c>
      <c r="U14">
        <v>0.64230813781868046</v>
      </c>
      <c r="V14">
        <v>0.66869377550802367</v>
      </c>
      <c r="W14">
        <v>0.46338464543162527</v>
      </c>
      <c r="X14" s="3"/>
      <c r="AG14" s="2"/>
    </row>
    <row r="15" spans="1:33" x14ac:dyDescent="0.3">
      <c r="A15">
        <v>13</v>
      </c>
      <c r="B15">
        <f t="shared" si="0"/>
        <v>452.06475000000006</v>
      </c>
      <c r="C15">
        <f t="shared" si="1"/>
        <v>199.94025000000002</v>
      </c>
      <c r="D15">
        <f t="shared" si="2"/>
        <v>357.52924999999999</v>
      </c>
      <c r="E15">
        <f t="shared" si="3"/>
        <v>38.939</v>
      </c>
      <c r="F15">
        <f t="shared" si="4"/>
        <v>150.077</v>
      </c>
      <c r="G15">
        <f t="shared" si="5"/>
        <v>44.197500000000005</v>
      </c>
      <c r="H15">
        <f t="shared" si="6"/>
        <v>199.51374999999996</v>
      </c>
      <c r="I15">
        <f t="shared" si="7"/>
        <v>203.91374999999999</v>
      </c>
      <c r="J15">
        <f t="shared" si="8"/>
        <v>521.33075000000008</v>
      </c>
      <c r="K15">
        <f t="shared" si="9"/>
        <v>168.23699999999999</v>
      </c>
      <c r="L15">
        <f t="shared" si="10"/>
        <v>135.1395</v>
      </c>
      <c r="M15">
        <v>0.53564141573920376</v>
      </c>
      <c r="N15">
        <v>0.9302402132747728</v>
      </c>
      <c r="O15">
        <v>0.65010046185177106</v>
      </c>
      <c r="P15">
        <v>0.64626900351855543</v>
      </c>
      <c r="Q15">
        <v>0.67706862404525914</v>
      </c>
      <c r="R15">
        <v>0.727902304056391</v>
      </c>
      <c r="S15">
        <v>0.81273957870809777</v>
      </c>
      <c r="T15">
        <v>0.93473671906156741</v>
      </c>
      <c r="U15">
        <v>0.6493250556433644</v>
      </c>
      <c r="V15">
        <v>0.7189769012158379</v>
      </c>
      <c r="W15">
        <v>0.59985218919782679</v>
      </c>
      <c r="X15" s="3"/>
      <c r="AG15" s="2"/>
    </row>
    <row r="16" spans="1:33" x14ac:dyDescent="0.3">
      <c r="A16">
        <v>14</v>
      </c>
      <c r="B16">
        <f t="shared" si="0"/>
        <v>463.62549999999999</v>
      </c>
      <c r="C16">
        <f t="shared" si="1"/>
        <v>179.477</v>
      </c>
      <c r="D16">
        <f t="shared" si="2"/>
        <v>434.17374999999998</v>
      </c>
      <c r="E16">
        <f t="shared" si="3"/>
        <v>45.058</v>
      </c>
      <c r="F16">
        <f t="shared" si="4"/>
        <v>161.32775000000001</v>
      </c>
      <c r="G16">
        <f t="shared" si="5"/>
        <v>50.297750000000001</v>
      </c>
      <c r="H16">
        <f t="shared" si="6"/>
        <v>208.83475000000001</v>
      </c>
      <c r="I16">
        <f t="shared" si="7"/>
        <v>196.72549999999998</v>
      </c>
      <c r="J16">
        <f t="shared" si="8"/>
        <v>613.03525000000002</v>
      </c>
      <c r="K16">
        <f t="shared" si="9"/>
        <v>192.28100000000001</v>
      </c>
      <c r="L16">
        <f t="shared" si="10"/>
        <v>123.94775</v>
      </c>
      <c r="M16">
        <v>0.54933948995756954</v>
      </c>
      <c r="N16">
        <v>0.83503307992220865</v>
      </c>
      <c r="O16">
        <v>0.78946423376245545</v>
      </c>
      <c r="P16">
        <v>0.74782579831374896</v>
      </c>
      <c r="Q16">
        <v>0.72782610068709763</v>
      </c>
      <c r="R16">
        <v>0.82836920897906752</v>
      </c>
      <c r="S16">
        <v>0.85070962144018125</v>
      </c>
      <c r="T16">
        <v>0.90178591892771509</v>
      </c>
      <c r="U16">
        <v>0.76354434841526952</v>
      </c>
      <c r="V16">
        <v>0.82173123357336697</v>
      </c>
      <c r="W16">
        <v>0.55017466531728276</v>
      </c>
      <c r="X16" s="3"/>
      <c r="AG16" s="2"/>
    </row>
    <row r="17" spans="1:33" x14ac:dyDescent="0.3">
      <c r="A17">
        <v>15</v>
      </c>
      <c r="B17">
        <f t="shared" si="0"/>
        <v>536.91700000000003</v>
      </c>
      <c r="C17">
        <f t="shared" si="1"/>
        <v>155.78625000000002</v>
      </c>
      <c r="D17">
        <f t="shared" si="2"/>
        <v>426.66449999999998</v>
      </c>
      <c r="E17">
        <f t="shared" si="3"/>
        <v>44.806750000000001</v>
      </c>
      <c r="F17">
        <f t="shared" si="4"/>
        <v>170.3605</v>
      </c>
      <c r="G17">
        <f t="shared" si="5"/>
        <v>52.595999999999997</v>
      </c>
      <c r="H17">
        <f t="shared" si="6"/>
        <v>206.82124999999999</v>
      </c>
      <c r="I17">
        <f t="shared" si="7"/>
        <v>187.78800000000001</v>
      </c>
      <c r="J17">
        <f t="shared" si="8"/>
        <v>609.7355</v>
      </c>
      <c r="K17">
        <f t="shared" si="9"/>
        <v>191.36175</v>
      </c>
      <c r="L17">
        <f t="shared" si="10"/>
        <v>160.65774999999999</v>
      </c>
      <c r="M17">
        <v>0.63618094977422157</v>
      </c>
      <c r="N17">
        <v>0.72480970902695718</v>
      </c>
      <c r="O17">
        <v>0.77581005891337551</v>
      </c>
      <c r="P17">
        <v>0.74365581225519484</v>
      </c>
      <c r="Q17">
        <v>0.76857712591977689</v>
      </c>
      <c r="R17">
        <v>0.866219799403811</v>
      </c>
      <c r="S17">
        <v>0.84250742413934976</v>
      </c>
      <c r="T17">
        <v>0.86081659034338598</v>
      </c>
      <c r="U17">
        <v>0.75943446164500095</v>
      </c>
      <c r="V17">
        <v>0.81780273082758181</v>
      </c>
      <c r="W17">
        <v>0.71312164873406481</v>
      </c>
      <c r="X17" s="3"/>
      <c r="AG17" s="2"/>
    </row>
    <row r="18" spans="1:33" x14ac:dyDescent="0.3">
      <c r="A18">
        <v>16</v>
      </c>
      <c r="B18">
        <f t="shared" si="0"/>
        <v>569.13299999999992</v>
      </c>
      <c r="C18">
        <f t="shared" si="1"/>
        <v>174.32500000000002</v>
      </c>
      <c r="D18">
        <f t="shared" si="2"/>
        <v>408.72449999999998</v>
      </c>
      <c r="E18">
        <f t="shared" si="3"/>
        <v>43.131250000000001</v>
      </c>
      <c r="F18">
        <f t="shared" si="4"/>
        <v>171.107</v>
      </c>
      <c r="G18">
        <f t="shared" si="5"/>
        <v>53.258749999999999</v>
      </c>
      <c r="H18">
        <f t="shared" si="6"/>
        <v>204.38974999999999</v>
      </c>
      <c r="I18">
        <f t="shared" si="7"/>
        <v>189.52125000000001</v>
      </c>
      <c r="J18">
        <f t="shared" si="8"/>
        <v>608.65975000000003</v>
      </c>
      <c r="K18">
        <f t="shared" si="9"/>
        <v>198.31275000000002</v>
      </c>
      <c r="L18">
        <f t="shared" si="10"/>
        <v>191.49425000000002</v>
      </c>
      <c r="M18">
        <v>0.67435296794076549</v>
      </c>
      <c r="N18">
        <v>0.81106293094624404</v>
      </c>
      <c r="O18">
        <v>0.74318950469125022</v>
      </c>
      <c r="P18">
        <v>0.71584760671844916</v>
      </c>
      <c r="Q18">
        <v>0.77194494195987495</v>
      </c>
      <c r="R18">
        <v>0.87713483423640048</v>
      </c>
      <c r="S18">
        <v>0.83260246127023052</v>
      </c>
      <c r="T18">
        <v>0.86876177510073294</v>
      </c>
      <c r="U18">
        <v>0.75809459932418377</v>
      </c>
      <c r="V18">
        <v>0.84750849377123449</v>
      </c>
      <c r="W18">
        <v>0.84999755868044469</v>
      </c>
      <c r="X18" s="3"/>
      <c r="AG18" s="2"/>
    </row>
    <row r="19" spans="1:33" x14ac:dyDescent="0.3">
      <c r="A19">
        <v>17</v>
      </c>
      <c r="B19">
        <f t="shared" si="0"/>
        <v>567.5335</v>
      </c>
      <c r="C19">
        <f t="shared" si="1"/>
        <v>189.44024999999999</v>
      </c>
      <c r="D19">
        <f t="shared" si="2"/>
        <v>362.70699999999994</v>
      </c>
      <c r="E19">
        <f t="shared" si="3"/>
        <v>40.679749999999999</v>
      </c>
      <c r="F19">
        <f t="shared" si="4"/>
        <v>163.649</v>
      </c>
      <c r="G19">
        <f t="shared" si="5"/>
        <v>48.162249999999993</v>
      </c>
      <c r="H19">
        <f t="shared" si="6"/>
        <v>174.06674999999998</v>
      </c>
      <c r="I19">
        <f t="shared" si="7"/>
        <v>195.26649999999998</v>
      </c>
      <c r="J19">
        <f t="shared" si="8"/>
        <v>600.92399999999998</v>
      </c>
      <c r="K19">
        <f t="shared" si="9"/>
        <v>185.96250000000001</v>
      </c>
      <c r="L19">
        <f t="shared" si="10"/>
        <v>200.54750000000004</v>
      </c>
      <c r="M19">
        <v>0.67245775614981118</v>
      </c>
      <c r="N19">
        <v>0.88138800748136636</v>
      </c>
      <c r="O19">
        <v>0.65951523747181606</v>
      </c>
      <c r="P19">
        <v>0.67516016065856732</v>
      </c>
      <c r="Q19">
        <v>0.73829836188345055</v>
      </c>
      <c r="R19">
        <v>0.79319899866598587</v>
      </c>
      <c r="S19">
        <v>0.70907863273627902</v>
      </c>
      <c r="T19">
        <v>0.89509789091042435</v>
      </c>
      <c r="U19">
        <v>0.7484596098300994</v>
      </c>
      <c r="V19">
        <v>0.79472851984016757</v>
      </c>
      <c r="W19">
        <v>0.89018278825325814</v>
      </c>
      <c r="X19" s="3"/>
      <c r="AG19" s="2"/>
    </row>
    <row r="20" spans="1:33" x14ac:dyDescent="0.3">
      <c r="A20">
        <v>18</v>
      </c>
      <c r="B20">
        <f t="shared" si="0"/>
        <v>533.45725000000004</v>
      </c>
      <c r="C20">
        <f t="shared" si="1"/>
        <v>192.46224999999998</v>
      </c>
      <c r="D20">
        <f t="shared" si="2"/>
        <v>304.08974999999998</v>
      </c>
      <c r="E20">
        <f t="shared" si="3"/>
        <v>32.994750000000003</v>
      </c>
      <c r="F20">
        <f t="shared" si="4"/>
        <v>153.39224999999999</v>
      </c>
      <c r="G20">
        <f t="shared" si="5"/>
        <v>40.78125</v>
      </c>
      <c r="H20">
        <f t="shared" si="6"/>
        <v>173.03575000000001</v>
      </c>
      <c r="I20">
        <f t="shared" si="7"/>
        <v>195.25675000000001</v>
      </c>
      <c r="J20">
        <f t="shared" si="8"/>
        <v>530.08275000000003</v>
      </c>
      <c r="K20">
        <f t="shared" si="9"/>
        <v>160.05725000000001</v>
      </c>
      <c r="L20">
        <f t="shared" si="10"/>
        <v>186.00700000000001</v>
      </c>
      <c r="M20">
        <v>0.63208156934674142</v>
      </c>
      <c r="N20">
        <v>0.89544813756781139</v>
      </c>
      <c r="O20">
        <v>0.55293066768492249</v>
      </c>
      <c r="P20">
        <v>0.54761252738498312</v>
      </c>
      <c r="Q20">
        <v>0.692025291328494</v>
      </c>
      <c r="R20">
        <v>0.67163902567565348</v>
      </c>
      <c r="S20">
        <v>0.70487874924129168</v>
      </c>
      <c r="T20">
        <v>0.89505319709742337</v>
      </c>
      <c r="U20">
        <v>0.66022579934012637</v>
      </c>
      <c r="V20">
        <v>0.68401995769140367</v>
      </c>
      <c r="W20">
        <v>0.82564095735236676</v>
      </c>
      <c r="X20" s="3"/>
      <c r="AG20" s="2"/>
    </row>
    <row r="21" spans="1:33" x14ac:dyDescent="0.3">
      <c r="A21">
        <v>19</v>
      </c>
      <c r="B21">
        <f t="shared" si="0"/>
        <v>547.60249999999996</v>
      </c>
      <c r="C21">
        <f t="shared" si="1"/>
        <v>179.55975000000001</v>
      </c>
      <c r="D21">
        <f t="shared" si="2"/>
        <v>302.78699999999998</v>
      </c>
      <c r="E21">
        <f t="shared" si="3"/>
        <v>33.902999999999999</v>
      </c>
      <c r="F21">
        <f t="shared" si="4"/>
        <v>146.95450000000002</v>
      </c>
      <c r="G21">
        <f t="shared" si="5"/>
        <v>44.35025000000001</v>
      </c>
      <c r="H21">
        <f t="shared" si="6"/>
        <v>169.01150000000001</v>
      </c>
      <c r="I21">
        <f t="shared" si="7"/>
        <v>187.58525</v>
      </c>
      <c r="J21">
        <f t="shared" si="8"/>
        <v>609.84749999999997</v>
      </c>
      <c r="K21">
        <f t="shared" si="9"/>
        <v>162.53375</v>
      </c>
      <c r="L21">
        <f t="shared" si="10"/>
        <v>176.01849999999999</v>
      </c>
      <c r="M21">
        <v>0.64884195983501758</v>
      </c>
      <c r="N21">
        <v>0.83541808182977106</v>
      </c>
      <c r="O21">
        <v>0.55056185904429411</v>
      </c>
      <c r="P21">
        <v>0.56268671579366658</v>
      </c>
      <c r="Q21">
        <v>0.66298154355603489</v>
      </c>
      <c r="R21">
        <v>0.73041799107363437</v>
      </c>
      <c r="S21">
        <v>0.68848555704468339</v>
      </c>
      <c r="T21">
        <v>0.8598871882320045</v>
      </c>
      <c r="U21">
        <v>0.75957395927914595</v>
      </c>
      <c r="V21">
        <v>0.69460351716917024</v>
      </c>
      <c r="W21">
        <v>0.78130437484464332</v>
      </c>
      <c r="X21" s="3"/>
      <c r="AG21" s="2"/>
    </row>
    <row r="22" spans="1:33" x14ac:dyDescent="0.3">
      <c r="A22">
        <v>20</v>
      </c>
      <c r="B22">
        <f t="shared" si="0"/>
        <v>453.79600000000011</v>
      </c>
      <c r="C22">
        <f t="shared" si="1"/>
        <v>155.52500000000003</v>
      </c>
      <c r="D22">
        <f t="shared" si="2"/>
        <v>349.39600000000002</v>
      </c>
      <c r="E22">
        <f t="shared" si="3"/>
        <v>40.979500000000002</v>
      </c>
      <c r="F22">
        <f t="shared" si="4"/>
        <v>153.02424999999999</v>
      </c>
      <c r="G22">
        <f t="shared" si="5"/>
        <v>47.926749999999998</v>
      </c>
      <c r="H22">
        <f t="shared" si="6"/>
        <v>193.37650000000002</v>
      </c>
      <c r="I22">
        <f t="shared" si="7"/>
        <v>196.96100000000001</v>
      </c>
      <c r="J22">
        <f t="shared" si="8"/>
        <v>716.08624999999995</v>
      </c>
      <c r="K22">
        <f t="shared" si="9"/>
        <v>210.70950000000002</v>
      </c>
      <c r="L22">
        <f t="shared" si="10"/>
        <v>145.12025</v>
      </c>
      <c r="M22">
        <v>0.53769273515970384</v>
      </c>
      <c r="N22">
        <v>0.72359421962090698</v>
      </c>
      <c r="O22">
        <v>0.63531165902974762</v>
      </c>
      <c r="P22">
        <v>0.68013509924981741</v>
      </c>
      <c r="Q22">
        <v>0.69036506855186164</v>
      </c>
      <c r="R22">
        <v>0.78932047629242907</v>
      </c>
      <c r="S22">
        <v>0.78773886582777641</v>
      </c>
      <c r="T22">
        <v>0.90286544641097222</v>
      </c>
      <c r="U22">
        <v>0.89189587248919833</v>
      </c>
      <c r="V22">
        <v>0.9004871898972201</v>
      </c>
      <c r="W22">
        <v>0.64415437129363307</v>
      </c>
      <c r="X22" s="3"/>
      <c r="AG22" s="2"/>
    </row>
    <row r="23" spans="1:33" x14ac:dyDescent="0.3">
      <c r="A23">
        <v>21</v>
      </c>
      <c r="B23">
        <f t="shared" si="0"/>
        <v>570.95775000000003</v>
      </c>
      <c r="C23">
        <f t="shared" si="1"/>
        <v>174.19300000000001</v>
      </c>
      <c r="D23">
        <f t="shared" si="2"/>
        <v>355.23649999999998</v>
      </c>
      <c r="E23">
        <f t="shared" si="3"/>
        <v>44.45600000000001</v>
      </c>
      <c r="F23">
        <f t="shared" si="4"/>
        <v>158.21299999999999</v>
      </c>
      <c r="G23">
        <f t="shared" si="5"/>
        <v>56.721249999999998</v>
      </c>
      <c r="H23">
        <f t="shared" si="6"/>
        <v>170.07050000000004</v>
      </c>
      <c r="I23">
        <f t="shared" si="7"/>
        <v>186.24924999999999</v>
      </c>
      <c r="J23">
        <f t="shared" si="8"/>
        <v>608.78499999999997</v>
      </c>
      <c r="K23">
        <f t="shared" si="9"/>
        <v>213.79675000000003</v>
      </c>
      <c r="L23">
        <f t="shared" si="10"/>
        <v>167.84200000000001</v>
      </c>
      <c r="M23">
        <v>0.67651507342094319</v>
      </c>
      <c r="N23">
        <v>0.81044878893055539</v>
      </c>
      <c r="O23">
        <v>0.64593152229253037</v>
      </c>
      <c r="P23">
        <v>0.73783442873265626</v>
      </c>
      <c r="Q23">
        <v>0.71377398412863113</v>
      </c>
      <c r="R23">
        <v>0.93415981817882376</v>
      </c>
      <c r="S23">
        <v>0.69279950139113511</v>
      </c>
      <c r="T23">
        <v>0.85376298985565047</v>
      </c>
      <c r="U23">
        <v>0.75825060002665401</v>
      </c>
      <c r="V23">
        <v>0.91368084788136505</v>
      </c>
      <c r="W23">
        <v>0.74501083058130035</v>
      </c>
      <c r="X23" s="3"/>
      <c r="AG23" s="2"/>
    </row>
    <row r="24" spans="1:33" x14ac:dyDescent="0.3">
      <c r="A24">
        <v>22</v>
      </c>
      <c r="B24">
        <f t="shared" si="0"/>
        <v>631.65625000000011</v>
      </c>
      <c r="C24">
        <f t="shared" si="1"/>
        <v>190.505</v>
      </c>
      <c r="D24">
        <f t="shared" si="2"/>
        <v>369.76524999999998</v>
      </c>
      <c r="E24">
        <f t="shared" si="3"/>
        <v>37.34525</v>
      </c>
      <c r="F24">
        <f t="shared" si="4"/>
        <v>156.44175000000001</v>
      </c>
      <c r="G24">
        <f t="shared" si="5"/>
        <v>55.893000000000001</v>
      </c>
      <c r="H24">
        <f t="shared" si="6"/>
        <v>170.62649999999999</v>
      </c>
      <c r="I24">
        <f t="shared" si="7"/>
        <v>204.90424999999999</v>
      </c>
      <c r="J24">
        <f t="shared" si="8"/>
        <v>601.0569999999999</v>
      </c>
      <c r="K24">
        <f t="shared" si="9"/>
        <v>196.08900000000003</v>
      </c>
      <c r="L24">
        <f t="shared" si="10"/>
        <v>134.50400000000002</v>
      </c>
      <c r="M24">
        <v>0.7484353690716129</v>
      </c>
      <c r="N24">
        <v>0.88634185377836916</v>
      </c>
      <c r="O24">
        <v>0.67234935268019491</v>
      </c>
      <c r="P24">
        <v>0.61981759941578707</v>
      </c>
      <c r="Q24">
        <v>0.70578303414735377</v>
      </c>
      <c r="R24">
        <v>0.92051911263360731</v>
      </c>
      <c r="S24">
        <v>0.69506442401306812</v>
      </c>
      <c r="T24">
        <v>0.93927715206439577</v>
      </c>
      <c r="U24">
        <v>0.74862526327064649</v>
      </c>
      <c r="V24">
        <v>0.83800508557875175</v>
      </c>
      <c r="W24">
        <v>0.59703135542061725</v>
      </c>
      <c r="X24" s="3"/>
      <c r="AG24" s="2"/>
    </row>
    <row r="25" spans="1:33" x14ac:dyDescent="0.3">
      <c r="A25">
        <v>23</v>
      </c>
      <c r="B25">
        <f t="shared" si="0"/>
        <v>788.33699999999999</v>
      </c>
      <c r="C25">
        <f t="shared" si="1"/>
        <v>207.59800000000001</v>
      </c>
      <c r="D25">
        <f t="shared" si="2"/>
        <v>466.339</v>
      </c>
      <c r="E25">
        <f t="shared" si="3"/>
        <v>53.154000000000003</v>
      </c>
      <c r="F25">
        <f t="shared" si="4"/>
        <v>193.16499999999999</v>
      </c>
      <c r="G25">
        <f t="shared" si="5"/>
        <v>59.347999999999999</v>
      </c>
      <c r="H25">
        <f t="shared" si="6"/>
        <v>239.50700000000001</v>
      </c>
      <c r="I25">
        <f t="shared" si="7"/>
        <v>215.31399999999999</v>
      </c>
      <c r="J25">
        <f t="shared" si="8"/>
        <v>773.19299999999998</v>
      </c>
      <c r="K25">
        <f t="shared" si="9"/>
        <v>222.05799999999999</v>
      </c>
      <c r="L25">
        <f t="shared" si="10"/>
        <v>225.28800000000001</v>
      </c>
      <c r="M25">
        <v>0.93408288693068109</v>
      </c>
      <c r="N25">
        <v>0.96586859221900678</v>
      </c>
      <c r="O25">
        <v>0.8479507600552767</v>
      </c>
      <c r="P25">
        <v>0.88219478191595302</v>
      </c>
      <c r="Q25">
        <v>0.87145905610921381</v>
      </c>
      <c r="R25">
        <v>0.97742057675521665</v>
      </c>
      <c r="S25">
        <v>0.97565615541605732</v>
      </c>
      <c r="T25">
        <v>0.98699524641188896</v>
      </c>
      <c r="U25">
        <v>0.96302316283484102</v>
      </c>
      <c r="V25">
        <v>0.94898608944635565</v>
      </c>
      <c r="W25">
        <v>1</v>
      </c>
      <c r="X25" s="3"/>
      <c r="AG25" s="2"/>
    </row>
    <row r="26" spans="1:33" x14ac:dyDescent="0.3">
      <c r="A26">
        <v>24</v>
      </c>
      <c r="B26">
        <f t="shared" si="0"/>
        <v>401.64799999999997</v>
      </c>
      <c r="C26">
        <f t="shared" si="1"/>
        <v>138.124</v>
      </c>
      <c r="D26">
        <f t="shared" si="2"/>
        <v>257.96600000000001</v>
      </c>
      <c r="E26">
        <f t="shared" si="3"/>
        <v>28.654</v>
      </c>
      <c r="F26">
        <f t="shared" si="4"/>
        <v>133.28100000000001</v>
      </c>
      <c r="G26">
        <f t="shared" si="5"/>
        <v>37.582999999999998</v>
      </c>
      <c r="H26">
        <f t="shared" si="6"/>
        <v>124.77900000000001</v>
      </c>
      <c r="I26">
        <f t="shared" si="7"/>
        <v>158.96</v>
      </c>
      <c r="J26">
        <f t="shared" si="8"/>
        <v>509.50799999999998</v>
      </c>
      <c r="K26">
        <f t="shared" si="9"/>
        <v>150.589</v>
      </c>
      <c r="L26">
        <f t="shared" si="10"/>
        <v>109.76300000000001</v>
      </c>
      <c r="M26">
        <v>0.47590373580072248</v>
      </c>
      <c r="N26">
        <v>0.64263448314366267</v>
      </c>
      <c r="O26">
        <v>0.46906320459669792</v>
      </c>
      <c r="P26">
        <v>0.47556927570869018</v>
      </c>
      <c r="Q26">
        <v>0.60129389101178854</v>
      </c>
      <c r="R26">
        <v>0.61896605675324035</v>
      </c>
      <c r="S26">
        <v>0.50829996374494368</v>
      </c>
      <c r="T26">
        <v>0.72866959124643027</v>
      </c>
      <c r="U26">
        <v>0.63459964801757673</v>
      </c>
      <c r="V26">
        <v>0.64355648624970618</v>
      </c>
      <c r="W26">
        <v>0.48721192429246118</v>
      </c>
      <c r="X26" s="3"/>
      <c r="AG26" s="2"/>
    </row>
    <row r="27" spans="1:33" x14ac:dyDescent="0.3">
      <c r="A27">
        <v>25</v>
      </c>
      <c r="B27">
        <f t="shared" si="0"/>
        <v>493.54900000000004</v>
      </c>
      <c r="C27">
        <f t="shared" si="1"/>
        <v>192.75599999999997</v>
      </c>
      <c r="D27">
        <f t="shared" si="2"/>
        <v>421.62374999999997</v>
      </c>
      <c r="E27">
        <f t="shared" si="3"/>
        <v>45.564999999999998</v>
      </c>
      <c r="F27">
        <f t="shared" si="4"/>
        <v>162.09049999999999</v>
      </c>
      <c r="G27">
        <f t="shared" si="5"/>
        <v>53.916249999999998</v>
      </c>
      <c r="H27">
        <f t="shared" si="6"/>
        <v>182.09025</v>
      </c>
      <c r="I27">
        <f t="shared" si="7"/>
        <v>197.57775000000001</v>
      </c>
      <c r="J27">
        <f t="shared" si="8"/>
        <v>750.67149999999992</v>
      </c>
      <c r="K27">
        <f t="shared" si="9"/>
        <v>166.32550000000001</v>
      </c>
      <c r="L27">
        <f t="shared" si="10"/>
        <v>161.08949999999999</v>
      </c>
      <c r="M27">
        <v>0.58479517612613741</v>
      </c>
      <c r="N27">
        <v>0.89681483618226976</v>
      </c>
      <c r="O27">
        <v>0.76664439231944137</v>
      </c>
      <c r="P27">
        <v>0.75624045674832374</v>
      </c>
      <c r="Q27">
        <v>0.73126722819491374</v>
      </c>
      <c r="R27">
        <v>0.88796340519442019</v>
      </c>
      <c r="S27">
        <v>0.74176317708354544</v>
      </c>
      <c r="T27">
        <v>0.90569261658209221</v>
      </c>
      <c r="U27">
        <v>0.93497230598307834</v>
      </c>
      <c r="V27">
        <v>0.71080792324622322</v>
      </c>
      <c r="W27">
        <v>0.71503808458506446</v>
      </c>
      <c r="X27" s="3"/>
      <c r="AG27" s="2"/>
    </row>
    <row r="28" spans="1:33" x14ac:dyDescent="0.3">
      <c r="A28">
        <v>26</v>
      </c>
      <c r="B28">
        <f t="shared" si="0"/>
        <v>578.63100000000009</v>
      </c>
      <c r="C28">
        <f t="shared" si="1"/>
        <v>198.69725</v>
      </c>
      <c r="D28">
        <f t="shared" si="2"/>
        <v>421.5385</v>
      </c>
      <c r="E28">
        <f t="shared" si="3"/>
        <v>44.462249999999997</v>
      </c>
      <c r="F28">
        <f t="shared" si="4"/>
        <v>150.47574999999998</v>
      </c>
      <c r="G28">
        <f t="shared" si="5"/>
        <v>54.970499999999994</v>
      </c>
      <c r="H28">
        <f t="shared" si="6"/>
        <v>207.029</v>
      </c>
      <c r="I28">
        <f t="shared" si="7"/>
        <v>183.77224999999996</v>
      </c>
      <c r="J28">
        <f t="shared" si="8"/>
        <v>662.24649999999997</v>
      </c>
      <c r="K28">
        <f t="shared" si="9"/>
        <v>186.35624999999996</v>
      </c>
      <c r="L28">
        <f t="shared" si="10"/>
        <v>167.03475</v>
      </c>
      <c r="M28">
        <v>0.68560693579977472</v>
      </c>
      <c r="N28">
        <v>0.92445704262703898</v>
      </c>
      <c r="O28">
        <v>0.76648938104589426</v>
      </c>
      <c r="P28">
        <v>0.73793815972913768</v>
      </c>
      <c r="Q28">
        <v>0.67886757467618875</v>
      </c>
      <c r="R28">
        <v>0.90532617467349585</v>
      </c>
      <c r="S28">
        <v>0.84335371492119615</v>
      </c>
      <c r="T28">
        <v>0.8424084693629641</v>
      </c>
      <c r="U28">
        <v>0.82483767831098254</v>
      </c>
      <c r="V28">
        <v>0.79641124810359187</v>
      </c>
      <c r="W28">
        <v>0.74142763928837752</v>
      </c>
      <c r="X28" s="3"/>
      <c r="AG28" s="2"/>
    </row>
    <row r="29" spans="1:33" x14ac:dyDescent="0.3">
      <c r="A29">
        <v>27</v>
      </c>
      <c r="B29">
        <f t="shared" si="0"/>
        <v>694.63599999999997</v>
      </c>
      <c r="C29">
        <f t="shared" si="1"/>
        <v>179.685</v>
      </c>
      <c r="D29">
        <f t="shared" si="2"/>
        <v>362.423</v>
      </c>
      <c r="E29">
        <f t="shared" si="3"/>
        <v>40.152500000000011</v>
      </c>
      <c r="F29">
        <f t="shared" si="4"/>
        <v>142.10525000000001</v>
      </c>
      <c r="G29">
        <f t="shared" si="5"/>
        <v>49.294000000000004</v>
      </c>
      <c r="H29">
        <f t="shared" si="6"/>
        <v>219.31899999999996</v>
      </c>
      <c r="I29">
        <f t="shared" si="7"/>
        <v>178.80449999999999</v>
      </c>
      <c r="J29">
        <f t="shared" si="8"/>
        <v>651.10524999999984</v>
      </c>
      <c r="K29">
        <f t="shared" si="9"/>
        <v>216.24700000000001</v>
      </c>
      <c r="L29">
        <f t="shared" si="10"/>
        <v>164.04349999999999</v>
      </c>
      <c r="M29">
        <v>0.82305866684676809</v>
      </c>
      <c r="N29">
        <v>0.83600081885602096</v>
      </c>
      <c r="O29">
        <v>0.65899883627900213</v>
      </c>
      <c r="P29">
        <v>0.66640941379539276</v>
      </c>
      <c r="Q29">
        <v>0.64110427372020728</v>
      </c>
      <c r="R29">
        <v>0.81183813962680551</v>
      </c>
      <c r="S29">
        <v>0.89341828151032854</v>
      </c>
      <c r="T29">
        <v>0.81963639864130811</v>
      </c>
      <c r="U29">
        <v>0.81096108887867557</v>
      </c>
      <c r="V29">
        <v>0.92415222547490328</v>
      </c>
      <c r="W29">
        <v>0.72815018997904901</v>
      </c>
      <c r="X29" s="3"/>
      <c r="AG29" s="2"/>
    </row>
    <row r="30" spans="1:33" x14ac:dyDescent="0.3">
      <c r="A30">
        <v>28</v>
      </c>
      <c r="B30">
        <f t="shared" si="0"/>
        <v>733.23350000000005</v>
      </c>
      <c r="C30">
        <f t="shared" si="1"/>
        <v>155.66475000000003</v>
      </c>
      <c r="D30">
        <f t="shared" si="2"/>
        <v>303.29599999999999</v>
      </c>
      <c r="E30">
        <f t="shared" si="3"/>
        <v>33.357500000000002</v>
      </c>
      <c r="F30">
        <f t="shared" si="4"/>
        <v>148.89725000000001</v>
      </c>
      <c r="G30">
        <f t="shared" si="5"/>
        <v>42.372499999999995</v>
      </c>
      <c r="H30">
        <f t="shared" si="6"/>
        <v>217.74449999999996</v>
      </c>
      <c r="I30">
        <f t="shared" si="7"/>
        <v>186.55549999999999</v>
      </c>
      <c r="J30">
        <f t="shared" si="8"/>
        <v>765.73900000000003</v>
      </c>
      <c r="K30">
        <f t="shared" si="9"/>
        <v>219.66874999999999</v>
      </c>
      <c r="L30">
        <f t="shared" si="10"/>
        <v>136.60825</v>
      </c>
      <c r="M30">
        <v>0.86879198169601013</v>
      </c>
      <c r="N30">
        <v>0.72424441921706206</v>
      </c>
      <c r="O30">
        <v>0.55148738090042915</v>
      </c>
      <c r="P30">
        <v>0.55363307442076615</v>
      </c>
      <c r="Q30">
        <v>0.67174621148892211</v>
      </c>
      <c r="R30">
        <v>0.69784581432500525</v>
      </c>
      <c r="S30">
        <v>0.8870043954163831</v>
      </c>
      <c r="T30">
        <v>0.85516683398196658</v>
      </c>
      <c r="U30">
        <v>0.95373909707665272</v>
      </c>
      <c r="V30">
        <v>0.938775401183786</v>
      </c>
      <c r="W30">
        <v>0.60637162210148787</v>
      </c>
      <c r="X30" s="3"/>
      <c r="AG30" s="2"/>
    </row>
    <row r="31" spans="1:33" x14ac:dyDescent="0.3">
      <c r="A31">
        <v>29</v>
      </c>
      <c r="B31">
        <f t="shared" si="0"/>
        <v>665.47799999999995</v>
      </c>
      <c r="C31">
        <f t="shared" si="1"/>
        <v>172.0385</v>
      </c>
      <c r="D31">
        <f t="shared" si="2"/>
        <v>379.23824999999999</v>
      </c>
      <c r="E31">
        <f t="shared" si="3"/>
        <v>39.611249999999998</v>
      </c>
      <c r="F31">
        <f t="shared" si="4"/>
        <v>161.68875</v>
      </c>
      <c r="G31">
        <f t="shared" si="5"/>
        <v>44.326749999999997</v>
      </c>
      <c r="H31">
        <f t="shared" si="6"/>
        <v>214.96549999999996</v>
      </c>
      <c r="I31">
        <f t="shared" si="7"/>
        <v>191.65425000000002</v>
      </c>
      <c r="J31">
        <f t="shared" si="8"/>
        <v>761.64575000000002</v>
      </c>
      <c r="K31">
        <f t="shared" si="9"/>
        <v>219.8905</v>
      </c>
      <c r="L31">
        <f t="shared" si="10"/>
        <v>126.21374999999999</v>
      </c>
      <c r="M31">
        <v>0.7885100045143838</v>
      </c>
      <c r="N31">
        <v>0.80042478156085128</v>
      </c>
      <c r="O31">
        <v>0.68957424176303728</v>
      </c>
      <c r="P31">
        <v>0.65742630950009961</v>
      </c>
      <c r="Q31">
        <v>0.72945474313917447</v>
      </c>
      <c r="R31">
        <v>0.73003096230175069</v>
      </c>
      <c r="S31">
        <v>0.87568385590855569</v>
      </c>
      <c r="T31">
        <v>0.87853940619112458</v>
      </c>
      <c r="U31">
        <v>0.94864089447875832</v>
      </c>
      <c r="V31">
        <v>0.93972307100579067</v>
      </c>
      <c r="W31">
        <v>0.56023290188558639</v>
      </c>
      <c r="X31" s="3"/>
      <c r="AG31" s="2"/>
    </row>
    <row r="32" spans="1:33" x14ac:dyDescent="0.3">
      <c r="A32">
        <v>30</v>
      </c>
      <c r="B32">
        <f t="shared" si="0"/>
        <v>535.59050000000002</v>
      </c>
      <c r="C32">
        <f t="shared" si="1"/>
        <v>185.64425</v>
      </c>
      <c r="D32">
        <f t="shared" si="2"/>
        <v>438.63775000000004</v>
      </c>
      <c r="E32">
        <f t="shared" si="3"/>
        <v>45.80575000000001</v>
      </c>
      <c r="F32">
        <f t="shared" si="4"/>
        <v>165.11425</v>
      </c>
      <c r="G32">
        <f t="shared" si="5"/>
        <v>50.284999999999997</v>
      </c>
      <c r="H32">
        <f t="shared" si="6"/>
        <v>182.65875</v>
      </c>
      <c r="I32">
        <f t="shared" si="7"/>
        <v>190.61150000000001</v>
      </c>
      <c r="J32">
        <f t="shared" si="8"/>
        <v>760.24675000000002</v>
      </c>
      <c r="K32">
        <f t="shared" si="9"/>
        <v>197.19375000000002</v>
      </c>
      <c r="L32">
        <f t="shared" si="10"/>
        <v>140.20724999999999</v>
      </c>
      <c r="M32">
        <v>0.63460920957997269</v>
      </c>
      <c r="N32">
        <v>0.86372677193929293</v>
      </c>
      <c r="O32">
        <v>0.79758118772274356</v>
      </c>
      <c r="P32">
        <v>0.76023617473278904</v>
      </c>
      <c r="Q32">
        <v>0.74490880053415864</v>
      </c>
      <c r="R32">
        <v>0.8281592252836838</v>
      </c>
      <c r="S32">
        <v>0.74407901972845369</v>
      </c>
      <c r="T32">
        <v>0.8737594601904185</v>
      </c>
      <c r="U32">
        <v>0.94689841956653598</v>
      </c>
      <c r="V32">
        <v>0.84272634030641691</v>
      </c>
      <c r="W32">
        <v>0.62234672951954828</v>
      </c>
      <c r="X32" s="3"/>
      <c r="AG32" s="2"/>
    </row>
    <row r="33" spans="1:33" x14ac:dyDescent="0.3">
      <c r="A33">
        <v>31</v>
      </c>
      <c r="B33">
        <f t="shared" si="0"/>
        <v>546.18349999999998</v>
      </c>
      <c r="C33">
        <f t="shared" si="1"/>
        <v>158.00375</v>
      </c>
      <c r="D33">
        <f t="shared" si="2"/>
        <v>370.07874999999996</v>
      </c>
      <c r="E33">
        <f t="shared" si="3"/>
        <v>37.606749999999998</v>
      </c>
      <c r="F33">
        <f t="shared" si="4"/>
        <v>149.03325000000001</v>
      </c>
      <c r="G33">
        <f t="shared" si="5"/>
        <v>52.217750000000002</v>
      </c>
      <c r="H33">
        <f t="shared" si="6"/>
        <v>224.04925</v>
      </c>
      <c r="I33">
        <f t="shared" si="7"/>
        <v>188.26974999999999</v>
      </c>
      <c r="J33">
        <f t="shared" si="8"/>
        <v>733.60024999999985</v>
      </c>
      <c r="K33">
        <f t="shared" si="9"/>
        <v>224.11949999999999</v>
      </c>
      <c r="L33">
        <f t="shared" si="10"/>
        <v>156.74199999999999</v>
      </c>
      <c r="M33">
        <v>0.64716061845873485</v>
      </c>
      <c r="N33">
        <v>0.73512682963142173</v>
      </c>
      <c r="O33">
        <v>0.67291939413775537</v>
      </c>
      <c r="P33">
        <v>0.62415770430857065</v>
      </c>
      <c r="Q33">
        <v>0.67235977208028619</v>
      </c>
      <c r="R33">
        <v>0.85999028310742931</v>
      </c>
      <c r="S33">
        <v>0.91268743660457141</v>
      </c>
      <c r="T33">
        <v>0.8630249231037217</v>
      </c>
      <c r="U33">
        <v>0.91370981502862803</v>
      </c>
      <c r="V33">
        <v>0.95779610675441784</v>
      </c>
      <c r="W33">
        <v>0.69574056319022759</v>
      </c>
      <c r="X33" s="3"/>
      <c r="AG33" s="2"/>
    </row>
    <row r="34" spans="1:33" x14ac:dyDescent="0.3">
      <c r="A34">
        <v>32</v>
      </c>
      <c r="B34">
        <f t="shared" si="0"/>
        <v>528.19375000000002</v>
      </c>
      <c r="C34">
        <f t="shared" si="1"/>
        <v>175.26124999999999</v>
      </c>
      <c r="D34">
        <f t="shared" si="2"/>
        <v>435.73049999999995</v>
      </c>
      <c r="E34">
        <f t="shared" si="3"/>
        <v>43.834249999999997</v>
      </c>
      <c r="F34">
        <f t="shared" si="4"/>
        <v>171.02574999999999</v>
      </c>
      <c r="G34">
        <f t="shared" si="5"/>
        <v>55.821999999999996</v>
      </c>
      <c r="H34">
        <f t="shared" si="6"/>
        <v>216.5445</v>
      </c>
      <c r="I34">
        <f t="shared" si="7"/>
        <v>187.5575</v>
      </c>
      <c r="J34">
        <f t="shared" si="8"/>
        <v>732.23699999999997</v>
      </c>
      <c r="K34">
        <f t="shared" si="9"/>
        <v>167.49825000000001</v>
      </c>
      <c r="L34">
        <f t="shared" si="10"/>
        <v>169.32724999999999</v>
      </c>
      <c r="M34">
        <v>0.62584496586959948</v>
      </c>
      <c r="N34">
        <v>0.81541891929615606</v>
      </c>
      <c r="O34">
        <v>0.79229489417412169</v>
      </c>
      <c r="P34">
        <v>0.72751526920268206</v>
      </c>
      <c r="Q34">
        <v>0.77157838462128425</v>
      </c>
      <c r="R34">
        <v>0.91934979166323549</v>
      </c>
      <c r="S34">
        <v>0.88211607321077223</v>
      </c>
      <c r="T34">
        <v>0.85975998276423216</v>
      </c>
      <c r="U34">
        <v>0.91201186726301908</v>
      </c>
      <c r="V34">
        <v>0.71581978247398448</v>
      </c>
      <c r="W34">
        <v>0.75160350307162382</v>
      </c>
      <c r="X34" s="3"/>
      <c r="AG34" s="2"/>
    </row>
    <row r="35" spans="1:33" x14ac:dyDescent="0.3">
      <c r="A35">
        <v>33</v>
      </c>
      <c r="B35">
        <f t="shared" si="0"/>
        <v>626.19650000000001</v>
      </c>
      <c r="C35">
        <f t="shared" si="1"/>
        <v>185.09449999999998</v>
      </c>
      <c r="D35">
        <f t="shared" si="2"/>
        <v>299.06799999999998</v>
      </c>
      <c r="E35">
        <f t="shared" si="3"/>
        <v>31.977499999999999</v>
      </c>
      <c r="F35">
        <f t="shared" si="4"/>
        <v>174.59875</v>
      </c>
      <c r="G35">
        <f t="shared" si="5"/>
        <v>56.570250000000001</v>
      </c>
      <c r="H35">
        <f t="shared" si="6"/>
        <v>222.91925000000001</v>
      </c>
      <c r="I35">
        <f t="shared" si="7"/>
        <v>199.03075000000001</v>
      </c>
      <c r="J35">
        <f t="shared" si="8"/>
        <v>723.05275000000006</v>
      </c>
      <c r="K35">
        <f t="shared" si="9"/>
        <v>202</v>
      </c>
      <c r="L35">
        <f t="shared" si="10"/>
        <v>139.4545</v>
      </c>
      <c r="M35">
        <v>0.74196623335691236</v>
      </c>
      <c r="N35">
        <v>0.861169010021681</v>
      </c>
      <c r="O35">
        <v>0.54379954905811334</v>
      </c>
      <c r="P35">
        <v>0.53072927039766316</v>
      </c>
      <c r="Q35">
        <v>0.78769788456940226</v>
      </c>
      <c r="R35">
        <v>0.93167295245310366</v>
      </c>
      <c r="S35">
        <v>0.90808426652762109</v>
      </c>
      <c r="T35">
        <v>0.91235314071445928</v>
      </c>
      <c r="U35">
        <v>0.90057274988447866</v>
      </c>
      <c r="V35">
        <v>0.86326630910916902</v>
      </c>
      <c r="W35">
        <v>0.61900545080075275</v>
      </c>
      <c r="X35" s="3"/>
      <c r="AG35" s="2"/>
    </row>
    <row r="36" spans="1:33" x14ac:dyDescent="0.3">
      <c r="A36">
        <v>34</v>
      </c>
      <c r="B36">
        <f t="shared" si="0"/>
        <v>754.91874999999993</v>
      </c>
      <c r="C36">
        <f t="shared" si="1"/>
        <v>198.28550000000001</v>
      </c>
      <c r="D36">
        <f t="shared" si="2"/>
        <v>290.67550000000006</v>
      </c>
      <c r="E36">
        <f t="shared" si="3"/>
        <v>42.306499999999993</v>
      </c>
      <c r="F36">
        <f t="shared" si="4"/>
        <v>164.23025000000001</v>
      </c>
      <c r="G36">
        <f t="shared" si="5"/>
        <v>57.372</v>
      </c>
      <c r="H36">
        <f t="shared" si="6"/>
        <v>219.31174999999999</v>
      </c>
      <c r="I36">
        <f t="shared" si="7"/>
        <v>182.51925000000003</v>
      </c>
      <c r="J36">
        <f t="shared" si="8"/>
        <v>637.88049999999998</v>
      </c>
      <c r="K36">
        <f t="shared" si="9"/>
        <v>172.59075000000001</v>
      </c>
      <c r="L36">
        <f t="shared" si="10"/>
        <v>131.54300000000001</v>
      </c>
      <c r="M36">
        <v>0.89448634961710671</v>
      </c>
      <c r="N36">
        <v>0.92254133827128326</v>
      </c>
      <c r="O36">
        <v>0.52853934831624128</v>
      </c>
      <c r="P36">
        <v>0.70215926442275767</v>
      </c>
      <c r="Q36">
        <v>0.74092065669029172</v>
      </c>
      <c r="R36">
        <v>0.94487722129811091</v>
      </c>
      <c r="S36">
        <v>0.89338874789700307</v>
      </c>
      <c r="T36">
        <v>0.83666474139472213</v>
      </c>
      <c r="U36">
        <v>0.79448946979689394</v>
      </c>
      <c r="V36">
        <v>0.73758306801427387</v>
      </c>
      <c r="W36">
        <v>0.5838881786868364</v>
      </c>
      <c r="X36" s="3"/>
      <c r="AG36" s="2"/>
    </row>
    <row r="37" spans="1:33" x14ac:dyDescent="0.3">
      <c r="A37">
        <v>35</v>
      </c>
      <c r="B37">
        <f t="shared" si="0"/>
        <v>843.96900000000005</v>
      </c>
      <c r="C37">
        <f t="shared" si="1"/>
        <v>209.64500000000001</v>
      </c>
      <c r="D37">
        <f t="shared" si="2"/>
        <v>464.94499999999999</v>
      </c>
      <c r="E37">
        <f t="shared" si="3"/>
        <v>51.091000000000001</v>
      </c>
      <c r="F37">
        <f t="shared" si="4"/>
        <v>180.328</v>
      </c>
      <c r="G37">
        <f t="shared" si="5"/>
        <v>60.250999999999998</v>
      </c>
      <c r="H37">
        <f t="shared" si="6"/>
        <v>245.483</v>
      </c>
      <c r="I37">
        <f t="shared" si="7"/>
        <v>218.15100000000001</v>
      </c>
      <c r="J37">
        <f t="shared" si="8"/>
        <v>802.88099999999997</v>
      </c>
      <c r="K37">
        <f t="shared" si="9"/>
        <v>233.995</v>
      </c>
      <c r="L37">
        <f t="shared" si="10"/>
        <v>197.22200000000001</v>
      </c>
      <c r="M37">
        <v>1</v>
      </c>
      <c r="N37">
        <v>0.97539244605320707</v>
      </c>
      <c r="O37">
        <v>0.84541603025674594</v>
      </c>
      <c r="P37">
        <v>0.84795525459735777</v>
      </c>
      <c r="Q37">
        <v>0.8135452523493506</v>
      </c>
      <c r="R37">
        <v>0.99229236318121183</v>
      </c>
      <c r="S37">
        <v>1</v>
      </c>
      <c r="T37">
        <v>1</v>
      </c>
      <c r="U37">
        <v>1</v>
      </c>
      <c r="V37">
        <v>1</v>
      </c>
      <c r="W37">
        <v>0.87542168246866237</v>
      </c>
      <c r="X37" s="3"/>
      <c r="AG37" s="2"/>
    </row>
    <row r="38" spans="1:33" x14ac:dyDescent="0.3">
      <c r="A38">
        <v>36</v>
      </c>
      <c r="B38">
        <f t="shared" si="0"/>
        <v>425.61799999999999</v>
      </c>
      <c r="C38">
        <f t="shared" si="1"/>
        <v>143.41999999999999</v>
      </c>
      <c r="D38">
        <f t="shared" si="2"/>
        <v>257.81799999999998</v>
      </c>
      <c r="E38">
        <f t="shared" si="3"/>
        <v>29.123999999999999</v>
      </c>
      <c r="F38">
        <f t="shared" si="4"/>
        <v>134.16</v>
      </c>
      <c r="G38">
        <f t="shared" si="5"/>
        <v>39.719000000000001</v>
      </c>
      <c r="H38">
        <f t="shared" si="6"/>
        <v>152.20699999999999</v>
      </c>
      <c r="I38">
        <f t="shared" si="7"/>
        <v>159.94300000000001</v>
      </c>
      <c r="J38">
        <f t="shared" si="8"/>
        <v>575.65700000000004</v>
      </c>
      <c r="K38">
        <f t="shared" si="9"/>
        <v>144.149</v>
      </c>
      <c r="L38">
        <f t="shared" si="10"/>
        <v>110.14100000000001</v>
      </c>
      <c r="M38">
        <v>0.50430525291805739</v>
      </c>
      <c r="N38">
        <v>0.66727460522765125</v>
      </c>
      <c r="O38">
        <v>0.4687940941159357</v>
      </c>
      <c r="P38">
        <v>0.48336984664409482</v>
      </c>
      <c r="Q38">
        <v>0.60525947748097286</v>
      </c>
      <c r="R38">
        <v>0.65414450172104288</v>
      </c>
      <c r="S38">
        <v>0.62003071495785855</v>
      </c>
      <c r="T38">
        <v>0.7331756443931039</v>
      </c>
      <c r="U38">
        <v>0.71698919266989758</v>
      </c>
      <c r="V38">
        <v>0.61603453065236435</v>
      </c>
      <c r="W38">
        <v>0.4888897766414545</v>
      </c>
      <c r="X38" s="3"/>
      <c r="AG38" s="2"/>
    </row>
    <row r="39" spans="1:33" x14ac:dyDescent="0.3">
      <c r="A39">
        <v>37</v>
      </c>
      <c r="B39">
        <f t="shared" si="0"/>
        <v>527.24374999999998</v>
      </c>
      <c r="C39">
        <f t="shared" si="1"/>
        <v>153.98400000000001</v>
      </c>
      <c r="D39">
        <f t="shared" si="2"/>
        <v>387.01799999999997</v>
      </c>
      <c r="E39">
        <f t="shared" si="3"/>
        <v>37.1785</v>
      </c>
      <c r="F39">
        <f t="shared" si="4"/>
        <v>171.27525</v>
      </c>
      <c r="G39">
        <f t="shared" si="5"/>
        <v>46.453749999999999</v>
      </c>
      <c r="H39">
        <f t="shared" si="6"/>
        <v>139.40174999999999</v>
      </c>
      <c r="I39">
        <f t="shared" si="7"/>
        <v>163.89650000000003</v>
      </c>
      <c r="J39">
        <f t="shared" si="8"/>
        <v>756.10625000000005</v>
      </c>
      <c r="K39">
        <f t="shared" si="9"/>
        <v>213.16725</v>
      </c>
      <c r="L39">
        <f t="shared" si="10"/>
        <v>173.45150000000001</v>
      </c>
      <c r="M39">
        <v>0.62471933210816988</v>
      </c>
      <c r="N39">
        <v>0.71642457684684602</v>
      </c>
      <c r="O39">
        <v>0.70372027056513198</v>
      </c>
      <c r="P39">
        <v>0.61705005642966204</v>
      </c>
      <c r="Q39">
        <v>0.77270399761794117</v>
      </c>
      <c r="R39">
        <v>0.76506118348457652</v>
      </c>
      <c r="S39">
        <v>0.56786722502169196</v>
      </c>
      <c r="T39">
        <v>0.7512984125674419</v>
      </c>
      <c r="U39">
        <v>0.94174136640423678</v>
      </c>
      <c r="V39">
        <v>0.91099061945768067</v>
      </c>
      <c r="W39">
        <v>0.7699100706651042</v>
      </c>
      <c r="X39" s="3"/>
      <c r="AG39" s="2"/>
    </row>
    <row r="40" spans="1:33" x14ac:dyDescent="0.3">
      <c r="A40">
        <v>38</v>
      </c>
      <c r="B40">
        <f t="shared" si="0"/>
        <v>517.13400000000001</v>
      </c>
      <c r="C40">
        <f t="shared" si="1"/>
        <v>167.76600000000002</v>
      </c>
      <c r="D40">
        <f t="shared" si="2"/>
        <v>338.44450000000001</v>
      </c>
      <c r="E40">
        <f t="shared" si="3"/>
        <v>44.073250000000009</v>
      </c>
      <c r="F40">
        <f t="shared" si="4"/>
        <v>186.91524999999999</v>
      </c>
      <c r="G40">
        <f t="shared" si="5"/>
        <v>40.83850000000001</v>
      </c>
      <c r="H40">
        <f t="shared" si="6"/>
        <v>140.71350000000001</v>
      </c>
      <c r="I40">
        <f t="shared" si="7"/>
        <v>165.18799999999999</v>
      </c>
      <c r="J40">
        <f t="shared" si="8"/>
        <v>755.04100000000017</v>
      </c>
      <c r="K40">
        <f t="shared" si="9"/>
        <v>195.4735</v>
      </c>
      <c r="L40">
        <f t="shared" si="10"/>
        <v>172.73349999999996</v>
      </c>
      <c r="M40">
        <v>0.6127405153506823</v>
      </c>
      <c r="N40">
        <v>0.7805465863939629</v>
      </c>
      <c r="O40">
        <v>0.61539839261037166</v>
      </c>
      <c r="P40">
        <v>0.73148194250813259</v>
      </c>
      <c r="Q40">
        <v>0.84326346562481669</v>
      </c>
      <c r="R40">
        <v>0.67258189364119969</v>
      </c>
      <c r="S40">
        <v>0.57321077223270045</v>
      </c>
      <c r="T40">
        <v>0.757218623797278</v>
      </c>
      <c r="U40">
        <v>0.94041458198662076</v>
      </c>
      <c r="V40">
        <v>0.83537468749332255</v>
      </c>
      <c r="W40">
        <v>0.76672303895458249</v>
      </c>
      <c r="X40" s="3"/>
      <c r="AG40" s="2"/>
    </row>
    <row r="41" spans="1:33" x14ac:dyDescent="0.3">
      <c r="A41">
        <v>39</v>
      </c>
      <c r="B41">
        <f t="shared" si="0"/>
        <v>447.44499999999994</v>
      </c>
      <c r="C41">
        <f t="shared" si="1"/>
        <v>190.17699999999999</v>
      </c>
      <c r="D41">
        <f t="shared" si="2"/>
        <v>293.44650000000001</v>
      </c>
      <c r="E41">
        <f t="shared" si="3"/>
        <v>44.140750000000004</v>
      </c>
      <c r="F41">
        <f t="shared" si="4"/>
        <v>199.35300000000001</v>
      </c>
      <c r="G41">
        <f t="shared" si="5"/>
        <v>45.168750000000003</v>
      </c>
      <c r="H41">
        <f t="shared" si="6"/>
        <v>153.82400000000001</v>
      </c>
      <c r="I41">
        <f t="shared" si="7"/>
        <v>183.5385</v>
      </c>
      <c r="J41">
        <f t="shared" si="8"/>
        <v>745.07925</v>
      </c>
      <c r="K41">
        <f t="shared" si="9"/>
        <v>167.71174999999999</v>
      </c>
      <c r="L41">
        <f t="shared" si="10"/>
        <v>173.86125000000001</v>
      </c>
      <c r="M41">
        <v>0.53016757724513575</v>
      </c>
      <c r="N41">
        <v>0.88481580392120374</v>
      </c>
      <c r="O41">
        <v>0.53357789657429633</v>
      </c>
      <c r="P41">
        <v>0.73260223727013218</v>
      </c>
      <c r="Q41">
        <v>0.89937606301628192</v>
      </c>
      <c r="R41">
        <v>0.74389812085179274</v>
      </c>
      <c r="S41">
        <v>0.62661772912991942</v>
      </c>
      <c r="T41">
        <v>0.84133696384614332</v>
      </c>
      <c r="U41">
        <v>0.92800707701390373</v>
      </c>
      <c r="V41">
        <v>0.71673219513237463</v>
      </c>
      <c r="W41">
        <v>0.77172885373388733</v>
      </c>
      <c r="X41" s="3"/>
      <c r="AG41" s="2"/>
    </row>
    <row r="42" spans="1:33" x14ac:dyDescent="0.3">
      <c r="A42">
        <v>40</v>
      </c>
      <c r="B42">
        <f t="shared" si="0"/>
        <v>478.86200000000002</v>
      </c>
      <c r="C42">
        <f t="shared" si="1"/>
        <v>195.16575</v>
      </c>
      <c r="D42">
        <f t="shared" si="2"/>
        <v>382.06799999999998</v>
      </c>
      <c r="E42">
        <f t="shared" si="3"/>
        <v>47.518250000000002</v>
      </c>
      <c r="F42">
        <f t="shared" si="4"/>
        <v>205.62075000000002</v>
      </c>
      <c r="G42">
        <f t="shared" si="5"/>
        <v>53.002000000000002</v>
      </c>
      <c r="H42">
        <f t="shared" si="6"/>
        <v>148.42500000000001</v>
      </c>
      <c r="I42">
        <f t="shared" si="7"/>
        <v>180.43950000000001</v>
      </c>
      <c r="J42">
        <f t="shared" si="8"/>
        <v>657.34299999999996</v>
      </c>
      <c r="K42">
        <f t="shared" si="9"/>
        <v>177.16300000000001</v>
      </c>
      <c r="L42">
        <f t="shared" si="10"/>
        <v>149.072</v>
      </c>
      <c r="M42">
        <v>0.56739287817443529</v>
      </c>
      <c r="N42">
        <v>0.90802641741185663</v>
      </c>
      <c r="O42">
        <v>0.69471961597207066</v>
      </c>
      <c r="P42">
        <v>0.78865846776870474</v>
      </c>
      <c r="Q42">
        <v>0.92765286004953607</v>
      </c>
      <c r="R42">
        <v>0.87290633903720416</v>
      </c>
      <c r="S42">
        <v>0.60462435280650795</v>
      </c>
      <c r="T42">
        <v>0.82713120728302869</v>
      </c>
      <c r="U42">
        <v>0.81873029751607018</v>
      </c>
      <c r="V42">
        <v>0.75712301544904803</v>
      </c>
      <c r="W42">
        <v>0.66169525229927917</v>
      </c>
      <c r="X42" s="3"/>
      <c r="AG42" s="2"/>
    </row>
    <row r="43" spans="1:33" x14ac:dyDescent="0.3">
      <c r="A43">
        <v>41</v>
      </c>
      <c r="B43">
        <f t="shared" si="0"/>
        <v>547.38424999999995</v>
      </c>
      <c r="C43">
        <f t="shared" si="1"/>
        <v>192.52374999999998</v>
      </c>
      <c r="D43">
        <f t="shared" si="2"/>
        <v>446.17099999999994</v>
      </c>
      <c r="E43">
        <f t="shared" si="3"/>
        <v>40.609000000000002</v>
      </c>
      <c r="F43">
        <f t="shared" si="4"/>
        <v>195.78825000000001</v>
      </c>
      <c r="G43">
        <f t="shared" si="5"/>
        <v>54.79175</v>
      </c>
      <c r="H43">
        <f t="shared" si="6"/>
        <v>113.8075</v>
      </c>
      <c r="I43">
        <f t="shared" si="7"/>
        <v>184.79374999999996</v>
      </c>
      <c r="J43">
        <f t="shared" si="8"/>
        <v>646.27425000000005</v>
      </c>
      <c r="K43">
        <f t="shared" si="9"/>
        <v>192.16325000000001</v>
      </c>
      <c r="L43">
        <f t="shared" si="10"/>
        <v>135.63624999999999</v>
      </c>
      <c r="M43">
        <v>0.64858336028929975</v>
      </c>
      <c r="N43">
        <v>0.89573427191602994</v>
      </c>
      <c r="O43">
        <v>0.8112790021092442</v>
      </c>
      <c r="P43">
        <v>0.67398592577839744</v>
      </c>
      <c r="Q43">
        <v>0.88329378273639003</v>
      </c>
      <c r="R43">
        <v>0.90238228561076439</v>
      </c>
      <c r="S43">
        <v>0.46360644117922628</v>
      </c>
      <c r="T43">
        <v>0.84709100577123175</v>
      </c>
      <c r="U43">
        <v>0.80494400789158049</v>
      </c>
      <c r="V43">
        <v>0.82122801769268572</v>
      </c>
      <c r="W43">
        <v>0.60205714463264803</v>
      </c>
      <c r="X43" s="3"/>
      <c r="AG43" s="2"/>
    </row>
    <row r="44" spans="1:33" x14ac:dyDescent="0.3">
      <c r="A44">
        <v>42</v>
      </c>
      <c r="B44">
        <f t="shared" si="0"/>
        <v>552.41975000000002</v>
      </c>
      <c r="C44">
        <f t="shared" si="1"/>
        <v>183.91075000000004</v>
      </c>
      <c r="D44">
        <f t="shared" si="2"/>
        <v>443.60575</v>
      </c>
      <c r="E44">
        <f t="shared" si="3"/>
        <v>35.607750000000003</v>
      </c>
      <c r="F44">
        <f t="shared" si="4"/>
        <v>176.77850000000001</v>
      </c>
      <c r="G44">
        <f t="shared" si="5"/>
        <v>56.758749999999999</v>
      </c>
      <c r="H44">
        <f t="shared" si="6"/>
        <v>119.62449999999997</v>
      </c>
      <c r="I44">
        <f t="shared" si="7"/>
        <v>188.28375</v>
      </c>
      <c r="J44">
        <f t="shared" si="8"/>
        <v>759.96950000000015</v>
      </c>
      <c r="K44">
        <f t="shared" si="9"/>
        <v>190.04825000000002</v>
      </c>
      <c r="L44">
        <f t="shared" si="10"/>
        <v>145.92449999999999</v>
      </c>
      <c r="M44">
        <v>0.65454981166369852</v>
      </c>
      <c r="N44">
        <v>0.85566150539235308</v>
      </c>
      <c r="O44">
        <v>0.80661457196887043</v>
      </c>
      <c r="P44">
        <v>0.59098038239394546</v>
      </c>
      <c r="Q44">
        <v>0.79753177206224035</v>
      </c>
      <c r="R44">
        <v>0.93477741728289332</v>
      </c>
      <c r="S44">
        <v>0.48730258307092539</v>
      </c>
      <c r="T44">
        <v>0.86308909883521046</v>
      </c>
      <c r="U44">
        <v>0.94655310064629761</v>
      </c>
      <c r="V44">
        <v>0.81218936302057743</v>
      </c>
      <c r="W44">
        <v>0.64772424629807179</v>
      </c>
      <c r="X44" s="3"/>
      <c r="AG44" s="2"/>
    </row>
    <row r="45" spans="1:33" x14ac:dyDescent="0.3">
      <c r="A45">
        <v>43</v>
      </c>
      <c r="B45">
        <f t="shared" si="0"/>
        <v>467.07149999999996</v>
      </c>
      <c r="C45">
        <f t="shared" si="1"/>
        <v>168.05074999999999</v>
      </c>
      <c r="D45">
        <f t="shared" si="2"/>
        <v>317.56325000000004</v>
      </c>
      <c r="E45">
        <f t="shared" si="3"/>
        <v>48.527250000000009</v>
      </c>
      <c r="F45">
        <f t="shared" si="4"/>
        <v>195.47550000000001</v>
      </c>
      <c r="G45">
        <f t="shared" si="5"/>
        <v>56.454000000000001</v>
      </c>
      <c r="H45">
        <f t="shared" si="6"/>
        <v>148.0095</v>
      </c>
      <c r="I45">
        <f t="shared" si="7"/>
        <v>180.46799999999999</v>
      </c>
      <c r="J45">
        <f t="shared" si="8"/>
        <v>760.0127500000001</v>
      </c>
      <c r="K45">
        <f t="shared" si="9"/>
        <v>216.22425000000001</v>
      </c>
      <c r="L45">
        <f t="shared" si="10"/>
        <v>180.7825</v>
      </c>
      <c r="M45">
        <v>0.55342257831745001</v>
      </c>
      <c r="N45">
        <v>0.78187141168916974</v>
      </c>
      <c r="O45">
        <v>0.57742972216161181</v>
      </c>
      <c r="P45">
        <v>0.80540479984066926</v>
      </c>
      <c r="Q45">
        <v>0.88188281894999931</v>
      </c>
      <c r="R45">
        <v>0.92975839523048798</v>
      </c>
      <c r="S45">
        <v>0.60293177124281516</v>
      </c>
      <c r="T45">
        <v>0.82726185073641656</v>
      </c>
      <c r="U45">
        <v>0.94660696915234022</v>
      </c>
      <c r="V45">
        <v>0.92405500117523875</v>
      </c>
      <c r="W45">
        <v>0.80245064095735241</v>
      </c>
      <c r="X45" s="3"/>
      <c r="AG45" s="2"/>
    </row>
    <row r="46" spans="1:33" x14ac:dyDescent="0.3">
      <c r="A46">
        <v>44</v>
      </c>
      <c r="B46">
        <f t="shared" si="0"/>
        <v>544.50975000000005</v>
      </c>
      <c r="C46">
        <f t="shared" si="1"/>
        <v>192.61324999999999</v>
      </c>
      <c r="D46">
        <f t="shared" si="2"/>
        <v>449.22375</v>
      </c>
      <c r="E46">
        <f t="shared" si="3"/>
        <v>48.856250000000003</v>
      </c>
      <c r="F46">
        <f t="shared" si="4"/>
        <v>201.54900000000001</v>
      </c>
      <c r="G46">
        <f t="shared" si="5"/>
        <v>49.884999999999998</v>
      </c>
      <c r="H46">
        <f t="shared" si="6"/>
        <v>159.47375000000002</v>
      </c>
      <c r="I46">
        <f t="shared" si="7"/>
        <v>186.11324999999999</v>
      </c>
      <c r="J46">
        <f t="shared" si="8"/>
        <v>745.13400000000013</v>
      </c>
      <c r="K46">
        <f t="shared" si="9"/>
        <v>197.78200000000001</v>
      </c>
      <c r="L46">
        <f t="shared" si="10"/>
        <v>154.38999999999996</v>
      </c>
      <c r="M46">
        <v>0.64517742950274237</v>
      </c>
      <c r="N46">
        <v>0.89615067881303101</v>
      </c>
      <c r="O46">
        <v>0.81682986035348026</v>
      </c>
      <c r="P46">
        <v>0.81086519949545244</v>
      </c>
      <c r="Q46">
        <v>0.90928326197683806</v>
      </c>
      <c r="R46">
        <v>0.8215715015069418</v>
      </c>
      <c r="S46">
        <v>0.64963256111421164</v>
      </c>
      <c r="T46">
        <v>0.85313956846404548</v>
      </c>
      <c r="U46">
        <v>0.92807526893773806</v>
      </c>
      <c r="V46">
        <v>0.84524028291202802</v>
      </c>
      <c r="W46">
        <v>0.68530059301871371</v>
      </c>
      <c r="X46" s="3"/>
      <c r="AG46" s="2"/>
    </row>
    <row r="47" spans="1:33" x14ac:dyDescent="0.3">
      <c r="A47">
        <v>45</v>
      </c>
      <c r="B47">
        <f t="shared" si="0"/>
        <v>552.78449999999998</v>
      </c>
      <c r="C47">
        <f t="shared" si="1"/>
        <v>183.10274999999999</v>
      </c>
      <c r="D47">
        <f t="shared" si="2"/>
        <v>468.88825000000003</v>
      </c>
      <c r="E47">
        <f t="shared" si="3"/>
        <v>52.122500000000009</v>
      </c>
      <c r="F47">
        <f t="shared" si="4"/>
        <v>169.423</v>
      </c>
      <c r="G47">
        <f t="shared" si="5"/>
        <v>57.818750000000001</v>
      </c>
      <c r="H47">
        <f t="shared" si="6"/>
        <v>155.12675000000002</v>
      </c>
      <c r="I47">
        <f t="shared" si="7"/>
        <v>178.49674999999999</v>
      </c>
      <c r="J47">
        <f t="shared" si="8"/>
        <v>657.41049999999996</v>
      </c>
      <c r="K47">
        <f t="shared" si="9"/>
        <v>205.39275000000004</v>
      </c>
      <c r="L47">
        <f t="shared" si="10"/>
        <v>142.96100000000001</v>
      </c>
      <c r="M47">
        <v>0.65498199578420535</v>
      </c>
      <c r="N47">
        <v>0.85190221184177473</v>
      </c>
      <c r="O47">
        <v>0.85258609717070333</v>
      </c>
      <c r="P47">
        <v>0.86507501825665545</v>
      </c>
      <c r="Q47">
        <v>0.7643476181668073</v>
      </c>
      <c r="R47">
        <v>0.95223488529125977</v>
      </c>
      <c r="S47">
        <v>0.63192461392438593</v>
      </c>
      <c r="T47">
        <v>0.81822567854376094</v>
      </c>
      <c r="U47">
        <v>0.81881436975093447</v>
      </c>
      <c r="V47">
        <v>0.87776555054595196</v>
      </c>
      <c r="W47">
        <v>0.63456997265722104</v>
      </c>
      <c r="X47" s="3"/>
      <c r="AG47" s="2"/>
    </row>
    <row r="48" spans="1:33" x14ac:dyDescent="0.3">
      <c r="A48">
        <v>46</v>
      </c>
      <c r="B48">
        <f t="shared" si="0"/>
        <v>504.15725000000003</v>
      </c>
      <c r="C48">
        <f t="shared" si="1"/>
        <v>171.96625</v>
      </c>
      <c r="D48">
        <f t="shared" si="2"/>
        <v>382.41674999999998</v>
      </c>
      <c r="E48">
        <f t="shared" si="3"/>
        <v>53.418749999999996</v>
      </c>
      <c r="F48">
        <f t="shared" si="4"/>
        <v>174.44749999999996</v>
      </c>
      <c r="G48">
        <f t="shared" si="5"/>
        <v>49.261999999999993</v>
      </c>
      <c r="H48">
        <f t="shared" si="6"/>
        <v>120.61149999999999</v>
      </c>
      <c r="I48">
        <f t="shared" si="7"/>
        <v>161.39025000000001</v>
      </c>
      <c r="J48">
        <f t="shared" si="8"/>
        <v>646.35074999999995</v>
      </c>
      <c r="K48">
        <f t="shared" si="9"/>
        <v>157.94825</v>
      </c>
      <c r="L48">
        <f t="shared" si="10"/>
        <v>182.91350000000003</v>
      </c>
      <c r="M48">
        <v>0.59736465438896458</v>
      </c>
      <c r="N48">
        <v>0.8000886318590823</v>
      </c>
      <c r="O48">
        <v>0.69535375300021818</v>
      </c>
      <c r="P48">
        <v>0.88658882692690688</v>
      </c>
      <c r="Q48">
        <v>0.78701552398525643</v>
      </c>
      <c r="R48">
        <v>0.81131112172466602</v>
      </c>
      <c r="S48">
        <v>0.49132322808504048</v>
      </c>
      <c r="T48">
        <v>0.73980981063575224</v>
      </c>
      <c r="U48">
        <v>0.80503928975775985</v>
      </c>
      <c r="V48">
        <v>0.67500694459283317</v>
      </c>
      <c r="W48">
        <v>0.81190964454387282</v>
      </c>
      <c r="X48" s="3"/>
      <c r="AG48" s="2"/>
    </row>
    <row r="49" spans="1:33" x14ac:dyDescent="0.3">
      <c r="A49">
        <v>47</v>
      </c>
      <c r="B49">
        <f t="shared" si="0"/>
        <v>634.82899999999995</v>
      </c>
      <c r="C49">
        <f t="shared" si="1"/>
        <v>209.51900000000001</v>
      </c>
      <c r="D49">
        <f t="shared" si="2"/>
        <v>526.74800000000005</v>
      </c>
      <c r="E49">
        <f t="shared" si="3"/>
        <v>57.865000000000002</v>
      </c>
      <c r="F49">
        <f t="shared" si="4"/>
        <v>218.86099999999999</v>
      </c>
      <c r="G49">
        <f t="shared" si="5"/>
        <v>60.719000000000001</v>
      </c>
      <c r="H49">
        <f t="shared" si="6"/>
        <v>207.50399999999999</v>
      </c>
      <c r="I49">
        <f t="shared" si="7"/>
        <v>207.38399999999999</v>
      </c>
      <c r="J49">
        <f t="shared" si="8"/>
        <v>800.90899999999999</v>
      </c>
      <c r="K49">
        <f t="shared" si="9"/>
        <v>229.833</v>
      </c>
      <c r="L49">
        <f t="shared" si="10"/>
        <v>202.18199999999999</v>
      </c>
      <c r="M49">
        <v>0.75219468961537683</v>
      </c>
      <c r="N49">
        <v>0.97480621958368618</v>
      </c>
      <c r="O49">
        <v>0.9577932940577496</v>
      </c>
      <c r="P49">
        <v>0.96038305782380673</v>
      </c>
      <c r="Q49">
        <v>0.98738591607754322</v>
      </c>
      <c r="R49">
        <v>1</v>
      </c>
      <c r="S49">
        <v>0.84528867579425049</v>
      </c>
      <c r="T49">
        <v>0.95064427850433875</v>
      </c>
      <c r="U49">
        <v>0.99754384522737494</v>
      </c>
      <c r="V49">
        <v>0.98221329515587941</v>
      </c>
      <c r="W49">
        <v>0.89743794609566419</v>
      </c>
      <c r="X49" s="3"/>
      <c r="AG49" s="2"/>
    </row>
    <row r="50" spans="1:33" x14ac:dyDescent="0.3">
      <c r="A50">
        <v>48</v>
      </c>
      <c r="B50">
        <f t="shared" si="0"/>
        <v>403.54199999999997</v>
      </c>
      <c r="C50">
        <f t="shared" si="1"/>
        <v>138.874</v>
      </c>
      <c r="D50">
        <f t="shared" si="2"/>
        <v>270.12700000000001</v>
      </c>
      <c r="E50">
        <f t="shared" si="3"/>
        <v>30.73</v>
      </c>
      <c r="F50">
        <f t="shared" si="4"/>
        <v>146.852</v>
      </c>
      <c r="G50">
        <f t="shared" si="5"/>
        <v>37.686</v>
      </c>
      <c r="H50">
        <f t="shared" si="6"/>
        <v>95.39400000000002</v>
      </c>
      <c r="I50">
        <f t="shared" si="7"/>
        <v>147.51499999999999</v>
      </c>
      <c r="J50">
        <f t="shared" si="8"/>
        <v>549.64499999999998</v>
      </c>
      <c r="K50">
        <f t="shared" si="9"/>
        <v>151.47</v>
      </c>
      <c r="L50">
        <f t="shared" si="10"/>
        <v>112.29199999999999</v>
      </c>
      <c r="M50">
        <v>0.47814789405772012</v>
      </c>
      <c r="N50">
        <v>0.64612392641462035</v>
      </c>
      <c r="O50">
        <v>0.49117572187068148</v>
      </c>
      <c r="P50">
        <v>0.51002456349996683</v>
      </c>
      <c r="Q50">
        <v>0.66251911737504343</v>
      </c>
      <c r="R50">
        <v>0.62066239562575143</v>
      </c>
      <c r="S50">
        <v>0.38859717373504482</v>
      </c>
      <c r="T50">
        <v>0.67620593075438573</v>
      </c>
      <c r="U50">
        <v>0.68459086713971307</v>
      </c>
      <c r="V50">
        <v>0.6473215239641873</v>
      </c>
      <c r="W50">
        <v>0.49843755548453528</v>
      </c>
      <c r="X50" s="3"/>
      <c r="AG50" s="2"/>
    </row>
    <row r="51" spans="1:33" x14ac:dyDescent="0.3">
      <c r="X51" s="3"/>
      <c r="AG51" s="2"/>
    </row>
    <row r="52" spans="1:33" x14ac:dyDescent="0.3">
      <c r="AG52" s="2"/>
    </row>
    <row r="53" spans="1:33" x14ac:dyDescent="0.3">
      <c r="AG53" s="2"/>
    </row>
    <row r="54" spans="1:33" x14ac:dyDescent="0.3">
      <c r="AG54" s="2"/>
    </row>
    <row r="55" spans="1:33" x14ac:dyDescent="0.3">
      <c r="AG55" s="2"/>
    </row>
    <row r="56" spans="1:33" x14ac:dyDescent="0.3">
      <c r="AG56" s="2"/>
    </row>
    <row r="57" spans="1:33" x14ac:dyDescent="0.3">
      <c r="AG57" s="2"/>
    </row>
    <row r="58" spans="1:33" x14ac:dyDescent="0.3">
      <c r="AG58" s="2"/>
    </row>
    <row r="59" spans="1:33" x14ac:dyDescent="0.3">
      <c r="AG59" s="2"/>
    </row>
    <row r="60" spans="1:33" x14ac:dyDescent="0.3">
      <c r="AG60" s="2"/>
    </row>
    <row r="61" spans="1:33" x14ac:dyDescent="0.3">
      <c r="AG61" s="2"/>
    </row>
    <row r="62" spans="1:33" x14ac:dyDescent="0.3">
      <c r="AG62" s="2"/>
    </row>
    <row r="63" spans="1:33" x14ac:dyDescent="0.3">
      <c r="AG63" s="2"/>
    </row>
    <row r="64" spans="1:33" x14ac:dyDescent="0.3">
      <c r="AG64" s="2"/>
    </row>
    <row r="65" spans="33:33" x14ac:dyDescent="0.3">
      <c r="AG65" s="2"/>
    </row>
    <row r="66" spans="33:33" x14ac:dyDescent="0.3">
      <c r="AG66" s="2"/>
    </row>
    <row r="67" spans="33:33" x14ac:dyDescent="0.3">
      <c r="AG67" s="2"/>
    </row>
    <row r="68" spans="33:33" x14ac:dyDescent="0.3">
      <c r="AG68" s="2"/>
    </row>
    <row r="69" spans="33:33" x14ac:dyDescent="0.3">
      <c r="AG69" s="2"/>
    </row>
    <row r="70" spans="33:33" x14ac:dyDescent="0.3">
      <c r="AG70" s="2"/>
    </row>
    <row r="71" spans="33:33" x14ac:dyDescent="0.3">
      <c r="AG71" s="2"/>
    </row>
    <row r="72" spans="33:33" x14ac:dyDescent="0.3">
      <c r="AG72" s="2"/>
    </row>
    <row r="73" spans="33:33" x14ac:dyDescent="0.3">
      <c r="AG73" s="2"/>
    </row>
    <row r="74" spans="33:33" x14ac:dyDescent="0.3">
      <c r="AG74" s="2"/>
    </row>
    <row r="75" spans="33:33" x14ac:dyDescent="0.3">
      <c r="AG75" s="2"/>
    </row>
    <row r="76" spans="33:33" x14ac:dyDescent="0.3">
      <c r="AG76" s="2"/>
    </row>
    <row r="77" spans="33:33" x14ac:dyDescent="0.3">
      <c r="AG77" s="2"/>
    </row>
    <row r="78" spans="33:33" x14ac:dyDescent="0.3">
      <c r="AG78" s="2"/>
    </row>
    <row r="79" spans="33:33" x14ac:dyDescent="0.3">
      <c r="AG79" s="2"/>
    </row>
    <row r="80" spans="33:33" x14ac:dyDescent="0.3">
      <c r="AG80" s="2"/>
    </row>
    <row r="81" spans="33:33" x14ac:dyDescent="0.3">
      <c r="AG81" s="2"/>
    </row>
    <row r="82" spans="33:33" x14ac:dyDescent="0.3">
      <c r="AG82" s="2"/>
    </row>
    <row r="83" spans="33:33" x14ac:dyDescent="0.3">
      <c r="AG83" s="2"/>
    </row>
    <row r="84" spans="33:33" x14ac:dyDescent="0.3">
      <c r="AG84" s="2"/>
    </row>
    <row r="85" spans="33:33" x14ac:dyDescent="0.3">
      <c r="AG85" s="2"/>
    </row>
    <row r="86" spans="33:33" x14ac:dyDescent="0.3">
      <c r="AG86" s="2"/>
    </row>
    <row r="87" spans="33:33" x14ac:dyDescent="0.3">
      <c r="AG87" s="2"/>
    </row>
    <row r="88" spans="33:33" x14ac:dyDescent="0.3">
      <c r="AG88" s="2"/>
    </row>
    <row r="89" spans="33:33" x14ac:dyDescent="0.3">
      <c r="AG89" s="2"/>
    </row>
    <row r="90" spans="33:33" x14ac:dyDescent="0.3">
      <c r="AG90" s="2"/>
    </row>
    <row r="91" spans="33:33" x14ac:dyDescent="0.3">
      <c r="AG91" s="2"/>
    </row>
    <row r="92" spans="33:33" x14ac:dyDescent="0.3">
      <c r="AG92" s="2"/>
    </row>
    <row r="93" spans="33:33" x14ac:dyDescent="0.3">
      <c r="AG93" s="2"/>
    </row>
    <row r="94" spans="33:33" x14ac:dyDescent="0.3">
      <c r="AG94" s="2"/>
    </row>
    <row r="95" spans="33:33" x14ac:dyDescent="0.3">
      <c r="AG95" s="2"/>
    </row>
    <row r="96" spans="33:33" x14ac:dyDescent="0.3">
      <c r="AG96" s="2"/>
    </row>
    <row r="97" spans="33:33" x14ac:dyDescent="0.3">
      <c r="AG97" s="2"/>
    </row>
    <row r="98" spans="33:33" x14ac:dyDescent="0.3">
      <c r="AG98" s="2"/>
    </row>
    <row r="99" spans="33:33" x14ac:dyDescent="0.3">
      <c r="AG99" s="2"/>
    </row>
    <row r="100" spans="33:33" x14ac:dyDescent="0.3">
      <c r="AG100" s="2"/>
    </row>
    <row r="101" spans="33:33" x14ac:dyDescent="0.3">
      <c r="AG101" s="2"/>
    </row>
    <row r="102" spans="33:33" x14ac:dyDescent="0.3">
      <c r="AG102" s="2"/>
    </row>
    <row r="103" spans="33:33" x14ac:dyDescent="0.3">
      <c r="AG103" s="2"/>
    </row>
    <row r="104" spans="33:33" x14ac:dyDescent="0.3">
      <c r="AG104" s="2"/>
    </row>
    <row r="105" spans="33:33" x14ac:dyDescent="0.3">
      <c r="AG105" s="2"/>
    </row>
    <row r="106" spans="33:33" x14ac:dyDescent="0.3">
      <c r="AG106" s="2"/>
    </row>
    <row r="107" spans="33:33" x14ac:dyDescent="0.3">
      <c r="AG107" s="2"/>
    </row>
    <row r="108" spans="33:33" x14ac:dyDescent="0.3">
      <c r="AG108" s="2"/>
    </row>
    <row r="109" spans="33:33" x14ac:dyDescent="0.3">
      <c r="AG109" s="2"/>
    </row>
    <row r="110" spans="33:33" x14ac:dyDescent="0.3">
      <c r="AG110" s="2"/>
    </row>
    <row r="111" spans="33:33" x14ac:dyDescent="0.3">
      <c r="AG111" s="2"/>
    </row>
    <row r="112" spans="33:33" x14ac:dyDescent="0.3">
      <c r="AG112" s="2"/>
    </row>
    <row r="113" spans="33:33" x14ac:dyDescent="0.3">
      <c r="AG113" s="2"/>
    </row>
    <row r="114" spans="33:33" x14ac:dyDescent="0.3">
      <c r="AG114" s="2"/>
    </row>
    <row r="115" spans="33:33" x14ac:dyDescent="0.3">
      <c r="AG115" s="2"/>
    </row>
    <row r="116" spans="33:33" x14ac:dyDescent="0.3">
      <c r="AG116" s="2"/>
    </row>
    <row r="117" spans="33:33" x14ac:dyDescent="0.3">
      <c r="AG117" s="2"/>
    </row>
    <row r="118" spans="33:33" x14ac:dyDescent="0.3">
      <c r="AG118" s="2"/>
    </row>
    <row r="119" spans="33:33" x14ac:dyDescent="0.3">
      <c r="AG119" s="2"/>
    </row>
    <row r="120" spans="33:33" x14ac:dyDescent="0.3">
      <c r="AG120" s="2"/>
    </row>
    <row r="121" spans="33:33" x14ac:dyDescent="0.3">
      <c r="AG121" s="2"/>
    </row>
    <row r="122" spans="33:33" x14ac:dyDescent="0.3">
      <c r="AG122" s="2"/>
    </row>
    <row r="123" spans="33:33" x14ac:dyDescent="0.3">
      <c r="AG123" s="2"/>
    </row>
    <row r="124" spans="33:33" x14ac:dyDescent="0.3">
      <c r="AG124" s="2"/>
    </row>
    <row r="125" spans="33:33" x14ac:dyDescent="0.3">
      <c r="AG125" s="2"/>
    </row>
    <row r="126" spans="33:33" x14ac:dyDescent="0.3">
      <c r="AG126" s="2"/>
    </row>
    <row r="127" spans="33:33" x14ac:dyDescent="0.3">
      <c r="AG127" s="2"/>
    </row>
    <row r="128" spans="33:33" x14ac:dyDescent="0.3">
      <c r="AG128" s="2"/>
    </row>
    <row r="129" spans="33:33" x14ac:dyDescent="0.3">
      <c r="AG129" s="2"/>
    </row>
    <row r="130" spans="33:33" x14ac:dyDescent="0.3">
      <c r="AG130" s="2"/>
    </row>
    <row r="131" spans="33:33" x14ac:dyDescent="0.3">
      <c r="AG131" s="2"/>
    </row>
    <row r="132" spans="33:33" x14ac:dyDescent="0.3">
      <c r="AG132" s="2"/>
    </row>
    <row r="133" spans="33:33" x14ac:dyDescent="0.3">
      <c r="AG133" s="2"/>
    </row>
    <row r="134" spans="33:33" x14ac:dyDescent="0.3">
      <c r="AG134" s="2"/>
    </row>
    <row r="135" spans="33:33" x14ac:dyDescent="0.3">
      <c r="AG135" s="2"/>
    </row>
    <row r="136" spans="33:33" x14ac:dyDescent="0.3">
      <c r="AG136" s="2"/>
    </row>
    <row r="137" spans="33:33" x14ac:dyDescent="0.3">
      <c r="AG137" s="2"/>
    </row>
    <row r="138" spans="33:33" x14ac:dyDescent="0.3">
      <c r="AG138" s="2"/>
    </row>
    <row r="139" spans="33:33" x14ac:dyDescent="0.3">
      <c r="AG139" s="2"/>
    </row>
    <row r="140" spans="33:33" x14ac:dyDescent="0.3">
      <c r="AG140" s="2"/>
    </row>
    <row r="141" spans="33:33" x14ac:dyDescent="0.3">
      <c r="AG141" s="2"/>
    </row>
    <row r="142" spans="33:33" x14ac:dyDescent="0.3">
      <c r="AG142" s="2"/>
    </row>
    <row r="143" spans="33:33" x14ac:dyDescent="0.3">
      <c r="AG143" s="2"/>
    </row>
    <row r="144" spans="33:33" x14ac:dyDescent="0.3">
      <c r="AG144" s="2"/>
    </row>
    <row r="145" spans="33:33" x14ac:dyDescent="0.3">
      <c r="AG145" s="2"/>
    </row>
    <row r="146" spans="33:33" x14ac:dyDescent="0.3">
      <c r="AG146" s="2"/>
    </row>
    <row r="147" spans="33:33" x14ac:dyDescent="0.3">
      <c r="AG147" s="2"/>
    </row>
    <row r="148" spans="33:33" x14ac:dyDescent="0.3">
      <c r="AG148" s="2"/>
    </row>
    <row r="149" spans="33:33" x14ac:dyDescent="0.3">
      <c r="AG149" s="2"/>
    </row>
    <row r="150" spans="33:33" x14ac:dyDescent="0.3">
      <c r="AG150" s="2"/>
    </row>
    <row r="151" spans="33:33" x14ac:dyDescent="0.3">
      <c r="AG151" s="2"/>
    </row>
    <row r="152" spans="33:33" x14ac:dyDescent="0.3">
      <c r="AG152" s="2"/>
    </row>
    <row r="153" spans="33:33" x14ac:dyDescent="0.3">
      <c r="AG153" s="2"/>
    </row>
    <row r="154" spans="33:33" x14ac:dyDescent="0.3">
      <c r="AG154" s="2"/>
    </row>
    <row r="155" spans="33:33" x14ac:dyDescent="0.3">
      <c r="AG155" s="2"/>
    </row>
    <row r="156" spans="33:33" x14ac:dyDescent="0.3">
      <c r="AG156" s="2"/>
    </row>
    <row r="157" spans="33:33" x14ac:dyDescent="0.3">
      <c r="AG157" s="2"/>
    </row>
    <row r="158" spans="33:33" x14ac:dyDescent="0.3">
      <c r="AG158" s="2"/>
    </row>
    <row r="159" spans="33:33" x14ac:dyDescent="0.3">
      <c r="AG159" s="2"/>
    </row>
    <row r="160" spans="33:33" x14ac:dyDescent="0.3">
      <c r="AG160" s="2"/>
    </row>
    <row r="161" spans="33:33" x14ac:dyDescent="0.3">
      <c r="AG161" s="2"/>
    </row>
    <row r="162" spans="33:33" x14ac:dyDescent="0.3">
      <c r="AG162" s="2"/>
    </row>
    <row r="163" spans="33:33" x14ac:dyDescent="0.3">
      <c r="AG163" s="2"/>
    </row>
    <row r="164" spans="33:33" x14ac:dyDescent="0.3">
      <c r="AG164" s="2"/>
    </row>
    <row r="165" spans="33:33" x14ac:dyDescent="0.3">
      <c r="AG165" s="2"/>
    </row>
    <row r="166" spans="33:33" x14ac:dyDescent="0.3">
      <c r="AG166" s="2"/>
    </row>
    <row r="167" spans="33:33" x14ac:dyDescent="0.3">
      <c r="AG167" s="2"/>
    </row>
    <row r="168" spans="33:33" x14ac:dyDescent="0.3">
      <c r="AG168" s="2"/>
    </row>
    <row r="169" spans="33:33" x14ac:dyDescent="0.3">
      <c r="AG169" s="2"/>
    </row>
    <row r="170" spans="33:33" x14ac:dyDescent="0.3">
      <c r="AG170" s="2"/>
    </row>
    <row r="171" spans="33:33" x14ac:dyDescent="0.3">
      <c r="AG171" s="2"/>
    </row>
    <row r="172" spans="33:33" x14ac:dyDescent="0.3">
      <c r="AG172" s="2"/>
    </row>
    <row r="173" spans="33:33" x14ac:dyDescent="0.3">
      <c r="AG173" s="2"/>
    </row>
    <row r="174" spans="33:33" x14ac:dyDescent="0.3">
      <c r="AG174" s="2"/>
    </row>
    <row r="175" spans="33:33" x14ac:dyDescent="0.3">
      <c r="AG175" s="2"/>
    </row>
    <row r="176" spans="33:33" x14ac:dyDescent="0.3">
      <c r="AG176" s="2"/>
    </row>
    <row r="177" spans="33:33" x14ac:dyDescent="0.3">
      <c r="AG177" s="2"/>
    </row>
    <row r="178" spans="33:33" x14ac:dyDescent="0.3">
      <c r="AG178" s="2"/>
    </row>
    <row r="179" spans="33:33" x14ac:dyDescent="0.3">
      <c r="AG179" s="2"/>
    </row>
    <row r="180" spans="33:33" x14ac:dyDescent="0.3">
      <c r="AG180" s="2"/>
    </row>
    <row r="181" spans="33:33" x14ac:dyDescent="0.3">
      <c r="AG181" s="2"/>
    </row>
    <row r="182" spans="33:33" x14ac:dyDescent="0.3">
      <c r="AG182" s="2"/>
    </row>
    <row r="183" spans="33:33" x14ac:dyDescent="0.3">
      <c r="AG183" s="2"/>
    </row>
    <row r="184" spans="33:33" x14ac:dyDescent="0.3">
      <c r="AG184" s="2"/>
    </row>
    <row r="185" spans="33:33" x14ac:dyDescent="0.3">
      <c r="AG185" s="2"/>
    </row>
    <row r="186" spans="33:33" x14ac:dyDescent="0.3">
      <c r="AG186" s="2"/>
    </row>
    <row r="187" spans="33:33" x14ac:dyDescent="0.3">
      <c r="AG187" s="2"/>
    </row>
    <row r="188" spans="33:33" x14ac:dyDescent="0.3">
      <c r="AG188" s="2"/>
    </row>
    <row r="189" spans="33:33" x14ac:dyDescent="0.3">
      <c r="AG189" s="2"/>
    </row>
    <row r="190" spans="33:33" x14ac:dyDescent="0.3">
      <c r="AG190" s="2"/>
    </row>
    <row r="191" spans="33:33" x14ac:dyDescent="0.3">
      <c r="AG191" s="2"/>
    </row>
    <row r="192" spans="33:33" x14ac:dyDescent="0.3">
      <c r="AG192" s="2"/>
    </row>
    <row r="193" spans="33:33" x14ac:dyDescent="0.3">
      <c r="AG193" s="2"/>
    </row>
    <row r="194" spans="33:33" x14ac:dyDescent="0.3">
      <c r="AG194" s="2"/>
    </row>
    <row r="195" spans="33:33" x14ac:dyDescent="0.3">
      <c r="AG195" s="2"/>
    </row>
    <row r="196" spans="33:33" x14ac:dyDescent="0.3">
      <c r="AG196" s="2"/>
    </row>
    <row r="197" spans="33:33" x14ac:dyDescent="0.3">
      <c r="AG197" s="2"/>
    </row>
    <row r="198" spans="33:33" x14ac:dyDescent="0.3">
      <c r="AG198" s="2"/>
    </row>
    <row r="199" spans="33:33" x14ac:dyDescent="0.3">
      <c r="AG199" s="2"/>
    </row>
    <row r="200" spans="33:33" x14ac:dyDescent="0.3">
      <c r="AG200" s="2"/>
    </row>
    <row r="201" spans="33:33" x14ac:dyDescent="0.3">
      <c r="AG201" s="2"/>
    </row>
    <row r="202" spans="33:33" x14ac:dyDescent="0.3">
      <c r="AG202" s="2"/>
    </row>
    <row r="203" spans="33:33" x14ac:dyDescent="0.3">
      <c r="AG203" s="2"/>
    </row>
    <row r="204" spans="33:33" x14ac:dyDescent="0.3">
      <c r="AG204" s="2"/>
    </row>
    <row r="205" spans="33:33" x14ac:dyDescent="0.3">
      <c r="AG205" s="2"/>
    </row>
    <row r="206" spans="33:33" x14ac:dyDescent="0.3">
      <c r="AG206" s="2"/>
    </row>
    <row r="207" spans="33:33" x14ac:dyDescent="0.3">
      <c r="AG207" s="2"/>
    </row>
    <row r="208" spans="33:33" x14ac:dyDescent="0.3">
      <c r="AG208" s="2"/>
    </row>
    <row r="209" spans="33:33" x14ac:dyDescent="0.3">
      <c r="AG209" s="2"/>
    </row>
    <row r="210" spans="33:33" x14ac:dyDescent="0.3">
      <c r="AG210" s="2"/>
    </row>
    <row r="211" spans="33:33" x14ac:dyDescent="0.3">
      <c r="AG211" s="2"/>
    </row>
    <row r="212" spans="33:33" x14ac:dyDescent="0.3">
      <c r="AG212" s="2"/>
    </row>
    <row r="213" spans="33:33" x14ac:dyDescent="0.3">
      <c r="AG213" s="2"/>
    </row>
    <row r="214" spans="33:33" x14ac:dyDescent="0.3">
      <c r="AG214" s="2"/>
    </row>
    <row r="215" spans="33:33" x14ac:dyDescent="0.3">
      <c r="AG215" s="2"/>
    </row>
    <row r="216" spans="33:33" x14ac:dyDescent="0.3">
      <c r="AG216" s="2"/>
    </row>
    <row r="217" spans="33:33" x14ac:dyDescent="0.3">
      <c r="AG217" s="2"/>
    </row>
    <row r="218" spans="33:33" x14ac:dyDescent="0.3">
      <c r="AG218" s="2"/>
    </row>
    <row r="219" spans="33:33" x14ac:dyDescent="0.3">
      <c r="AG219" s="2"/>
    </row>
    <row r="220" spans="33:33" x14ac:dyDescent="0.3">
      <c r="AG220" s="2"/>
    </row>
    <row r="221" spans="33:33" x14ac:dyDescent="0.3">
      <c r="AG221" s="2"/>
    </row>
    <row r="222" spans="33:33" x14ac:dyDescent="0.3">
      <c r="AG222" s="2"/>
    </row>
    <row r="223" spans="33:33" x14ac:dyDescent="0.3">
      <c r="AG223" s="2"/>
    </row>
    <row r="224" spans="33:33" x14ac:dyDescent="0.3">
      <c r="AG224" s="2"/>
    </row>
    <row r="225" spans="33:33" x14ac:dyDescent="0.3">
      <c r="AG225" s="2"/>
    </row>
    <row r="226" spans="33:33" x14ac:dyDescent="0.3">
      <c r="AG226" s="2"/>
    </row>
    <row r="227" spans="33:33" x14ac:dyDescent="0.3">
      <c r="AG227" s="2"/>
    </row>
    <row r="228" spans="33:33" x14ac:dyDescent="0.3">
      <c r="AG228" s="2"/>
    </row>
    <row r="229" spans="33:33" x14ac:dyDescent="0.3">
      <c r="AG229" s="2"/>
    </row>
    <row r="230" spans="33:33" x14ac:dyDescent="0.3">
      <c r="AG230" s="2"/>
    </row>
    <row r="231" spans="33:33" x14ac:dyDescent="0.3">
      <c r="AG231" s="2"/>
    </row>
    <row r="232" spans="33:33" x14ac:dyDescent="0.3">
      <c r="AG232" s="2"/>
    </row>
    <row r="233" spans="33:33" x14ac:dyDescent="0.3">
      <c r="AG233" s="2"/>
    </row>
    <row r="234" spans="33:33" x14ac:dyDescent="0.3">
      <c r="AG234" s="2"/>
    </row>
    <row r="235" spans="33:33" x14ac:dyDescent="0.3">
      <c r="AG235" s="2"/>
    </row>
    <row r="236" spans="33:33" x14ac:dyDescent="0.3">
      <c r="AG236" s="2"/>
    </row>
    <row r="237" spans="33:33" x14ac:dyDescent="0.3">
      <c r="AG237" s="2"/>
    </row>
    <row r="238" spans="33:33" x14ac:dyDescent="0.3">
      <c r="AG238" s="2"/>
    </row>
    <row r="239" spans="33:33" x14ac:dyDescent="0.3">
      <c r="AG239" s="2"/>
    </row>
    <row r="240" spans="33:33" x14ac:dyDescent="0.3">
      <c r="AG240" s="2"/>
    </row>
    <row r="241" spans="33:33" x14ac:dyDescent="0.3">
      <c r="AG241" s="2"/>
    </row>
    <row r="242" spans="33:33" x14ac:dyDescent="0.3">
      <c r="AG242" s="2"/>
    </row>
    <row r="243" spans="33:33" x14ac:dyDescent="0.3">
      <c r="AG243" s="2"/>
    </row>
    <row r="244" spans="33:33" x14ac:dyDescent="0.3">
      <c r="AG244" s="2"/>
    </row>
    <row r="245" spans="33:33" x14ac:dyDescent="0.3">
      <c r="AG245" s="2"/>
    </row>
    <row r="246" spans="33:33" x14ac:dyDescent="0.3">
      <c r="AG246" s="2"/>
    </row>
    <row r="247" spans="33:33" x14ac:dyDescent="0.3">
      <c r="AG247" s="2"/>
    </row>
    <row r="248" spans="33:33" x14ac:dyDescent="0.3">
      <c r="AG248" s="2"/>
    </row>
    <row r="249" spans="33:33" x14ac:dyDescent="0.3">
      <c r="AG249" s="2"/>
    </row>
    <row r="250" spans="33:33" x14ac:dyDescent="0.3">
      <c r="AG250" s="2"/>
    </row>
    <row r="251" spans="33:33" x14ac:dyDescent="0.3">
      <c r="AG251" s="2"/>
    </row>
    <row r="252" spans="33:33" x14ac:dyDescent="0.3">
      <c r="AG252" s="2"/>
    </row>
    <row r="253" spans="33:33" x14ac:dyDescent="0.3">
      <c r="AG253" s="2"/>
    </row>
    <row r="254" spans="33:33" x14ac:dyDescent="0.3">
      <c r="AG254" s="2"/>
    </row>
    <row r="255" spans="33:33" x14ac:dyDescent="0.3">
      <c r="AG255" s="2"/>
    </row>
    <row r="256" spans="33:33" x14ac:dyDescent="0.3">
      <c r="AG256" s="2"/>
    </row>
    <row r="257" spans="33:33" x14ac:dyDescent="0.3">
      <c r="AG257" s="2"/>
    </row>
    <row r="258" spans="33:33" x14ac:dyDescent="0.3">
      <c r="AG258" s="2"/>
    </row>
    <row r="259" spans="33:33" x14ac:dyDescent="0.3">
      <c r="AG259" s="2"/>
    </row>
    <row r="260" spans="33:33" x14ac:dyDescent="0.3">
      <c r="AG260" s="2"/>
    </row>
    <row r="261" spans="33:33" x14ac:dyDescent="0.3">
      <c r="AG261" s="2"/>
    </row>
    <row r="262" spans="33:33" x14ac:dyDescent="0.3">
      <c r="AG262" s="2"/>
    </row>
    <row r="263" spans="33:33" x14ac:dyDescent="0.3">
      <c r="AG263" s="2"/>
    </row>
    <row r="264" spans="33:33" x14ac:dyDescent="0.3">
      <c r="AG264" s="2"/>
    </row>
    <row r="265" spans="33:33" x14ac:dyDescent="0.3">
      <c r="AG265" s="2"/>
    </row>
    <row r="266" spans="33:33" x14ac:dyDescent="0.3">
      <c r="AG266" s="2"/>
    </row>
    <row r="267" spans="33:33" x14ac:dyDescent="0.3">
      <c r="AG267" s="2"/>
    </row>
    <row r="268" spans="33:33" x14ac:dyDescent="0.3">
      <c r="AG268" s="2"/>
    </row>
    <row r="269" spans="33:33" x14ac:dyDescent="0.3">
      <c r="AG269" s="2"/>
    </row>
    <row r="270" spans="33:33" x14ac:dyDescent="0.3">
      <c r="AG270" s="2"/>
    </row>
    <row r="271" spans="33:33" x14ac:dyDescent="0.3">
      <c r="AG271" s="2"/>
    </row>
    <row r="272" spans="33:33" x14ac:dyDescent="0.3">
      <c r="AG272" s="2"/>
    </row>
    <row r="273" spans="33:33" x14ac:dyDescent="0.3">
      <c r="AG273" s="2"/>
    </row>
    <row r="274" spans="33:33" x14ac:dyDescent="0.3">
      <c r="AG274" s="2"/>
    </row>
    <row r="275" spans="33:33" x14ac:dyDescent="0.3">
      <c r="AG275" s="2"/>
    </row>
    <row r="276" spans="33:33" x14ac:dyDescent="0.3">
      <c r="AG276" s="2"/>
    </row>
    <row r="277" spans="33:33" x14ac:dyDescent="0.3">
      <c r="AG277" s="2"/>
    </row>
    <row r="278" spans="33:33" x14ac:dyDescent="0.3">
      <c r="AG278" s="2"/>
    </row>
    <row r="279" spans="33:33" x14ac:dyDescent="0.3">
      <c r="AG279" s="2"/>
    </row>
    <row r="280" spans="33:33" x14ac:dyDescent="0.3">
      <c r="AG280" s="2"/>
    </row>
    <row r="281" spans="33:33" x14ac:dyDescent="0.3">
      <c r="AG281" s="2"/>
    </row>
    <row r="282" spans="33:33" x14ac:dyDescent="0.3">
      <c r="AG282" s="2"/>
    </row>
    <row r="283" spans="33:33" x14ac:dyDescent="0.3">
      <c r="AG283" s="2"/>
    </row>
    <row r="284" spans="33:33" x14ac:dyDescent="0.3">
      <c r="AG284" s="2"/>
    </row>
    <row r="285" spans="33:33" x14ac:dyDescent="0.3">
      <c r="AG285" s="2"/>
    </row>
    <row r="286" spans="33:33" x14ac:dyDescent="0.3">
      <c r="AG286" s="2"/>
    </row>
    <row r="287" spans="33:33" x14ac:dyDescent="0.3">
      <c r="AG287" s="2"/>
    </row>
    <row r="288" spans="33:33" x14ac:dyDescent="0.3">
      <c r="AG288" s="2"/>
    </row>
    <row r="289" spans="33:33" x14ac:dyDescent="0.3">
      <c r="AG289" s="2"/>
    </row>
    <row r="290" spans="33:33" x14ac:dyDescent="0.3">
      <c r="AG290" s="2"/>
    </row>
    <row r="291" spans="33:33" x14ac:dyDescent="0.3">
      <c r="AG291" s="2"/>
    </row>
    <row r="292" spans="33:33" x14ac:dyDescent="0.3">
      <c r="AG292" s="2"/>
    </row>
    <row r="293" spans="33:33" x14ac:dyDescent="0.3">
      <c r="AG293" s="2"/>
    </row>
    <row r="294" spans="33:33" x14ac:dyDescent="0.3">
      <c r="AG294" s="2"/>
    </row>
    <row r="295" spans="33:33" x14ac:dyDescent="0.3">
      <c r="AG295" s="2"/>
    </row>
    <row r="296" spans="33:33" x14ac:dyDescent="0.3">
      <c r="AG296" s="2"/>
    </row>
    <row r="297" spans="33:33" x14ac:dyDescent="0.3">
      <c r="AG297" s="2"/>
    </row>
    <row r="298" spans="33:33" x14ac:dyDescent="0.3">
      <c r="AG298" s="2"/>
    </row>
    <row r="299" spans="33:33" x14ac:dyDescent="0.3">
      <c r="AG299" s="2"/>
    </row>
    <row r="300" spans="33:33" x14ac:dyDescent="0.3">
      <c r="AG300" s="2"/>
    </row>
    <row r="301" spans="33:33" x14ac:dyDescent="0.3">
      <c r="AG301" s="2"/>
    </row>
    <row r="302" spans="33:33" x14ac:dyDescent="0.3">
      <c r="AG302" s="2"/>
    </row>
    <row r="303" spans="33:33" x14ac:dyDescent="0.3">
      <c r="AG303" s="2"/>
    </row>
    <row r="304" spans="33:33" x14ac:dyDescent="0.3">
      <c r="AG304" s="2"/>
    </row>
    <row r="305" spans="33:33" x14ac:dyDescent="0.3">
      <c r="AG305" s="2"/>
    </row>
    <row r="306" spans="33:33" x14ac:dyDescent="0.3">
      <c r="AG306" s="2"/>
    </row>
    <row r="307" spans="33:33" x14ac:dyDescent="0.3">
      <c r="AG307" s="2"/>
    </row>
    <row r="308" spans="33:33" x14ac:dyDescent="0.3">
      <c r="AG308" s="2"/>
    </row>
    <row r="309" spans="33:33" x14ac:dyDescent="0.3">
      <c r="AG309" s="2"/>
    </row>
    <row r="310" spans="33:33" x14ac:dyDescent="0.3">
      <c r="AG310" s="2"/>
    </row>
    <row r="311" spans="33:33" x14ac:dyDescent="0.3">
      <c r="AG311" s="2"/>
    </row>
    <row r="312" spans="33:33" x14ac:dyDescent="0.3">
      <c r="AG312" s="2"/>
    </row>
    <row r="313" spans="33:33" x14ac:dyDescent="0.3">
      <c r="AG313" s="2"/>
    </row>
    <row r="314" spans="33:33" x14ac:dyDescent="0.3">
      <c r="AG314" s="2"/>
    </row>
    <row r="315" spans="33:33" x14ac:dyDescent="0.3">
      <c r="AG315" s="2"/>
    </row>
    <row r="316" spans="33:33" x14ac:dyDescent="0.3">
      <c r="AG316" s="2"/>
    </row>
    <row r="317" spans="33:33" x14ac:dyDescent="0.3">
      <c r="AG317" s="2"/>
    </row>
    <row r="318" spans="33:33" x14ac:dyDescent="0.3">
      <c r="AG318" s="2"/>
    </row>
    <row r="319" spans="33:33" x14ac:dyDescent="0.3">
      <c r="AG319" s="2"/>
    </row>
    <row r="320" spans="33:33" x14ac:dyDescent="0.3">
      <c r="AG320" s="2"/>
    </row>
    <row r="321" spans="33:33" x14ac:dyDescent="0.3">
      <c r="AG321" s="2"/>
    </row>
    <row r="322" spans="33:33" x14ac:dyDescent="0.3">
      <c r="AG322" s="2"/>
    </row>
    <row r="323" spans="33:33" x14ac:dyDescent="0.3">
      <c r="AG323" s="2"/>
    </row>
    <row r="324" spans="33:33" x14ac:dyDescent="0.3">
      <c r="AG324" s="2"/>
    </row>
    <row r="325" spans="33:33" x14ac:dyDescent="0.3">
      <c r="AG325" s="2"/>
    </row>
    <row r="326" spans="33:33" x14ac:dyDescent="0.3">
      <c r="AG326" s="2"/>
    </row>
    <row r="327" spans="33:33" x14ac:dyDescent="0.3">
      <c r="AG327" s="2"/>
    </row>
    <row r="328" spans="33:33" x14ac:dyDescent="0.3">
      <c r="AG328" s="2"/>
    </row>
    <row r="329" spans="33:33" x14ac:dyDescent="0.3">
      <c r="AG329" s="2"/>
    </row>
    <row r="330" spans="33:33" x14ac:dyDescent="0.3">
      <c r="AG330" s="2"/>
    </row>
    <row r="331" spans="33:33" x14ac:dyDescent="0.3">
      <c r="AG331" s="2"/>
    </row>
    <row r="332" spans="33:33" x14ac:dyDescent="0.3">
      <c r="AG332" s="2"/>
    </row>
    <row r="333" spans="33:33" x14ac:dyDescent="0.3">
      <c r="AG333" s="2"/>
    </row>
    <row r="334" spans="33:33" x14ac:dyDescent="0.3">
      <c r="AG334" s="2"/>
    </row>
    <row r="335" spans="33:33" x14ac:dyDescent="0.3">
      <c r="AG335" s="2"/>
    </row>
    <row r="336" spans="33:33" x14ac:dyDescent="0.3">
      <c r="AG336" s="2"/>
    </row>
    <row r="337" spans="33:33" x14ac:dyDescent="0.3">
      <c r="AG337" s="2"/>
    </row>
    <row r="338" spans="33:33" x14ac:dyDescent="0.3">
      <c r="AG338" s="2"/>
    </row>
    <row r="339" spans="33:33" x14ac:dyDescent="0.3">
      <c r="AG339" s="2"/>
    </row>
    <row r="340" spans="33:33" x14ac:dyDescent="0.3">
      <c r="AG340" s="2"/>
    </row>
    <row r="341" spans="33:33" x14ac:dyDescent="0.3">
      <c r="AG341" s="2"/>
    </row>
    <row r="342" spans="33:33" x14ac:dyDescent="0.3">
      <c r="AG342" s="2"/>
    </row>
    <row r="343" spans="33:33" x14ac:dyDescent="0.3">
      <c r="AG343" s="2"/>
    </row>
    <row r="344" spans="33:33" x14ac:dyDescent="0.3">
      <c r="AG344" s="2"/>
    </row>
    <row r="345" spans="33:33" x14ac:dyDescent="0.3">
      <c r="AG345" s="2"/>
    </row>
    <row r="346" spans="33:33" x14ac:dyDescent="0.3">
      <c r="AG346" s="2"/>
    </row>
    <row r="347" spans="33:33" x14ac:dyDescent="0.3">
      <c r="AG347" s="2"/>
    </row>
    <row r="348" spans="33:33" x14ac:dyDescent="0.3">
      <c r="AG348" s="2"/>
    </row>
    <row r="349" spans="33:33" x14ac:dyDescent="0.3">
      <c r="AG349" s="2"/>
    </row>
    <row r="350" spans="33:33" x14ac:dyDescent="0.3">
      <c r="AG350" s="2"/>
    </row>
    <row r="351" spans="33:33" x14ac:dyDescent="0.3">
      <c r="AG351" s="2"/>
    </row>
    <row r="352" spans="33:33" x14ac:dyDescent="0.3">
      <c r="AG352" s="2"/>
    </row>
    <row r="353" spans="33:33" x14ac:dyDescent="0.3">
      <c r="AG353" s="2"/>
    </row>
    <row r="354" spans="33:33" x14ac:dyDescent="0.3">
      <c r="AG354" s="2"/>
    </row>
    <row r="355" spans="33:33" x14ac:dyDescent="0.3">
      <c r="AG355" s="2"/>
    </row>
    <row r="356" spans="33:33" x14ac:dyDescent="0.3">
      <c r="AG356" s="2"/>
    </row>
    <row r="357" spans="33:33" x14ac:dyDescent="0.3">
      <c r="AG357" s="2"/>
    </row>
    <row r="358" spans="33:33" x14ac:dyDescent="0.3">
      <c r="AG358" s="2"/>
    </row>
    <row r="359" spans="33:33" x14ac:dyDescent="0.3">
      <c r="AG359" s="2"/>
    </row>
    <row r="360" spans="33:33" x14ac:dyDescent="0.3">
      <c r="AG360" s="2"/>
    </row>
    <row r="361" spans="33:33" x14ac:dyDescent="0.3">
      <c r="AG361" s="2"/>
    </row>
    <row r="362" spans="33:33" x14ac:dyDescent="0.3">
      <c r="AG362" s="2"/>
    </row>
    <row r="363" spans="33:33" x14ac:dyDescent="0.3">
      <c r="AG363" s="2"/>
    </row>
    <row r="364" spans="33:33" x14ac:dyDescent="0.3">
      <c r="AG364" s="2"/>
    </row>
    <row r="365" spans="33:33" x14ac:dyDescent="0.3">
      <c r="AG365" s="2"/>
    </row>
    <row r="366" spans="33:33" x14ac:dyDescent="0.3">
      <c r="AG366" s="2"/>
    </row>
    <row r="367" spans="33:33" x14ac:dyDescent="0.3">
      <c r="AG367" s="2"/>
    </row>
    <row r="368" spans="33:33" x14ac:dyDescent="0.3">
      <c r="AG368" s="2"/>
    </row>
    <row r="369" spans="33:33" x14ac:dyDescent="0.3">
      <c r="AG369" s="2"/>
    </row>
    <row r="370" spans="33:33" x14ac:dyDescent="0.3">
      <c r="AG370" s="2"/>
    </row>
    <row r="371" spans="33:33" x14ac:dyDescent="0.3">
      <c r="AG371" s="2"/>
    </row>
    <row r="372" spans="33:33" x14ac:dyDescent="0.3">
      <c r="AG372" s="2"/>
    </row>
    <row r="373" spans="33:33" x14ac:dyDescent="0.3">
      <c r="AG373" s="2"/>
    </row>
    <row r="374" spans="33:33" x14ac:dyDescent="0.3">
      <c r="AG374" s="2"/>
    </row>
    <row r="375" spans="33:33" x14ac:dyDescent="0.3">
      <c r="AG375" s="2"/>
    </row>
    <row r="376" spans="33:33" x14ac:dyDescent="0.3">
      <c r="AG376" s="2"/>
    </row>
    <row r="377" spans="33:33" x14ac:dyDescent="0.3">
      <c r="AG377" s="2"/>
    </row>
    <row r="378" spans="33:33" x14ac:dyDescent="0.3">
      <c r="AG378" s="2"/>
    </row>
    <row r="379" spans="33:33" x14ac:dyDescent="0.3">
      <c r="AG379" s="2"/>
    </row>
    <row r="380" spans="33:33" x14ac:dyDescent="0.3">
      <c r="AG380" s="2"/>
    </row>
    <row r="381" spans="33:33" x14ac:dyDescent="0.3">
      <c r="AG381" s="2"/>
    </row>
    <row r="382" spans="33:33" x14ac:dyDescent="0.3">
      <c r="AG382" s="2"/>
    </row>
    <row r="383" spans="33:33" x14ac:dyDescent="0.3">
      <c r="AG383" s="2"/>
    </row>
    <row r="384" spans="33:33" x14ac:dyDescent="0.3">
      <c r="AG384" s="2"/>
    </row>
    <row r="385" spans="33:33" x14ac:dyDescent="0.3">
      <c r="AG385" s="2"/>
    </row>
    <row r="386" spans="33:33" x14ac:dyDescent="0.3">
      <c r="AG386" s="2"/>
    </row>
    <row r="387" spans="33:33" x14ac:dyDescent="0.3">
      <c r="AG387" s="2"/>
    </row>
    <row r="388" spans="33:33" x14ac:dyDescent="0.3">
      <c r="AG388" s="2"/>
    </row>
    <row r="389" spans="33:33" x14ac:dyDescent="0.3">
      <c r="AG389" s="2"/>
    </row>
    <row r="390" spans="33:33" x14ac:dyDescent="0.3">
      <c r="AG390" s="2"/>
    </row>
    <row r="391" spans="33:33" x14ac:dyDescent="0.3">
      <c r="AG391" s="2"/>
    </row>
    <row r="392" spans="33:33" x14ac:dyDescent="0.3">
      <c r="AG392" s="2"/>
    </row>
    <row r="393" spans="33:33" x14ac:dyDescent="0.3">
      <c r="AG393" s="2"/>
    </row>
    <row r="394" spans="33:33" x14ac:dyDescent="0.3">
      <c r="AG394" s="2"/>
    </row>
    <row r="395" spans="33:33" x14ac:dyDescent="0.3">
      <c r="AG395" s="2"/>
    </row>
    <row r="396" spans="33:33" x14ac:dyDescent="0.3">
      <c r="AG396" s="2"/>
    </row>
    <row r="397" spans="33:33" x14ac:dyDescent="0.3">
      <c r="AG397" s="2"/>
    </row>
    <row r="398" spans="33:33" x14ac:dyDescent="0.3">
      <c r="AG398" s="2"/>
    </row>
    <row r="399" spans="33:33" x14ac:dyDescent="0.3">
      <c r="AG399" s="2"/>
    </row>
    <row r="400" spans="33:33" x14ac:dyDescent="0.3">
      <c r="AG400" s="2"/>
    </row>
    <row r="401" spans="33:33" x14ac:dyDescent="0.3">
      <c r="AG401" s="2"/>
    </row>
    <row r="402" spans="33:33" x14ac:dyDescent="0.3">
      <c r="AG402" s="2"/>
    </row>
    <row r="403" spans="33:33" x14ac:dyDescent="0.3">
      <c r="AG403" s="2"/>
    </row>
    <row r="404" spans="33:33" x14ac:dyDescent="0.3">
      <c r="AG404" s="2"/>
    </row>
    <row r="405" spans="33:33" x14ac:dyDescent="0.3">
      <c r="AG405" s="2"/>
    </row>
    <row r="406" spans="33:33" x14ac:dyDescent="0.3">
      <c r="AG406" s="2"/>
    </row>
    <row r="407" spans="33:33" x14ac:dyDescent="0.3">
      <c r="AG407" s="2"/>
    </row>
    <row r="408" spans="33:33" x14ac:dyDescent="0.3">
      <c r="AG408" s="2"/>
    </row>
    <row r="409" spans="33:33" x14ac:dyDescent="0.3">
      <c r="AG409" s="2"/>
    </row>
    <row r="410" spans="33:33" x14ac:dyDescent="0.3">
      <c r="AG410" s="2"/>
    </row>
    <row r="411" spans="33:33" x14ac:dyDescent="0.3">
      <c r="AG411" s="2"/>
    </row>
    <row r="412" spans="33:33" x14ac:dyDescent="0.3">
      <c r="AG412" s="2"/>
    </row>
    <row r="413" spans="33:33" x14ac:dyDescent="0.3">
      <c r="AG413" s="2"/>
    </row>
    <row r="414" spans="33:33" x14ac:dyDescent="0.3">
      <c r="AG414" s="2"/>
    </row>
    <row r="415" spans="33:33" x14ac:dyDescent="0.3">
      <c r="AG415" s="2"/>
    </row>
    <row r="416" spans="33:33" x14ac:dyDescent="0.3">
      <c r="AG416" s="2"/>
    </row>
    <row r="417" spans="33:33" x14ac:dyDescent="0.3">
      <c r="AG417" s="2"/>
    </row>
    <row r="418" spans="33:33" x14ac:dyDescent="0.3">
      <c r="AG418" s="2"/>
    </row>
    <row r="419" spans="33:33" x14ac:dyDescent="0.3">
      <c r="AG419" s="2"/>
    </row>
    <row r="420" spans="33:33" x14ac:dyDescent="0.3">
      <c r="AG420" s="2"/>
    </row>
    <row r="421" spans="33:33" x14ac:dyDescent="0.3">
      <c r="AG421" s="2"/>
    </row>
    <row r="422" spans="33:33" x14ac:dyDescent="0.3">
      <c r="AG422" s="2"/>
    </row>
    <row r="423" spans="33:33" x14ac:dyDescent="0.3">
      <c r="AG423" s="2"/>
    </row>
    <row r="424" spans="33:33" x14ac:dyDescent="0.3">
      <c r="AG424" s="2"/>
    </row>
    <row r="425" spans="33:33" x14ac:dyDescent="0.3">
      <c r="AG425" s="2"/>
    </row>
    <row r="426" spans="33:33" x14ac:dyDescent="0.3">
      <c r="AG426" s="2"/>
    </row>
    <row r="427" spans="33:33" x14ac:dyDescent="0.3">
      <c r="AG427" s="2"/>
    </row>
    <row r="428" spans="33:33" x14ac:dyDescent="0.3">
      <c r="AG428" s="2"/>
    </row>
    <row r="429" spans="33:33" x14ac:dyDescent="0.3">
      <c r="AG429" s="2"/>
    </row>
    <row r="430" spans="33:33" x14ac:dyDescent="0.3">
      <c r="AG430" s="2"/>
    </row>
    <row r="431" spans="33:33" x14ac:dyDescent="0.3">
      <c r="AG431" s="2"/>
    </row>
    <row r="432" spans="33:33" x14ac:dyDescent="0.3">
      <c r="AG432" s="2"/>
    </row>
    <row r="433" spans="33:33" x14ac:dyDescent="0.3">
      <c r="AG433" s="2"/>
    </row>
    <row r="434" spans="33:33" x14ac:dyDescent="0.3">
      <c r="AG434" s="2"/>
    </row>
    <row r="435" spans="33:33" x14ac:dyDescent="0.3">
      <c r="AG435" s="2"/>
    </row>
    <row r="436" spans="33:33" x14ac:dyDescent="0.3">
      <c r="AG436" s="2"/>
    </row>
    <row r="437" spans="33:33" x14ac:dyDescent="0.3">
      <c r="AG437" s="2"/>
    </row>
    <row r="438" spans="33:33" x14ac:dyDescent="0.3">
      <c r="AG438" s="2"/>
    </row>
    <row r="439" spans="33:33" x14ac:dyDescent="0.3">
      <c r="AG439" s="2"/>
    </row>
    <row r="440" spans="33:33" x14ac:dyDescent="0.3">
      <c r="AG440" s="2"/>
    </row>
    <row r="441" spans="33:33" x14ac:dyDescent="0.3">
      <c r="AG441" s="2"/>
    </row>
    <row r="442" spans="33:33" x14ac:dyDescent="0.3">
      <c r="AG442" s="2"/>
    </row>
    <row r="443" spans="33:33" x14ac:dyDescent="0.3">
      <c r="AG443" s="2"/>
    </row>
    <row r="444" spans="33:33" x14ac:dyDescent="0.3">
      <c r="AG444" s="2"/>
    </row>
    <row r="445" spans="33:33" x14ac:dyDescent="0.3">
      <c r="AG445" s="2"/>
    </row>
    <row r="446" spans="33:33" x14ac:dyDescent="0.3">
      <c r="AG446" s="2"/>
    </row>
    <row r="447" spans="33:33" x14ac:dyDescent="0.3">
      <c r="AG447" s="2"/>
    </row>
    <row r="448" spans="33:33" x14ac:dyDescent="0.3">
      <c r="AG448" s="2"/>
    </row>
    <row r="449" spans="33:33" x14ac:dyDescent="0.3">
      <c r="AG449" s="2"/>
    </row>
    <row r="450" spans="33:33" x14ac:dyDescent="0.3">
      <c r="AG450" s="2"/>
    </row>
    <row r="451" spans="33:33" x14ac:dyDescent="0.3">
      <c r="AG451" s="2"/>
    </row>
    <row r="452" spans="33:33" x14ac:dyDescent="0.3">
      <c r="AG452" s="2"/>
    </row>
    <row r="453" spans="33:33" x14ac:dyDescent="0.3">
      <c r="AG453" s="2"/>
    </row>
    <row r="454" spans="33:33" x14ac:dyDescent="0.3">
      <c r="AG454" s="2"/>
    </row>
    <row r="455" spans="33:33" x14ac:dyDescent="0.3">
      <c r="AG455" s="2"/>
    </row>
    <row r="456" spans="33:33" x14ac:dyDescent="0.3">
      <c r="AG456" s="2"/>
    </row>
    <row r="457" spans="33:33" x14ac:dyDescent="0.3">
      <c r="AG457" s="2"/>
    </row>
    <row r="458" spans="33:33" x14ac:dyDescent="0.3">
      <c r="AG458" s="2"/>
    </row>
    <row r="459" spans="33:33" x14ac:dyDescent="0.3">
      <c r="AG459" s="2"/>
    </row>
    <row r="460" spans="33:33" x14ac:dyDescent="0.3">
      <c r="AG460" s="2"/>
    </row>
    <row r="461" spans="33:33" x14ac:dyDescent="0.3">
      <c r="AG461" s="2"/>
    </row>
    <row r="462" spans="33:33" x14ac:dyDescent="0.3">
      <c r="AG462" s="2"/>
    </row>
    <row r="463" spans="33:33" x14ac:dyDescent="0.3">
      <c r="AG463" s="2"/>
    </row>
    <row r="464" spans="33:33" x14ac:dyDescent="0.3">
      <c r="AG464" s="2"/>
    </row>
    <row r="465" spans="33:33" x14ac:dyDescent="0.3">
      <c r="AG465" s="2"/>
    </row>
    <row r="466" spans="33:33" x14ac:dyDescent="0.3">
      <c r="AG466" s="2"/>
    </row>
    <row r="467" spans="33:33" x14ac:dyDescent="0.3">
      <c r="AG467" s="2"/>
    </row>
    <row r="468" spans="33:33" x14ac:dyDescent="0.3">
      <c r="AG468" s="2"/>
    </row>
    <row r="469" spans="33:33" x14ac:dyDescent="0.3">
      <c r="AG469" s="2"/>
    </row>
    <row r="470" spans="33:33" x14ac:dyDescent="0.3">
      <c r="AG470" s="2"/>
    </row>
    <row r="471" spans="33:33" x14ac:dyDescent="0.3">
      <c r="AG471" s="2"/>
    </row>
    <row r="472" spans="33:33" x14ac:dyDescent="0.3">
      <c r="AG472" s="2"/>
    </row>
    <row r="473" spans="33:33" x14ac:dyDescent="0.3">
      <c r="AG473" s="2"/>
    </row>
    <row r="474" spans="33:33" x14ac:dyDescent="0.3">
      <c r="AG474" s="2"/>
    </row>
    <row r="475" spans="33:33" x14ac:dyDescent="0.3">
      <c r="AG475" s="2"/>
    </row>
    <row r="476" spans="33:33" x14ac:dyDescent="0.3">
      <c r="AG476" s="2"/>
    </row>
    <row r="477" spans="33:33" x14ac:dyDescent="0.3">
      <c r="AG477" s="2"/>
    </row>
    <row r="478" spans="33:33" x14ac:dyDescent="0.3">
      <c r="AG478" s="2"/>
    </row>
    <row r="479" spans="33:33" x14ac:dyDescent="0.3">
      <c r="AG479" s="2"/>
    </row>
    <row r="480" spans="33:33" x14ac:dyDescent="0.3">
      <c r="AG480" s="2"/>
    </row>
    <row r="481" spans="33:33" x14ac:dyDescent="0.3">
      <c r="AG481" s="2"/>
    </row>
    <row r="482" spans="33:33" x14ac:dyDescent="0.3">
      <c r="AG482" s="2"/>
    </row>
    <row r="483" spans="33:33" x14ac:dyDescent="0.3">
      <c r="AG483" s="2"/>
    </row>
    <row r="484" spans="33:33" x14ac:dyDescent="0.3">
      <c r="AG484" s="2"/>
    </row>
    <row r="485" spans="33:33" x14ac:dyDescent="0.3">
      <c r="AG485" s="2"/>
    </row>
    <row r="486" spans="33:33" x14ac:dyDescent="0.3">
      <c r="AG486" s="2"/>
    </row>
    <row r="487" spans="33:33" x14ac:dyDescent="0.3">
      <c r="AG487" s="2"/>
    </row>
    <row r="488" spans="33:33" x14ac:dyDescent="0.3">
      <c r="AG488" s="2"/>
    </row>
    <row r="489" spans="33:33" x14ac:dyDescent="0.3">
      <c r="AG489" s="2"/>
    </row>
    <row r="490" spans="33:33" x14ac:dyDescent="0.3">
      <c r="AG490" s="2"/>
    </row>
    <row r="491" spans="33:33" x14ac:dyDescent="0.3">
      <c r="AG491" s="2"/>
    </row>
    <row r="492" spans="33:33" x14ac:dyDescent="0.3">
      <c r="AG492" s="2"/>
    </row>
    <row r="493" spans="33:33" x14ac:dyDescent="0.3">
      <c r="AG493" s="2"/>
    </row>
    <row r="494" spans="33:33" x14ac:dyDescent="0.3">
      <c r="AG494" s="2"/>
    </row>
    <row r="495" spans="33:33" x14ac:dyDescent="0.3">
      <c r="AG495" s="2"/>
    </row>
    <row r="496" spans="33:33" x14ac:dyDescent="0.3">
      <c r="AG496" s="2"/>
    </row>
    <row r="497" spans="33:33" x14ac:dyDescent="0.3">
      <c r="AG497" s="2"/>
    </row>
    <row r="498" spans="33:33" x14ac:dyDescent="0.3">
      <c r="AG498" s="2"/>
    </row>
    <row r="499" spans="33:33" x14ac:dyDescent="0.3">
      <c r="AG499" s="2"/>
    </row>
    <row r="500" spans="33:33" x14ac:dyDescent="0.3">
      <c r="AG500" s="2"/>
    </row>
    <row r="501" spans="33:33" x14ac:dyDescent="0.3">
      <c r="AG501" s="2"/>
    </row>
    <row r="502" spans="33:33" x14ac:dyDescent="0.3">
      <c r="AG502" s="2"/>
    </row>
    <row r="503" spans="33:33" x14ac:dyDescent="0.3">
      <c r="AG503" s="2"/>
    </row>
    <row r="504" spans="33:33" x14ac:dyDescent="0.3">
      <c r="AG504" s="2"/>
    </row>
    <row r="505" spans="33:33" x14ac:dyDescent="0.3">
      <c r="AG505" s="2"/>
    </row>
    <row r="506" spans="33:33" x14ac:dyDescent="0.3">
      <c r="AG506" s="2"/>
    </row>
    <row r="507" spans="33:33" x14ac:dyDescent="0.3">
      <c r="AG507" s="2"/>
    </row>
    <row r="508" spans="33:33" x14ac:dyDescent="0.3">
      <c r="AG508" s="2"/>
    </row>
    <row r="509" spans="33:33" x14ac:dyDescent="0.3">
      <c r="AG509" s="2"/>
    </row>
    <row r="510" spans="33:33" x14ac:dyDescent="0.3">
      <c r="AG510" s="2"/>
    </row>
    <row r="511" spans="33:33" x14ac:dyDescent="0.3">
      <c r="AG511" s="2"/>
    </row>
    <row r="512" spans="33:33" x14ac:dyDescent="0.3">
      <c r="AG512" s="2"/>
    </row>
    <row r="513" spans="33:33" x14ac:dyDescent="0.3">
      <c r="AG513" s="2"/>
    </row>
    <row r="514" spans="33:33" x14ac:dyDescent="0.3">
      <c r="AG514" s="2"/>
    </row>
    <row r="515" spans="33:33" x14ac:dyDescent="0.3">
      <c r="AG515" s="2"/>
    </row>
    <row r="516" spans="33:33" x14ac:dyDescent="0.3">
      <c r="AG516" s="2"/>
    </row>
    <row r="517" spans="33:33" x14ac:dyDescent="0.3">
      <c r="AG517" s="2"/>
    </row>
    <row r="518" spans="33:33" x14ac:dyDescent="0.3">
      <c r="AG518" s="2"/>
    </row>
    <row r="519" spans="33:33" x14ac:dyDescent="0.3">
      <c r="AG519" s="2"/>
    </row>
    <row r="520" spans="33:33" x14ac:dyDescent="0.3">
      <c r="AG520" s="2"/>
    </row>
    <row r="521" spans="33:33" x14ac:dyDescent="0.3">
      <c r="AG521" s="2"/>
    </row>
    <row r="522" spans="33:33" x14ac:dyDescent="0.3">
      <c r="AG522" s="2"/>
    </row>
    <row r="523" spans="33:33" x14ac:dyDescent="0.3">
      <c r="AG523" s="2"/>
    </row>
    <row r="524" spans="33:33" x14ac:dyDescent="0.3">
      <c r="AG524" s="2"/>
    </row>
    <row r="525" spans="33:33" x14ac:dyDescent="0.3">
      <c r="AG525" s="2"/>
    </row>
    <row r="526" spans="33:33" x14ac:dyDescent="0.3">
      <c r="AG526" s="2"/>
    </row>
    <row r="527" spans="33:33" x14ac:dyDescent="0.3">
      <c r="AG527" s="2"/>
    </row>
    <row r="528" spans="33:33" x14ac:dyDescent="0.3">
      <c r="AG528" s="2"/>
    </row>
    <row r="529" spans="33:33" x14ac:dyDescent="0.3">
      <c r="AG529" s="2"/>
    </row>
    <row r="530" spans="33:33" x14ac:dyDescent="0.3">
      <c r="AG530" s="2"/>
    </row>
    <row r="531" spans="33:33" x14ac:dyDescent="0.3">
      <c r="AG531" s="2"/>
    </row>
    <row r="532" spans="33:33" x14ac:dyDescent="0.3">
      <c r="AG532" s="2"/>
    </row>
    <row r="533" spans="33:33" x14ac:dyDescent="0.3">
      <c r="AG533" s="2"/>
    </row>
    <row r="534" spans="33:33" x14ac:dyDescent="0.3">
      <c r="AG534" s="2"/>
    </row>
    <row r="535" spans="33:33" x14ac:dyDescent="0.3">
      <c r="AG535" s="2"/>
    </row>
    <row r="536" spans="33:33" x14ac:dyDescent="0.3">
      <c r="AG536" s="2"/>
    </row>
    <row r="537" spans="33:33" x14ac:dyDescent="0.3">
      <c r="AG537" s="2"/>
    </row>
    <row r="538" spans="33:33" x14ac:dyDescent="0.3">
      <c r="AG538" s="2"/>
    </row>
    <row r="539" spans="33:33" x14ac:dyDescent="0.3">
      <c r="AG539" s="2"/>
    </row>
    <row r="540" spans="33:33" x14ac:dyDescent="0.3">
      <c r="AG540" s="2"/>
    </row>
    <row r="541" spans="33:33" x14ac:dyDescent="0.3">
      <c r="AG541" s="2"/>
    </row>
    <row r="542" spans="33:33" x14ac:dyDescent="0.3">
      <c r="AG542" s="2"/>
    </row>
    <row r="543" spans="33:33" x14ac:dyDescent="0.3">
      <c r="AG543" s="2"/>
    </row>
    <row r="544" spans="33:33" x14ac:dyDescent="0.3">
      <c r="AG544" s="2"/>
    </row>
    <row r="545" spans="33:33" x14ac:dyDescent="0.3">
      <c r="AG545" s="2"/>
    </row>
    <row r="546" spans="33:33" x14ac:dyDescent="0.3">
      <c r="AG546" s="2"/>
    </row>
    <row r="547" spans="33:33" x14ac:dyDescent="0.3">
      <c r="AG547" s="2"/>
    </row>
    <row r="548" spans="33:33" x14ac:dyDescent="0.3">
      <c r="AG548" s="2"/>
    </row>
    <row r="549" spans="33:33" x14ac:dyDescent="0.3">
      <c r="AG549" s="2"/>
    </row>
    <row r="550" spans="33:33" x14ac:dyDescent="0.3">
      <c r="AG550" s="2"/>
    </row>
    <row r="551" spans="33:33" x14ac:dyDescent="0.3">
      <c r="AG551" s="2"/>
    </row>
    <row r="552" spans="33:33" x14ac:dyDescent="0.3">
      <c r="AG552" s="2"/>
    </row>
    <row r="553" spans="33:33" x14ac:dyDescent="0.3">
      <c r="AG553" s="2"/>
    </row>
    <row r="554" spans="33:33" x14ac:dyDescent="0.3">
      <c r="AG554" s="2"/>
    </row>
    <row r="555" spans="33:33" x14ac:dyDescent="0.3">
      <c r="AG555" s="2"/>
    </row>
    <row r="556" spans="33:33" x14ac:dyDescent="0.3">
      <c r="AG556" s="2"/>
    </row>
    <row r="557" spans="33:33" x14ac:dyDescent="0.3">
      <c r="AG557" s="2"/>
    </row>
    <row r="558" spans="33:33" x14ac:dyDescent="0.3">
      <c r="AG558" s="2"/>
    </row>
    <row r="559" spans="33:33" x14ac:dyDescent="0.3">
      <c r="AG559" s="2"/>
    </row>
    <row r="560" spans="33:33" x14ac:dyDescent="0.3">
      <c r="AG560" s="2"/>
    </row>
    <row r="561" spans="33:33" x14ac:dyDescent="0.3">
      <c r="AG561" s="2"/>
    </row>
    <row r="562" spans="33:33" x14ac:dyDescent="0.3">
      <c r="AG562" s="2"/>
    </row>
    <row r="563" spans="33:33" x14ac:dyDescent="0.3">
      <c r="AG563" s="2"/>
    </row>
    <row r="564" spans="33:33" x14ac:dyDescent="0.3">
      <c r="AG564" s="2"/>
    </row>
    <row r="565" spans="33:33" x14ac:dyDescent="0.3">
      <c r="AG565" s="2"/>
    </row>
    <row r="566" spans="33:33" x14ac:dyDescent="0.3">
      <c r="AG566" s="2"/>
    </row>
    <row r="567" spans="33:33" x14ac:dyDescent="0.3">
      <c r="AG567" s="2"/>
    </row>
    <row r="568" spans="33:33" x14ac:dyDescent="0.3">
      <c r="AG568" s="2"/>
    </row>
    <row r="569" spans="33:33" x14ac:dyDescent="0.3">
      <c r="AG569" s="2"/>
    </row>
    <row r="570" spans="33:33" x14ac:dyDescent="0.3">
      <c r="AG570" s="2"/>
    </row>
    <row r="571" spans="33:33" x14ac:dyDescent="0.3">
      <c r="AG571" s="2"/>
    </row>
    <row r="572" spans="33:33" x14ac:dyDescent="0.3">
      <c r="AG572" s="2"/>
    </row>
    <row r="573" spans="33:33" x14ac:dyDescent="0.3">
      <c r="AG573" s="2"/>
    </row>
    <row r="574" spans="33:33" x14ac:dyDescent="0.3">
      <c r="AG574" s="2"/>
    </row>
    <row r="575" spans="33:33" x14ac:dyDescent="0.3">
      <c r="AG575" s="2"/>
    </row>
    <row r="576" spans="33:33" x14ac:dyDescent="0.3">
      <c r="AG576" s="2"/>
    </row>
    <row r="577" spans="33:33" x14ac:dyDescent="0.3">
      <c r="AG577" s="2"/>
    </row>
    <row r="578" spans="33:33" x14ac:dyDescent="0.3">
      <c r="AG578" s="2"/>
    </row>
    <row r="579" spans="33:33" x14ac:dyDescent="0.3">
      <c r="AG579" s="2"/>
    </row>
    <row r="580" spans="33:33" x14ac:dyDescent="0.3">
      <c r="AG580" s="2"/>
    </row>
    <row r="581" spans="33:33" x14ac:dyDescent="0.3">
      <c r="AG581" s="2"/>
    </row>
    <row r="582" spans="33:33" x14ac:dyDescent="0.3">
      <c r="AG582" s="2"/>
    </row>
    <row r="583" spans="33:33" x14ac:dyDescent="0.3">
      <c r="AG583" s="2"/>
    </row>
    <row r="584" spans="33:33" x14ac:dyDescent="0.3">
      <c r="AG584" s="2"/>
    </row>
    <row r="585" spans="33:33" x14ac:dyDescent="0.3">
      <c r="AG585" s="2"/>
    </row>
    <row r="586" spans="33:33" x14ac:dyDescent="0.3">
      <c r="AG586" s="2"/>
    </row>
    <row r="587" spans="33:33" x14ac:dyDescent="0.3">
      <c r="AG587" s="2"/>
    </row>
    <row r="588" spans="33:33" x14ac:dyDescent="0.3">
      <c r="AG588" s="2"/>
    </row>
    <row r="589" spans="33:33" x14ac:dyDescent="0.3">
      <c r="AG589" s="2"/>
    </row>
    <row r="590" spans="33:33" x14ac:dyDescent="0.3">
      <c r="AG590" s="2"/>
    </row>
    <row r="591" spans="33:33" x14ac:dyDescent="0.3">
      <c r="AG591" s="2"/>
    </row>
    <row r="592" spans="33:33" x14ac:dyDescent="0.3">
      <c r="AG592" s="2"/>
    </row>
    <row r="593" spans="33:33" x14ac:dyDescent="0.3">
      <c r="AG593" s="2"/>
    </row>
    <row r="594" spans="33:33" x14ac:dyDescent="0.3">
      <c r="AG594" s="2"/>
    </row>
    <row r="595" spans="33:33" x14ac:dyDescent="0.3">
      <c r="AG595" s="2"/>
    </row>
    <row r="596" spans="33:33" x14ac:dyDescent="0.3">
      <c r="AG596" s="2"/>
    </row>
    <row r="597" spans="33:33" x14ac:dyDescent="0.3">
      <c r="AG597" s="2"/>
    </row>
    <row r="598" spans="33:33" x14ac:dyDescent="0.3">
      <c r="AG598" s="2"/>
    </row>
    <row r="599" spans="33:33" x14ac:dyDescent="0.3">
      <c r="AG599" s="2"/>
    </row>
    <row r="600" spans="33:33" x14ac:dyDescent="0.3">
      <c r="AG600" s="2"/>
    </row>
    <row r="601" spans="33:33" x14ac:dyDescent="0.3">
      <c r="AG601" s="2"/>
    </row>
    <row r="602" spans="33:33" x14ac:dyDescent="0.3">
      <c r="AG602" s="2"/>
    </row>
    <row r="603" spans="33:33" x14ac:dyDescent="0.3">
      <c r="AG603" s="2"/>
    </row>
    <row r="604" spans="33:33" x14ac:dyDescent="0.3">
      <c r="AG604" s="2"/>
    </row>
    <row r="605" spans="33:33" x14ac:dyDescent="0.3">
      <c r="AG605" s="2"/>
    </row>
    <row r="606" spans="33:33" x14ac:dyDescent="0.3">
      <c r="AG606" s="2"/>
    </row>
    <row r="607" spans="33:33" x14ac:dyDescent="0.3">
      <c r="AG607" s="2"/>
    </row>
    <row r="608" spans="33:33" x14ac:dyDescent="0.3">
      <c r="AG608" s="2"/>
    </row>
    <row r="609" spans="33:33" x14ac:dyDescent="0.3">
      <c r="AG609" s="2"/>
    </row>
    <row r="610" spans="33:33" x14ac:dyDescent="0.3">
      <c r="AG610" s="2"/>
    </row>
    <row r="611" spans="33:33" x14ac:dyDescent="0.3">
      <c r="AG611" s="2"/>
    </row>
    <row r="612" spans="33:33" x14ac:dyDescent="0.3">
      <c r="AG612" s="2"/>
    </row>
    <row r="613" spans="33:33" x14ac:dyDescent="0.3">
      <c r="AG613" s="2"/>
    </row>
    <row r="614" spans="33:33" x14ac:dyDescent="0.3">
      <c r="AG614" s="2"/>
    </row>
    <row r="615" spans="33:33" x14ac:dyDescent="0.3">
      <c r="AG615" s="2"/>
    </row>
    <row r="616" spans="33:33" x14ac:dyDescent="0.3">
      <c r="AG616" s="2"/>
    </row>
    <row r="617" spans="33:33" x14ac:dyDescent="0.3">
      <c r="AG617" s="2"/>
    </row>
    <row r="618" spans="33:33" x14ac:dyDescent="0.3">
      <c r="AG618" s="2"/>
    </row>
    <row r="619" spans="33:33" x14ac:dyDescent="0.3">
      <c r="AG619" s="2"/>
    </row>
    <row r="620" spans="33:33" x14ac:dyDescent="0.3">
      <c r="AG620" s="2"/>
    </row>
    <row r="621" spans="33:33" x14ac:dyDescent="0.3">
      <c r="AG621" s="2"/>
    </row>
    <row r="622" spans="33:33" x14ac:dyDescent="0.3">
      <c r="AG622" s="2"/>
    </row>
    <row r="623" spans="33:33" x14ac:dyDescent="0.3">
      <c r="AG623" s="2"/>
    </row>
    <row r="624" spans="33:33" x14ac:dyDescent="0.3">
      <c r="AG624" s="2"/>
    </row>
    <row r="625" spans="33:33" x14ac:dyDescent="0.3">
      <c r="AG625" s="2"/>
    </row>
    <row r="626" spans="33:33" x14ac:dyDescent="0.3">
      <c r="AG626" s="2"/>
    </row>
    <row r="627" spans="33:33" x14ac:dyDescent="0.3">
      <c r="AG627" s="2"/>
    </row>
    <row r="628" spans="33:33" x14ac:dyDescent="0.3">
      <c r="AG628" s="2"/>
    </row>
    <row r="629" spans="33:33" x14ac:dyDescent="0.3">
      <c r="AG629" s="2"/>
    </row>
    <row r="630" spans="33:33" x14ac:dyDescent="0.3">
      <c r="AG630" s="2"/>
    </row>
    <row r="631" spans="33:33" x14ac:dyDescent="0.3">
      <c r="AG631" s="2"/>
    </row>
    <row r="632" spans="33:33" x14ac:dyDescent="0.3">
      <c r="AG632" s="2"/>
    </row>
    <row r="633" spans="33:33" x14ac:dyDescent="0.3">
      <c r="AG633" s="2"/>
    </row>
    <row r="634" spans="33:33" x14ac:dyDescent="0.3">
      <c r="AG634" s="2"/>
    </row>
    <row r="635" spans="33:33" x14ac:dyDescent="0.3">
      <c r="AG635" s="2"/>
    </row>
    <row r="636" spans="33:33" x14ac:dyDescent="0.3">
      <c r="AG636" s="2"/>
    </row>
    <row r="637" spans="33:33" x14ac:dyDescent="0.3">
      <c r="AG637" s="2"/>
    </row>
    <row r="638" spans="33:33" x14ac:dyDescent="0.3">
      <c r="AG638" s="2"/>
    </row>
    <row r="639" spans="33:33" x14ac:dyDescent="0.3">
      <c r="AG639" s="2"/>
    </row>
    <row r="640" spans="33:33" x14ac:dyDescent="0.3">
      <c r="AG640" s="2"/>
    </row>
    <row r="641" spans="33:33" x14ac:dyDescent="0.3">
      <c r="AG641" s="2"/>
    </row>
    <row r="642" spans="33:33" x14ac:dyDescent="0.3">
      <c r="AG642" s="2"/>
    </row>
    <row r="643" spans="33:33" x14ac:dyDescent="0.3">
      <c r="AG643" s="2"/>
    </row>
    <row r="644" spans="33:33" x14ac:dyDescent="0.3">
      <c r="AG644" s="2"/>
    </row>
    <row r="645" spans="33:33" x14ac:dyDescent="0.3">
      <c r="AG645" s="2"/>
    </row>
    <row r="646" spans="33:33" x14ac:dyDescent="0.3">
      <c r="AG646" s="2"/>
    </row>
    <row r="647" spans="33:33" x14ac:dyDescent="0.3">
      <c r="AG647" s="2"/>
    </row>
    <row r="648" spans="33:33" x14ac:dyDescent="0.3">
      <c r="AG648" s="2"/>
    </row>
    <row r="649" spans="33:33" x14ac:dyDescent="0.3">
      <c r="AG649" s="2"/>
    </row>
    <row r="650" spans="33:33" x14ac:dyDescent="0.3">
      <c r="AG650" s="2"/>
    </row>
    <row r="651" spans="33:33" x14ac:dyDescent="0.3">
      <c r="AG651" s="2"/>
    </row>
    <row r="652" spans="33:33" x14ac:dyDescent="0.3">
      <c r="AG652" s="2"/>
    </row>
    <row r="653" spans="33:33" x14ac:dyDescent="0.3">
      <c r="AG653" s="2"/>
    </row>
    <row r="654" spans="33:33" x14ac:dyDescent="0.3">
      <c r="AG654" s="2"/>
    </row>
    <row r="655" spans="33:33" x14ac:dyDescent="0.3">
      <c r="AG655" s="2"/>
    </row>
    <row r="656" spans="33:33" x14ac:dyDescent="0.3">
      <c r="AG656" s="2"/>
    </row>
    <row r="657" spans="33:33" x14ac:dyDescent="0.3">
      <c r="AG657" s="2"/>
    </row>
    <row r="658" spans="33:33" x14ac:dyDescent="0.3">
      <c r="AG658" s="2"/>
    </row>
    <row r="659" spans="33:33" x14ac:dyDescent="0.3">
      <c r="AG659" s="2"/>
    </row>
    <row r="660" spans="33:33" x14ac:dyDescent="0.3">
      <c r="AG660" s="2"/>
    </row>
    <row r="661" spans="33:33" x14ac:dyDescent="0.3">
      <c r="AG661" s="2"/>
    </row>
    <row r="662" spans="33:33" x14ac:dyDescent="0.3">
      <c r="AG662" s="2"/>
    </row>
    <row r="663" spans="33:33" x14ac:dyDescent="0.3">
      <c r="AG663" s="2"/>
    </row>
    <row r="664" spans="33:33" x14ac:dyDescent="0.3">
      <c r="AG664" s="2"/>
    </row>
    <row r="665" spans="33:33" x14ac:dyDescent="0.3">
      <c r="AG665" s="2"/>
    </row>
    <row r="666" spans="33:33" x14ac:dyDescent="0.3">
      <c r="AG666" s="2"/>
    </row>
    <row r="667" spans="33:33" x14ac:dyDescent="0.3">
      <c r="AG667" s="2"/>
    </row>
    <row r="668" spans="33:33" x14ac:dyDescent="0.3">
      <c r="AG668" s="2"/>
    </row>
    <row r="669" spans="33:33" x14ac:dyDescent="0.3">
      <c r="AG669" s="2"/>
    </row>
    <row r="670" spans="33:33" x14ac:dyDescent="0.3">
      <c r="AG670" s="2"/>
    </row>
    <row r="671" spans="33:33" x14ac:dyDescent="0.3">
      <c r="AG671" s="2"/>
    </row>
    <row r="672" spans="33:33" x14ac:dyDescent="0.3">
      <c r="AG672" s="2"/>
    </row>
    <row r="673" spans="33:33" x14ac:dyDescent="0.3">
      <c r="AG673" s="2"/>
    </row>
    <row r="674" spans="33:33" x14ac:dyDescent="0.3">
      <c r="AG674" s="2"/>
    </row>
    <row r="675" spans="33:33" x14ac:dyDescent="0.3">
      <c r="AG675" s="2"/>
    </row>
    <row r="676" spans="33:33" x14ac:dyDescent="0.3">
      <c r="AG676" s="2"/>
    </row>
    <row r="677" spans="33:33" x14ac:dyDescent="0.3">
      <c r="AG677" s="2"/>
    </row>
    <row r="678" spans="33:33" x14ac:dyDescent="0.3">
      <c r="AG678" s="2"/>
    </row>
    <row r="679" spans="33:33" x14ac:dyDescent="0.3">
      <c r="AG679" s="2"/>
    </row>
    <row r="680" spans="33:33" x14ac:dyDescent="0.3">
      <c r="AG680" s="2"/>
    </row>
    <row r="681" spans="33:33" x14ac:dyDescent="0.3">
      <c r="AG681" s="2"/>
    </row>
    <row r="682" spans="33:33" x14ac:dyDescent="0.3">
      <c r="AG682" s="2"/>
    </row>
    <row r="683" spans="33:33" x14ac:dyDescent="0.3">
      <c r="AG683" s="2"/>
    </row>
    <row r="684" spans="33:33" x14ac:dyDescent="0.3">
      <c r="AG684" s="2"/>
    </row>
    <row r="685" spans="33:33" x14ac:dyDescent="0.3">
      <c r="AG685" s="2"/>
    </row>
    <row r="686" spans="33:33" x14ac:dyDescent="0.3">
      <c r="AG686" s="2"/>
    </row>
    <row r="687" spans="33:33" x14ac:dyDescent="0.3">
      <c r="AG687" s="2"/>
    </row>
    <row r="688" spans="33:33" x14ac:dyDescent="0.3">
      <c r="AG688" s="2"/>
    </row>
    <row r="689" spans="33:33" x14ac:dyDescent="0.3">
      <c r="AG689" s="2"/>
    </row>
    <row r="690" spans="33:33" x14ac:dyDescent="0.3">
      <c r="AG690" s="2"/>
    </row>
    <row r="691" spans="33:33" x14ac:dyDescent="0.3">
      <c r="AG691" s="2"/>
    </row>
    <row r="692" spans="33:33" x14ac:dyDescent="0.3">
      <c r="AG692" s="2"/>
    </row>
    <row r="693" spans="33:33" x14ac:dyDescent="0.3">
      <c r="AG693" s="2"/>
    </row>
    <row r="694" spans="33:33" x14ac:dyDescent="0.3">
      <c r="AG694" s="2"/>
    </row>
    <row r="695" spans="33:33" x14ac:dyDescent="0.3">
      <c r="AG695" s="2"/>
    </row>
    <row r="696" spans="33:33" x14ac:dyDescent="0.3">
      <c r="AG696" s="2"/>
    </row>
    <row r="697" spans="33:33" x14ac:dyDescent="0.3">
      <c r="AG697" s="2"/>
    </row>
    <row r="698" spans="33:33" x14ac:dyDescent="0.3">
      <c r="AG698" s="2"/>
    </row>
    <row r="699" spans="33:33" x14ac:dyDescent="0.3">
      <c r="AG699" s="2"/>
    </row>
    <row r="700" spans="33:33" x14ac:dyDescent="0.3">
      <c r="AG700" s="2"/>
    </row>
    <row r="701" spans="33:33" x14ac:dyDescent="0.3">
      <c r="AG701" s="2"/>
    </row>
    <row r="702" spans="33:33" x14ac:dyDescent="0.3">
      <c r="AG702" s="2"/>
    </row>
    <row r="703" spans="33:33" x14ac:dyDescent="0.3">
      <c r="AG703" s="2"/>
    </row>
    <row r="704" spans="33:33" x14ac:dyDescent="0.3">
      <c r="AG704" s="2"/>
    </row>
    <row r="705" spans="33:33" x14ac:dyDescent="0.3">
      <c r="AG705" s="2"/>
    </row>
    <row r="706" spans="33:33" x14ac:dyDescent="0.3">
      <c r="AG706" s="2"/>
    </row>
    <row r="707" spans="33:33" x14ac:dyDescent="0.3">
      <c r="AG707" s="2"/>
    </row>
    <row r="708" spans="33:33" x14ac:dyDescent="0.3">
      <c r="AG708" s="2"/>
    </row>
    <row r="709" spans="33:33" x14ac:dyDescent="0.3">
      <c r="AG709" s="2"/>
    </row>
    <row r="710" spans="33:33" x14ac:dyDescent="0.3">
      <c r="AG710" s="2"/>
    </row>
    <row r="711" spans="33:33" x14ac:dyDescent="0.3">
      <c r="AG711" s="2"/>
    </row>
    <row r="712" spans="33:33" x14ac:dyDescent="0.3">
      <c r="AG712" s="2"/>
    </row>
    <row r="713" spans="33:33" x14ac:dyDescent="0.3">
      <c r="AG713" s="2"/>
    </row>
    <row r="714" spans="33:33" x14ac:dyDescent="0.3">
      <c r="AG714" s="2"/>
    </row>
    <row r="715" spans="33:33" x14ac:dyDescent="0.3">
      <c r="AG715" s="2"/>
    </row>
    <row r="716" spans="33:33" x14ac:dyDescent="0.3">
      <c r="AG716" s="2"/>
    </row>
    <row r="717" spans="33:33" x14ac:dyDescent="0.3">
      <c r="AG717" s="2"/>
    </row>
    <row r="718" spans="33:33" x14ac:dyDescent="0.3">
      <c r="AG718" s="2"/>
    </row>
    <row r="719" spans="33:33" x14ac:dyDescent="0.3">
      <c r="AG719" s="2"/>
    </row>
    <row r="720" spans="33:33" x14ac:dyDescent="0.3">
      <c r="AG720" s="2"/>
    </row>
    <row r="721" spans="33:33" x14ac:dyDescent="0.3">
      <c r="AG721" s="2"/>
    </row>
    <row r="722" spans="33:33" x14ac:dyDescent="0.3">
      <c r="AG722" s="2"/>
    </row>
    <row r="723" spans="33:33" x14ac:dyDescent="0.3">
      <c r="AG723" s="2"/>
    </row>
    <row r="724" spans="33:33" x14ac:dyDescent="0.3">
      <c r="AG724" s="2"/>
    </row>
    <row r="725" spans="33:33" x14ac:dyDescent="0.3">
      <c r="AG725" s="2"/>
    </row>
    <row r="726" spans="33:33" x14ac:dyDescent="0.3">
      <c r="AG726" s="2"/>
    </row>
    <row r="727" spans="33:33" x14ac:dyDescent="0.3">
      <c r="AG727" s="2"/>
    </row>
    <row r="728" spans="33:33" x14ac:dyDescent="0.3">
      <c r="AG728" s="2"/>
    </row>
    <row r="729" spans="33:33" x14ac:dyDescent="0.3">
      <c r="AG729" s="2"/>
    </row>
    <row r="730" spans="33:33" x14ac:dyDescent="0.3">
      <c r="AG730" s="2"/>
    </row>
    <row r="731" spans="33:33" x14ac:dyDescent="0.3">
      <c r="AG731" s="2"/>
    </row>
    <row r="732" spans="33:33" x14ac:dyDescent="0.3">
      <c r="AG732" s="2"/>
    </row>
    <row r="733" spans="33:33" x14ac:dyDescent="0.3">
      <c r="AG733" s="2"/>
    </row>
    <row r="734" spans="33:33" x14ac:dyDescent="0.3">
      <c r="AG734" s="2"/>
    </row>
    <row r="735" spans="33:33" x14ac:dyDescent="0.3">
      <c r="AG735" s="2"/>
    </row>
    <row r="736" spans="33:33" x14ac:dyDescent="0.3">
      <c r="AG736" s="2"/>
    </row>
    <row r="737" spans="33:33" x14ac:dyDescent="0.3">
      <c r="AG737" s="2"/>
    </row>
    <row r="738" spans="33:33" x14ac:dyDescent="0.3">
      <c r="AG738" s="2"/>
    </row>
    <row r="739" spans="33:33" x14ac:dyDescent="0.3">
      <c r="AG739" s="2"/>
    </row>
    <row r="740" spans="33:33" x14ac:dyDescent="0.3">
      <c r="AG740" s="2"/>
    </row>
    <row r="741" spans="33:33" x14ac:dyDescent="0.3">
      <c r="AG741" s="2"/>
    </row>
    <row r="742" spans="33:33" x14ac:dyDescent="0.3">
      <c r="AG742" s="2"/>
    </row>
    <row r="743" spans="33:33" x14ac:dyDescent="0.3">
      <c r="AG743" s="2"/>
    </row>
    <row r="744" spans="33:33" x14ac:dyDescent="0.3">
      <c r="AG744" s="2"/>
    </row>
    <row r="745" spans="33:33" x14ac:dyDescent="0.3">
      <c r="AG745" s="2"/>
    </row>
    <row r="746" spans="33:33" x14ac:dyDescent="0.3">
      <c r="AG746" s="2"/>
    </row>
    <row r="747" spans="33:33" x14ac:dyDescent="0.3">
      <c r="AG747" s="2"/>
    </row>
    <row r="748" spans="33:33" x14ac:dyDescent="0.3">
      <c r="AG748" s="2"/>
    </row>
    <row r="749" spans="33:33" x14ac:dyDescent="0.3">
      <c r="AG749" s="2"/>
    </row>
    <row r="750" spans="33:33" x14ac:dyDescent="0.3">
      <c r="AG750" s="2"/>
    </row>
    <row r="751" spans="33:33" x14ac:dyDescent="0.3">
      <c r="AG751" s="2"/>
    </row>
    <row r="752" spans="33:33" x14ac:dyDescent="0.3">
      <c r="AG752" s="2"/>
    </row>
    <row r="753" spans="33:33" x14ac:dyDescent="0.3">
      <c r="AG753" s="2"/>
    </row>
    <row r="754" spans="33:33" x14ac:dyDescent="0.3">
      <c r="AG754" s="2"/>
    </row>
    <row r="755" spans="33:33" x14ac:dyDescent="0.3">
      <c r="AG755" s="2"/>
    </row>
    <row r="756" spans="33:33" x14ac:dyDescent="0.3">
      <c r="AG756" s="2"/>
    </row>
    <row r="757" spans="33:33" x14ac:dyDescent="0.3">
      <c r="AG757" s="2"/>
    </row>
    <row r="758" spans="33:33" x14ac:dyDescent="0.3">
      <c r="AG758" s="2"/>
    </row>
    <row r="759" spans="33:33" x14ac:dyDescent="0.3">
      <c r="AG759" s="2"/>
    </row>
    <row r="760" spans="33:33" x14ac:dyDescent="0.3">
      <c r="AG760" s="2"/>
    </row>
    <row r="761" spans="33:33" x14ac:dyDescent="0.3">
      <c r="AG761" s="2"/>
    </row>
    <row r="762" spans="33:33" x14ac:dyDescent="0.3">
      <c r="AG762" s="2"/>
    </row>
    <row r="763" spans="33:33" x14ac:dyDescent="0.3">
      <c r="AG763" s="2"/>
    </row>
    <row r="764" spans="33:33" x14ac:dyDescent="0.3">
      <c r="AG764" s="2"/>
    </row>
    <row r="765" spans="33:33" x14ac:dyDescent="0.3">
      <c r="AG765" s="2"/>
    </row>
    <row r="766" spans="33:33" x14ac:dyDescent="0.3">
      <c r="AG766" s="2"/>
    </row>
    <row r="767" spans="33:33" x14ac:dyDescent="0.3">
      <c r="AG767" s="2"/>
    </row>
    <row r="768" spans="33:33" x14ac:dyDescent="0.3">
      <c r="AG768" s="2"/>
    </row>
    <row r="769" spans="33:33" x14ac:dyDescent="0.3">
      <c r="AG769" s="2"/>
    </row>
    <row r="770" spans="33:33" x14ac:dyDescent="0.3">
      <c r="AG770" s="2"/>
    </row>
    <row r="771" spans="33:33" x14ac:dyDescent="0.3">
      <c r="AG771" s="2"/>
    </row>
    <row r="772" spans="33:33" x14ac:dyDescent="0.3">
      <c r="AG772" s="2"/>
    </row>
    <row r="773" spans="33:33" x14ac:dyDescent="0.3">
      <c r="AG773" s="2"/>
    </row>
    <row r="774" spans="33:33" x14ac:dyDescent="0.3">
      <c r="AG774" s="2"/>
    </row>
    <row r="775" spans="33:33" x14ac:dyDescent="0.3">
      <c r="AG775" s="2"/>
    </row>
    <row r="776" spans="33:33" x14ac:dyDescent="0.3">
      <c r="AG776" s="2"/>
    </row>
    <row r="777" spans="33:33" x14ac:dyDescent="0.3">
      <c r="AG777" s="2"/>
    </row>
    <row r="778" spans="33:33" x14ac:dyDescent="0.3">
      <c r="AG778" s="2"/>
    </row>
    <row r="779" spans="33:33" x14ac:dyDescent="0.3">
      <c r="AG779" s="2"/>
    </row>
    <row r="780" spans="33:33" x14ac:dyDescent="0.3">
      <c r="AG780" s="2"/>
    </row>
    <row r="781" spans="33:33" x14ac:dyDescent="0.3">
      <c r="AG781" s="2"/>
    </row>
    <row r="782" spans="33:33" x14ac:dyDescent="0.3">
      <c r="AG782" s="2"/>
    </row>
    <row r="783" spans="33:33" x14ac:dyDescent="0.3">
      <c r="AG783" s="2"/>
    </row>
    <row r="784" spans="33:33" x14ac:dyDescent="0.3">
      <c r="AG784" s="2"/>
    </row>
    <row r="785" spans="33:33" x14ac:dyDescent="0.3">
      <c r="AG785" s="2"/>
    </row>
    <row r="786" spans="33:33" x14ac:dyDescent="0.3">
      <c r="AG786" s="2"/>
    </row>
    <row r="787" spans="33:33" x14ac:dyDescent="0.3">
      <c r="AG787" s="2"/>
    </row>
    <row r="788" spans="33:33" x14ac:dyDescent="0.3">
      <c r="AG788" s="2"/>
    </row>
    <row r="789" spans="33:33" x14ac:dyDescent="0.3">
      <c r="AG789" s="2"/>
    </row>
    <row r="790" spans="33:33" x14ac:dyDescent="0.3">
      <c r="AG790" s="2"/>
    </row>
    <row r="791" spans="33:33" x14ac:dyDescent="0.3">
      <c r="AG791" s="2"/>
    </row>
    <row r="792" spans="33:33" x14ac:dyDescent="0.3">
      <c r="AG792" s="2"/>
    </row>
    <row r="793" spans="33:33" x14ac:dyDescent="0.3">
      <c r="AG793" s="2"/>
    </row>
    <row r="794" spans="33:33" x14ac:dyDescent="0.3">
      <c r="AG794" s="2"/>
    </row>
    <row r="795" spans="33:33" x14ac:dyDescent="0.3">
      <c r="AG795" s="2"/>
    </row>
    <row r="796" spans="33:33" x14ac:dyDescent="0.3">
      <c r="AG796" s="2"/>
    </row>
    <row r="797" spans="33:33" x14ac:dyDescent="0.3">
      <c r="AG797" s="2"/>
    </row>
    <row r="798" spans="33:33" x14ac:dyDescent="0.3">
      <c r="AG798" s="2"/>
    </row>
    <row r="799" spans="33:33" x14ac:dyDescent="0.3">
      <c r="AG799" s="2"/>
    </row>
    <row r="800" spans="33:33" x14ac:dyDescent="0.3">
      <c r="AG800" s="2"/>
    </row>
    <row r="801" spans="33:33" x14ac:dyDescent="0.3">
      <c r="AG801" s="2"/>
    </row>
    <row r="802" spans="33:33" x14ac:dyDescent="0.3">
      <c r="AG802" s="2"/>
    </row>
    <row r="803" spans="33:33" x14ac:dyDescent="0.3">
      <c r="AG803" s="2"/>
    </row>
    <row r="804" spans="33:33" x14ac:dyDescent="0.3">
      <c r="AG804" s="2"/>
    </row>
    <row r="805" spans="33:33" x14ac:dyDescent="0.3">
      <c r="AG805" s="2"/>
    </row>
    <row r="806" spans="33:33" x14ac:dyDescent="0.3">
      <c r="AG806" s="2"/>
    </row>
    <row r="807" spans="33:33" x14ac:dyDescent="0.3">
      <c r="AG807" s="2"/>
    </row>
    <row r="808" spans="33:33" x14ac:dyDescent="0.3">
      <c r="AG808" s="2"/>
    </row>
    <row r="809" spans="33:33" x14ac:dyDescent="0.3">
      <c r="AG809" s="2"/>
    </row>
    <row r="810" spans="33:33" x14ac:dyDescent="0.3">
      <c r="AG810" s="2"/>
    </row>
    <row r="811" spans="33:33" x14ac:dyDescent="0.3">
      <c r="AG811" s="2"/>
    </row>
    <row r="812" spans="33:33" x14ac:dyDescent="0.3">
      <c r="AG812" s="2"/>
    </row>
    <row r="813" spans="33:33" x14ac:dyDescent="0.3">
      <c r="AG813" s="2"/>
    </row>
    <row r="814" spans="33:33" x14ac:dyDescent="0.3">
      <c r="AG814" s="2"/>
    </row>
    <row r="815" spans="33:33" x14ac:dyDescent="0.3">
      <c r="AG815" s="2"/>
    </row>
    <row r="816" spans="33:33" x14ac:dyDescent="0.3">
      <c r="AG816" s="2"/>
    </row>
    <row r="817" spans="33:33" x14ac:dyDescent="0.3">
      <c r="AG817" s="2"/>
    </row>
    <row r="818" spans="33:33" x14ac:dyDescent="0.3">
      <c r="AG818" s="2"/>
    </row>
    <row r="819" spans="33:33" x14ac:dyDescent="0.3">
      <c r="AG819" s="2"/>
    </row>
    <row r="820" spans="33:33" x14ac:dyDescent="0.3">
      <c r="AG820" s="2"/>
    </row>
    <row r="821" spans="33:33" x14ac:dyDescent="0.3">
      <c r="AG821" s="2"/>
    </row>
    <row r="822" spans="33:33" x14ac:dyDescent="0.3">
      <c r="AG822" s="2"/>
    </row>
    <row r="823" spans="33:33" x14ac:dyDescent="0.3">
      <c r="AG823" s="2"/>
    </row>
    <row r="824" spans="33:33" x14ac:dyDescent="0.3">
      <c r="AG824" s="2"/>
    </row>
    <row r="825" spans="33:33" x14ac:dyDescent="0.3">
      <c r="AG825" s="2"/>
    </row>
    <row r="826" spans="33:33" x14ac:dyDescent="0.3">
      <c r="AG826" s="2"/>
    </row>
    <row r="827" spans="33:33" x14ac:dyDescent="0.3">
      <c r="AG827" s="2"/>
    </row>
    <row r="828" spans="33:33" x14ac:dyDescent="0.3">
      <c r="AG828" s="2"/>
    </row>
    <row r="829" spans="33:33" x14ac:dyDescent="0.3">
      <c r="AG829" s="2"/>
    </row>
    <row r="830" spans="33:33" x14ac:dyDescent="0.3">
      <c r="AG830" s="2"/>
    </row>
    <row r="831" spans="33:33" x14ac:dyDescent="0.3">
      <c r="AG831" s="2"/>
    </row>
    <row r="832" spans="33:33" x14ac:dyDescent="0.3">
      <c r="AG832" s="2"/>
    </row>
    <row r="833" spans="33:33" x14ac:dyDescent="0.3">
      <c r="AG833" s="2"/>
    </row>
    <row r="834" spans="33:33" x14ac:dyDescent="0.3">
      <c r="AG834" s="2"/>
    </row>
    <row r="835" spans="33:33" x14ac:dyDescent="0.3">
      <c r="AG835" s="2"/>
    </row>
    <row r="836" spans="33:33" x14ac:dyDescent="0.3">
      <c r="AG836" s="2"/>
    </row>
    <row r="837" spans="33:33" x14ac:dyDescent="0.3">
      <c r="AG837" s="2"/>
    </row>
    <row r="838" spans="33:33" x14ac:dyDescent="0.3">
      <c r="AG838" s="2"/>
    </row>
    <row r="839" spans="33:33" x14ac:dyDescent="0.3">
      <c r="AG839" s="2"/>
    </row>
    <row r="840" spans="33:33" x14ac:dyDescent="0.3">
      <c r="AG840" s="2"/>
    </row>
    <row r="841" spans="33:33" x14ac:dyDescent="0.3">
      <c r="AG841" s="2"/>
    </row>
    <row r="842" spans="33:33" x14ac:dyDescent="0.3">
      <c r="AG842" s="2"/>
    </row>
    <row r="843" spans="33:33" x14ac:dyDescent="0.3">
      <c r="AG843" s="2"/>
    </row>
    <row r="844" spans="33:33" x14ac:dyDescent="0.3">
      <c r="AG844" s="2"/>
    </row>
    <row r="845" spans="33:33" x14ac:dyDescent="0.3">
      <c r="AG845" s="2"/>
    </row>
    <row r="846" spans="33:33" x14ac:dyDescent="0.3">
      <c r="AG846" s="2"/>
    </row>
    <row r="847" spans="33:33" x14ac:dyDescent="0.3">
      <c r="AG847" s="2"/>
    </row>
    <row r="848" spans="33:33" x14ac:dyDescent="0.3">
      <c r="AG848" s="2"/>
    </row>
    <row r="849" spans="33:33" x14ac:dyDescent="0.3">
      <c r="AG849" s="2"/>
    </row>
    <row r="850" spans="33:33" x14ac:dyDescent="0.3">
      <c r="AG850" s="2"/>
    </row>
    <row r="851" spans="33:33" x14ac:dyDescent="0.3">
      <c r="AG851" s="2"/>
    </row>
    <row r="852" spans="33:33" x14ac:dyDescent="0.3">
      <c r="AG852" s="2"/>
    </row>
    <row r="853" spans="33:33" x14ac:dyDescent="0.3">
      <c r="AG853" s="2"/>
    </row>
    <row r="854" spans="33:33" x14ac:dyDescent="0.3">
      <c r="AG854" s="2"/>
    </row>
    <row r="855" spans="33:33" x14ac:dyDescent="0.3">
      <c r="AG855" s="2"/>
    </row>
    <row r="856" spans="33:33" x14ac:dyDescent="0.3">
      <c r="AG856" s="2"/>
    </row>
    <row r="857" spans="33:33" x14ac:dyDescent="0.3">
      <c r="AG857" s="2"/>
    </row>
    <row r="858" spans="33:33" x14ac:dyDescent="0.3">
      <c r="AG858" s="2"/>
    </row>
    <row r="859" spans="33:33" x14ac:dyDescent="0.3">
      <c r="AG859" s="2"/>
    </row>
    <row r="860" spans="33:33" x14ac:dyDescent="0.3">
      <c r="AG860" s="2"/>
    </row>
    <row r="861" spans="33:33" x14ac:dyDescent="0.3">
      <c r="AG861" s="2"/>
    </row>
    <row r="862" spans="33:33" x14ac:dyDescent="0.3">
      <c r="AG862" s="2"/>
    </row>
    <row r="863" spans="33:33" x14ac:dyDescent="0.3">
      <c r="AG863" s="2"/>
    </row>
    <row r="864" spans="33:33" x14ac:dyDescent="0.3">
      <c r="AG864" s="2"/>
    </row>
    <row r="865" spans="33:33" x14ac:dyDescent="0.3">
      <c r="AG865" s="2"/>
    </row>
    <row r="866" spans="33:33" x14ac:dyDescent="0.3">
      <c r="AG866" s="2"/>
    </row>
    <row r="867" spans="33:33" x14ac:dyDescent="0.3">
      <c r="AG867" s="2"/>
    </row>
    <row r="868" spans="33:33" x14ac:dyDescent="0.3">
      <c r="AG868" s="2"/>
    </row>
    <row r="869" spans="33:33" x14ac:dyDescent="0.3">
      <c r="AG869" s="2"/>
    </row>
    <row r="870" spans="33:33" x14ac:dyDescent="0.3">
      <c r="AG870" s="2"/>
    </row>
    <row r="871" spans="33:33" x14ac:dyDescent="0.3">
      <c r="AG871" s="2"/>
    </row>
    <row r="872" spans="33:33" x14ac:dyDescent="0.3">
      <c r="AG872" s="2"/>
    </row>
    <row r="873" spans="33:33" x14ac:dyDescent="0.3">
      <c r="AG873" s="2"/>
    </row>
    <row r="874" spans="33:33" x14ac:dyDescent="0.3">
      <c r="AG874" s="2"/>
    </row>
    <row r="875" spans="33:33" x14ac:dyDescent="0.3">
      <c r="AG875" s="2"/>
    </row>
    <row r="876" spans="33:33" x14ac:dyDescent="0.3">
      <c r="AG876" s="2"/>
    </row>
    <row r="877" spans="33:33" x14ac:dyDescent="0.3">
      <c r="AG877" s="2"/>
    </row>
    <row r="878" spans="33:33" x14ac:dyDescent="0.3">
      <c r="AG878" s="2"/>
    </row>
    <row r="879" spans="33:33" x14ac:dyDescent="0.3">
      <c r="AG879" s="2"/>
    </row>
    <row r="880" spans="33:33" x14ac:dyDescent="0.3">
      <c r="AG880" s="2"/>
    </row>
    <row r="881" spans="33:33" x14ac:dyDescent="0.3">
      <c r="AG881" s="2"/>
    </row>
    <row r="882" spans="33:33" x14ac:dyDescent="0.3">
      <c r="AG882" s="2"/>
    </row>
    <row r="883" spans="33:33" x14ac:dyDescent="0.3">
      <c r="AG883" s="2"/>
    </row>
    <row r="884" spans="33:33" x14ac:dyDescent="0.3">
      <c r="AG884" s="2"/>
    </row>
    <row r="885" spans="33:33" x14ac:dyDescent="0.3">
      <c r="AG885" s="2"/>
    </row>
    <row r="886" spans="33:33" x14ac:dyDescent="0.3">
      <c r="AG886" s="2"/>
    </row>
    <row r="887" spans="33:33" x14ac:dyDescent="0.3">
      <c r="AG887" s="2"/>
    </row>
    <row r="888" spans="33:33" x14ac:dyDescent="0.3">
      <c r="AG888" s="2"/>
    </row>
    <row r="889" spans="33:33" x14ac:dyDescent="0.3">
      <c r="AG889" s="2"/>
    </row>
    <row r="890" spans="33:33" x14ac:dyDescent="0.3">
      <c r="AG890" s="2"/>
    </row>
    <row r="891" spans="33:33" x14ac:dyDescent="0.3">
      <c r="AG891" s="2"/>
    </row>
    <row r="892" spans="33:33" x14ac:dyDescent="0.3">
      <c r="AG892" s="2"/>
    </row>
    <row r="893" spans="33:33" x14ac:dyDescent="0.3">
      <c r="AG893" s="2"/>
    </row>
    <row r="894" spans="33:33" x14ac:dyDescent="0.3">
      <c r="AG894" s="2"/>
    </row>
    <row r="895" spans="33:33" x14ac:dyDescent="0.3">
      <c r="AG895" s="2"/>
    </row>
    <row r="896" spans="33:33" x14ac:dyDescent="0.3">
      <c r="AG896" s="2"/>
    </row>
    <row r="897" spans="33:33" x14ac:dyDescent="0.3">
      <c r="AG897" s="2"/>
    </row>
    <row r="898" spans="33:33" x14ac:dyDescent="0.3">
      <c r="AG898" s="2"/>
    </row>
    <row r="899" spans="33:33" x14ac:dyDescent="0.3">
      <c r="AG899" s="2"/>
    </row>
    <row r="900" spans="33:33" x14ac:dyDescent="0.3">
      <c r="AG900" s="2"/>
    </row>
    <row r="901" spans="33:33" x14ac:dyDescent="0.3">
      <c r="AG901" s="2"/>
    </row>
    <row r="902" spans="33:33" x14ac:dyDescent="0.3">
      <c r="AG902" s="2"/>
    </row>
    <row r="903" spans="33:33" x14ac:dyDescent="0.3">
      <c r="AG903" s="2"/>
    </row>
    <row r="904" spans="33:33" x14ac:dyDescent="0.3">
      <c r="AG904" s="2"/>
    </row>
    <row r="905" spans="33:33" x14ac:dyDescent="0.3">
      <c r="AG905" s="2"/>
    </row>
    <row r="906" spans="33:33" x14ac:dyDescent="0.3">
      <c r="AG906" s="2"/>
    </row>
    <row r="907" spans="33:33" x14ac:dyDescent="0.3">
      <c r="AG907" s="2"/>
    </row>
    <row r="908" spans="33:33" x14ac:dyDescent="0.3">
      <c r="AG908" s="2"/>
    </row>
    <row r="909" spans="33:33" x14ac:dyDescent="0.3">
      <c r="AG909" s="2"/>
    </row>
    <row r="910" spans="33:33" x14ac:dyDescent="0.3">
      <c r="AG910" s="2"/>
    </row>
    <row r="911" spans="33:33" x14ac:dyDescent="0.3">
      <c r="AG911" s="2"/>
    </row>
    <row r="912" spans="33:33" x14ac:dyDescent="0.3">
      <c r="AG912" s="2"/>
    </row>
    <row r="913" spans="33:33" x14ac:dyDescent="0.3">
      <c r="AG913" s="2"/>
    </row>
    <row r="914" spans="33:33" x14ac:dyDescent="0.3">
      <c r="AG914" s="2"/>
    </row>
    <row r="915" spans="33:33" x14ac:dyDescent="0.3">
      <c r="AG915" s="2"/>
    </row>
    <row r="916" spans="33:33" x14ac:dyDescent="0.3">
      <c r="AG916" s="2"/>
    </row>
    <row r="917" spans="33:33" x14ac:dyDescent="0.3">
      <c r="AG917" s="2"/>
    </row>
    <row r="918" spans="33:33" x14ac:dyDescent="0.3">
      <c r="AG918" s="2"/>
    </row>
    <row r="919" spans="33:33" x14ac:dyDescent="0.3">
      <c r="AG919" s="2"/>
    </row>
    <row r="920" spans="33:33" x14ac:dyDescent="0.3">
      <c r="AG920" s="2"/>
    </row>
    <row r="921" spans="33:33" x14ac:dyDescent="0.3">
      <c r="AG921" s="2"/>
    </row>
    <row r="922" spans="33:33" x14ac:dyDescent="0.3">
      <c r="AG922" s="2"/>
    </row>
    <row r="923" spans="33:33" x14ac:dyDescent="0.3">
      <c r="AG923" s="2"/>
    </row>
    <row r="924" spans="33:33" x14ac:dyDescent="0.3">
      <c r="AG924" s="2"/>
    </row>
    <row r="925" spans="33:33" x14ac:dyDescent="0.3">
      <c r="AG925" s="2"/>
    </row>
    <row r="926" spans="33:33" x14ac:dyDescent="0.3">
      <c r="AG926" s="2"/>
    </row>
    <row r="927" spans="33:33" x14ac:dyDescent="0.3">
      <c r="AG927" s="2"/>
    </row>
    <row r="928" spans="33:33" x14ac:dyDescent="0.3">
      <c r="AG928" s="2"/>
    </row>
    <row r="929" spans="33:33" x14ac:dyDescent="0.3">
      <c r="AG929" s="2"/>
    </row>
    <row r="930" spans="33:33" x14ac:dyDescent="0.3">
      <c r="AG930" s="2"/>
    </row>
    <row r="931" spans="33:33" x14ac:dyDescent="0.3">
      <c r="AG931" s="2"/>
    </row>
    <row r="932" spans="33:33" x14ac:dyDescent="0.3">
      <c r="AG932" s="2"/>
    </row>
    <row r="933" spans="33:33" x14ac:dyDescent="0.3">
      <c r="AG933" s="2"/>
    </row>
    <row r="934" spans="33:33" x14ac:dyDescent="0.3">
      <c r="AG934" s="2"/>
    </row>
    <row r="935" spans="33:33" x14ac:dyDescent="0.3">
      <c r="AG935" s="2"/>
    </row>
    <row r="936" spans="33:33" x14ac:dyDescent="0.3">
      <c r="AG936" s="2"/>
    </row>
    <row r="937" spans="33:33" x14ac:dyDescent="0.3">
      <c r="AG937" s="2"/>
    </row>
    <row r="938" spans="33:33" x14ac:dyDescent="0.3">
      <c r="AG938" s="2"/>
    </row>
    <row r="939" spans="33:33" x14ac:dyDescent="0.3">
      <c r="AG939" s="2"/>
    </row>
    <row r="940" spans="33:33" x14ac:dyDescent="0.3">
      <c r="AG940" s="2"/>
    </row>
    <row r="941" spans="33:33" x14ac:dyDescent="0.3">
      <c r="AG941" s="2"/>
    </row>
    <row r="942" spans="33:33" x14ac:dyDescent="0.3">
      <c r="AG942" s="2"/>
    </row>
    <row r="943" spans="33:33" x14ac:dyDescent="0.3">
      <c r="AG943" s="2"/>
    </row>
    <row r="944" spans="33:33" x14ac:dyDescent="0.3">
      <c r="AG944" s="2"/>
    </row>
    <row r="945" spans="33:33" x14ac:dyDescent="0.3">
      <c r="AG945" s="2"/>
    </row>
    <row r="946" spans="33:33" x14ac:dyDescent="0.3">
      <c r="AG946" s="2"/>
    </row>
    <row r="947" spans="33:33" x14ac:dyDescent="0.3">
      <c r="AG947" s="2"/>
    </row>
    <row r="948" spans="33:33" x14ac:dyDescent="0.3">
      <c r="AG948" s="2"/>
    </row>
    <row r="949" spans="33:33" x14ac:dyDescent="0.3">
      <c r="AG949" s="2"/>
    </row>
    <row r="950" spans="33:33" x14ac:dyDescent="0.3">
      <c r="AG950" s="2"/>
    </row>
    <row r="951" spans="33:33" x14ac:dyDescent="0.3">
      <c r="AG951" s="2"/>
    </row>
    <row r="952" spans="33:33" x14ac:dyDescent="0.3">
      <c r="AG952" s="2"/>
    </row>
    <row r="953" spans="33:33" x14ac:dyDescent="0.3">
      <c r="AG953" s="2"/>
    </row>
    <row r="954" spans="33:33" x14ac:dyDescent="0.3">
      <c r="AG954" s="2"/>
    </row>
    <row r="955" spans="33:33" x14ac:dyDescent="0.3">
      <c r="AG955" s="2"/>
    </row>
    <row r="956" spans="33:33" x14ac:dyDescent="0.3">
      <c r="AG956" s="2"/>
    </row>
    <row r="957" spans="33:33" x14ac:dyDescent="0.3">
      <c r="AG957" s="2"/>
    </row>
    <row r="958" spans="33:33" x14ac:dyDescent="0.3">
      <c r="AG958" s="2"/>
    </row>
    <row r="959" spans="33:33" x14ac:dyDescent="0.3">
      <c r="AG959" s="2"/>
    </row>
    <row r="960" spans="33:33" x14ac:dyDescent="0.3">
      <c r="AG960" s="2"/>
    </row>
    <row r="961" spans="33:33" x14ac:dyDescent="0.3">
      <c r="AG961" s="2"/>
    </row>
    <row r="962" spans="33:33" x14ac:dyDescent="0.3">
      <c r="AG962" s="2"/>
    </row>
    <row r="963" spans="33:33" x14ac:dyDescent="0.3">
      <c r="AG963" s="2"/>
    </row>
    <row r="964" spans="33:33" x14ac:dyDescent="0.3">
      <c r="AG964" s="2"/>
    </row>
    <row r="965" spans="33:33" x14ac:dyDescent="0.3">
      <c r="AG965" s="2"/>
    </row>
    <row r="966" spans="33:33" x14ac:dyDescent="0.3">
      <c r="AG966" s="2"/>
    </row>
    <row r="967" spans="33:33" x14ac:dyDescent="0.3">
      <c r="AG967" s="2"/>
    </row>
    <row r="968" spans="33:33" x14ac:dyDescent="0.3">
      <c r="AG968" s="2"/>
    </row>
    <row r="969" spans="33:33" x14ac:dyDescent="0.3">
      <c r="AG969" s="2"/>
    </row>
    <row r="970" spans="33:33" x14ac:dyDescent="0.3">
      <c r="AG970" s="2"/>
    </row>
    <row r="971" spans="33:33" x14ac:dyDescent="0.3">
      <c r="AG971" s="2"/>
    </row>
    <row r="972" spans="33:33" x14ac:dyDescent="0.3">
      <c r="AG972" s="2"/>
    </row>
    <row r="973" spans="33:33" x14ac:dyDescent="0.3">
      <c r="AG973" s="2"/>
    </row>
    <row r="974" spans="33:33" x14ac:dyDescent="0.3">
      <c r="AG974" s="2"/>
    </row>
    <row r="975" spans="33:33" x14ac:dyDescent="0.3">
      <c r="AG975" s="2"/>
    </row>
    <row r="976" spans="33:33" x14ac:dyDescent="0.3">
      <c r="AG976" s="2"/>
    </row>
    <row r="977" spans="33:33" x14ac:dyDescent="0.3">
      <c r="AG977" s="2"/>
    </row>
    <row r="978" spans="33:33" x14ac:dyDescent="0.3">
      <c r="AG978" s="2"/>
    </row>
    <row r="979" spans="33:33" x14ac:dyDescent="0.3">
      <c r="AG979" s="2"/>
    </row>
    <row r="980" spans="33:33" x14ac:dyDescent="0.3">
      <c r="AG980" s="2"/>
    </row>
    <row r="981" spans="33:33" x14ac:dyDescent="0.3">
      <c r="AG981" s="2"/>
    </row>
    <row r="982" spans="33:33" x14ac:dyDescent="0.3">
      <c r="AG982" s="2"/>
    </row>
    <row r="983" spans="33:33" x14ac:dyDescent="0.3">
      <c r="AG983" s="2"/>
    </row>
    <row r="984" spans="33:33" x14ac:dyDescent="0.3">
      <c r="AG984" s="2"/>
    </row>
    <row r="985" spans="33:33" x14ac:dyDescent="0.3">
      <c r="AG985" s="2"/>
    </row>
    <row r="986" spans="33:33" x14ac:dyDescent="0.3">
      <c r="AG986" s="2"/>
    </row>
    <row r="987" spans="33:33" x14ac:dyDescent="0.3">
      <c r="AG987" s="2"/>
    </row>
    <row r="988" spans="33:33" x14ac:dyDescent="0.3">
      <c r="AG988" s="2"/>
    </row>
    <row r="989" spans="33:33" x14ac:dyDescent="0.3">
      <c r="AG989" s="2"/>
    </row>
    <row r="990" spans="33:33" x14ac:dyDescent="0.3">
      <c r="AG990" s="2"/>
    </row>
    <row r="991" spans="33:33" x14ac:dyDescent="0.3">
      <c r="AG991" s="2"/>
    </row>
    <row r="992" spans="33:33" x14ac:dyDescent="0.3">
      <c r="AG992" s="2"/>
    </row>
    <row r="993" spans="33:33" x14ac:dyDescent="0.3">
      <c r="AG993" s="2"/>
    </row>
    <row r="994" spans="33:33" x14ac:dyDescent="0.3">
      <c r="AG994" s="2"/>
    </row>
    <row r="995" spans="33:33" x14ac:dyDescent="0.3">
      <c r="AG995" s="2"/>
    </row>
    <row r="996" spans="33:33" x14ac:dyDescent="0.3">
      <c r="AG996" s="2"/>
    </row>
    <row r="997" spans="33:33" x14ac:dyDescent="0.3">
      <c r="AG997" s="2"/>
    </row>
    <row r="998" spans="33:33" x14ac:dyDescent="0.3">
      <c r="AG998" s="2"/>
    </row>
    <row r="999" spans="33:33" x14ac:dyDescent="0.3">
      <c r="AG999" s="2"/>
    </row>
    <row r="1000" spans="33:33" x14ac:dyDescent="0.3">
      <c r="AG1000" s="2"/>
    </row>
    <row r="1001" spans="33:33" x14ac:dyDescent="0.3">
      <c r="AG1001" s="2"/>
    </row>
    <row r="1002" spans="33:33" x14ac:dyDescent="0.3">
      <c r="AG1002" s="2"/>
    </row>
    <row r="1003" spans="33:33" x14ac:dyDescent="0.3">
      <c r="AG1003" s="2"/>
    </row>
    <row r="1004" spans="33:33" x14ac:dyDescent="0.3">
      <c r="AG1004" s="2"/>
    </row>
    <row r="1005" spans="33:33" x14ac:dyDescent="0.3">
      <c r="AG1005" s="2"/>
    </row>
    <row r="1006" spans="33:33" x14ac:dyDescent="0.3">
      <c r="AG1006" s="2"/>
    </row>
    <row r="1007" spans="33:33" x14ac:dyDescent="0.3">
      <c r="AG1007" s="2"/>
    </row>
    <row r="1008" spans="33:33" x14ac:dyDescent="0.3">
      <c r="AG1008" s="2"/>
    </row>
    <row r="1009" spans="33:33" x14ac:dyDescent="0.3">
      <c r="AG1009" s="2"/>
    </row>
    <row r="1010" spans="33:33" x14ac:dyDescent="0.3">
      <c r="AG1010" s="2"/>
    </row>
    <row r="1011" spans="33:33" x14ac:dyDescent="0.3">
      <c r="AG1011" s="2"/>
    </row>
    <row r="1012" spans="33:33" x14ac:dyDescent="0.3">
      <c r="AG1012" s="2"/>
    </row>
    <row r="1013" spans="33:33" x14ac:dyDescent="0.3">
      <c r="AG1013" s="2"/>
    </row>
    <row r="1014" spans="33:33" x14ac:dyDescent="0.3">
      <c r="AG1014" s="2"/>
    </row>
    <row r="1015" spans="33:33" x14ac:dyDescent="0.3">
      <c r="AG1015" s="2"/>
    </row>
    <row r="1016" spans="33:33" x14ac:dyDescent="0.3">
      <c r="AG1016" s="2"/>
    </row>
    <row r="1017" spans="33:33" x14ac:dyDescent="0.3">
      <c r="AG1017" s="2"/>
    </row>
    <row r="1018" spans="33:33" x14ac:dyDescent="0.3">
      <c r="AG1018" s="2"/>
    </row>
    <row r="1019" spans="33:33" x14ac:dyDescent="0.3">
      <c r="AG1019" s="2"/>
    </row>
    <row r="1020" spans="33:33" x14ac:dyDescent="0.3">
      <c r="AG1020" s="2"/>
    </row>
    <row r="1021" spans="33:33" x14ac:dyDescent="0.3">
      <c r="AG1021" s="2"/>
    </row>
    <row r="1022" spans="33:33" x14ac:dyDescent="0.3">
      <c r="AG1022" s="2"/>
    </row>
    <row r="1023" spans="33:33" x14ac:dyDescent="0.3">
      <c r="AG1023" s="2"/>
    </row>
    <row r="1024" spans="33:33" x14ac:dyDescent="0.3">
      <c r="AG1024" s="2"/>
    </row>
    <row r="1025" spans="33:33" x14ac:dyDescent="0.3">
      <c r="AG1025" s="2"/>
    </row>
    <row r="1026" spans="33:33" x14ac:dyDescent="0.3">
      <c r="AG1026" s="2"/>
    </row>
    <row r="1027" spans="33:33" x14ac:dyDescent="0.3">
      <c r="AG1027" s="2"/>
    </row>
    <row r="1028" spans="33:33" x14ac:dyDescent="0.3">
      <c r="AG1028" s="2"/>
    </row>
    <row r="1029" spans="33:33" x14ac:dyDescent="0.3">
      <c r="AG1029" s="2"/>
    </row>
    <row r="1030" spans="33:33" x14ac:dyDescent="0.3">
      <c r="AG1030" s="2"/>
    </row>
    <row r="1031" spans="33:33" x14ac:dyDescent="0.3">
      <c r="AG1031" s="2"/>
    </row>
    <row r="1032" spans="33:33" x14ac:dyDescent="0.3">
      <c r="AG1032" s="2"/>
    </row>
    <row r="1033" spans="33:33" x14ac:dyDescent="0.3">
      <c r="AG1033" s="2"/>
    </row>
    <row r="1034" spans="33:33" x14ac:dyDescent="0.3">
      <c r="AG1034" s="2"/>
    </row>
    <row r="1035" spans="33:33" x14ac:dyDescent="0.3">
      <c r="AG1035" s="2"/>
    </row>
    <row r="1036" spans="33:33" x14ac:dyDescent="0.3">
      <c r="AG1036" s="2"/>
    </row>
    <row r="1037" spans="33:33" x14ac:dyDescent="0.3">
      <c r="AG1037" s="2"/>
    </row>
    <row r="1038" spans="33:33" x14ac:dyDescent="0.3">
      <c r="AG1038" s="2"/>
    </row>
    <row r="1039" spans="33:33" x14ac:dyDescent="0.3">
      <c r="AG1039" s="2"/>
    </row>
    <row r="1040" spans="33:33" x14ac:dyDescent="0.3">
      <c r="AG1040" s="2"/>
    </row>
    <row r="1041" spans="33:33" x14ac:dyDescent="0.3">
      <c r="AG1041" s="2"/>
    </row>
    <row r="1042" spans="33:33" x14ac:dyDescent="0.3">
      <c r="AG1042" s="2"/>
    </row>
    <row r="1043" spans="33:33" x14ac:dyDescent="0.3">
      <c r="AG1043" s="2"/>
    </row>
    <row r="1044" spans="33:33" x14ac:dyDescent="0.3">
      <c r="AG1044" s="2"/>
    </row>
    <row r="1045" spans="33:33" x14ac:dyDescent="0.3">
      <c r="AG1045" s="2"/>
    </row>
    <row r="1046" spans="33:33" x14ac:dyDescent="0.3">
      <c r="AG1046" s="2"/>
    </row>
    <row r="1047" spans="33:33" x14ac:dyDescent="0.3">
      <c r="AG1047" s="2"/>
    </row>
    <row r="1048" spans="33:33" x14ac:dyDescent="0.3">
      <c r="AG1048" s="2"/>
    </row>
    <row r="1049" spans="33:33" x14ac:dyDescent="0.3">
      <c r="AG1049" s="2"/>
    </row>
    <row r="1050" spans="33:33" x14ac:dyDescent="0.3">
      <c r="AG1050" s="2"/>
    </row>
    <row r="1051" spans="33:33" x14ac:dyDescent="0.3">
      <c r="AG1051" s="2"/>
    </row>
    <row r="1052" spans="33:33" x14ac:dyDescent="0.3">
      <c r="AG1052" s="2"/>
    </row>
    <row r="1053" spans="33:33" x14ac:dyDescent="0.3">
      <c r="AG1053" s="2"/>
    </row>
    <row r="1054" spans="33:33" x14ac:dyDescent="0.3">
      <c r="AG1054" s="2"/>
    </row>
    <row r="1055" spans="33:33" x14ac:dyDescent="0.3">
      <c r="AG1055" s="2"/>
    </row>
    <row r="1056" spans="33:33" x14ac:dyDescent="0.3">
      <c r="AG1056" s="2"/>
    </row>
    <row r="1057" spans="33:33" x14ac:dyDescent="0.3">
      <c r="AG1057" s="2"/>
    </row>
    <row r="1058" spans="33:33" x14ac:dyDescent="0.3">
      <c r="AG1058" s="2"/>
    </row>
    <row r="1059" spans="33:33" x14ac:dyDescent="0.3">
      <c r="AG1059" s="2"/>
    </row>
    <row r="1060" spans="33:33" x14ac:dyDescent="0.3">
      <c r="AG1060" s="2"/>
    </row>
    <row r="1061" spans="33:33" x14ac:dyDescent="0.3">
      <c r="AG1061" s="2"/>
    </row>
    <row r="1062" spans="33:33" x14ac:dyDescent="0.3">
      <c r="AG1062" s="2"/>
    </row>
    <row r="1063" spans="33:33" x14ac:dyDescent="0.3">
      <c r="AG1063" s="2"/>
    </row>
    <row r="1064" spans="33:33" x14ac:dyDescent="0.3">
      <c r="AG1064" s="2"/>
    </row>
    <row r="1065" spans="33:33" x14ac:dyDescent="0.3">
      <c r="AG1065" s="2"/>
    </row>
    <row r="1066" spans="33:33" x14ac:dyDescent="0.3">
      <c r="AG1066" s="2"/>
    </row>
    <row r="1067" spans="33:33" x14ac:dyDescent="0.3">
      <c r="AG1067" s="2"/>
    </row>
    <row r="1068" spans="33:33" x14ac:dyDescent="0.3">
      <c r="AG1068" s="2"/>
    </row>
    <row r="1069" spans="33:33" x14ac:dyDescent="0.3">
      <c r="AG1069" s="2"/>
    </row>
    <row r="1070" spans="33:33" x14ac:dyDescent="0.3">
      <c r="AG1070" s="2"/>
    </row>
    <row r="1071" spans="33:33" x14ac:dyDescent="0.3">
      <c r="AG1071" s="2"/>
    </row>
    <row r="1072" spans="33:33" x14ac:dyDescent="0.3">
      <c r="AG1072" s="2"/>
    </row>
    <row r="1073" spans="33:33" x14ac:dyDescent="0.3">
      <c r="AG1073" s="2"/>
    </row>
    <row r="1074" spans="33:33" x14ac:dyDescent="0.3">
      <c r="AG1074" s="2"/>
    </row>
    <row r="1075" spans="33:33" x14ac:dyDescent="0.3">
      <c r="AG1075" s="2"/>
    </row>
    <row r="1076" spans="33:33" x14ac:dyDescent="0.3">
      <c r="AG1076" s="2"/>
    </row>
    <row r="1077" spans="33:33" x14ac:dyDescent="0.3">
      <c r="AG1077" s="2"/>
    </row>
    <row r="1078" spans="33:33" x14ac:dyDescent="0.3">
      <c r="AG1078" s="2"/>
    </row>
    <row r="1079" spans="33:33" x14ac:dyDescent="0.3">
      <c r="AG1079" s="2"/>
    </row>
    <row r="1080" spans="33:33" x14ac:dyDescent="0.3">
      <c r="AG1080" s="2"/>
    </row>
    <row r="1081" spans="33:33" x14ac:dyDescent="0.3">
      <c r="AG1081" s="2"/>
    </row>
    <row r="1082" spans="33:33" x14ac:dyDescent="0.3">
      <c r="AG1082" s="2"/>
    </row>
    <row r="1083" spans="33:33" x14ac:dyDescent="0.3">
      <c r="AG1083" s="2"/>
    </row>
    <row r="1084" spans="33:33" x14ac:dyDescent="0.3">
      <c r="AG1084" s="2"/>
    </row>
    <row r="1085" spans="33:33" x14ac:dyDescent="0.3">
      <c r="AG1085" s="2"/>
    </row>
    <row r="1086" spans="33:33" x14ac:dyDescent="0.3">
      <c r="AG1086" s="2"/>
    </row>
    <row r="1087" spans="33:33" x14ac:dyDescent="0.3">
      <c r="AG1087" s="2"/>
    </row>
    <row r="1088" spans="33:33" x14ac:dyDescent="0.3">
      <c r="AG1088" s="2"/>
    </row>
    <row r="1089" spans="33:33" x14ac:dyDescent="0.3">
      <c r="AG1089" s="2"/>
    </row>
    <row r="1090" spans="33:33" x14ac:dyDescent="0.3">
      <c r="AG1090" s="2"/>
    </row>
    <row r="1091" spans="33:33" x14ac:dyDescent="0.3">
      <c r="AG1091" s="2"/>
    </row>
    <row r="1092" spans="33:33" x14ac:dyDescent="0.3">
      <c r="AG1092" s="2"/>
    </row>
    <row r="1093" spans="33:33" x14ac:dyDescent="0.3">
      <c r="AG1093" s="2"/>
    </row>
    <row r="1094" spans="33:33" x14ac:dyDescent="0.3">
      <c r="AG1094" s="2"/>
    </row>
    <row r="1095" spans="33:33" x14ac:dyDescent="0.3">
      <c r="AG1095" s="2"/>
    </row>
    <row r="1096" spans="33:33" x14ac:dyDescent="0.3">
      <c r="AG1096" s="2"/>
    </row>
    <row r="1097" spans="33:33" x14ac:dyDescent="0.3">
      <c r="AG1097" s="2"/>
    </row>
    <row r="1098" spans="33:33" x14ac:dyDescent="0.3">
      <c r="AG1098" s="2"/>
    </row>
    <row r="1099" spans="33:33" x14ac:dyDescent="0.3">
      <c r="AG1099" s="2"/>
    </row>
    <row r="1100" spans="33:33" x14ac:dyDescent="0.3">
      <c r="AG1100" s="2"/>
    </row>
    <row r="1101" spans="33:33" x14ac:dyDescent="0.3">
      <c r="AG1101" s="2"/>
    </row>
    <row r="1102" spans="33:33" x14ac:dyDescent="0.3">
      <c r="AG1102" s="2"/>
    </row>
    <row r="1103" spans="33:33" x14ac:dyDescent="0.3">
      <c r="AG1103" s="2"/>
    </row>
    <row r="1104" spans="33:33" x14ac:dyDescent="0.3">
      <c r="AG1104" s="2"/>
    </row>
    <row r="1105" spans="33:33" x14ac:dyDescent="0.3">
      <c r="AG1105" s="2"/>
    </row>
    <row r="1106" spans="33:33" x14ac:dyDescent="0.3">
      <c r="AG1106" s="2"/>
    </row>
    <row r="1107" spans="33:33" x14ac:dyDescent="0.3">
      <c r="AG1107" s="2"/>
    </row>
    <row r="1108" spans="33:33" x14ac:dyDescent="0.3">
      <c r="AG1108" s="2"/>
    </row>
    <row r="1109" spans="33:33" x14ac:dyDescent="0.3">
      <c r="AG1109" s="2"/>
    </row>
    <row r="1110" spans="33:33" x14ac:dyDescent="0.3">
      <c r="AG1110" s="2"/>
    </row>
    <row r="1111" spans="33:33" x14ac:dyDescent="0.3">
      <c r="AG1111" s="2"/>
    </row>
    <row r="1112" spans="33:33" x14ac:dyDescent="0.3">
      <c r="AG1112" s="2"/>
    </row>
    <row r="1113" spans="33:33" x14ac:dyDescent="0.3">
      <c r="AG1113" s="2"/>
    </row>
    <row r="1114" spans="33:33" x14ac:dyDescent="0.3">
      <c r="AG1114" s="2"/>
    </row>
    <row r="1115" spans="33:33" x14ac:dyDescent="0.3">
      <c r="AG1115" s="2"/>
    </row>
    <row r="1116" spans="33:33" x14ac:dyDescent="0.3">
      <c r="AG1116" s="2"/>
    </row>
    <row r="1117" spans="33:33" x14ac:dyDescent="0.3">
      <c r="AG1117" s="2"/>
    </row>
    <row r="1118" spans="33:33" x14ac:dyDescent="0.3">
      <c r="AG1118" s="2"/>
    </row>
    <row r="1119" spans="33:33" x14ac:dyDescent="0.3">
      <c r="AG1119" s="2"/>
    </row>
    <row r="1120" spans="33:33" x14ac:dyDescent="0.3">
      <c r="AG1120" s="2"/>
    </row>
    <row r="1121" spans="33:33" x14ac:dyDescent="0.3">
      <c r="AG1121" s="2"/>
    </row>
    <row r="1122" spans="33:33" x14ac:dyDescent="0.3">
      <c r="AG1122" s="2"/>
    </row>
    <row r="1123" spans="33:33" x14ac:dyDescent="0.3">
      <c r="AG1123" s="2"/>
    </row>
    <row r="1124" spans="33:33" x14ac:dyDescent="0.3">
      <c r="AG1124" s="2"/>
    </row>
    <row r="1125" spans="33:33" x14ac:dyDescent="0.3">
      <c r="AG1125" s="2"/>
    </row>
    <row r="1126" spans="33:33" x14ac:dyDescent="0.3">
      <c r="AG1126" s="2"/>
    </row>
    <row r="1127" spans="33:33" x14ac:dyDescent="0.3">
      <c r="AG1127" s="2"/>
    </row>
    <row r="1128" spans="33:33" x14ac:dyDescent="0.3">
      <c r="AG1128" s="2"/>
    </row>
    <row r="1129" spans="33:33" x14ac:dyDescent="0.3">
      <c r="AG1129" s="2"/>
    </row>
    <row r="1130" spans="33:33" x14ac:dyDescent="0.3">
      <c r="AG1130" s="2"/>
    </row>
    <row r="1131" spans="33:33" x14ac:dyDescent="0.3">
      <c r="AG1131" s="2"/>
    </row>
    <row r="1132" spans="33:33" x14ac:dyDescent="0.3">
      <c r="AG1132" s="2"/>
    </row>
    <row r="1133" spans="33:33" x14ac:dyDescent="0.3">
      <c r="AG1133" s="2"/>
    </row>
    <row r="1134" spans="33:33" x14ac:dyDescent="0.3">
      <c r="AG1134" s="2"/>
    </row>
    <row r="1135" spans="33:33" x14ac:dyDescent="0.3">
      <c r="AG1135" s="2"/>
    </row>
    <row r="1136" spans="33:33" x14ac:dyDescent="0.3">
      <c r="AG1136" s="2"/>
    </row>
    <row r="1137" spans="33:33" x14ac:dyDescent="0.3">
      <c r="AG1137" s="2"/>
    </row>
    <row r="1138" spans="33:33" x14ac:dyDescent="0.3">
      <c r="AG1138" s="2"/>
    </row>
    <row r="1139" spans="33:33" x14ac:dyDescent="0.3">
      <c r="AG1139" s="2"/>
    </row>
    <row r="1140" spans="33:33" x14ac:dyDescent="0.3">
      <c r="AG1140" s="2"/>
    </row>
    <row r="1141" spans="33:33" x14ac:dyDescent="0.3">
      <c r="AG1141" s="2"/>
    </row>
    <row r="1142" spans="33:33" x14ac:dyDescent="0.3">
      <c r="AG1142" s="2"/>
    </row>
    <row r="1143" spans="33:33" x14ac:dyDescent="0.3">
      <c r="AG1143" s="2"/>
    </row>
    <row r="1144" spans="33:33" x14ac:dyDescent="0.3">
      <c r="AG1144" s="2"/>
    </row>
    <row r="1145" spans="33:33" x14ac:dyDescent="0.3">
      <c r="AG1145" s="2"/>
    </row>
    <row r="1146" spans="33:33" x14ac:dyDescent="0.3">
      <c r="AG1146" s="2"/>
    </row>
    <row r="1147" spans="33:33" x14ac:dyDescent="0.3">
      <c r="AG1147" s="2"/>
    </row>
    <row r="1148" spans="33:33" x14ac:dyDescent="0.3">
      <c r="AG1148" s="2"/>
    </row>
    <row r="1149" spans="33:33" x14ac:dyDescent="0.3">
      <c r="AG1149" s="2"/>
    </row>
    <row r="1150" spans="33:33" x14ac:dyDescent="0.3">
      <c r="AG1150" s="2"/>
    </row>
    <row r="1151" spans="33:33" x14ac:dyDescent="0.3">
      <c r="AG1151" s="2"/>
    </row>
    <row r="1152" spans="33:33" x14ac:dyDescent="0.3">
      <c r="AG1152" s="2"/>
    </row>
    <row r="1153" spans="33:33" x14ac:dyDescent="0.3">
      <c r="AG1153" s="2"/>
    </row>
    <row r="1154" spans="33:33" x14ac:dyDescent="0.3">
      <c r="AG1154" s="2"/>
    </row>
    <row r="1155" spans="33:33" x14ac:dyDescent="0.3">
      <c r="AG1155" s="2"/>
    </row>
    <row r="1156" spans="33:33" x14ac:dyDescent="0.3">
      <c r="AG1156" s="2"/>
    </row>
    <row r="1157" spans="33:33" x14ac:dyDescent="0.3">
      <c r="AG1157" s="2"/>
    </row>
    <row r="1158" spans="33:33" x14ac:dyDescent="0.3">
      <c r="AG1158" s="2"/>
    </row>
    <row r="1159" spans="33:33" x14ac:dyDescent="0.3">
      <c r="AG1159" s="2"/>
    </row>
    <row r="1160" spans="33:33" x14ac:dyDescent="0.3">
      <c r="AG1160" s="2"/>
    </row>
    <row r="1161" spans="33:33" x14ac:dyDescent="0.3">
      <c r="AG1161" s="2"/>
    </row>
    <row r="1162" spans="33:33" x14ac:dyDescent="0.3">
      <c r="AG1162" s="2"/>
    </row>
    <row r="1163" spans="33:33" x14ac:dyDescent="0.3">
      <c r="AG1163" s="2"/>
    </row>
    <row r="1164" spans="33:33" x14ac:dyDescent="0.3">
      <c r="AG1164" s="2"/>
    </row>
    <row r="1165" spans="33:33" x14ac:dyDescent="0.3">
      <c r="AG1165" s="2"/>
    </row>
    <row r="1166" spans="33:33" x14ac:dyDescent="0.3">
      <c r="AG1166" s="2"/>
    </row>
    <row r="1167" spans="33:33" x14ac:dyDescent="0.3">
      <c r="AG1167" s="2"/>
    </row>
    <row r="1168" spans="33:33" x14ac:dyDescent="0.3">
      <c r="AG1168" s="2"/>
    </row>
    <row r="1169" spans="33:33" x14ac:dyDescent="0.3">
      <c r="AG1169" s="2"/>
    </row>
    <row r="1170" spans="33:33" x14ac:dyDescent="0.3">
      <c r="AG1170" s="2"/>
    </row>
    <row r="1171" spans="33:33" x14ac:dyDescent="0.3">
      <c r="AG1171" s="2"/>
    </row>
    <row r="1172" spans="33:33" x14ac:dyDescent="0.3">
      <c r="AG1172" s="2"/>
    </row>
    <row r="1173" spans="33:33" x14ac:dyDescent="0.3">
      <c r="AG1173" s="2"/>
    </row>
    <row r="1174" spans="33:33" x14ac:dyDescent="0.3">
      <c r="AG1174" s="2"/>
    </row>
    <row r="1175" spans="33:33" x14ac:dyDescent="0.3">
      <c r="AG1175" s="2"/>
    </row>
    <row r="1176" spans="33:33" x14ac:dyDescent="0.3">
      <c r="AG1176" s="2"/>
    </row>
    <row r="1177" spans="33:33" x14ac:dyDescent="0.3">
      <c r="AG1177" s="2"/>
    </row>
    <row r="1178" spans="33:33" x14ac:dyDescent="0.3">
      <c r="AG1178" s="2"/>
    </row>
    <row r="1179" spans="33:33" x14ac:dyDescent="0.3">
      <c r="AG1179" s="2"/>
    </row>
    <row r="1180" spans="33:33" x14ac:dyDescent="0.3">
      <c r="AG1180" s="2"/>
    </row>
    <row r="1181" spans="33:33" x14ac:dyDescent="0.3">
      <c r="AG1181" s="2"/>
    </row>
    <row r="1182" spans="33:33" x14ac:dyDescent="0.3">
      <c r="AG1182" s="2"/>
    </row>
    <row r="1183" spans="33:33" x14ac:dyDescent="0.3">
      <c r="AG1183" s="2"/>
    </row>
    <row r="1184" spans="33:33" x14ac:dyDescent="0.3">
      <c r="AG1184" s="2"/>
    </row>
    <row r="1185" spans="33:33" x14ac:dyDescent="0.3">
      <c r="AG1185" s="2"/>
    </row>
    <row r="1186" spans="33:33" x14ac:dyDescent="0.3">
      <c r="AG1186" s="2"/>
    </row>
    <row r="1187" spans="33:33" x14ac:dyDescent="0.3">
      <c r="AG1187" s="2"/>
    </row>
    <row r="1188" spans="33:33" x14ac:dyDescent="0.3">
      <c r="AG1188" s="2"/>
    </row>
    <row r="1189" spans="33:33" x14ac:dyDescent="0.3">
      <c r="AG1189" s="2"/>
    </row>
    <row r="1190" spans="33:33" x14ac:dyDescent="0.3">
      <c r="AG1190" s="2"/>
    </row>
    <row r="1191" spans="33:33" x14ac:dyDescent="0.3">
      <c r="AG1191" s="2"/>
    </row>
    <row r="1192" spans="33:33" x14ac:dyDescent="0.3">
      <c r="AG1192" s="2"/>
    </row>
    <row r="1193" spans="33:33" x14ac:dyDescent="0.3">
      <c r="AG1193" s="2"/>
    </row>
    <row r="1194" spans="33:33" x14ac:dyDescent="0.3">
      <c r="AG1194" s="2"/>
    </row>
    <row r="1195" spans="33:33" x14ac:dyDescent="0.3">
      <c r="AG1195" s="2"/>
    </row>
    <row r="1196" spans="33:33" x14ac:dyDescent="0.3">
      <c r="AG1196" s="2"/>
    </row>
    <row r="1197" spans="33:33" x14ac:dyDescent="0.3">
      <c r="AG1197" s="2"/>
    </row>
    <row r="1198" spans="33:33" x14ac:dyDescent="0.3">
      <c r="AG1198" s="2"/>
    </row>
    <row r="1199" spans="33:33" x14ac:dyDescent="0.3">
      <c r="AG1199" s="2"/>
    </row>
    <row r="1200" spans="33:33" x14ac:dyDescent="0.3">
      <c r="AG1200" s="2"/>
    </row>
    <row r="1201" spans="33:33" x14ac:dyDescent="0.3">
      <c r="AG1201" s="2"/>
    </row>
    <row r="1202" spans="33:33" x14ac:dyDescent="0.3">
      <c r="AG1202" s="2"/>
    </row>
    <row r="1203" spans="33:33" x14ac:dyDescent="0.3">
      <c r="AG1203" s="2"/>
    </row>
    <row r="1204" spans="33:33" x14ac:dyDescent="0.3">
      <c r="AG1204" s="2"/>
    </row>
    <row r="1205" spans="33:33" x14ac:dyDescent="0.3">
      <c r="AG1205" s="2"/>
    </row>
    <row r="1206" spans="33:33" x14ac:dyDescent="0.3">
      <c r="AG1206" s="2"/>
    </row>
    <row r="1207" spans="33:33" x14ac:dyDescent="0.3">
      <c r="AG1207" s="2"/>
    </row>
    <row r="1208" spans="33:33" x14ac:dyDescent="0.3">
      <c r="AG1208" s="2"/>
    </row>
    <row r="1209" spans="33:33" x14ac:dyDescent="0.3">
      <c r="AG1209" s="2"/>
    </row>
    <row r="1210" spans="33:33" x14ac:dyDescent="0.3">
      <c r="AG1210" s="2"/>
    </row>
    <row r="1211" spans="33:33" x14ac:dyDescent="0.3">
      <c r="AG1211" s="2"/>
    </row>
    <row r="1212" spans="33:33" x14ac:dyDescent="0.3">
      <c r="AG1212" s="2"/>
    </row>
    <row r="1213" spans="33:33" x14ac:dyDescent="0.3">
      <c r="AG1213" s="2"/>
    </row>
    <row r="1214" spans="33:33" x14ac:dyDescent="0.3">
      <c r="AG1214" s="2"/>
    </row>
    <row r="1215" spans="33:33" x14ac:dyDescent="0.3">
      <c r="AG1215" s="2"/>
    </row>
    <row r="1216" spans="33:33" x14ac:dyDescent="0.3">
      <c r="AG1216" s="2"/>
    </row>
    <row r="1217" spans="33:33" x14ac:dyDescent="0.3">
      <c r="AG1217" s="2"/>
    </row>
    <row r="1218" spans="33:33" x14ac:dyDescent="0.3">
      <c r="AG1218" s="2"/>
    </row>
    <row r="1219" spans="33:33" x14ac:dyDescent="0.3">
      <c r="AG1219" s="2"/>
    </row>
    <row r="1220" spans="33:33" x14ac:dyDescent="0.3">
      <c r="AG1220" s="2"/>
    </row>
    <row r="1221" spans="33:33" x14ac:dyDescent="0.3">
      <c r="AG1221" s="2"/>
    </row>
    <row r="1222" spans="33:33" x14ac:dyDescent="0.3">
      <c r="AG1222" s="2"/>
    </row>
    <row r="1223" spans="33:33" x14ac:dyDescent="0.3">
      <c r="AG1223" s="2"/>
    </row>
    <row r="1224" spans="33:33" x14ac:dyDescent="0.3">
      <c r="AG1224" s="2"/>
    </row>
    <row r="1225" spans="33:33" x14ac:dyDescent="0.3">
      <c r="AG1225" s="2"/>
    </row>
    <row r="1226" spans="33:33" x14ac:dyDescent="0.3">
      <c r="AG1226" s="2"/>
    </row>
    <row r="1227" spans="33:33" x14ac:dyDescent="0.3">
      <c r="AG1227" s="2"/>
    </row>
    <row r="1228" spans="33:33" x14ac:dyDescent="0.3">
      <c r="AG1228" s="2"/>
    </row>
    <row r="1229" spans="33:33" x14ac:dyDescent="0.3">
      <c r="AG1229" s="2"/>
    </row>
    <row r="1230" spans="33:33" x14ac:dyDescent="0.3">
      <c r="AG1230" s="2"/>
    </row>
    <row r="1231" spans="33:33" x14ac:dyDescent="0.3">
      <c r="AG1231" s="2"/>
    </row>
    <row r="1232" spans="33:33" x14ac:dyDescent="0.3">
      <c r="AG1232" s="2"/>
    </row>
    <row r="1233" spans="33:33" x14ac:dyDescent="0.3">
      <c r="AG1233" s="2"/>
    </row>
    <row r="1234" spans="33:33" x14ac:dyDescent="0.3">
      <c r="AG1234" s="2"/>
    </row>
    <row r="1235" spans="33:33" x14ac:dyDescent="0.3">
      <c r="AG1235" s="2"/>
    </row>
    <row r="1236" spans="33:33" x14ac:dyDescent="0.3">
      <c r="AG1236" s="2"/>
    </row>
    <row r="1237" spans="33:33" x14ac:dyDescent="0.3">
      <c r="AG1237" s="2"/>
    </row>
    <row r="1238" spans="33:33" x14ac:dyDescent="0.3">
      <c r="AG1238" s="2"/>
    </row>
    <row r="1239" spans="33:33" x14ac:dyDescent="0.3">
      <c r="AG1239" s="2"/>
    </row>
    <row r="1240" spans="33:33" x14ac:dyDescent="0.3">
      <c r="AG1240" s="2"/>
    </row>
    <row r="1241" spans="33:33" x14ac:dyDescent="0.3">
      <c r="AG1241" s="2"/>
    </row>
    <row r="1242" spans="33:33" x14ac:dyDescent="0.3">
      <c r="AG1242" s="2"/>
    </row>
    <row r="1243" spans="33:33" x14ac:dyDescent="0.3">
      <c r="AG1243" s="2"/>
    </row>
    <row r="1244" spans="33:33" x14ac:dyDescent="0.3">
      <c r="AG1244" s="2"/>
    </row>
    <row r="1245" spans="33:33" x14ac:dyDescent="0.3">
      <c r="AG1245" s="2"/>
    </row>
    <row r="1246" spans="33:33" x14ac:dyDescent="0.3">
      <c r="AG1246" s="2"/>
    </row>
    <row r="1247" spans="33:33" x14ac:dyDescent="0.3">
      <c r="AG1247" s="2"/>
    </row>
    <row r="1248" spans="33:33" x14ac:dyDescent="0.3">
      <c r="AG1248" s="2"/>
    </row>
    <row r="1249" spans="33:33" x14ac:dyDescent="0.3">
      <c r="AG1249" s="2"/>
    </row>
    <row r="1250" spans="33:33" x14ac:dyDescent="0.3">
      <c r="AG1250" s="2"/>
    </row>
    <row r="1251" spans="33:33" x14ac:dyDescent="0.3">
      <c r="AG1251" s="2"/>
    </row>
    <row r="1252" spans="33:33" x14ac:dyDescent="0.3">
      <c r="AG1252" s="2"/>
    </row>
    <row r="1253" spans="33:33" x14ac:dyDescent="0.3">
      <c r="AG1253" s="2"/>
    </row>
    <row r="1254" spans="33:33" x14ac:dyDescent="0.3">
      <c r="AG1254" s="2"/>
    </row>
    <row r="1255" spans="33:33" x14ac:dyDescent="0.3">
      <c r="AG1255" s="2"/>
    </row>
    <row r="1256" spans="33:33" x14ac:dyDescent="0.3">
      <c r="AG1256" s="2"/>
    </row>
    <row r="1257" spans="33:33" x14ac:dyDescent="0.3">
      <c r="AG1257" s="2"/>
    </row>
    <row r="1258" spans="33:33" x14ac:dyDescent="0.3">
      <c r="AG1258" s="2"/>
    </row>
    <row r="1259" spans="33:33" x14ac:dyDescent="0.3">
      <c r="AG1259" s="2"/>
    </row>
    <row r="1260" spans="33:33" x14ac:dyDescent="0.3">
      <c r="AG1260" s="2"/>
    </row>
    <row r="1261" spans="33:33" x14ac:dyDescent="0.3">
      <c r="AG1261" s="2"/>
    </row>
    <row r="1262" spans="33:33" x14ac:dyDescent="0.3">
      <c r="AG1262" s="2"/>
    </row>
    <row r="1263" spans="33:33" x14ac:dyDescent="0.3">
      <c r="AG1263" s="2"/>
    </row>
    <row r="1264" spans="33:33" x14ac:dyDescent="0.3">
      <c r="AG1264" s="2"/>
    </row>
    <row r="1265" spans="33:33" x14ac:dyDescent="0.3">
      <c r="AG1265" s="2"/>
    </row>
    <row r="1266" spans="33:33" x14ac:dyDescent="0.3">
      <c r="AG1266" s="2"/>
    </row>
    <row r="1267" spans="33:33" x14ac:dyDescent="0.3">
      <c r="AG1267" s="2"/>
    </row>
    <row r="1268" spans="33:33" x14ac:dyDescent="0.3">
      <c r="AG1268" s="2"/>
    </row>
    <row r="1269" spans="33:33" x14ac:dyDescent="0.3">
      <c r="AG1269" s="2"/>
    </row>
    <row r="1270" spans="33:33" x14ac:dyDescent="0.3">
      <c r="AG1270" s="2"/>
    </row>
    <row r="1271" spans="33:33" x14ac:dyDescent="0.3">
      <c r="AG1271" s="2"/>
    </row>
    <row r="1272" spans="33:33" x14ac:dyDescent="0.3">
      <c r="AG1272" s="2"/>
    </row>
    <row r="1273" spans="33:33" x14ac:dyDescent="0.3">
      <c r="AG1273" s="2"/>
    </row>
    <row r="1274" spans="33:33" x14ac:dyDescent="0.3">
      <c r="AG1274" s="2"/>
    </row>
    <row r="1275" spans="33:33" x14ac:dyDescent="0.3">
      <c r="AG1275" s="2"/>
    </row>
    <row r="1276" spans="33:33" x14ac:dyDescent="0.3">
      <c r="AG1276" s="2"/>
    </row>
    <row r="1277" spans="33:33" x14ac:dyDescent="0.3">
      <c r="AG1277" s="2"/>
    </row>
    <row r="1278" spans="33:33" x14ac:dyDescent="0.3">
      <c r="AG1278" s="2"/>
    </row>
    <row r="1279" spans="33:33" x14ac:dyDescent="0.3">
      <c r="AG1279" s="2"/>
    </row>
    <row r="1280" spans="33:33" x14ac:dyDescent="0.3">
      <c r="AG1280" s="2"/>
    </row>
    <row r="1281" spans="33:33" x14ac:dyDescent="0.3">
      <c r="AG1281" s="2"/>
    </row>
    <row r="1282" spans="33:33" x14ac:dyDescent="0.3">
      <c r="AG1282" s="2"/>
    </row>
    <row r="1283" spans="33:33" x14ac:dyDescent="0.3">
      <c r="AG1283" s="2"/>
    </row>
    <row r="1284" spans="33:33" x14ac:dyDescent="0.3">
      <c r="AG1284" s="2"/>
    </row>
    <row r="1285" spans="33:33" x14ac:dyDescent="0.3">
      <c r="AG1285" s="2"/>
    </row>
    <row r="1286" spans="33:33" x14ac:dyDescent="0.3">
      <c r="AG1286" s="2"/>
    </row>
    <row r="1287" spans="33:33" x14ac:dyDescent="0.3">
      <c r="AG1287" s="2"/>
    </row>
    <row r="1288" spans="33:33" x14ac:dyDescent="0.3">
      <c r="AG1288" s="2"/>
    </row>
    <row r="1289" spans="33:33" x14ac:dyDescent="0.3">
      <c r="AG1289" s="2"/>
    </row>
    <row r="1290" spans="33:33" x14ac:dyDescent="0.3">
      <c r="AG1290" s="2"/>
    </row>
    <row r="1291" spans="33:33" x14ac:dyDescent="0.3">
      <c r="AG1291" s="2"/>
    </row>
    <row r="1292" spans="33:33" x14ac:dyDescent="0.3">
      <c r="AG1292" s="2"/>
    </row>
    <row r="1293" spans="33:33" x14ac:dyDescent="0.3">
      <c r="AG1293" s="2"/>
    </row>
    <row r="1294" spans="33:33" x14ac:dyDescent="0.3">
      <c r="AG1294" s="2"/>
    </row>
    <row r="1295" spans="33:33" x14ac:dyDescent="0.3">
      <c r="AG1295" s="2"/>
    </row>
    <row r="1296" spans="33:33" x14ac:dyDescent="0.3">
      <c r="AG1296" s="2"/>
    </row>
    <row r="1297" spans="33:33" x14ac:dyDescent="0.3">
      <c r="AG1297" s="2"/>
    </row>
    <row r="1298" spans="33:33" x14ac:dyDescent="0.3">
      <c r="AG1298" s="2"/>
    </row>
    <row r="1299" spans="33:33" x14ac:dyDescent="0.3">
      <c r="AG1299" s="2"/>
    </row>
    <row r="1300" spans="33:33" x14ac:dyDescent="0.3">
      <c r="AG1300" s="2"/>
    </row>
    <row r="1301" spans="33:33" x14ac:dyDescent="0.3">
      <c r="AG1301" s="2"/>
    </row>
    <row r="1302" spans="33:33" x14ac:dyDescent="0.3">
      <c r="AG1302" s="2"/>
    </row>
    <row r="1303" spans="33:33" x14ac:dyDescent="0.3">
      <c r="AG1303" s="2"/>
    </row>
    <row r="1304" spans="33:33" x14ac:dyDescent="0.3">
      <c r="AG1304" s="2"/>
    </row>
    <row r="1305" spans="33:33" x14ac:dyDescent="0.3">
      <c r="AG1305" s="2"/>
    </row>
    <row r="1306" spans="33:33" x14ac:dyDescent="0.3">
      <c r="AG1306" s="2"/>
    </row>
    <row r="1307" spans="33:33" x14ac:dyDescent="0.3">
      <c r="AG1307" s="2"/>
    </row>
    <row r="1308" spans="33:33" x14ac:dyDescent="0.3">
      <c r="AG1308" s="2"/>
    </row>
    <row r="1309" spans="33:33" x14ac:dyDescent="0.3">
      <c r="AG1309" s="2"/>
    </row>
    <row r="1310" spans="33:33" x14ac:dyDescent="0.3">
      <c r="AG1310" s="2"/>
    </row>
    <row r="1311" spans="33:33" x14ac:dyDescent="0.3">
      <c r="AG1311" s="2"/>
    </row>
    <row r="1312" spans="33:33" x14ac:dyDescent="0.3">
      <c r="AG1312" s="2"/>
    </row>
    <row r="1313" spans="33:33" x14ac:dyDescent="0.3">
      <c r="AG1313" s="2"/>
    </row>
    <row r="1314" spans="33:33" x14ac:dyDescent="0.3">
      <c r="AG1314" s="2"/>
    </row>
    <row r="1315" spans="33:33" x14ac:dyDescent="0.3">
      <c r="AG1315" s="2"/>
    </row>
    <row r="1316" spans="33:33" x14ac:dyDescent="0.3">
      <c r="AG1316" s="2"/>
    </row>
    <row r="1317" spans="33:33" x14ac:dyDescent="0.3">
      <c r="AG1317" s="2"/>
    </row>
    <row r="1318" spans="33:33" x14ac:dyDescent="0.3">
      <c r="AG1318" s="2"/>
    </row>
    <row r="1319" spans="33:33" x14ac:dyDescent="0.3">
      <c r="AG1319" s="2"/>
    </row>
    <row r="1320" spans="33:33" x14ac:dyDescent="0.3">
      <c r="AG1320" s="2"/>
    </row>
    <row r="1321" spans="33:33" x14ac:dyDescent="0.3">
      <c r="AG1321" s="2"/>
    </row>
    <row r="1322" spans="33:33" x14ac:dyDescent="0.3">
      <c r="AG1322" s="2"/>
    </row>
    <row r="1323" spans="33:33" x14ac:dyDescent="0.3">
      <c r="AG1323" s="2"/>
    </row>
    <row r="1324" spans="33:33" x14ac:dyDescent="0.3">
      <c r="AG1324" s="2"/>
    </row>
    <row r="1325" spans="33:33" x14ac:dyDescent="0.3">
      <c r="AG1325" s="2"/>
    </row>
    <row r="1326" spans="33:33" x14ac:dyDescent="0.3">
      <c r="AG1326" s="2"/>
    </row>
    <row r="1327" spans="33:33" x14ac:dyDescent="0.3">
      <c r="AG1327" s="2"/>
    </row>
    <row r="1328" spans="33:33" x14ac:dyDescent="0.3">
      <c r="AG1328" s="2"/>
    </row>
    <row r="1329" spans="33:33" x14ac:dyDescent="0.3">
      <c r="AG1329" s="2"/>
    </row>
    <row r="1330" spans="33:33" x14ac:dyDescent="0.3">
      <c r="AG1330" s="2"/>
    </row>
    <row r="1331" spans="33:33" x14ac:dyDescent="0.3">
      <c r="AG1331" s="2"/>
    </row>
    <row r="1332" spans="33:33" x14ac:dyDescent="0.3">
      <c r="AG1332" s="2"/>
    </row>
    <row r="1333" spans="33:33" x14ac:dyDescent="0.3">
      <c r="AG1333" s="2"/>
    </row>
    <row r="1334" spans="33:33" x14ac:dyDescent="0.3">
      <c r="AG1334" s="2"/>
    </row>
    <row r="1335" spans="33:33" x14ac:dyDescent="0.3">
      <c r="AG1335" s="2"/>
    </row>
    <row r="1336" spans="33:33" x14ac:dyDescent="0.3">
      <c r="AG1336" s="2"/>
    </row>
    <row r="1337" spans="33:33" x14ac:dyDescent="0.3">
      <c r="AG1337" s="2"/>
    </row>
    <row r="1338" spans="33:33" x14ac:dyDescent="0.3">
      <c r="AG1338" s="2"/>
    </row>
    <row r="1339" spans="33:33" x14ac:dyDescent="0.3">
      <c r="AG1339" s="2"/>
    </row>
    <row r="1340" spans="33:33" x14ac:dyDescent="0.3">
      <c r="AG1340" s="2"/>
    </row>
    <row r="1341" spans="33:33" x14ac:dyDescent="0.3">
      <c r="AG1341" s="2"/>
    </row>
    <row r="1342" spans="33:33" x14ac:dyDescent="0.3">
      <c r="AG1342" s="2"/>
    </row>
    <row r="1343" spans="33:33" x14ac:dyDescent="0.3">
      <c r="AG1343" s="2"/>
    </row>
    <row r="1344" spans="33:33" x14ac:dyDescent="0.3">
      <c r="AG1344" s="2"/>
    </row>
    <row r="1345" spans="33:33" x14ac:dyDescent="0.3">
      <c r="AG1345" s="2"/>
    </row>
    <row r="1346" spans="33:33" x14ac:dyDescent="0.3">
      <c r="AG1346" s="2"/>
    </row>
    <row r="1347" spans="33:33" x14ac:dyDescent="0.3">
      <c r="AG1347" s="2"/>
    </row>
    <row r="1348" spans="33:33" x14ac:dyDescent="0.3">
      <c r="AG1348" s="2"/>
    </row>
    <row r="1349" spans="33:33" x14ac:dyDescent="0.3">
      <c r="AG1349" s="2"/>
    </row>
    <row r="1350" spans="33:33" x14ac:dyDescent="0.3">
      <c r="AG1350" s="2"/>
    </row>
    <row r="1351" spans="33:33" x14ac:dyDescent="0.3">
      <c r="AG1351" s="2"/>
    </row>
    <row r="1352" spans="33:33" x14ac:dyDescent="0.3">
      <c r="AG1352" s="2"/>
    </row>
    <row r="1353" spans="33:33" x14ac:dyDescent="0.3">
      <c r="AG1353" s="2"/>
    </row>
    <row r="1354" spans="33:33" x14ac:dyDescent="0.3">
      <c r="AG1354" s="2"/>
    </row>
    <row r="1355" spans="33:33" x14ac:dyDescent="0.3">
      <c r="AG1355" s="2"/>
    </row>
    <row r="1356" spans="33:33" x14ac:dyDescent="0.3">
      <c r="AG1356" s="2"/>
    </row>
    <row r="1357" spans="33:33" x14ac:dyDescent="0.3">
      <c r="AG1357" s="2"/>
    </row>
    <row r="1358" spans="33:33" x14ac:dyDescent="0.3">
      <c r="AG1358" s="2"/>
    </row>
    <row r="1359" spans="33:33" x14ac:dyDescent="0.3">
      <c r="AG1359" s="2"/>
    </row>
    <row r="1360" spans="33:33" x14ac:dyDescent="0.3">
      <c r="AG1360" s="2"/>
    </row>
    <row r="1361" spans="33:33" x14ac:dyDescent="0.3">
      <c r="AG1361" s="2"/>
    </row>
    <row r="1362" spans="33:33" x14ac:dyDescent="0.3">
      <c r="AG1362" s="2"/>
    </row>
    <row r="1363" spans="33:33" x14ac:dyDescent="0.3">
      <c r="AG1363" s="2"/>
    </row>
    <row r="1364" spans="33:33" x14ac:dyDescent="0.3">
      <c r="AG1364" s="2"/>
    </row>
    <row r="1365" spans="33:33" x14ac:dyDescent="0.3">
      <c r="AG1365" s="2"/>
    </row>
    <row r="1366" spans="33:33" x14ac:dyDescent="0.3">
      <c r="AG1366" s="2"/>
    </row>
    <row r="1367" spans="33:33" x14ac:dyDescent="0.3">
      <c r="AG1367" s="2"/>
    </row>
    <row r="1368" spans="33:33" x14ac:dyDescent="0.3">
      <c r="AG1368" s="2"/>
    </row>
    <row r="1369" spans="33:33" x14ac:dyDescent="0.3">
      <c r="AG1369" s="2"/>
    </row>
    <row r="1370" spans="33:33" x14ac:dyDescent="0.3">
      <c r="AG1370" s="2"/>
    </row>
    <row r="1371" spans="33:33" x14ac:dyDescent="0.3">
      <c r="AG1371" s="2"/>
    </row>
    <row r="1372" spans="33:33" x14ac:dyDescent="0.3">
      <c r="AG1372" s="2"/>
    </row>
    <row r="1373" spans="33:33" x14ac:dyDescent="0.3">
      <c r="AG1373" s="2"/>
    </row>
    <row r="1374" spans="33:33" x14ac:dyDescent="0.3">
      <c r="AG1374" s="2"/>
    </row>
    <row r="1375" spans="33:33" x14ac:dyDescent="0.3">
      <c r="AG1375" s="2"/>
    </row>
    <row r="1376" spans="33:33" x14ac:dyDescent="0.3">
      <c r="AG1376" s="2"/>
    </row>
    <row r="1377" spans="33:33" x14ac:dyDescent="0.3">
      <c r="AG1377" s="2"/>
    </row>
    <row r="1378" spans="33:33" x14ac:dyDescent="0.3">
      <c r="AG1378" s="2"/>
    </row>
    <row r="1379" spans="33:33" x14ac:dyDescent="0.3">
      <c r="AG1379" s="2"/>
    </row>
    <row r="1380" spans="33:33" x14ac:dyDescent="0.3">
      <c r="AG1380" s="2"/>
    </row>
    <row r="1381" spans="33:33" x14ac:dyDescent="0.3">
      <c r="AG1381" s="2"/>
    </row>
    <row r="1382" spans="33:33" x14ac:dyDescent="0.3">
      <c r="AG1382" s="2"/>
    </row>
    <row r="1383" spans="33:33" x14ac:dyDescent="0.3">
      <c r="AG1383" s="2"/>
    </row>
    <row r="1384" spans="33:33" x14ac:dyDescent="0.3">
      <c r="AG1384" s="2"/>
    </row>
    <row r="1385" spans="33:33" x14ac:dyDescent="0.3">
      <c r="AG1385" s="2"/>
    </row>
    <row r="1386" spans="33:33" x14ac:dyDescent="0.3">
      <c r="AG1386" s="2"/>
    </row>
    <row r="1387" spans="33:33" x14ac:dyDescent="0.3">
      <c r="AG1387" s="2"/>
    </row>
    <row r="1388" spans="33:33" x14ac:dyDescent="0.3">
      <c r="AG1388" s="2"/>
    </row>
    <row r="1389" spans="33:33" x14ac:dyDescent="0.3">
      <c r="AG1389" s="2"/>
    </row>
    <row r="1390" spans="33:33" x14ac:dyDescent="0.3">
      <c r="AG1390" s="2"/>
    </row>
    <row r="1391" spans="33:33" x14ac:dyDescent="0.3">
      <c r="AG1391" s="2"/>
    </row>
    <row r="1392" spans="33:33" x14ac:dyDescent="0.3">
      <c r="AG1392" s="2"/>
    </row>
    <row r="1393" spans="33:33" x14ac:dyDescent="0.3">
      <c r="AG1393" s="2"/>
    </row>
    <row r="1394" spans="33:33" x14ac:dyDescent="0.3">
      <c r="AG1394" s="2"/>
    </row>
    <row r="1395" spans="33:33" x14ac:dyDescent="0.3">
      <c r="AG1395" s="2"/>
    </row>
    <row r="1396" spans="33:33" x14ac:dyDescent="0.3">
      <c r="AG1396" s="2"/>
    </row>
    <row r="1397" spans="33:33" x14ac:dyDescent="0.3">
      <c r="AG1397" s="2"/>
    </row>
    <row r="1398" spans="33:33" x14ac:dyDescent="0.3">
      <c r="AG1398" s="2"/>
    </row>
    <row r="1399" spans="33:33" x14ac:dyDescent="0.3">
      <c r="AG1399" s="2"/>
    </row>
    <row r="1400" spans="33:33" x14ac:dyDescent="0.3">
      <c r="AG1400" s="2"/>
    </row>
    <row r="1401" spans="33:33" x14ac:dyDescent="0.3">
      <c r="AG1401" s="2"/>
    </row>
    <row r="1402" spans="33:33" x14ac:dyDescent="0.3">
      <c r="AG1402" s="2"/>
    </row>
    <row r="1403" spans="33:33" x14ac:dyDescent="0.3">
      <c r="AG1403" s="2"/>
    </row>
    <row r="1404" spans="33:33" x14ac:dyDescent="0.3">
      <c r="AG1404" s="2"/>
    </row>
    <row r="1405" spans="33:33" x14ac:dyDescent="0.3">
      <c r="AG1405" s="2"/>
    </row>
    <row r="1406" spans="33:33" x14ac:dyDescent="0.3">
      <c r="AG1406" s="2"/>
    </row>
    <row r="1407" spans="33:33" x14ac:dyDescent="0.3">
      <c r="AG1407" s="2"/>
    </row>
    <row r="1408" spans="33:33" x14ac:dyDescent="0.3">
      <c r="AG1408" s="2"/>
    </row>
    <row r="1409" spans="33:33" x14ac:dyDescent="0.3">
      <c r="AG1409" s="2"/>
    </row>
    <row r="1410" spans="33:33" x14ac:dyDescent="0.3">
      <c r="AG1410" s="2"/>
    </row>
    <row r="1411" spans="33:33" x14ac:dyDescent="0.3">
      <c r="AG1411" s="2"/>
    </row>
    <row r="1412" spans="33:33" x14ac:dyDescent="0.3">
      <c r="AG1412" s="2"/>
    </row>
    <row r="1413" spans="33:33" x14ac:dyDescent="0.3">
      <c r="AG1413" s="2"/>
    </row>
    <row r="1414" spans="33:33" x14ac:dyDescent="0.3">
      <c r="AG1414" s="2"/>
    </row>
    <row r="1415" spans="33:33" x14ac:dyDescent="0.3">
      <c r="AG1415" s="2"/>
    </row>
    <row r="1416" spans="33:33" x14ac:dyDescent="0.3">
      <c r="AG1416" s="2"/>
    </row>
    <row r="1417" spans="33:33" x14ac:dyDescent="0.3">
      <c r="AG1417" s="2"/>
    </row>
    <row r="1418" spans="33:33" x14ac:dyDescent="0.3">
      <c r="AG1418" s="2"/>
    </row>
    <row r="1419" spans="33:33" x14ac:dyDescent="0.3">
      <c r="AG1419" s="2"/>
    </row>
    <row r="1420" spans="33:33" x14ac:dyDescent="0.3">
      <c r="AG1420" s="2"/>
    </row>
    <row r="1421" spans="33:33" x14ac:dyDescent="0.3">
      <c r="AG1421" s="2"/>
    </row>
    <row r="1422" spans="33:33" x14ac:dyDescent="0.3">
      <c r="AG1422" s="2"/>
    </row>
    <row r="1423" spans="33:33" x14ac:dyDescent="0.3">
      <c r="AG1423" s="2"/>
    </row>
    <row r="1424" spans="33:33" x14ac:dyDescent="0.3">
      <c r="AG1424" s="2"/>
    </row>
    <row r="1425" spans="33:33" x14ac:dyDescent="0.3">
      <c r="AG1425" s="2"/>
    </row>
    <row r="1426" spans="33:33" x14ac:dyDescent="0.3">
      <c r="AG1426" s="2"/>
    </row>
    <row r="1427" spans="33:33" x14ac:dyDescent="0.3">
      <c r="AG1427" s="2"/>
    </row>
    <row r="1428" spans="33:33" x14ac:dyDescent="0.3">
      <c r="AG1428" s="2"/>
    </row>
    <row r="1429" spans="33:33" x14ac:dyDescent="0.3">
      <c r="AG1429" s="2"/>
    </row>
    <row r="1430" spans="33:33" x14ac:dyDescent="0.3">
      <c r="AG1430" s="2"/>
    </row>
    <row r="1431" spans="33:33" x14ac:dyDescent="0.3">
      <c r="AG1431" s="2"/>
    </row>
    <row r="1432" spans="33:33" x14ac:dyDescent="0.3">
      <c r="AG1432" s="2"/>
    </row>
    <row r="1433" spans="33:33" x14ac:dyDescent="0.3">
      <c r="AG1433" s="2"/>
    </row>
    <row r="1434" spans="33:33" x14ac:dyDescent="0.3">
      <c r="AG1434" s="2"/>
    </row>
    <row r="1435" spans="33:33" x14ac:dyDescent="0.3">
      <c r="AG1435" s="2"/>
    </row>
    <row r="1436" spans="33:33" x14ac:dyDescent="0.3">
      <c r="AG1436" s="2"/>
    </row>
    <row r="1437" spans="33:33" x14ac:dyDescent="0.3">
      <c r="AG1437" s="2"/>
    </row>
    <row r="1438" spans="33:33" x14ac:dyDescent="0.3">
      <c r="AG1438" s="2"/>
    </row>
    <row r="1439" spans="33:33" x14ac:dyDescent="0.3">
      <c r="AG1439" s="2"/>
    </row>
    <row r="1440" spans="33:33" x14ac:dyDescent="0.3">
      <c r="AG1440" s="2"/>
    </row>
    <row r="1441" spans="33:33" x14ac:dyDescent="0.3">
      <c r="AG1441" s="2"/>
    </row>
    <row r="1442" spans="33:33" x14ac:dyDescent="0.3">
      <c r="AG1442" s="2"/>
    </row>
    <row r="1443" spans="33:33" x14ac:dyDescent="0.3">
      <c r="AG1443" s="2"/>
    </row>
    <row r="1444" spans="33:33" x14ac:dyDescent="0.3">
      <c r="AG1444" s="2"/>
    </row>
    <row r="1445" spans="33:33" x14ac:dyDescent="0.3">
      <c r="AG1445" s="2"/>
    </row>
    <row r="1446" spans="33:33" x14ac:dyDescent="0.3">
      <c r="AG1446" s="2"/>
    </row>
    <row r="1447" spans="33:33" x14ac:dyDescent="0.3">
      <c r="AG1447" s="2"/>
    </row>
    <row r="1448" spans="33:33" x14ac:dyDescent="0.3">
      <c r="AG1448" s="2"/>
    </row>
    <row r="1449" spans="33:33" x14ac:dyDescent="0.3">
      <c r="AG1449" s="2"/>
    </row>
    <row r="1450" spans="33:33" x14ac:dyDescent="0.3">
      <c r="AG1450" s="2"/>
    </row>
    <row r="1451" spans="33:33" x14ac:dyDescent="0.3">
      <c r="AG1451" s="2"/>
    </row>
    <row r="1452" spans="33:33" x14ac:dyDescent="0.3">
      <c r="AG1452" s="2"/>
    </row>
    <row r="1453" spans="33:33" x14ac:dyDescent="0.3">
      <c r="AG1453" s="2"/>
    </row>
    <row r="1454" spans="33:33" x14ac:dyDescent="0.3">
      <c r="AG1454" s="2"/>
    </row>
    <row r="1455" spans="33:33" x14ac:dyDescent="0.3">
      <c r="AG1455" s="2"/>
    </row>
    <row r="1456" spans="33:33" x14ac:dyDescent="0.3">
      <c r="AG1456" s="2"/>
    </row>
    <row r="1457" spans="33:33" x14ac:dyDescent="0.3">
      <c r="AG1457" s="2"/>
    </row>
    <row r="1458" spans="33:33" x14ac:dyDescent="0.3">
      <c r="AG1458" s="2"/>
    </row>
    <row r="1459" spans="33:33" x14ac:dyDescent="0.3">
      <c r="AG1459" s="2"/>
    </row>
    <row r="1460" spans="33:33" x14ac:dyDescent="0.3">
      <c r="AG1460" s="2"/>
    </row>
    <row r="1461" spans="33:33" x14ac:dyDescent="0.3">
      <c r="AG1461" s="2"/>
    </row>
    <row r="1462" spans="33:33" x14ac:dyDescent="0.3">
      <c r="AG1462" s="2"/>
    </row>
    <row r="1463" spans="33:33" x14ac:dyDescent="0.3">
      <c r="AG1463" s="2"/>
    </row>
    <row r="1464" spans="33:33" x14ac:dyDescent="0.3">
      <c r="AG1464" s="2"/>
    </row>
    <row r="1465" spans="33:33" x14ac:dyDescent="0.3">
      <c r="AG1465" s="2"/>
    </row>
    <row r="1466" spans="33:33" x14ac:dyDescent="0.3">
      <c r="AG1466" s="2"/>
    </row>
    <row r="1467" spans="33:33" x14ac:dyDescent="0.3">
      <c r="AG1467" s="2"/>
    </row>
    <row r="1468" spans="33:33" x14ac:dyDescent="0.3">
      <c r="AG1468" s="2"/>
    </row>
    <row r="1469" spans="33:33" x14ac:dyDescent="0.3">
      <c r="AG1469" s="2"/>
    </row>
    <row r="1470" spans="33:33" x14ac:dyDescent="0.3">
      <c r="AG1470" s="2"/>
    </row>
    <row r="1471" spans="33:33" x14ac:dyDescent="0.3">
      <c r="AG1471" s="2"/>
    </row>
    <row r="1472" spans="33:33" x14ac:dyDescent="0.3">
      <c r="AG1472" s="2"/>
    </row>
    <row r="1473" spans="33:33" x14ac:dyDescent="0.3">
      <c r="AG1473" s="2"/>
    </row>
    <row r="1474" spans="33:33" x14ac:dyDescent="0.3">
      <c r="AG1474" s="2"/>
    </row>
    <row r="1475" spans="33:33" x14ac:dyDescent="0.3">
      <c r="AG1475" s="2"/>
    </row>
    <row r="1476" spans="33:33" x14ac:dyDescent="0.3">
      <c r="AG1476" s="2"/>
    </row>
    <row r="1477" spans="33:33" x14ac:dyDescent="0.3">
      <c r="AG1477" s="2"/>
    </row>
    <row r="1478" spans="33:33" x14ac:dyDescent="0.3">
      <c r="AG1478" s="2"/>
    </row>
    <row r="1479" spans="33:33" x14ac:dyDescent="0.3">
      <c r="AG1479" s="2"/>
    </row>
    <row r="1480" spans="33:33" x14ac:dyDescent="0.3">
      <c r="AG1480" s="2"/>
    </row>
    <row r="1481" spans="33:33" x14ac:dyDescent="0.3">
      <c r="AG1481" s="2"/>
    </row>
    <row r="1482" spans="33:33" x14ac:dyDescent="0.3">
      <c r="AG1482" s="2"/>
    </row>
    <row r="1483" spans="33:33" x14ac:dyDescent="0.3">
      <c r="AG1483" s="2"/>
    </row>
    <row r="1484" spans="33:33" x14ac:dyDescent="0.3">
      <c r="AG1484" s="2"/>
    </row>
    <row r="1485" spans="33:33" x14ac:dyDescent="0.3">
      <c r="AG1485" s="2"/>
    </row>
    <row r="1486" spans="33:33" x14ac:dyDescent="0.3">
      <c r="AG1486" s="2"/>
    </row>
    <row r="1487" spans="33:33" x14ac:dyDescent="0.3">
      <c r="AG1487" s="2"/>
    </row>
    <row r="1488" spans="33:33" x14ac:dyDescent="0.3">
      <c r="AG1488" s="2"/>
    </row>
    <row r="1489" spans="33:33" x14ac:dyDescent="0.3">
      <c r="AG1489" s="2"/>
    </row>
    <row r="1490" spans="33:33" x14ac:dyDescent="0.3">
      <c r="AG1490" s="2"/>
    </row>
    <row r="1491" spans="33:33" x14ac:dyDescent="0.3">
      <c r="AG1491" s="2"/>
    </row>
    <row r="1492" spans="33:33" x14ac:dyDescent="0.3">
      <c r="AG1492" s="2"/>
    </row>
    <row r="1493" spans="33:33" x14ac:dyDescent="0.3">
      <c r="AG1493" s="2"/>
    </row>
    <row r="1494" spans="33:33" x14ac:dyDescent="0.3">
      <c r="AG1494" s="2"/>
    </row>
    <row r="1495" spans="33:33" x14ac:dyDescent="0.3">
      <c r="AG1495" s="2"/>
    </row>
    <row r="1496" spans="33:33" x14ac:dyDescent="0.3">
      <c r="AG1496" s="2"/>
    </row>
    <row r="1497" spans="33:33" x14ac:dyDescent="0.3">
      <c r="AG1497" s="2"/>
    </row>
    <row r="1498" spans="33:33" x14ac:dyDescent="0.3">
      <c r="AG1498" s="2"/>
    </row>
    <row r="1499" spans="33:33" x14ac:dyDescent="0.3">
      <c r="AG1499" s="2"/>
    </row>
    <row r="1500" spans="33:33" x14ac:dyDescent="0.3">
      <c r="AG1500" s="2"/>
    </row>
    <row r="1501" spans="33:33" x14ac:dyDescent="0.3">
      <c r="AG1501" s="2"/>
    </row>
    <row r="1502" spans="33:33" x14ac:dyDescent="0.3">
      <c r="AG1502" s="2"/>
    </row>
    <row r="1503" spans="33:33" x14ac:dyDescent="0.3">
      <c r="AG1503" s="2"/>
    </row>
    <row r="1504" spans="33:33" x14ac:dyDescent="0.3">
      <c r="AG1504" s="2"/>
    </row>
    <row r="1505" spans="33:33" x14ac:dyDescent="0.3">
      <c r="AG1505" s="2"/>
    </row>
    <row r="1506" spans="33:33" x14ac:dyDescent="0.3">
      <c r="AG1506" s="2"/>
    </row>
    <row r="1507" spans="33:33" x14ac:dyDescent="0.3">
      <c r="AG1507" s="2"/>
    </row>
    <row r="1508" spans="33:33" x14ac:dyDescent="0.3">
      <c r="AG1508" s="2"/>
    </row>
    <row r="1509" spans="33:33" x14ac:dyDescent="0.3">
      <c r="AG1509" s="2"/>
    </row>
    <row r="1510" spans="33:33" x14ac:dyDescent="0.3">
      <c r="AG1510" s="2"/>
    </row>
    <row r="1511" spans="33:33" x14ac:dyDescent="0.3">
      <c r="AG1511" s="2"/>
    </row>
    <row r="1512" spans="33:33" x14ac:dyDescent="0.3">
      <c r="AG1512" s="2"/>
    </row>
    <row r="1513" spans="33:33" x14ac:dyDescent="0.3">
      <c r="AG1513" s="2"/>
    </row>
    <row r="1514" spans="33:33" x14ac:dyDescent="0.3">
      <c r="AG1514" s="2"/>
    </row>
    <row r="1515" spans="33:33" x14ac:dyDescent="0.3">
      <c r="AG1515" s="2"/>
    </row>
    <row r="1516" spans="33:33" x14ac:dyDescent="0.3">
      <c r="AG1516" s="2"/>
    </row>
    <row r="1517" spans="33:33" x14ac:dyDescent="0.3">
      <c r="AG1517" s="2"/>
    </row>
    <row r="1518" spans="33:33" x14ac:dyDescent="0.3">
      <c r="AG1518" s="2"/>
    </row>
    <row r="1519" spans="33:33" x14ac:dyDescent="0.3">
      <c r="AG1519" s="2"/>
    </row>
    <row r="1520" spans="33:33" x14ac:dyDescent="0.3">
      <c r="AG1520" s="2"/>
    </row>
    <row r="1521" spans="33:33" x14ac:dyDescent="0.3">
      <c r="AG1521" s="2"/>
    </row>
    <row r="1522" spans="33:33" x14ac:dyDescent="0.3">
      <c r="AG1522" s="2"/>
    </row>
    <row r="1523" spans="33:33" x14ac:dyDescent="0.3">
      <c r="AG1523" s="2"/>
    </row>
    <row r="1524" spans="33:33" x14ac:dyDescent="0.3">
      <c r="AG1524" s="2"/>
    </row>
    <row r="1525" spans="33:33" x14ac:dyDescent="0.3">
      <c r="AG1525" s="2"/>
    </row>
    <row r="1526" spans="33:33" x14ac:dyDescent="0.3">
      <c r="AG1526" s="2"/>
    </row>
    <row r="1527" spans="33:33" x14ac:dyDescent="0.3">
      <c r="AG1527" s="2"/>
    </row>
    <row r="1528" spans="33:33" x14ac:dyDescent="0.3">
      <c r="AG1528" s="2"/>
    </row>
    <row r="1529" spans="33:33" x14ac:dyDescent="0.3">
      <c r="AG1529" s="2"/>
    </row>
    <row r="1530" spans="33:33" x14ac:dyDescent="0.3">
      <c r="AG1530" s="2"/>
    </row>
    <row r="1531" spans="33:33" x14ac:dyDescent="0.3">
      <c r="AG1531" s="2"/>
    </row>
    <row r="1532" spans="33:33" x14ac:dyDescent="0.3">
      <c r="AG1532" s="2"/>
    </row>
    <row r="1533" spans="33:33" x14ac:dyDescent="0.3">
      <c r="AG1533" s="2"/>
    </row>
    <row r="1534" spans="33:33" x14ac:dyDescent="0.3">
      <c r="AG1534" s="2"/>
    </row>
    <row r="1535" spans="33:33" x14ac:dyDescent="0.3">
      <c r="AG1535" s="2"/>
    </row>
    <row r="1536" spans="33:33" x14ac:dyDescent="0.3">
      <c r="AG1536" s="2"/>
    </row>
    <row r="1537" spans="33:33" x14ac:dyDescent="0.3">
      <c r="AG1537" s="2"/>
    </row>
    <row r="1538" spans="33:33" x14ac:dyDescent="0.3">
      <c r="AG1538" s="2"/>
    </row>
    <row r="1539" spans="33:33" x14ac:dyDescent="0.3">
      <c r="AG1539" s="2"/>
    </row>
    <row r="1540" spans="33:33" x14ac:dyDescent="0.3">
      <c r="AG1540" s="2"/>
    </row>
    <row r="1541" spans="33:33" x14ac:dyDescent="0.3">
      <c r="AG1541" s="2"/>
    </row>
    <row r="1542" spans="33:33" x14ac:dyDescent="0.3">
      <c r="AG1542" s="2"/>
    </row>
    <row r="1543" spans="33:33" x14ac:dyDescent="0.3">
      <c r="AG1543" s="2"/>
    </row>
    <row r="1544" spans="33:33" x14ac:dyDescent="0.3">
      <c r="AG1544" s="2"/>
    </row>
    <row r="1545" spans="33:33" x14ac:dyDescent="0.3">
      <c r="AG1545" s="2"/>
    </row>
    <row r="1546" spans="33:33" x14ac:dyDescent="0.3">
      <c r="AG1546" s="2"/>
    </row>
    <row r="1547" spans="33:33" x14ac:dyDescent="0.3">
      <c r="AG1547" s="2"/>
    </row>
    <row r="1548" spans="33:33" x14ac:dyDescent="0.3">
      <c r="AG1548" s="2"/>
    </row>
    <row r="1549" spans="33:33" x14ac:dyDescent="0.3">
      <c r="AG1549" s="2"/>
    </row>
    <row r="1550" spans="33:33" x14ac:dyDescent="0.3">
      <c r="AG1550" s="2"/>
    </row>
    <row r="1551" spans="33:33" x14ac:dyDescent="0.3">
      <c r="AG1551" s="2"/>
    </row>
    <row r="1552" spans="33:33" x14ac:dyDescent="0.3">
      <c r="AG1552" s="2"/>
    </row>
    <row r="1553" spans="33:33" x14ac:dyDescent="0.3">
      <c r="AG1553" s="2"/>
    </row>
    <row r="1554" spans="33:33" x14ac:dyDescent="0.3">
      <c r="AG1554" s="2"/>
    </row>
    <row r="1555" spans="33:33" x14ac:dyDescent="0.3">
      <c r="AG1555" s="2"/>
    </row>
    <row r="1556" spans="33:33" x14ac:dyDescent="0.3">
      <c r="AG1556" s="2"/>
    </row>
    <row r="1557" spans="33:33" x14ac:dyDescent="0.3">
      <c r="AG1557" s="2"/>
    </row>
    <row r="1558" spans="33:33" x14ac:dyDescent="0.3">
      <c r="AG1558" s="2"/>
    </row>
    <row r="1559" spans="33:33" x14ac:dyDescent="0.3">
      <c r="AG1559" s="2"/>
    </row>
    <row r="1560" spans="33:33" x14ac:dyDescent="0.3">
      <c r="AG1560" s="2"/>
    </row>
    <row r="1561" spans="33:33" x14ac:dyDescent="0.3">
      <c r="AG1561" s="2"/>
    </row>
    <row r="1562" spans="33:33" x14ac:dyDescent="0.3">
      <c r="AG1562" s="2"/>
    </row>
    <row r="1563" spans="33:33" x14ac:dyDescent="0.3">
      <c r="AG1563" s="2"/>
    </row>
    <row r="1564" spans="33:33" x14ac:dyDescent="0.3">
      <c r="AG1564" s="2"/>
    </row>
    <row r="1565" spans="33:33" x14ac:dyDescent="0.3">
      <c r="AG1565" s="2"/>
    </row>
    <row r="1566" spans="33:33" x14ac:dyDescent="0.3">
      <c r="AG1566" s="2"/>
    </row>
    <row r="1567" spans="33:33" x14ac:dyDescent="0.3">
      <c r="AG1567" s="2"/>
    </row>
    <row r="1568" spans="33:33" x14ac:dyDescent="0.3">
      <c r="AG1568" s="2"/>
    </row>
    <row r="1569" spans="33:33" x14ac:dyDescent="0.3">
      <c r="AG1569" s="2"/>
    </row>
    <row r="1570" spans="33:33" x14ac:dyDescent="0.3">
      <c r="AG1570" s="2"/>
    </row>
    <row r="1571" spans="33:33" x14ac:dyDescent="0.3">
      <c r="AG1571" s="2"/>
    </row>
    <row r="1572" spans="33:33" x14ac:dyDescent="0.3">
      <c r="AG1572" s="2"/>
    </row>
    <row r="1573" spans="33:33" x14ac:dyDescent="0.3">
      <c r="AG1573" s="2"/>
    </row>
    <row r="1574" spans="33:33" x14ac:dyDescent="0.3">
      <c r="AG1574" s="2"/>
    </row>
    <row r="1575" spans="33:33" x14ac:dyDescent="0.3">
      <c r="AG1575" s="2"/>
    </row>
    <row r="1576" spans="33:33" x14ac:dyDescent="0.3">
      <c r="AG1576" s="2"/>
    </row>
    <row r="1577" spans="33:33" x14ac:dyDescent="0.3">
      <c r="AG1577" s="2"/>
    </row>
    <row r="1578" spans="33:33" x14ac:dyDescent="0.3">
      <c r="AG1578" s="2"/>
    </row>
    <row r="1579" spans="33:33" x14ac:dyDescent="0.3">
      <c r="AG1579" s="2"/>
    </row>
    <row r="1580" spans="33:33" x14ac:dyDescent="0.3">
      <c r="AG1580" s="2"/>
    </row>
    <row r="1581" spans="33:33" x14ac:dyDescent="0.3">
      <c r="AG1581" s="2"/>
    </row>
    <row r="1582" spans="33:33" x14ac:dyDescent="0.3">
      <c r="AG1582" s="2"/>
    </row>
    <row r="1583" spans="33:33" x14ac:dyDescent="0.3">
      <c r="AG1583" s="2"/>
    </row>
    <row r="1584" spans="33:33" x14ac:dyDescent="0.3">
      <c r="AG1584" s="2"/>
    </row>
    <row r="1585" spans="33:33" x14ac:dyDescent="0.3">
      <c r="AG1585" s="2"/>
    </row>
    <row r="1586" spans="33:33" x14ac:dyDescent="0.3">
      <c r="AG1586" s="2"/>
    </row>
    <row r="1587" spans="33:33" x14ac:dyDescent="0.3">
      <c r="AG1587" s="2"/>
    </row>
    <row r="1588" spans="33:33" x14ac:dyDescent="0.3">
      <c r="AG1588" s="2"/>
    </row>
    <row r="1589" spans="33:33" x14ac:dyDescent="0.3">
      <c r="AG1589" s="2"/>
    </row>
    <row r="1590" spans="33:33" x14ac:dyDescent="0.3">
      <c r="AG1590" s="2"/>
    </row>
    <row r="1591" spans="33:33" x14ac:dyDescent="0.3">
      <c r="AG1591" s="2"/>
    </row>
    <row r="1592" spans="33:33" x14ac:dyDescent="0.3">
      <c r="AG1592" s="2"/>
    </row>
    <row r="1593" spans="33:33" x14ac:dyDescent="0.3">
      <c r="AG1593" s="2"/>
    </row>
    <row r="1594" spans="33:33" x14ac:dyDescent="0.3">
      <c r="AG1594" s="2"/>
    </row>
    <row r="1595" spans="33:33" x14ac:dyDescent="0.3">
      <c r="AG1595" s="2"/>
    </row>
    <row r="1596" spans="33:33" x14ac:dyDescent="0.3">
      <c r="AG1596" s="2"/>
    </row>
    <row r="1597" spans="33:33" x14ac:dyDescent="0.3">
      <c r="AG1597" s="2"/>
    </row>
    <row r="1598" spans="33:33" x14ac:dyDescent="0.3">
      <c r="AG1598" s="2"/>
    </row>
    <row r="1599" spans="33:33" x14ac:dyDescent="0.3">
      <c r="AG1599" s="2"/>
    </row>
    <row r="1600" spans="33:33" x14ac:dyDescent="0.3">
      <c r="AG1600" s="2"/>
    </row>
    <row r="1601" spans="33:33" x14ac:dyDescent="0.3">
      <c r="AG1601" s="2"/>
    </row>
    <row r="1602" spans="33:33" x14ac:dyDescent="0.3">
      <c r="AG1602" s="2"/>
    </row>
    <row r="1603" spans="33:33" x14ac:dyDescent="0.3">
      <c r="AG1603" s="2"/>
    </row>
    <row r="1604" spans="33:33" x14ac:dyDescent="0.3">
      <c r="AG1604" s="2"/>
    </row>
    <row r="1605" spans="33:33" x14ac:dyDescent="0.3">
      <c r="AG1605" s="2"/>
    </row>
    <row r="1606" spans="33:33" x14ac:dyDescent="0.3">
      <c r="AG1606" s="2"/>
    </row>
    <row r="1607" spans="33:33" x14ac:dyDescent="0.3">
      <c r="AG1607" s="2"/>
    </row>
    <row r="1608" spans="33:33" x14ac:dyDescent="0.3">
      <c r="AG1608" s="2"/>
    </row>
    <row r="1609" spans="33:33" x14ac:dyDescent="0.3">
      <c r="AG1609" s="2"/>
    </row>
    <row r="1610" spans="33:33" x14ac:dyDescent="0.3">
      <c r="AG1610" s="2"/>
    </row>
    <row r="1611" spans="33:33" x14ac:dyDescent="0.3">
      <c r="AG1611" s="2"/>
    </row>
    <row r="1612" spans="33:33" x14ac:dyDescent="0.3">
      <c r="AG1612" s="2"/>
    </row>
    <row r="1613" spans="33:33" x14ac:dyDescent="0.3">
      <c r="AG1613" s="2"/>
    </row>
    <row r="1614" spans="33:33" x14ac:dyDescent="0.3">
      <c r="AG1614" s="2"/>
    </row>
    <row r="1615" spans="33:33" x14ac:dyDescent="0.3">
      <c r="AG1615" s="2"/>
    </row>
    <row r="1616" spans="33:33" x14ac:dyDescent="0.3">
      <c r="AG1616" s="2"/>
    </row>
    <row r="1617" spans="33:33" x14ac:dyDescent="0.3">
      <c r="AG1617" s="2"/>
    </row>
    <row r="1618" spans="33:33" x14ac:dyDescent="0.3">
      <c r="AG1618" s="2"/>
    </row>
    <row r="1619" spans="33:33" x14ac:dyDescent="0.3">
      <c r="AG1619" s="2"/>
    </row>
    <row r="1620" spans="33:33" x14ac:dyDescent="0.3">
      <c r="AG1620" s="2"/>
    </row>
    <row r="1621" spans="33:33" x14ac:dyDescent="0.3">
      <c r="AG1621" s="2"/>
    </row>
    <row r="1622" spans="33:33" x14ac:dyDescent="0.3">
      <c r="AG1622" s="2"/>
    </row>
    <row r="1623" spans="33:33" x14ac:dyDescent="0.3">
      <c r="AG1623" s="2"/>
    </row>
    <row r="1624" spans="33:33" x14ac:dyDescent="0.3">
      <c r="AG1624" s="2"/>
    </row>
    <row r="1625" spans="33:33" x14ac:dyDescent="0.3">
      <c r="AG1625" s="2"/>
    </row>
    <row r="1626" spans="33:33" x14ac:dyDescent="0.3">
      <c r="AG1626" s="2"/>
    </row>
    <row r="1627" spans="33:33" x14ac:dyDescent="0.3">
      <c r="AG1627" s="2"/>
    </row>
    <row r="1628" spans="33:33" x14ac:dyDescent="0.3">
      <c r="AG1628" s="2"/>
    </row>
    <row r="1629" spans="33:33" x14ac:dyDescent="0.3">
      <c r="AG1629" s="2"/>
    </row>
    <row r="1630" spans="33:33" x14ac:dyDescent="0.3">
      <c r="AG1630" s="2"/>
    </row>
    <row r="1631" spans="33:33" x14ac:dyDescent="0.3">
      <c r="AG1631" s="2"/>
    </row>
    <row r="1632" spans="33:33" x14ac:dyDescent="0.3">
      <c r="AG1632" s="2"/>
    </row>
    <row r="1633" spans="33:33" x14ac:dyDescent="0.3">
      <c r="AG1633" s="2"/>
    </row>
    <row r="1634" spans="33:33" x14ac:dyDescent="0.3">
      <c r="AG1634" s="2"/>
    </row>
    <row r="1635" spans="33:33" x14ac:dyDescent="0.3">
      <c r="AG1635" s="2"/>
    </row>
    <row r="1636" spans="33:33" x14ac:dyDescent="0.3">
      <c r="AG1636" s="2"/>
    </row>
    <row r="1637" spans="33:33" x14ac:dyDescent="0.3">
      <c r="AG1637" s="2"/>
    </row>
    <row r="1638" spans="33:33" x14ac:dyDescent="0.3">
      <c r="AG1638" s="2"/>
    </row>
    <row r="1639" spans="33:33" x14ac:dyDescent="0.3">
      <c r="AG1639" s="2"/>
    </row>
    <row r="1640" spans="33:33" x14ac:dyDescent="0.3">
      <c r="AG1640" s="2"/>
    </row>
    <row r="1641" spans="33:33" x14ac:dyDescent="0.3">
      <c r="AG1641" s="2"/>
    </row>
    <row r="1642" spans="33:33" x14ac:dyDescent="0.3">
      <c r="AG1642" s="2"/>
    </row>
    <row r="1643" spans="33:33" x14ac:dyDescent="0.3">
      <c r="AG1643" s="2"/>
    </row>
    <row r="1644" spans="33:33" x14ac:dyDescent="0.3">
      <c r="AG1644" s="2"/>
    </row>
    <row r="1645" spans="33:33" x14ac:dyDescent="0.3">
      <c r="AG1645" s="2"/>
    </row>
    <row r="1646" spans="33:33" x14ac:dyDescent="0.3">
      <c r="AG1646" s="2"/>
    </row>
    <row r="1647" spans="33:33" x14ac:dyDescent="0.3">
      <c r="AG1647" s="2"/>
    </row>
    <row r="1648" spans="33:33" x14ac:dyDescent="0.3">
      <c r="AG1648" s="2"/>
    </row>
    <row r="1649" spans="33:33" x14ac:dyDescent="0.3">
      <c r="AG1649" s="2"/>
    </row>
    <row r="1650" spans="33:33" x14ac:dyDescent="0.3">
      <c r="AG1650" s="2"/>
    </row>
    <row r="1651" spans="33:33" x14ac:dyDescent="0.3">
      <c r="AG1651" s="2"/>
    </row>
    <row r="1652" spans="33:33" x14ac:dyDescent="0.3">
      <c r="AG1652" s="2"/>
    </row>
    <row r="1653" spans="33:33" x14ac:dyDescent="0.3">
      <c r="AG1653" s="2"/>
    </row>
    <row r="1654" spans="33:33" x14ac:dyDescent="0.3">
      <c r="AG1654" s="2"/>
    </row>
    <row r="1655" spans="33:33" x14ac:dyDescent="0.3">
      <c r="AG1655" s="2"/>
    </row>
    <row r="1656" spans="33:33" x14ac:dyDescent="0.3">
      <c r="AG1656" s="2"/>
    </row>
    <row r="1657" spans="33:33" x14ac:dyDescent="0.3">
      <c r="AG1657" s="2"/>
    </row>
    <row r="1658" spans="33:33" x14ac:dyDescent="0.3">
      <c r="AG1658" s="2"/>
    </row>
    <row r="1659" spans="33:33" x14ac:dyDescent="0.3">
      <c r="AG1659" s="2"/>
    </row>
    <row r="1660" spans="33:33" x14ac:dyDescent="0.3">
      <c r="AG1660" s="2"/>
    </row>
    <row r="1661" spans="33:33" x14ac:dyDescent="0.3">
      <c r="AG1661" s="2"/>
    </row>
    <row r="1662" spans="33:33" x14ac:dyDescent="0.3">
      <c r="AG1662" s="2"/>
    </row>
    <row r="1663" spans="33:33" x14ac:dyDescent="0.3">
      <c r="AG1663" s="2"/>
    </row>
    <row r="1664" spans="33:33" x14ac:dyDescent="0.3">
      <c r="AG1664" s="2"/>
    </row>
    <row r="1665" spans="33:33" x14ac:dyDescent="0.3">
      <c r="AG1665" s="2"/>
    </row>
    <row r="1666" spans="33:33" x14ac:dyDescent="0.3">
      <c r="AG1666" s="2"/>
    </row>
    <row r="1667" spans="33:33" x14ac:dyDescent="0.3">
      <c r="AG1667" s="2"/>
    </row>
    <row r="1668" spans="33:33" x14ac:dyDescent="0.3">
      <c r="AG1668" s="2"/>
    </row>
    <row r="1669" spans="33:33" x14ac:dyDescent="0.3">
      <c r="AG1669" s="2"/>
    </row>
    <row r="1670" spans="33:33" x14ac:dyDescent="0.3">
      <c r="AG1670" s="2"/>
    </row>
    <row r="1671" spans="33:33" x14ac:dyDescent="0.3">
      <c r="AG1671" s="2"/>
    </row>
    <row r="1672" spans="33:33" x14ac:dyDescent="0.3">
      <c r="AG1672" s="2"/>
    </row>
    <row r="1673" spans="33:33" x14ac:dyDescent="0.3">
      <c r="AG1673" s="2"/>
    </row>
    <row r="1674" spans="33:33" x14ac:dyDescent="0.3">
      <c r="AG1674" s="2"/>
    </row>
    <row r="1675" spans="33:33" x14ac:dyDescent="0.3">
      <c r="AG1675" s="2"/>
    </row>
    <row r="1676" spans="33:33" x14ac:dyDescent="0.3">
      <c r="AG1676" s="2"/>
    </row>
    <row r="1677" spans="33:33" x14ac:dyDescent="0.3">
      <c r="AG1677" s="2"/>
    </row>
    <row r="1678" spans="33:33" x14ac:dyDescent="0.3">
      <c r="AG1678" s="2"/>
    </row>
    <row r="1679" spans="33:33" x14ac:dyDescent="0.3">
      <c r="AG1679" s="2"/>
    </row>
    <row r="1680" spans="33:33" x14ac:dyDescent="0.3">
      <c r="AG1680" s="2"/>
    </row>
    <row r="1681" spans="33:33" x14ac:dyDescent="0.3">
      <c r="AG1681" s="2"/>
    </row>
    <row r="1682" spans="33:33" x14ac:dyDescent="0.3">
      <c r="AG1682" s="2"/>
    </row>
    <row r="1683" spans="33:33" x14ac:dyDescent="0.3">
      <c r="AG1683" s="2"/>
    </row>
    <row r="1684" spans="33:33" x14ac:dyDescent="0.3">
      <c r="AG1684" s="2"/>
    </row>
    <row r="1685" spans="33:33" x14ac:dyDescent="0.3">
      <c r="AG1685" s="2"/>
    </row>
    <row r="1686" spans="33:33" x14ac:dyDescent="0.3">
      <c r="AG1686" s="2"/>
    </row>
    <row r="1687" spans="33:33" x14ac:dyDescent="0.3">
      <c r="AG1687" s="2"/>
    </row>
    <row r="1688" spans="33:33" x14ac:dyDescent="0.3">
      <c r="AG1688" s="2"/>
    </row>
    <row r="1689" spans="33:33" x14ac:dyDescent="0.3">
      <c r="AG1689" s="2"/>
    </row>
    <row r="1690" spans="33:33" x14ac:dyDescent="0.3">
      <c r="AG1690" s="2"/>
    </row>
    <row r="1691" spans="33:33" x14ac:dyDescent="0.3">
      <c r="AG1691" s="2"/>
    </row>
    <row r="1692" spans="33:33" x14ac:dyDescent="0.3">
      <c r="AG1692" s="2"/>
    </row>
    <row r="1693" spans="33:33" x14ac:dyDescent="0.3">
      <c r="AG1693" s="2"/>
    </row>
    <row r="1694" spans="33:33" x14ac:dyDescent="0.3">
      <c r="AG1694" s="2"/>
    </row>
    <row r="1695" spans="33:33" x14ac:dyDescent="0.3">
      <c r="AG1695" s="2"/>
    </row>
    <row r="1696" spans="33:33" x14ac:dyDescent="0.3">
      <c r="AG1696" s="2"/>
    </row>
    <row r="1697" spans="33:33" x14ac:dyDescent="0.3">
      <c r="AG1697" s="2"/>
    </row>
    <row r="1698" spans="33:33" x14ac:dyDescent="0.3">
      <c r="AG1698" s="2"/>
    </row>
    <row r="1699" spans="33:33" x14ac:dyDescent="0.3">
      <c r="AG1699" s="2"/>
    </row>
    <row r="1700" spans="33:33" x14ac:dyDescent="0.3">
      <c r="AG1700" s="2"/>
    </row>
    <row r="1701" spans="33:33" x14ac:dyDescent="0.3">
      <c r="AG1701" s="2"/>
    </row>
    <row r="1702" spans="33:33" x14ac:dyDescent="0.3">
      <c r="AG1702" s="2"/>
    </row>
    <row r="1703" spans="33:33" x14ac:dyDescent="0.3">
      <c r="AG1703" s="2"/>
    </row>
    <row r="1704" spans="33:33" x14ac:dyDescent="0.3">
      <c r="AG1704" s="2"/>
    </row>
    <row r="1705" spans="33:33" x14ac:dyDescent="0.3">
      <c r="AG1705" s="2"/>
    </row>
    <row r="1706" spans="33:33" x14ac:dyDescent="0.3">
      <c r="AG1706" s="2"/>
    </row>
    <row r="1707" spans="33:33" x14ac:dyDescent="0.3">
      <c r="AG1707" s="2"/>
    </row>
    <row r="1708" spans="33:33" x14ac:dyDescent="0.3">
      <c r="AG1708" s="2"/>
    </row>
    <row r="1709" spans="33:33" x14ac:dyDescent="0.3">
      <c r="AG1709" s="2"/>
    </row>
    <row r="1710" spans="33:33" x14ac:dyDescent="0.3">
      <c r="AG1710" s="2"/>
    </row>
    <row r="1711" spans="33:33" x14ac:dyDescent="0.3">
      <c r="AG1711" s="2"/>
    </row>
    <row r="1712" spans="33:33" x14ac:dyDescent="0.3">
      <c r="AG1712" s="2"/>
    </row>
    <row r="1713" spans="33:33" x14ac:dyDescent="0.3">
      <c r="AG1713" s="2"/>
    </row>
    <row r="1714" spans="33:33" x14ac:dyDescent="0.3">
      <c r="AG1714" s="2"/>
    </row>
    <row r="1715" spans="33:33" x14ac:dyDescent="0.3">
      <c r="AG1715" s="2"/>
    </row>
    <row r="1716" spans="33:33" x14ac:dyDescent="0.3">
      <c r="AG1716" s="2"/>
    </row>
    <row r="1717" spans="33:33" x14ac:dyDescent="0.3">
      <c r="AG1717" s="2"/>
    </row>
    <row r="1718" spans="33:33" x14ac:dyDescent="0.3">
      <c r="AG1718" s="2"/>
    </row>
    <row r="1719" spans="33:33" x14ac:dyDescent="0.3">
      <c r="AG1719" s="2"/>
    </row>
    <row r="1720" spans="33:33" x14ac:dyDescent="0.3">
      <c r="AG1720" s="2"/>
    </row>
    <row r="1721" spans="33:33" x14ac:dyDescent="0.3">
      <c r="AG1721" s="2"/>
    </row>
    <row r="1722" spans="33:33" x14ac:dyDescent="0.3">
      <c r="AG1722" s="2"/>
    </row>
    <row r="1723" spans="33:33" x14ac:dyDescent="0.3">
      <c r="AG1723" s="2"/>
    </row>
    <row r="1724" spans="33:33" x14ac:dyDescent="0.3">
      <c r="AG1724" s="2"/>
    </row>
    <row r="1725" spans="33:33" x14ac:dyDescent="0.3">
      <c r="AG1725" s="2"/>
    </row>
    <row r="1726" spans="33:33" x14ac:dyDescent="0.3">
      <c r="AG1726" s="2"/>
    </row>
    <row r="1727" spans="33:33" x14ac:dyDescent="0.3">
      <c r="AG1727" s="2"/>
    </row>
    <row r="1728" spans="33:33" x14ac:dyDescent="0.3">
      <c r="AG1728" s="2"/>
    </row>
    <row r="1729" spans="33:33" x14ac:dyDescent="0.3">
      <c r="AG1729" s="2"/>
    </row>
    <row r="1730" spans="33:33" x14ac:dyDescent="0.3">
      <c r="AG1730" s="2"/>
    </row>
    <row r="1731" spans="33:33" x14ac:dyDescent="0.3">
      <c r="AG1731" s="2"/>
    </row>
    <row r="1732" spans="33:33" x14ac:dyDescent="0.3">
      <c r="AG1732" s="2"/>
    </row>
    <row r="1733" spans="33:33" x14ac:dyDescent="0.3">
      <c r="AG1733" s="2"/>
    </row>
    <row r="1734" spans="33:33" x14ac:dyDescent="0.3">
      <c r="AG1734" s="2"/>
    </row>
    <row r="1735" spans="33:33" x14ac:dyDescent="0.3">
      <c r="AG1735" s="2"/>
    </row>
    <row r="1736" spans="33:33" x14ac:dyDescent="0.3">
      <c r="AG1736" s="2"/>
    </row>
    <row r="1737" spans="33:33" x14ac:dyDescent="0.3">
      <c r="AG1737" s="2"/>
    </row>
    <row r="1738" spans="33:33" x14ac:dyDescent="0.3">
      <c r="AG1738" s="2"/>
    </row>
    <row r="1739" spans="33:33" x14ac:dyDescent="0.3">
      <c r="AG1739" s="2"/>
    </row>
    <row r="1740" spans="33:33" x14ac:dyDescent="0.3">
      <c r="AG1740" s="2"/>
    </row>
    <row r="1741" spans="33:33" x14ac:dyDescent="0.3">
      <c r="AG1741" s="2"/>
    </row>
    <row r="1742" spans="33:33" x14ac:dyDescent="0.3">
      <c r="AG1742" s="2"/>
    </row>
    <row r="1743" spans="33:33" x14ac:dyDescent="0.3">
      <c r="AG1743" s="2"/>
    </row>
    <row r="1744" spans="33:33" x14ac:dyDescent="0.3">
      <c r="AG1744" s="2"/>
    </row>
    <row r="1745" spans="33:33" x14ac:dyDescent="0.3">
      <c r="AG1745" s="2"/>
    </row>
    <row r="1746" spans="33:33" x14ac:dyDescent="0.3">
      <c r="AG1746" s="2"/>
    </row>
    <row r="1747" spans="33:33" x14ac:dyDescent="0.3">
      <c r="AG1747" s="2"/>
    </row>
    <row r="1748" spans="33:33" x14ac:dyDescent="0.3">
      <c r="AG1748" s="2"/>
    </row>
    <row r="1749" spans="33:33" x14ac:dyDescent="0.3">
      <c r="AG1749" s="2"/>
    </row>
    <row r="1750" spans="33:33" x14ac:dyDescent="0.3">
      <c r="AG1750" s="2"/>
    </row>
    <row r="1751" spans="33:33" x14ac:dyDescent="0.3">
      <c r="AG1751" s="2"/>
    </row>
    <row r="1752" spans="33:33" x14ac:dyDescent="0.3">
      <c r="AG1752" s="2"/>
    </row>
    <row r="1753" spans="33:33" x14ac:dyDescent="0.3">
      <c r="AG1753" s="2"/>
    </row>
    <row r="1754" spans="33:33" x14ac:dyDescent="0.3">
      <c r="AG1754" s="2"/>
    </row>
    <row r="1755" spans="33:33" x14ac:dyDescent="0.3">
      <c r="AG1755" s="2"/>
    </row>
    <row r="1756" spans="33:33" x14ac:dyDescent="0.3">
      <c r="AG1756" s="2"/>
    </row>
    <row r="1757" spans="33:33" x14ac:dyDescent="0.3">
      <c r="AG1757" s="2"/>
    </row>
    <row r="1758" spans="33:33" x14ac:dyDescent="0.3">
      <c r="AG1758" s="2"/>
    </row>
    <row r="1759" spans="33:33" x14ac:dyDescent="0.3">
      <c r="AG1759" s="2"/>
    </row>
    <row r="1760" spans="33:33" x14ac:dyDescent="0.3">
      <c r="AG1760" s="2"/>
    </row>
    <row r="1761" spans="33:33" x14ac:dyDescent="0.3">
      <c r="AG1761" s="2"/>
    </row>
    <row r="1762" spans="33:33" x14ac:dyDescent="0.3">
      <c r="AG1762" s="2"/>
    </row>
    <row r="1763" spans="33:33" x14ac:dyDescent="0.3">
      <c r="AG1763" s="2"/>
    </row>
    <row r="1764" spans="33:33" x14ac:dyDescent="0.3">
      <c r="AG1764" s="2"/>
    </row>
    <row r="1765" spans="33:33" x14ac:dyDescent="0.3">
      <c r="AG1765" s="2"/>
    </row>
    <row r="1766" spans="33:33" x14ac:dyDescent="0.3">
      <c r="AG1766" s="2"/>
    </row>
    <row r="1767" spans="33:33" x14ac:dyDescent="0.3">
      <c r="AG1767" s="2"/>
    </row>
    <row r="1768" spans="33:33" x14ac:dyDescent="0.3">
      <c r="AG1768" s="2"/>
    </row>
    <row r="1769" spans="33:33" x14ac:dyDescent="0.3">
      <c r="AG1769" s="2"/>
    </row>
    <row r="1770" spans="33:33" x14ac:dyDescent="0.3">
      <c r="AG1770" s="2"/>
    </row>
    <row r="1771" spans="33:33" x14ac:dyDescent="0.3">
      <c r="AG1771" s="2"/>
    </row>
    <row r="1772" spans="33:33" x14ac:dyDescent="0.3">
      <c r="AG1772" s="2"/>
    </row>
    <row r="1773" spans="33:33" x14ac:dyDescent="0.3">
      <c r="AG1773" s="2"/>
    </row>
    <row r="1774" spans="33:33" x14ac:dyDescent="0.3">
      <c r="AG1774" s="2"/>
    </row>
    <row r="1775" spans="33:33" x14ac:dyDescent="0.3">
      <c r="AG1775" s="2"/>
    </row>
    <row r="1776" spans="33:33" x14ac:dyDescent="0.3">
      <c r="AG1776" s="2"/>
    </row>
    <row r="1777" spans="33:33" x14ac:dyDescent="0.3">
      <c r="AG1777" s="2"/>
    </row>
    <row r="1778" spans="33:33" x14ac:dyDescent="0.3">
      <c r="AG1778" s="2"/>
    </row>
    <row r="1779" spans="33:33" x14ac:dyDescent="0.3">
      <c r="AG1779" s="2"/>
    </row>
    <row r="1780" spans="33:33" x14ac:dyDescent="0.3">
      <c r="AG1780" s="2"/>
    </row>
    <row r="1781" spans="33:33" x14ac:dyDescent="0.3">
      <c r="AG1781" s="2"/>
    </row>
    <row r="1782" spans="33:33" x14ac:dyDescent="0.3">
      <c r="AG1782" s="2"/>
    </row>
    <row r="1783" spans="33:33" x14ac:dyDescent="0.3">
      <c r="AG1783" s="2"/>
    </row>
    <row r="1784" spans="33:33" x14ac:dyDescent="0.3">
      <c r="AG1784" s="2"/>
    </row>
    <row r="1785" spans="33:33" x14ac:dyDescent="0.3">
      <c r="AG1785" s="2"/>
    </row>
    <row r="1786" spans="33:33" x14ac:dyDescent="0.3">
      <c r="AG1786" s="2"/>
    </row>
    <row r="1787" spans="33:33" x14ac:dyDescent="0.3">
      <c r="AG1787" s="2"/>
    </row>
    <row r="1788" spans="33:33" x14ac:dyDescent="0.3">
      <c r="AG1788" s="2"/>
    </row>
    <row r="1789" spans="33:33" x14ac:dyDescent="0.3">
      <c r="AG1789" s="2"/>
    </row>
    <row r="1790" spans="33:33" x14ac:dyDescent="0.3">
      <c r="AG1790" s="2"/>
    </row>
    <row r="1791" spans="33:33" x14ac:dyDescent="0.3">
      <c r="AG1791" s="2"/>
    </row>
    <row r="1792" spans="33:33" x14ac:dyDescent="0.3">
      <c r="AG1792" s="2"/>
    </row>
    <row r="1793" spans="33:33" x14ac:dyDescent="0.3">
      <c r="AG1793" s="2"/>
    </row>
    <row r="1794" spans="33:33" x14ac:dyDescent="0.3">
      <c r="AG1794" s="2"/>
    </row>
    <row r="1795" spans="33:33" x14ac:dyDescent="0.3">
      <c r="AG1795" s="2"/>
    </row>
    <row r="1796" spans="33:33" x14ac:dyDescent="0.3">
      <c r="AG1796" s="2"/>
    </row>
    <row r="1797" spans="33:33" x14ac:dyDescent="0.3">
      <c r="AG1797" s="2"/>
    </row>
    <row r="1798" spans="33:33" x14ac:dyDescent="0.3">
      <c r="AG1798" s="2"/>
    </row>
    <row r="1799" spans="33:33" x14ac:dyDescent="0.3">
      <c r="AG1799" s="2"/>
    </row>
    <row r="1800" spans="33:33" x14ac:dyDescent="0.3">
      <c r="AG1800" s="2"/>
    </row>
    <row r="1801" spans="33:33" x14ac:dyDescent="0.3">
      <c r="AG1801" s="2"/>
    </row>
    <row r="1802" spans="33:33" x14ac:dyDescent="0.3">
      <c r="AG1802" s="2"/>
    </row>
    <row r="1803" spans="33:33" x14ac:dyDescent="0.3">
      <c r="AG1803" s="2"/>
    </row>
    <row r="1804" spans="33:33" x14ac:dyDescent="0.3">
      <c r="AG1804" s="2"/>
    </row>
    <row r="1805" spans="33:33" x14ac:dyDescent="0.3">
      <c r="AG1805" s="2"/>
    </row>
    <row r="1806" spans="33:33" x14ac:dyDescent="0.3">
      <c r="AG1806" s="2"/>
    </row>
    <row r="1807" spans="33:33" x14ac:dyDescent="0.3">
      <c r="AG1807" s="2"/>
    </row>
    <row r="1808" spans="33:33" x14ac:dyDescent="0.3">
      <c r="AG1808" s="2"/>
    </row>
    <row r="1809" spans="33:33" x14ac:dyDescent="0.3">
      <c r="AG1809" s="2"/>
    </row>
    <row r="1810" spans="33:33" x14ac:dyDescent="0.3">
      <c r="AG1810" s="2"/>
    </row>
    <row r="1811" spans="33:33" x14ac:dyDescent="0.3">
      <c r="AG1811" s="2"/>
    </row>
    <row r="1812" spans="33:33" x14ac:dyDescent="0.3">
      <c r="AG1812" s="2"/>
    </row>
    <row r="1813" spans="33:33" x14ac:dyDescent="0.3">
      <c r="AG1813" s="2"/>
    </row>
    <row r="1814" spans="33:33" x14ac:dyDescent="0.3">
      <c r="AG1814" s="2"/>
    </row>
    <row r="1815" spans="33:33" x14ac:dyDescent="0.3">
      <c r="AG1815" s="2"/>
    </row>
    <row r="1816" spans="33:33" x14ac:dyDescent="0.3">
      <c r="AG1816" s="2"/>
    </row>
    <row r="1817" spans="33:33" x14ac:dyDescent="0.3">
      <c r="AG1817" s="2"/>
    </row>
    <row r="1818" spans="33:33" x14ac:dyDescent="0.3">
      <c r="AG1818" s="2"/>
    </row>
    <row r="1819" spans="33:33" x14ac:dyDescent="0.3">
      <c r="AG1819" s="2"/>
    </row>
    <row r="1820" spans="33:33" x14ac:dyDescent="0.3">
      <c r="AG1820" s="2"/>
    </row>
    <row r="1821" spans="33:33" x14ac:dyDescent="0.3">
      <c r="AG1821" s="2"/>
    </row>
    <row r="1822" spans="33:33" x14ac:dyDescent="0.3">
      <c r="AG1822" s="2"/>
    </row>
    <row r="1823" spans="33:33" x14ac:dyDescent="0.3">
      <c r="AG1823" s="2"/>
    </row>
    <row r="1824" spans="33:33" x14ac:dyDescent="0.3">
      <c r="AG1824" s="2"/>
    </row>
    <row r="1825" spans="33:33" x14ac:dyDescent="0.3">
      <c r="AG1825" s="2"/>
    </row>
    <row r="1826" spans="33:33" x14ac:dyDescent="0.3">
      <c r="AG1826" s="2"/>
    </row>
    <row r="1827" spans="33:33" x14ac:dyDescent="0.3">
      <c r="AG1827" s="2"/>
    </row>
    <row r="1828" spans="33:33" x14ac:dyDescent="0.3">
      <c r="AG1828" s="2"/>
    </row>
    <row r="1829" spans="33:33" x14ac:dyDescent="0.3">
      <c r="AG1829" s="2"/>
    </row>
    <row r="1830" spans="33:33" x14ac:dyDescent="0.3">
      <c r="AG1830" s="2"/>
    </row>
    <row r="1831" spans="33:33" x14ac:dyDescent="0.3">
      <c r="AG1831" s="2"/>
    </row>
    <row r="1832" spans="33:33" x14ac:dyDescent="0.3">
      <c r="AG1832" s="2"/>
    </row>
    <row r="1833" spans="33:33" x14ac:dyDescent="0.3">
      <c r="AG1833" s="2"/>
    </row>
    <row r="1834" spans="33:33" x14ac:dyDescent="0.3">
      <c r="AG1834" s="2"/>
    </row>
    <row r="1835" spans="33:33" x14ac:dyDescent="0.3">
      <c r="AG1835" s="2"/>
    </row>
    <row r="1836" spans="33:33" x14ac:dyDescent="0.3">
      <c r="AG1836" s="2"/>
    </row>
    <row r="1837" spans="33:33" x14ac:dyDescent="0.3">
      <c r="AG1837" s="2"/>
    </row>
    <row r="1838" spans="33:33" x14ac:dyDescent="0.3">
      <c r="AG1838" s="2"/>
    </row>
    <row r="1839" spans="33:33" x14ac:dyDescent="0.3">
      <c r="AG1839" s="2"/>
    </row>
    <row r="1840" spans="33:33" x14ac:dyDescent="0.3">
      <c r="AG1840" s="2"/>
    </row>
    <row r="1841" spans="33:33" x14ac:dyDescent="0.3">
      <c r="AG1841" s="2"/>
    </row>
    <row r="1842" spans="33:33" x14ac:dyDescent="0.3">
      <c r="AG1842" s="2"/>
    </row>
    <row r="1843" spans="33:33" x14ac:dyDescent="0.3">
      <c r="AG1843" s="2"/>
    </row>
    <row r="1844" spans="33:33" x14ac:dyDescent="0.3">
      <c r="AG1844" s="2"/>
    </row>
    <row r="1845" spans="33:33" x14ac:dyDescent="0.3">
      <c r="AG1845" s="2"/>
    </row>
    <row r="1846" spans="33:33" x14ac:dyDescent="0.3">
      <c r="AG1846" s="2"/>
    </row>
    <row r="1847" spans="33:33" x14ac:dyDescent="0.3">
      <c r="AG1847" s="2"/>
    </row>
    <row r="1848" spans="33:33" x14ac:dyDescent="0.3">
      <c r="AG1848" s="2"/>
    </row>
    <row r="1849" spans="33:33" x14ac:dyDescent="0.3">
      <c r="AG1849" s="2"/>
    </row>
    <row r="1850" spans="33:33" x14ac:dyDescent="0.3">
      <c r="AG1850" s="2"/>
    </row>
    <row r="1851" spans="33:33" x14ac:dyDescent="0.3">
      <c r="AG1851" s="2"/>
    </row>
    <row r="1852" spans="33:33" x14ac:dyDescent="0.3">
      <c r="AG1852" s="2"/>
    </row>
    <row r="1853" spans="33:33" x14ac:dyDescent="0.3">
      <c r="AG1853" s="2"/>
    </row>
    <row r="1854" spans="33:33" x14ac:dyDescent="0.3">
      <c r="AG1854" s="2"/>
    </row>
    <row r="1855" spans="33:33" x14ac:dyDescent="0.3">
      <c r="AG1855" s="2"/>
    </row>
    <row r="1856" spans="33:33" x14ac:dyDescent="0.3">
      <c r="AG1856" s="2"/>
    </row>
    <row r="1857" spans="33:33" x14ac:dyDescent="0.3">
      <c r="AG1857" s="2"/>
    </row>
    <row r="1858" spans="33:33" x14ac:dyDescent="0.3">
      <c r="AG1858" s="2"/>
    </row>
    <row r="1859" spans="33:33" x14ac:dyDescent="0.3">
      <c r="AG1859" s="2"/>
    </row>
    <row r="1860" spans="33:33" x14ac:dyDescent="0.3">
      <c r="AG1860" s="2"/>
    </row>
    <row r="1861" spans="33:33" x14ac:dyDescent="0.3">
      <c r="AG1861" s="2"/>
    </row>
    <row r="1862" spans="33:33" x14ac:dyDescent="0.3">
      <c r="AG1862" s="2"/>
    </row>
    <row r="1863" spans="33:33" x14ac:dyDescent="0.3">
      <c r="AG1863" s="2"/>
    </row>
    <row r="1864" spans="33:33" x14ac:dyDescent="0.3">
      <c r="AG1864" s="2"/>
    </row>
    <row r="1865" spans="33:33" x14ac:dyDescent="0.3">
      <c r="AG1865" s="2"/>
    </row>
    <row r="1866" spans="33:33" x14ac:dyDescent="0.3">
      <c r="AG1866" s="2"/>
    </row>
    <row r="1867" spans="33:33" x14ac:dyDescent="0.3">
      <c r="AG1867" s="2"/>
    </row>
    <row r="1868" spans="33:33" x14ac:dyDescent="0.3">
      <c r="AG1868" s="2"/>
    </row>
    <row r="1869" spans="33:33" x14ac:dyDescent="0.3">
      <c r="AG1869" s="2"/>
    </row>
    <row r="1870" spans="33:33" x14ac:dyDescent="0.3">
      <c r="AG1870" s="2"/>
    </row>
    <row r="1871" spans="33:33" x14ac:dyDescent="0.3">
      <c r="AG1871" s="2"/>
    </row>
    <row r="1872" spans="33:33" x14ac:dyDescent="0.3">
      <c r="AG1872" s="2"/>
    </row>
    <row r="1873" spans="33:33" x14ac:dyDescent="0.3">
      <c r="AG1873" s="2"/>
    </row>
    <row r="1874" spans="33:33" x14ac:dyDescent="0.3">
      <c r="AG1874" s="2"/>
    </row>
    <row r="1875" spans="33:33" x14ac:dyDescent="0.3">
      <c r="AG1875" s="2"/>
    </row>
    <row r="1876" spans="33:33" x14ac:dyDescent="0.3">
      <c r="AG1876" s="2"/>
    </row>
    <row r="1877" spans="33:33" x14ac:dyDescent="0.3">
      <c r="AG1877" s="2"/>
    </row>
    <row r="1878" spans="33:33" x14ac:dyDescent="0.3">
      <c r="AG1878" s="2"/>
    </row>
    <row r="1879" spans="33:33" x14ac:dyDescent="0.3">
      <c r="AG1879" s="2"/>
    </row>
    <row r="1880" spans="33:33" x14ac:dyDescent="0.3">
      <c r="AG1880" s="2"/>
    </row>
    <row r="1881" spans="33:33" x14ac:dyDescent="0.3">
      <c r="AG1881" s="2"/>
    </row>
    <row r="1882" spans="33:33" x14ac:dyDescent="0.3">
      <c r="AG1882" s="2"/>
    </row>
    <row r="1883" spans="33:33" x14ac:dyDescent="0.3">
      <c r="AG1883" s="2"/>
    </row>
    <row r="1884" spans="33:33" x14ac:dyDescent="0.3">
      <c r="AG1884" s="2"/>
    </row>
    <row r="1885" spans="33:33" x14ac:dyDescent="0.3">
      <c r="AG1885" s="2"/>
    </row>
    <row r="1886" spans="33:33" x14ac:dyDescent="0.3">
      <c r="AG1886" s="2"/>
    </row>
    <row r="1887" spans="33:33" x14ac:dyDescent="0.3">
      <c r="AG1887" s="2"/>
    </row>
    <row r="1888" spans="33:33" x14ac:dyDescent="0.3">
      <c r="AG1888" s="2"/>
    </row>
    <row r="1889" spans="33:33" x14ac:dyDescent="0.3">
      <c r="AG1889" s="2"/>
    </row>
    <row r="1890" spans="33:33" x14ac:dyDescent="0.3">
      <c r="AG1890" s="2"/>
    </row>
    <row r="1891" spans="33:33" x14ac:dyDescent="0.3">
      <c r="AG1891" s="2"/>
    </row>
    <row r="1892" spans="33:33" x14ac:dyDescent="0.3">
      <c r="AG1892" s="2"/>
    </row>
    <row r="1893" spans="33:33" x14ac:dyDescent="0.3">
      <c r="AG1893" s="2"/>
    </row>
    <row r="1894" spans="33:33" x14ac:dyDescent="0.3">
      <c r="AG1894" s="2"/>
    </row>
    <row r="1895" spans="33:33" x14ac:dyDescent="0.3">
      <c r="AG1895" s="2"/>
    </row>
    <row r="1896" spans="33:33" x14ac:dyDescent="0.3">
      <c r="AG1896" s="2"/>
    </row>
    <row r="1897" spans="33:33" x14ac:dyDescent="0.3">
      <c r="AG1897" s="2"/>
    </row>
    <row r="1898" spans="33:33" x14ac:dyDescent="0.3">
      <c r="AG1898" s="2"/>
    </row>
    <row r="1899" spans="33:33" x14ac:dyDescent="0.3">
      <c r="AG1899" s="2"/>
    </row>
    <row r="1900" spans="33:33" x14ac:dyDescent="0.3">
      <c r="AG1900" s="2"/>
    </row>
    <row r="1901" spans="33:33" x14ac:dyDescent="0.3">
      <c r="AG1901" s="2"/>
    </row>
    <row r="1902" spans="33:33" x14ac:dyDescent="0.3">
      <c r="AG1902" s="2"/>
    </row>
    <row r="1903" spans="33:33" x14ac:dyDescent="0.3">
      <c r="AG1903" s="2"/>
    </row>
    <row r="1904" spans="33:33" x14ac:dyDescent="0.3">
      <c r="AG1904" s="2"/>
    </row>
    <row r="1905" spans="33:33" x14ac:dyDescent="0.3">
      <c r="AG1905" s="2"/>
    </row>
    <row r="1906" spans="33:33" x14ac:dyDescent="0.3">
      <c r="AG1906" s="2"/>
    </row>
    <row r="1907" spans="33:33" x14ac:dyDescent="0.3">
      <c r="AG1907" s="2"/>
    </row>
    <row r="1908" spans="33:33" x14ac:dyDescent="0.3">
      <c r="AG1908" s="2"/>
    </row>
    <row r="1909" spans="33:33" x14ac:dyDescent="0.3">
      <c r="AG1909" s="2"/>
    </row>
    <row r="1910" spans="33:33" x14ac:dyDescent="0.3">
      <c r="AG1910" s="2"/>
    </row>
    <row r="1911" spans="33:33" x14ac:dyDescent="0.3">
      <c r="AG1911" s="2"/>
    </row>
    <row r="1912" spans="33:33" x14ac:dyDescent="0.3">
      <c r="AG1912" s="2"/>
    </row>
    <row r="1913" spans="33:33" x14ac:dyDescent="0.3">
      <c r="AG1913" s="2"/>
    </row>
    <row r="1914" spans="33:33" x14ac:dyDescent="0.3">
      <c r="AG1914" s="2"/>
    </row>
    <row r="1915" spans="33:33" x14ac:dyDescent="0.3">
      <c r="AG1915" s="2"/>
    </row>
    <row r="1916" spans="33:33" x14ac:dyDescent="0.3">
      <c r="AG1916" s="2"/>
    </row>
    <row r="1917" spans="33:33" x14ac:dyDescent="0.3">
      <c r="AG1917" s="2"/>
    </row>
    <row r="1918" spans="33:33" x14ac:dyDescent="0.3">
      <c r="AG1918" s="2"/>
    </row>
    <row r="1919" spans="33:33" x14ac:dyDescent="0.3">
      <c r="AG1919" s="2"/>
    </row>
    <row r="1920" spans="33:33" x14ac:dyDescent="0.3">
      <c r="AG1920" s="2"/>
    </row>
    <row r="1921" spans="33:33" x14ac:dyDescent="0.3">
      <c r="AG1921" s="2"/>
    </row>
    <row r="1922" spans="33:33" x14ac:dyDescent="0.3">
      <c r="AG1922" s="2"/>
    </row>
    <row r="1923" spans="33:33" x14ac:dyDescent="0.3">
      <c r="AG1923" s="2"/>
    </row>
    <row r="1924" spans="33:33" x14ac:dyDescent="0.3">
      <c r="AG1924" s="2"/>
    </row>
    <row r="1925" spans="33:33" x14ac:dyDescent="0.3">
      <c r="AG1925" s="2"/>
    </row>
    <row r="1926" spans="33:33" x14ac:dyDescent="0.3">
      <c r="AG1926" s="2"/>
    </row>
    <row r="1927" spans="33:33" x14ac:dyDescent="0.3">
      <c r="AG1927" s="2"/>
    </row>
    <row r="1928" spans="33:33" x14ac:dyDescent="0.3">
      <c r="AG1928" s="2"/>
    </row>
    <row r="1929" spans="33:33" x14ac:dyDescent="0.3">
      <c r="AG1929" s="2"/>
    </row>
    <row r="1930" spans="33:33" x14ac:dyDescent="0.3">
      <c r="AG1930" s="2"/>
    </row>
    <row r="1931" spans="33:33" x14ac:dyDescent="0.3">
      <c r="AG1931" s="2"/>
    </row>
    <row r="1932" spans="33:33" x14ac:dyDescent="0.3">
      <c r="AG1932" s="2"/>
    </row>
    <row r="1933" spans="33:33" x14ac:dyDescent="0.3">
      <c r="AG1933" s="2"/>
    </row>
    <row r="1934" spans="33:33" x14ac:dyDescent="0.3">
      <c r="AG1934" s="2"/>
    </row>
    <row r="1935" spans="33:33" x14ac:dyDescent="0.3">
      <c r="AG1935" s="2"/>
    </row>
    <row r="1936" spans="33:33" x14ac:dyDescent="0.3">
      <c r="AG1936" s="2"/>
    </row>
    <row r="1937" spans="33:33" x14ac:dyDescent="0.3">
      <c r="AG1937" s="2"/>
    </row>
    <row r="1938" spans="33:33" x14ac:dyDescent="0.3">
      <c r="AG1938" s="2"/>
    </row>
    <row r="1939" spans="33:33" x14ac:dyDescent="0.3">
      <c r="AG1939" s="2"/>
    </row>
    <row r="1940" spans="33:33" x14ac:dyDescent="0.3">
      <c r="AG1940" s="2"/>
    </row>
    <row r="1941" spans="33:33" x14ac:dyDescent="0.3">
      <c r="AG1941" s="2"/>
    </row>
    <row r="1942" spans="33:33" x14ac:dyDescent="0.3">
      <c r="AG1942" s="2"/>
    </row>
    <row r="1943" spans="33:33" x14ac:dyDescent="0.3">
      <c r="AG1943" s="2"/>
    </row>
    <row r="1944" spans="33:33" x14ac:dyDescent="0.3">
      <c r="AG1944" s="2"/>
    </row>
    <row r="1945" spans="33:33" x14ac:dyDescent="0.3">
      <c r="AG1945" s="2"/>
    </row>
    <row r="1946" spans="33:33" x14ac:dyDescent="0.3">
      <c r="AG1946" s="2"/>
    </row>
    <row r="1947" spans="33:33" x14ac:dyDescent="0.3">
      <c r="AG1947" s="2"/>
    </row>
    <row r="1948" spans="33:33" x14ac:dyDescent="0.3">
      <c r="AG1948" s="2"/>
    </row>
    <row r="1949" spans="33:33" x14ac:dyDescent="0.3">
      <c r="AG1949" s="2"/>
    </row>
    <row r="1950" spans="33:33" x14ac:dyDescent="0.3">
      <c r="AG1950" s="2"/>
    </row>
    <row r="1951" spans="33:33" x14ac:dyDescent="0.3">
      <c r="AG1951" s="2"/>
    </row>
    <row r="1952" spans="33:33" x14ac:dyDescent="0.3">
      <c r="AG1952" s="2"/>
    </row>
    <row r="1953" spans="33:33" x14ac:dyDescent="0.3">
      <c r="AG1953" s="2"/>
    </row>
    <row r="1954" spans="33:33" x14ac:dyDescent="0.3">
      <c r="AG1954" s="2"/>
    </row>
    <row r="1955" spans="33:33" x14ac:dyDescent="0.3">
      <c r="AG1955" s="2"/>
    </row>
    <row r="1956" spans="33:33" x14ac:dyDescent="0.3">
      <c r="AG1956" s="2"/>
    </row>
    <row r="1957" spans="33:33" x14ac:dyDescent="0.3">
      <c r="AG1957" s="2"/>
    </row>
    <row r="1958" spans="33:33" x14ac:dyDescent="0.3">
      <c r="AG1958" s="2"/>
    </row>
    <row r="1959" spans="33:33" x14ac:dyDescent="0.3">
      <c r="AG1959" s="2"/>
    </row>
    <row r="1960" spans="33:33" x14ac:dyDescent="0.3">
      <c r="AG1960" s="2"/>
    </row>
    <row r="1961" spans="33:33" x14ac:dyDescent="0.3">
      <c r="AG1961" s="2"/>
    </row>
    <row r="1962" spans="33:33" x14ac:dyDescent="0.3">
      <c r="AG1962" s="2"/>
    </row>
    <row r="1963" spans="33:33" x14ac:dyDescent="0.3">
      <c r="AG1963" s="2"/>
    </row>
    <row r="1964" spans="33:33" x14ac:dyDescent="0.3">
      <c r="AG1964" s="2"/>
    </row>
    <row r="1965" spans="33:33" x14ac:dyDescent="0.3">
      <c r="AG1965" s="2"/>
    </row>
    <row r="1966" spans="33:33" x14ac:dyDescent="0.3">
      <c r="AG1966" s="2"/>
    </row>
    <row r="1967" spans="33:33" x14ac:dyDescent="0.3">
      <c r="AG1967" s="2"/>
    </row>
    <row r="1968" spans="33:33" x14ac:dyDescent="0.3">
      <c r="AG1968" s="2"/>
    </row>
    <row r="1969" spans="33:33" x14ac:dyDescent="0.3">
      <c r="AG1969" s="2"/>
    </row>
    <row r="1970" spans="33:33" x14ac:dyDescent="0.3">
      <c r="AG1970" s="2"/>
    </row>
    <row r="1971" spans="33:33" x14ac:dyDescent="0.3">
      <c r="AG1971" s="2"/>
    </row>
    <row r="1972" spans="33:33" x14ac:dyDescent="0.3">
      <c r="AG1972" s="2"/>
    </row>
    <row r="1973" spans="33:33" x14ac:dyDescent="0.3">
      <c r="AG1973" s="2"/>
    </row>
    <row r="1974" spans="33:33" x14ac:dyDescent="0.3">
      <c r="AG1974" s="2"/>
    </row>
    <row r="1975" spans="33:33" x14ac:dyDescent="0.3">
      <c r="AG1975" s="2"/>
    </row>
    <row r="1976" spans="33:33" x14ac:dyDescent="0.3">
      <c r="AG1976" s="2"/>
    </row>
    <row r="1977" spans="33:33" x14ac:dyDescent="0.3">
      <c r="AG1977" s="2"/>
    </row>
    <row r="1978" spans="33:33" x14ac:dyDescent="0.3">
      <c r="AG1978" s="2"/>
    </row>
    <row r="1979" spans="33:33" x14ac:dyDescent="0.3">
      <c r="AG1979" s="2"/>
    </row>
    <row r="1980" spans="33:33" x14ac:dyDescent="0.3">
      <c r="AG1980" s="2"/>
    </row>
    <row r="1981" spans="33:33" x14ac:dyDescent="0.3">
      <c r="AG1981" s="2"/>
    </row>
    <row r="1982" spans="33:33" x14ac:dyDescent="0.3">
      <c r="AG1982" s="2"/>
    </row>
    <row r="1983" spans="33:33" x14ac:dyDescent="0.3">
      <c r="AG1983" s="2"/>
    </row>
    <row r="1984" spans="33:33" x14ac:dyDescent="0.3">
      <c r="AG1984" s="2"/>
    </row>
    <row r="1985" spans="33:33" x14ac:dyDescent="0.3">
      <c r="AG1985" s="2"/>
    </row>
    <row r="1986" spans="33:33" x14ac:dyDescent="0.3">
      <c r="AG1986" s="2"/>
    </row>
    <row r="1987" spans="33:33" x14ac:dyDescent="0.3">
      <c r="AG1987" s="2"/>
    </row>
    <row r="1988" spans="33:33" x14ac:dyDescent="0.3">
      <c r="AG1988" s="2"/>
    </row>
    <row r="1989" spans="33:33" x14ac:dyDescent="0.3">
      <c r="AG1989" s="2"/>
    </row>
    <row r="1990" spans="33:33" x14ac:dyDescent="0.3">
      <c r="AG1990" s="2"/>
    </row>
    <row r="1991" spans="33:33" x14ac:dyDescent="0.3">
      <c r="AG1991" s="2"/>
    </row>
    <row r="1992" spans="33:33" x14ac:dyDescent="0.3">
      <c r="AG1992" s="2"/>
    </row>
    <row r="1993" spans="33:33" x14ac:dyDescent="0.3">
      <c r="AG1993" s="2"/>
    </row>
    <row r="1994" spans="33:33" x14ac:dyDescent="0.3">
      <c r="AG1994" s="2"/>
    </row>
    <row r="1995" spans="33:33" x14ac:dyDescent="0.3">
      <c r="AG1995" s="2"/>
    </row>
    <row r="1996" spans="33:33" x14ac:dyDescent="0.3">
      <c r="AG1996" s="2"/>
    </row>
    <row r="1997" spans="33:33" x14ac:dyDescent="0.3">
      <c r="AG1997" s="2"/>
    </row>
    <row r="1998" spans="33:33" x14ac:dyDescent="0.3">
      <c r="AG1998" s="2"/>
    </row>
    <row r="1999" spans="33:33" x14ac:dyDescent="0.3">
      <c r="AG1999" s="2"/>
    </row>
    <row r="2000" spans="33:33" x14ac:dyDescent="0.3">
      <c r="AG2000" s="2"/>
    </row>
    <row r="2001" spans="33:33" x14ac:dyDescent="0.3">
      <c r="AG2001" s="2"/>
    </row>
    <row r="2002" spans="33:33" x14ac:dyDescent="0.3">
      <c r="AG2002" s="2"/>
    </row>
    <row r="2003" spans="33:33" x14ac:dyDescent="0.3">
      <c r="AG2003" s="2"/>
    </row>
    <row r="2004" spans="33:33" x14ac:dyDescent="0.3">
      <c r="AG2004" s="2"/>
    </row>
    <row r="2005" spans="33:33" x14ac:dyDescent="0.3">
      <c r="AG2005" s="2"/>
    </row>
    <row r="2006" spans="33:33" x14ac:dyDescent="0.3">
      <c r="AG2006" s="2"/>
    </row>
    <row r="2007" spans="33:33" x14ac:dyDescent="0.3">
      <c r="AG2007" s="2"/>
    </row>
    <row r="2008" spans="33:33" x14ac:dyDescent="0.3">
      <c r="AG2008" s="2"/>
    </row>
    <row r="2009" spans="33:33" x14ac:dyDescent="0.3">
      <c r="AG2009" s="2"/>
    </row>
    <row r="2010" spans="33:33" x14ac:dyDescent="0.3">
      <c r="AG2010" s="2"/>
    </row>
    <row r="2011" spans="33:33" x14ac:dyDescent="0.3">
      <c r="AG2011" s="2"/>
    </row>
    <row r="2012" spans="33:33" x14ac:dyDescent="0.3">
      <c r="AG2012" s="2"/>
    </row>
    <row r="2013" spans="33:33" x14ac:dyDescent="0.3">
      <c r="AG2013" s="2"/>
    </row>
    <row r="2014" spans="33:33" x14ac:dyDescent="0.3">
      <c r="AG2014" s="2"/>
    </row>
    <row r="2015" spans="33:33" x14ac:dyDescent="0.3">
      <c r="AG2015" s="2"/>
    </row>
    <row r="2016" spans="33:33" x14ac:dyDescent="0.3">
      <c r="AG2016" s="2"/>
    </row>
    <row r="2017" spans="33:33" x14ac:dyDescent="0.3">
      <c r="AG2017" s="2"/>
    </row>
    <row r="2018" spans="33:33" x14ac:dyDescent="0.3">
      <c r="AG2018" s="2"/>
    </row>
    <row r="2019" spans="33:33" x14ac:dyDescent="0.3">
      <c r="AG2019" s="2"/>
    </row>
    <row r="2020" spans="33:33" x14ac:dyDescent="0.3">
      <c r="AG2020" s="2"/>
    </row>
    <row r="2021" spans="33:33" x14ac:dyDescent="0.3">
      <c r="AG2021" s="2"/>
    </row>
    <row r="2022" spans="33:33" x14ac:dyDescent="0.3">
      <c r="AG2022" s="2"/>
    </row>
    <row r="2023" spans="33:33" x14ac:dyDescent="0.3">
      <c r="AG2023" s="2"/>
    </row>
    <row r="2024" spans="33:33" x14ac:dyDescent="0.3">
      <c r="AG2024" s="2"/>
    </row>
    <row r="2025" spans="33:33" x14ac:dyDescent="0.3">
      <c r="AG2025" s="2"/>
    </row>
    <row r="2026" spans="33:33" x14ac:dyDescent="0.3">
      <c r="AG2026" s="2"/>
    </row>
    <row r="2027" spans="33:33" x14ac:dyDescent="0.3">
      <c r="AG2027" s="2"/>
    </row>
    <row r="2028" spans="33:33" x14ac:dyDescent="0.3">
      <c r="AG2028" s="2"/>
    </row>
    <row r="2029" spans="33:33" x14ac:dyDescent="0.3">
      <c r="AG2029" s="2"/>
    </row>
    <row r="2030" spans="33:33" x14ac:dyDescent="0.3">
      <c r="AG2030" s="2"/>
    </row>
    <row r="2031" spans="33:33" x14ac:dyDescent="0.3">
      <c r="AG2031" s="2"/>
    </row>
    <row r="2032" spans="33:33" x14ac:dyDescent="0.3">
      <c r="AG2032" s="2"/>
    </row>
    <row r="2033" spans="33:33" x14ac:dyDescent="0.3">
      <c r="AG2033" s="2"/>
    </row>
    <row r="2034" spans="33:33" x14ac:dyDescent="0.3">
      <c r="AG2034" s="2"/>
    </row>
    <row r="2035" spans="33:33" x14ac:dyDescent="0.3">
      <c r="AG2035" s="2"/>
    </row>
    <row r="2036" spans="33:33" x14ac:dyDescent="0.3">
      <c r="AG2036" s="2"/>
    </row>
    <row r="2037" spans="33:33" x14ac:dyDescent="0.3">
      <c r="AG2037" s="2"/>
    </row>
    <row r="2038" spans="33:33" x14ac:dyDescent="0.3">
      <c r="AG2038" s="2"/>
    </row>
    <row r="2039" spans="33:33" x14ac:dyDescent="0.3">
      <c r="AG2039" s="2"/>
    </row>
    <row r="2040" spans="33:33" x14ac:dyDescent="0.3">
      <c r="AG2040" s="2"/>
    </row>
    <row r="2041" spans="33:33" x14ac:dyDescent="0.3">
      <c r="AG2041" s="2"/>
    </row>
    <row r="2042" spans="33:33" x14ac:dyDescent="0.3">
      <c r="AG2042" s="2"/>
    </row>
    <row r="2043" spans="33:33" x14ac:dyDescent="0.3">
      <c r="AG2043" s="2"/>
    </row>
    <row r="2044" spans="33:33" x14ac:dyDescent="0.3">
      <c r="AG2044" s="2"/>
    </row>
    <row r="2045" spans="33:33" x14ac:dyDescent="0.3">
      <c r="AG2045" s="2"/>
    </row>
    <row r="2046" spans="33:33" x14ac:dyDescent="0.3">
      <c r="AG2046" s="2"/>
    </row>
    <row r="2047" spans="33:33" x14ac:dyDescent="0.3">
      <c r="AG2047" s="2"/>
    </row>
    <row r="2048" spans="33:33" x14ac:dyDescent="0.3">
      <c r="AG2048" s="2"/>
    </row>
    <row r="2049" spans="33:33" x14ac:dyDescent="0.3">
      <c r="AG2049" s="2"/>
    </row>
    <row r="2050" spans="33:33" x14ac:dyDescent="0.3">
      <c r="AG2050" s="2"/>
    </row>
    <row r="2051" spans="33:33" x14ac:dyDescent="0.3">
      <c r="AG2051" s="2"/>
    </row>
    <row r="2052" spans="33:33" x14ac:dyDescent="0.3">
      <c r="AG2052" s="2"/>
    </row>
    <row r="2053" spans="33:33" x14ac:dyDescent="0.3">
      <c r="AG2053" s="2"/>
    </row>
    <row r="2054" spans="33:33" x14ac:dyDescent="0.3">
      <c r="AG2054" s="2"/>
    </row>
    <row r="2055" spans="33:33" x14ac:dyDescent="0.3">
      <c r="AG2055" s="2"/>
    </row>
    <row r="2056" spans="33:33" x14ac:dyDescent="0.3">
      <c r="AG2056" s="2"/>
    </row>
    <row r="2057" spans="33:33" x14ac:dyDescent="0.3">
      <c r="AG2057" s="2"/>
    </row>
    <row r="2058" spans="33:33" x14ac:dyDescent="0.3">
      <c r="AG2058" s="2"/>
    </row>
    <row r="2059" spans="33:33" x14ac:dyDescent="0.3">
      <c r="AG2059" s="2"/>
    </row>
    <row r="2060" spans="33:33" x14ac:dyDescent="0.3">
      <c r="AG2060" s="2"/>
    </row>
    <row r="2061" spans="33:33" x14ac:dyDescent="0.3">
      <c r="AG2061" s="2"/>
    </row>
    <row r="2062" spans="33:33" x14ac:dyDescent="0.3">
      <c r="AG2062" s="2"/>
    </row>
    <row r="2063" spans="33:33" x14ac:dyDescent="0.3">
      <c r="AG2063" s="2"/>
    </row>
    <row r="2064" spans="33:33" x14ac:dyDescent="0.3">
      <c r="AG2064" s="2"/>
    </row>
    <row r="2065" spans="33:33" x14ac:dyDescent="0.3">
      <c r="AG2065" s="2"/>
    </row>
    <row r="2066" spans="33:33" x14ac:dyDescent="0.3">
      <c r="AG2066" s="2"/>
    </row>
    <row r="2067" spans="33:33" x14ac:dyDescent="0.3">
      <c r="AG2067" s="2"/>
    </row>
    <row r="2068" spans="33:33" x14ac:dyDescent="0.3">
      <c r="AG2068" s="2"/>
    </row>
    <row r="2069" spans="33:33" x14ac:dyDescent="0.3">
      <c r="AG2069" s="2"/>
    </row>
    <row r="2070" spans="33:33" x14ac:dyDescent="0.3">
      <c r="AG2070" s="2"/>
    </row>
    <row r="2071" spans="33:33" x14ac:dyDescent="0.3">
      <c r="AG2071" s="2"/>
    </row>
    <row r="2072" spans="33:33" x14ac:dyDescent="0.3">
      <c r="AG2072" s="2"/>
    </row>
    <row r="2073" spans="33:33" x14ac:dyDescent="0.3">
      <c r="AG2073" s="2"/>
    </row>
    <row r="2074" spans="33:33" x14ac:dyDescent="0.3">
      <c r="AG2074" s="2"/>
    </row>
    <row r="2075" spans="33:33" x14ac:dyDescent="0.3">
      <c r="AG2075" s="2"/>
    </row>
    <row r="2076" spans="33:33" x14ac:dyDescent="0.3">
      <c r="AG2076" s="2"/>
    </row>
    <row r="2077" spans="33:33" x14ac:dyDescent="0.3">
      <c r="AG2077" s="2"/>
    </row>
    <row r="2078" spans="33:33" x14ac:dyDescent="0.3">
      <c r="AG2078" s="2"/>
    </row>
    <row r="2079" spans="33:33" x14ac:dyDescent="0.3">
      <c r="AG2079" s="2"/>
    </row>
    <row r="2080" spans="33:33" x14ac:dyDescent="0.3">
      <c r="AG2080" s="2"/>
    </row>
    <row r="2081" spans="33:33" x14ac:dyDescent="0.3">
      <c r="AG2081" s="2"/>
    </row>
    <row r="2082" spans="33:33" x14ac:dyDescent="0.3">
      <c r="AG2082" s="2"/>
    </row>
    <row r="2083" spans="33:33" x14ac:dyDescent="0.3">
      <c r="AG2083" s="2"/>
    </row>
    <row r="2084" spans="33:33" x14ac:dyDescent="0.3">
      <c r="AG2084" s="2"/>
    </row>
    <row r="2085" spans="33:33" x14ac:dyDescent="0.3">
      <c r="AG2085" s="2"/>
    </row>
    <row r="2086" spans="33:33" x14ac:dyDescent="0.3">
      <c r="AG2086" s="2"/>
    </row>
    <row r="2087" spans="33:33" x14ac:dyDescent="0.3">
      <c r="AG2087" s="2"/>
    </row>
    <row r="2088" spans="33:33" x14ac:dyDescent="0.3">
      <c r="AG2088" s="2"/>
    </row>
    <row r="2089" spans="33:33" x14ac:dyDescent="0.3">
      <c r="AG2089" s="2"/>
    </row>
    <row r="2090" spans="33:33" x14ac:dyDescent="0.3">
      <c r="AG2090" s="2"/>
    </row>
    <row r="2091" spans="33:33" x14ac:dyDescent="0.3">
      <c r="AG2091" s="2"/>
    </row>
    <row r="2092" spans="33:33" x14ac:dyDescent="0.3">
      <c r="AG2092" s="2"/>
    </row>
    <row r="2093" spans="33:33" x14ac:dyDescent="0.3">
      <c r="AG2093" s="2"/>
    </row>
    <row r="2094" spans="33:33" x14ac:dyDescent="0.3">
      <c r="AG2094" s="2"/>
    </row>
    <row r="2095" spans="33:33" x14ac:dyDescent="0.3">
      <c r="AG2095" s="2"/>
    </row>
    <row r="2096" spans="33:33" x14ac:dyDescent="0.3">
      <c r="AG2096" s="2"/>
    </row>
    <row r="2097" spans="33:33" x14ac:dyDescent="0.3">
      <c r="AG2097" s="2"/>
    </row>
    <row r="2098" spans="33:33" x14ac:dyDescent="0.3">
      <c r="AG2098" s="2"/>
    </row>
    <row r="2099" spans="33:33" x14ac:dyDescent="0.3">
      <c r="AG2099" s="2"/>
    </row>
    <row r="2100" spans="33:33" x14ac:dyDescent="0.3">
      <c r="AG2100" s="2"/>
    </row>
    <row r="2101" spans="33:33" x14ac:dyDescent="0.3">
      <c r="AG2101" s="2"/>
    </row>
    <row r="2102" spans="33:33" x14ac:dyDescent="0.3">
      <c r="AG2102" s="2"/>
    </row>
    <row r="2103" spans="33:33" x14ac:dyDescent="0.3">
      <c r="AG2103" s="2"/>
    </row>
    <row r="2104" spans="33:33" x14ac:dyDescent="0.3">
      <c r="AG2104" s="2"/>
    </row>
    <row r="2105" spans="33:33" x14ac:dyDescent="0.3">
      <c r="AG2105" s="2"/>
    </row>
    <row r="2106" spans="33:33" x14ac:dyDescent="0.3">
      <c r="AG2106" s="2"/>
    </row>
    <row r="2107" spans="33:33" x14ac:dyDescent="0.3">
      <c r="AG2107" s="2"/>
    </row>
    <row r="2108" spans="33:33" x14ac:dyDescent="0.3">
      <c r="AG2108" s="2"/>
    </row>
    <row r="2109" spans="33:33" x14ac:dyDescent="0.3">
      <c r="AG2109" s="2"/>
    </row>
    <row r="2110" spans="33:33" x14ac:dyDescent="0.3">
      <c r="AG2110" s="2"/>
    </row>
    <row r="2111" spans="33:33" x14ac:dyDescent="0.3">
      <c r="AG2111" s="2"/>
    </row>
    <row r="2112" spans="33:33" x14ac:dyDescent="0.3">
      <c r="AG2112" s="2"/>
    </row>
    <row r="2113" spans="33:33" x14ac:dyDescent="0.3">
      <c r="AG2113" s="2"/>
    </row>
    <row r="2114" spans="33:33" x14ac:dyDescent="0.3">
      <c r="AG2114" s="2"/>
    </row>
    <row r="2115" spans="33:33" x14ac:dyDescent="0.3">
      <c r="AG2115" s="2"/>
    </row>
    <row r="2116" spans="33:33" x14ac:dyDescent="0.3">
      <c r="AG2116" s="2"/>
    </row>
    <row r="2117" spans="33:33" x14ac:dyDescent="0.3">
      <c r="AG2117" s="2"/>
    </row>
    <row r="2118" spans="33:33" x14ac:dyDescent="0.3">
      <c r="AG2118" s="2"/>
    </row>
    <row r="2119" spans="33:33" x14ac:dyDescent="0.3">
      <c r="AG2119" s="2"/>
    </row>
    <row r="2120" spans="33:33" x14ac:dyDescent="0.3">
      <c r="AG2120" s="2"/>
    </row>
    <row r="2121" spans="33:33" x14ac:dyDescent="0.3">
      <c r="AG2121" s="2"/>
    </row>
    <row r="2122" spans="33:33" x14ac:dyDescent="0.3">
      <c r="AG2122" s="2"/>
    </row>
    <row r="2123" spans="33:33" x14ac:dyDescent="0.3">
      <c r="AG2123" s="2"/>
    </row>
    <row r="2124" spans="33:33" x14ac:dyDescent="0.3">
      <c r="AG2124" s="2"/>
    </row>
    <row r="2125" spans="33:33" x14ac:dyDescent="0.3">
      <c r="AG2125" s="2"/>
    </row>
    <row r="2126" spans="33:33" x14ac:dyDescent="0.3">
      <c r="AG2126" s="2"/>
    </row>
    <row r="2127" spans="33:33" x14ac:dyDescent="0.3">
      <c r="AG2127" s="2"/>
    </row>
    <row r="2128" spans="33:33" x14ac:dyDescent="0.3">
      <c r="AG2128" s="2"/>
    </row>
    <row r="2129" spans="33:33" x14ac:dyDescent="0.3">
      <c r="AG2129" s="2"/>
    </row>
    <row r="2130" spans="33:33" x14ac:dyDescent="0.3">
      <c r="AG2130" s="2"/>
    </row>
    <row r="2131" spans="33:33" x14ac:dyDescent="0.3">
      <c r="AG2131" s="2"/>
    </row>
    <row r="2132" spans="33:33" x14ac:dyDescent="0.3">
      <c r="AG2132" s="2"/>
    </row>
    <row r="2133" spans="33:33" x14ac:dyDescent="0.3">
      <c r="AG2133" s="2"/>
    </row>
    <row r="2134" spans="33:33" x14ac:dyDescent="0.3">
      <c r="AG2134" s="2"/>
    </row>
    <row r="2135" spans="33:33" x14ac:dyDescent="0.3">
      <c r="AG2135" s="2"/>
    </row>
    <row r="2136" spans="33:33" x14ac:dyDescent="0.3">
      <c r="AG2136" s="2"/>
    </row>
    <row r="2137" spans="33:33" x14ac:dyDescent="0.3">
      <c r="AG2137" s="2"/>
    </row>
    <row r="2138" spans="33:33" x14ac:dyDescent="0.3">
      <c r="AG2138" s="2"/>
    </row>
    <row r="2139" spans="33:33" x14ac:dyDescent="0.3">
      <c r="AG2139" s="2"/>
    </row>
    <row r="2140" spans="33:33" x14ac:dyDescent="0.3">
      <c r="AG2140" s="2"/>
    </row>
    <row r="2141" spans="33:33" x14ac:dyDescent="0.3">
      <c r="AG2141" s="2"/>
    </row>
    <row r="2142" spans="33:33" x14ac:dyDescent="0.3">
      <c r="AG2142" s="2"/>
    </row>
    <row r="2143" spans="33:33" x14ac:dyDescent="0.3">
      <c r="AG2143" s="2"/>
    </row>
    <row r="2144" spans="33:33" x14ac:dyDescent="0.3">
      <c r="AG2144" s="2"/>
    </row>
    <row r="2145" spans="33:33" x14ac:dyDescent="0.3">
      <c r="AG2145" s="2"/>
    </row>
    <row r="2146" spans="33:33" x14ac:dyDescent="0.3">
      <c r="AG2146" s="2"/>
    </row>
    <row r="2147" spans="33:33" x14ac:dyDescent="0.3">
      <c r="AG2147" s="2"/>
    </row>
    <row r="2148" spans="33:33" x14ac:dyDescent="0.3">
      <c r="AG2148" s="2"/>
    </row>
    <row r="2149" spans="33:33" x14ac:dyDescent="0.3">
      <c r="AG2149" s="2"/>
    </row>
    <row r="2150" spans="33:33" x14ac:dyDescent="0.3">
      <c r="AG2150" s="2"/>
    </row>
    <row r="2151" spans="33:33" x14ac:dyDescent="0.3">
      <c r="AG2151" s="2"/>
    </row>
    <row r="2152" spans="33:33" x14ac:dyDescent="0.3">
      <c r="AG2152" s="2"/>
    </row>
    <row r="2153" spans="33:33" x14ac:dyDescent="0.3">
      <c r="AG2153" s="2"/>
    </row>
    <row r="2154" spans="33:33" x14ac:dyDescent="0.3">
      <c r="AG2154" s="2"/>
    </row>
    <row r="2155" spans="33:33" x14ac:dyDescent="0.3">
      <c r="AG2155" s="2"/>
    </row>
    <row r="2156" spans="33:33" x14ac:dyDescent="0.3">
      <c r="AG2156" s="2"/>
    </row>
    <row r="2157" spans="33:33" x14ac:dyDescent="0.3">
      <c r="AG2157" s="2"/>
    </row>
    <row r="2158" spans="33:33" x14ac:dyDescent="0.3">
      <c r="AG2158" s="2"/>
    </row>
    <row r="2159" spans="33:33" x14ac:dyDescent="0.3">
      <c r="AG2159" s="2"/>
    </row>
    <row r="2160" spans="33:33" x14ac:dyDescent="0.3">
      <c r="AG2160" s="2"/>
    </row>
    <row r="2161" spans="33:33" x14ac:dyDescent="0.3">
      <c r="AG2161" s="2"/>
    </row>
    <row r="2162" spans="33:33" x14ac:dyDescent="0.3">
      <c r="AG2162" s="2"/>
    </row>
    <row r="2163" spans="33:33" x14ac:dyDescent="0.3">
      <c r="AG2163" s="2"/>
    </row>
    <row r="2164" spans="33:33" x14ac:dyDescent="0.3">
      <c r="AG2164" s="2"/>
    </row>
    <row r="2165" spans="33:33" x14ac:dyDescent="0.3">
      <c r="AG2165" s="2"/>
    </row>
    <row r="2166" spans="33:33" x14ac:dyDescent="0.3">
      <c r="AG2166" s="2"/>
    </row>
    <row r="2167" spans="33:33" x14ac:dyDescent="0.3">
      <c r="AG2167" s="2"/>
    </row>
    <row r="2168" spans="33:33" x14ac:dyDescent="0.3">
      <c r="AG2168" s="2"/>
    </row>
    <row r="2169" spans="33:33" x14ac:dyDescent="0.3">
      <c r="AG2169" s="2"/>
    </row>
    <row r="2170" spans="33:33" x14ac:dyDescent="0.3">
      <c r="AG2170" s="2"/>
    </row>
    <row r="2171" spans="33:33" x14ac:dyDescent="0.3">
      <c r="AG2171" s="2"/>
    </row>
    <row r="2172" spans="33:33" x14ac:dyDescent="0.3">
      <c r="AG2172" s="2"/>
    </row>
    <row r="2173" spans="33:33" x14ac:dyDescent="0.3">
      <c r="AG2173" s="2"/>
    </row>
    <row r="2174" spans="33:33" x14ac:dyDescent="0.3">
      <c r="AG2174" s="2"/>
    </row>
    <row r="2175" spans="33:33" x14ac:dyDescent="0.3">
      <c r="AG2175" s="2"/>
    </row>
    <row r="2176" spans="33:33" x14ac:dyDescent="0.3">
      <c r="AG2176" s="2"/>
    </row>
    <row r="2177" spans="33:33" x14ac:dyDescent="0.3">
      <c r="AG2177" s="2"/>
    </row>
    <row r="2178" spans="33:33" x14ac:dyDescent="0.3">
      <c r="AG2178" s="2"/>
    </row>
    <row r="2179" spans="33:33" x14ac:dyDescent="0.3">
      <c r="AG2179" s="2"/>
    </row>
    <row r="2180" spans="33:33" x14ac:dyDescent="0.3">
      <c r="AG2180" s="2"/>
    </row>
    <row r="2181" spans="33:33" x14ac:dyDescent="0.3">
      <c r="AG2181" s="2"/>
    </row>
    <row r="2182" spans="33:33" x14ac:dyDescent="0.3">
      <c r="AG2182" s="2"/>
    </row>
    <row r="2183" spans="33:33" x14ac:dyDescent="0.3">
      <c r="AG2183" s="2"/>
    </row>
    <row r="2184" spans="33:33" x14ac:dyDescent="0.3">
      <c r="AG2184" s="2"/>
    </row>
    <row r="2185" spans="33:33" x14ac:dyDescent="0.3">
      <c r="AG2185" s="2"/>
    </row>
    <row r="2186" spans="33:33" x14ac:dyDescent="0.3">
      <c r="AG2186" s="2"/>
    </row>
    <row r="2187" spans="33:33" x14ac:dyDescent="0.3">
      <c r="AG2187" s="2"/>
    </row>
    <row r="2188" spans="33:33" x14ac:dyDescent="0.3">
      <c r="AG2188" s="2"/>
    </row>
    <row r="2189" spans="33:33" x14ac:dyDescent="0.3">
      <c r="AG2189" s="2"/>
    </row>
    <row r="2190" spans="33:33" x14ac:dyDescent="0.3">
      <c r="AG2190" s="2"/>
    </row>
    <row r="2191" spans="33:33" x14ac:dyDescent="0.3">
      <c r="AG2191" s="2"/>
    </row>
    <row r="2192" spans="33:33" x14ac:dyDescent="0.3">
      <c r="AG2192" s="2"/>
    </row>
    <row r="2193" spans="33:33" x14ac:dyDescent="0.3">
      <c r="AG2193" s="2"/>
    </row>
    <row r="2194" spans="33:33" x14ac:dyDescent="0.3">
      <c r="AG2194" s="2"/>
    </row>
    <row r="2195" spans="33:33" x14ac:dyDescent="0.3">
      <c r="AG2195" s="2"/>
    </row>
    <row r="2196" spans="33:33" x14ac:dyDescent="0.3">
      <c r="AG2196" s="2"/>
    </row>
    <row r="2197" spans="33:33" x14ac:dyDescent="0.3">
      <c r="AG2197" s="2"/>
    </row>
    <row r="2198" spans="33:33" x14ac:dyDescent="0.3">
      <c r="AG2198" s="2"/>
    </row>
    <row r="2199" spans="33:33" x14ac:dyDescent="0.3">
      <c r="AG2199" s="2"/>
    </row>
    <row r="2200" spans="33:33" x14ac:dyDescent="0.3">
      <c r="AG2200" s="2"/>
    </row>
    <row r="2201" spans="33:33" x14ac:dyDescent="0.3">
      <c r="AG2201" s="2"/>
    </row>
    <row r="2202" spans="33:33" x14ac:dyDescent="0.3">
      <c r="AG2202" s="2"/>
    </row>
    <row r="2203" spans="33:33" x14ac:dyDescent="0.3">
      <c r="AG2203" s="2"/>
    </row>
    <row r="2204" spans="33:33" x14ac:dyDescent="0.3">
      <c r="AG2204" s="2"/>
    </row>
    <row r="2205" spans="33:33" x14ac:dyDescent="0.3">
      <c r="AG2205" s="2"/>
    </row>
    <row r="2206" spans="33:33" x14ac:dyDescent="0.3">
      <c r="AG2206" s="2"/>
    </row>
    <row r="2207" spans="33:33" x14ac:dyDescent="0.3">
      <c r="AG2207" s="2"/>
    </row>
    <row r="2208" spans="33:33" x14ac:dyDescent="0.3">
      <c r="AG2208" s="2"/>
    </row>
    <row r="2209" spans="33:33" x14ac:dyDescent="0.3">
      <c r="AG2209" s="2"/>
    </row>
    <row r="2210" spans="33:33" x14ac:dyDescent="0.3">
      <c r="AG2210" s="2"/>
    </row>
    <row r="2211" spans="33:33" x14ac:dyDescent="0.3">
      <c r="AG2211" s="2"/>
    </row>
    <row r="2212" spans="33:33" x14ac:dyDescent="0.3">
      <c r="AG2212" s="2"/>
    </row>
    <row r="2213" spans="33:33" x14ac:dyDescent="0.3">
      <c r="AG2213" s="2"/>
    </row>
    <row r="2214" spans="33:33" x14ac:dyDescent="0.3">
      <c r="AG2214" s="2"/>
    </row>
    <row r="2215" spans="33:33" x14ac:dyDescent="0.3">
      <c r="AG2215" s="2"/>
    </row>
    <row r="2216" spans="33:33" x14ac:dyDescent="0.3">
      <c r="AG2216" s="2"/>
    </row>
    <row r="2217" spans="33:33" x14ac:dyDescent="0.3">
      <c r="AG2217" s="2"/>
    </row>
    <row r="2218" spans="33:33" x14ac:dyDescent="0.3">
      <c r="AG2218" s="2"/>
    </row>
    <row r="2219" spans="33:33" x14ac:dyDescent="0.3">
      <c r="AG2219" s="2"/>
    </row>
    <row r="2220" spans="33:33" x14ac:dyDescent="0.3">
      <c r="AG2220" s="2"/>
    </row>
    <row r="2221" spans="33:33" x14ac:dyDescent="0.3">
      <c r="AG2221" s="2"/>
    </row>
    <row r="2222" spans="33:33" x14ac:dyDescent="0.3">
      <c r="AG2222" s="2"/>
    </row>
    <row r="2223" spans="33:33" x14ac:dyDescent="0.3">
      <c r="AG2223" s="2"/>
    </row>
    <row r="2224" spans="33:33" x14ac:dyDescent="0.3">
      <c r="AG2224" s="2"/>
    </row>
    <row r="2225" spans="33:33" x14ac:dyDescent="0.3">
      <c r="AG2225" s="2"/>
    </row>
    <row r="2226" spans="33:33" x14ac:dyDescent="0.3">
      <c r="AG2226" s="2"/>
    </row>
    <row r="2227" spans="33:33" x14ac:dyDescent="0.3">
      <c r="AG2227" s="2"/>
    </row>
    <row r="2228" spans="33:33" x14ac:dyDescent="0.3">
      <c r="AG2228" s="2"/>
    </row>
    <row r="2229" spans="33:33" x14ac:dyDescent="0.3">
      <c r="AG2229" s="2"/>
    </row>
    <row r="2230" spans="33:33" x14ac:dyDescent="0.3">
      <c r="AG2230" s="2"/>
    </row>
    <row r="2231" spans="33:33" x14ac:dyDescent="0.3">
      <c r="AG2231" s="2"/>
    </row>
    <row r="2232" spans="33:33" x14ac:dyDescent="0.3">
      <c r="AG2232" s="2"/>
    </row>
    <row r="2233" spans="33:33" x14ac:dyDescent="0.3">
      <c r="AG2233" s="2"/>
    </row>
    <row r="2234" spans="33:33" x14ac:dyDescent="0.3">
      <c r="AG2234" s="2"/>
    </row>
    <row r="2235" spans="33:33" x14ac:dyDescent="0.3">
      <c r="AG2235" s="2"/>
    </row>
    <row r="2236" spans="33:33" x14ac:dyDescent="0.3">
      <c r="AG2236" s="2"/>
    </row>
    <row r="2237" spans="33:33" x14ac:dyDescent="0.3">
      <c r="AG2237" s="2"/>
    </row>
    <row r="2238" spans="33:33" x14ac:dyDescent="0.3">
      <c r="AG2238" s="2"/>
    </row>
    <row r="2239" spans="33:33" x14ac:dyDescent="0.3">
      <c r="AG2239" s="2"/>
    </row>
    <row r="2240" spans="33:33" x14ac:dyDescent="0.3">
      <c r="AG2240" s="2"/>
    </row>
    <row r="2241" spans="33:33" x14ac:dyDescent="0.3">
      <c r="AG2241" s="2"/>
    </row>
    <row r="2242" spans="33:33" x14ac:dyDescent="0.3">
      <c r="AG2242" s="2"/>
    </row>
    <row r="2243" spans="33:33" x14ac:dyDescent="0.3">
      <c r="AG2243" s="2"/>
    </row>
    <row r="2244" spans="33:33" x14ac:dyDescent="0.3">
      <c r="AG2244" s="2"/>
    </row>
    <row r="2245" spans="33:33" x14ac:dyDescent="0.3">
      <c r="AG2245" s="2"/>
    </row>
    <row r="2246" spans="33:33" x14ac:dyDescent="0.3">
      <c r="AG2246" s="2"/>
    </row>
    <row r="2247" spans="33:33" x14ac:dyDescent="0.3">
      <c r="AG2247" s="2"/>
    </row>
    <row r="2248" spans="33:33" x14ac:dyDescent="0.3">
      <c r="AG2248" s="2"/>
    </row>
    <row r="2249" spans="33:33" x14ac:dyDescent="0.3">
      <c r="AG2249" s="2"/>
    </row>
    <row r="2250" spans="33:33" x14ac:dyDescent="0.3">
      <c r="AG2250" s="2"/>
    </row>
    <row r="2251" spans="33:33" x14ac:dyDescent="0.3">
      <c r="AG2251" s="2"/>
    </row>
    <row r="2252" spans="33:33" x14ac:dyDescent="0.3">
      <c r="AG2252" s="2"/>
    </row>
    <row r="2253" spans="33:33" x14ac:dyDescent="0.3">
      <c r="AG2253" s="2"/>
    </row>
    <row r="2254" spans="33:33" x14ac:dyDescent="0.3">
      <c r="AG2254" s="2"/>
    </row>
    <row r="2255" spans="33:33" x14ac:dyDescent="0.3">
      <c r="AG2255" s="2"/>
    </row>
    <row r="2256" spans="33:33" x14ac:dyDescent="0.3">
      <c r="AG2256" s="2"/>
    </row>
    <row r="2257" spans="33:33" x14ac:dyDescent="0.3">
      <c r="AG2257" s="2"/>
    </row>
    <row r="2258" spans="33:33" x14ac:dyDescent="0.3">
      <c r="AG2258" s="2"/>
    </row>
    <row r="2259" spans="33:33" x14ac:dyDescent="0.3">
      <c r="AG2259" s="2"/>
    </row>
    <row r="2260" spans="33:33" x14ac:dyDescent="0.3">
      <c r="AG2260" s="2"/>
    </row>
    <row r="2261" spans="33:33" x14ac:dyDescent="0.3">
      <c r="AG2261" s="2"/>
    </row>
    <row r="2262" spans="33:33" x14ac:dyDescent="0.3">
      <c r="AG2262" s="2"/>
    </row>
    <row r="2263" spans="33:33" x14ac:dyDescent="0.3">
      <c r="AG2263" s="2"/>
    </row>
    <row r="2264" spans="33:33" x14ac:dyDescent="0.3">
      <c r="AG2264" s="2"/>
    </row>
    <row r="2265" spans="33:33" x14ac:dyDescent="0.3">
      <c r="AG2265" s="2"/>
    </row>
    <row r="2266" spans="33:33" x14ac:dyDescent="0.3">
      <c r="AG2266" s="2"/>
    </row>
    <row r="2267" spans="33:33" x14ac:dyDescent="0.3">
      <c r="AG2267" s="2"/>
    </row>
    <row r="2268" spans="33:33" x14ac:dyDescent="0.3">
      <c r="AG2268" s="2"/>
    </row>
    <row r="2269" spans="33:33" x14ac:dyDescent="0.3">
      <c r="AG2269" s="2"/>
    </row>
    <row r="2270" spans="33:33" x14ac:dyDescent="0.3">
      <c r="AG2270" s="2"/>
    </row>
    <row r="2271" spans="33:33" x14ac:dyDescent="0.3">
      <c r="AG2271" s="2"/>
    </row>
    <row r="2272" spans="33:33" x14ac:dyDescent="0.3">
      <c r="AG2272" s="2"/>
    </row>
    <row r="2273" spans="33:33" x14ac:dyDescent="0.3">
      <c r="AG2273" s="2"/>
    </row>
    <row r="2274" spans="33:33" x14ac:dyDescent="0.3">
      <c r="AG2274" s="2"/>
    </row>
    <row r="2275" spans="33:33" x14ac:dyDescent="0.3">
      <c r="AG2275" s="2"/>
    </row>
    <row r="2276" spans="33:33" x14ac:dyDescent="0.3">
      <c r="AG2276" s="2"/>
    </row>
    <row r="2277" spans="33:33" x14ac:dyDescent="0.3">
      <c r="AG2277" s="2"/>
    </row>
    <row r="2278" spans="33:33" x14ac:dyDescent="0.3">
      <c r="AG2278" s="2"/>
    </row>
    <row r="2279" spans="33:33" x14ac:dyDescent="0.3">
      <c r="AG2279" s="2"/>
    </row>
    <row r="2280" spans="33:33" x14ac:dyDescent="0.3">
      <c r="AG2280" s="2"/>
    </row>
    <row r="2281" spans="33:33" x14ac:dyDescent="0.3">
      <c r="AG2281" s="2"/>
    </row>
    <row r="2282" spans="33:33" x14ac:dyDescent="0.3">
      <c r="AG2282" s="2"/>
    </row>
    <row r="2283" spans="33:33" x14ac:dyDescent="0.3">
      <c r="AG2283" s="2"/>
    </row>
    <row r="2284" spans="33:33" x14ac:dyDescent="0.3">
      <c r="AG2284" s="2"/>
    </row>
    <row r="2285" spans="33:33" x14ac:dyDescent="0.3">
      <c r="AG2285" s="2"/>
    </row>
    <row r="2286" spans="33:33" x14ac:dyDescent="0.3">
      <c r="AG2286" s="2"/>
    </row>
    <row r="2287" spans="33:33" x14ac:dyDescent="0.3">
      <c r="AG2287" s="2"/>
    </row>
    <row r="2288" spans="33:33" x14ac:dyDescent="0.3">
      <c r="AG2288" s="2"/>
    </row>
    <row r="2289" spans="33:33" x14ac:dyDescent="0.3">
      <c r="AG2289" s="2"/>
    </row>
    <row r="2290" spans="33:33" x14ac:dyDescent="0.3">
      <c r="AG2290" s="2"/>
    </row>
    <row r="2291" spans="33:33" x14ac:dyDescent="0.3">
      <c r="AG2291" s="2"/>
    </row>
    <row r="2292" spans="33:33" x14ac:dyDescent="0.3">
      <c r="AG2292" s="2"/>
    </row>
    <row r="2293" spans="33:33" x14ac:dyDescent="0.3">
      <c r="AG2293" s="2"/>
    </row>
    <row r="2294" spans="33:33" x14ac:dyDescent="0.3">
      <c r="AG2294" s="2"/>
    </row>
    <row r="2295" spans="33:33" x14ac:dyDescent="0.3">
      <c r="AG2295" s="2"/>
    </row>
    <row r="2296" spans="33:33" x14ac:dyDescent="0.3">
      <c r="AG2296" s="2"/>
    </row>
    <row r="2297" spans="33:33" x14ac:dyDescent="0.3">
      <c r="AG2297" s="2"/>
    </row>
    <row r="2298" spans="33:33" x14ac:dyDescent="0.3">
      <c r="AG2298" s="2"/>
    </row>
    <row r="2299" spans="33:33" x14ac:dyDescent="0.3">
      <c r="AG2299" s="2"/>
    </row>
    <row r="2300" spans="33:33" x14ac:dyDescent="0.3">
      <c r="AG2300" s="2"/>
    </row>
    <row r="2301" spans="33:33" x14ac:dyDescent="0.3">
      <c r="AG2301" s="2"/>
    </row>
    <row r="2302" spans="33:33" x14ac:dyDescent="0.3">
      <c r="AG2302" s="2"/>
    </row>
    <row r="2303" spans="33:33" x14ac:dyDescent="0.3">
      <c r="AG2303" s="2"/>
    </row>
    <row r="2304" spans="33:33" x14ac:dyDescent="0.3">
      <c r="AG2304" s="2"/>
    </row>
    <row r="2305" spans="33:33" x14ac:dyDescent="0.3">
      <c r="AG2305" s="2"/>
    </row>
    <row r="2306" spans="33:33" x14ac:dyDescent="0.3">
      <c r="AG2306" s="2"/>
    </row>
    <row r="2307" spans="33:33" x14ac:dyDescent="0.3">
      <c r="AG2307" s="2"/>
    </row>
    <row r="2308" spans="33:33" x14ac:dyDescent="0.3">
      <c r="AG2308" s="2"/>
    </row>
    <row r="2309" spans="33:33" x14ac:dyDescent="0.3">
      <c r="AG2309" s="2"/>
    </row>
    <row r="2310" spans="33:33" x14ac:dyDescent="0.3">
      <c r="AG2310" s="2"/>
    </row>
    <row r="2311" spans="33:33" x14ac:dyDescent="0.3">
      <c r="AG2311" s="2"/>
    </row>
    <row r="2312" spans="33:33" x14ac:dyDescent="0.3">
      <c r="AG2312" s="2"/>
    </row>
    <row r="2313" spans="33:33" x14ac:dyDescent="0.3">
      <c r="AG2313" s="2"/>
    </row>
    <row r="2314" spans="33:33" x14ac:dyDescent="0.3">
      <c r="AG2314" s="2"/>
    </row>
    <row r="2315" spans="33:33" x14ac:dyDescent="0.3">
      <c r="AG2315" s="2"/>
    </row>
    <row r="2316" spans="33:33" x14ac:dyDescent="0.3">
      <c r="AG2316" s="2"/>
    </row>
    <row r="2317" spans="33:33" x14ac:dyDescent="0.3">
      <c r="AG2317" s="2"/>
    </row>
    <row r="2318" spans="33:33" x14ac:dyDescent="0.3">
      <c r="AG2318" s="2"/>
    </row>
    <row r="2319" spans="33:33" x14ac:dyDescent="0.3">
      <c r="AG2319" s="2"/>
    </row>
    <row r="2320" spans="33:33" x14ac:dyDescent="0.3">
      <c r="AG2320" s="2"/>
    </row>
    <row r="2321" spans="33:33" x14ac:dyDescent="0.3">
      <c r="AG2321" s="2"/>
    </row>
    <row r="2322" spans="33:33" x14ac:dyDescent="0.3">
      <c r="AG2322" s="2"/>
    </row>
    <row r="2323" spans="33:33" x14ac:dyDescent="0.3">
      <c r="AG2323" s="2"/>
    </row>
    <row r="2324" spans="33:33" x14ac:dyDescent="0.3">
      <c r="AG2324" s="2"/>
    </row>
    <row r="2325" spans="33:33" x14ac:dyDescent="0.3">
      <c r="AG2325" s="2"/>
    </row>
    <row r="2326" spans="33:33" x14ac:dyDescent="0.3">
      <c r="AG2326" s="2"/>
    </row>
    <row r="2327" spans="33:33" x14ac:dyDescent="0.3">
      <c r="AG2327" s="2"/>
    </row>
    <row r="2328" spans="33:33" x14ac:dyDescent="0.3">
      <c r="AG2328" s="2"/>
    </row>
    <row r="2329" spans="33:33" x14ac:dyDescent="0.3">
      <c r="AG2329" s="2"/>
    </row>
    <row r="2330" spans="33:33" x14ac:dyDescent="0.3">
      <c r="AG2330" s="2"/>
    </row>
    <row r="2331" spans="33:33" x14ac:dyDescent="0.3">
      <c r="AG2331" s="2"/>
    </row>
    <row r="2332" spans="33:33" x14ac:dyDescent="0.3">
      <c r="AG2332" s="2"/>
    </row>
    <row r="2333" spans="33:33" x14ac:dyDescent="0.3">
      <c r="AG2333" s="2"/>
    </row>
    <row r="2334" spans="33:33" x14ac:dyDescent="0.3">
      <c r="AG2334" s="2"/>
    </row>
    <row r="2335" spans="33:33" x14ac:dyDescent="0.3">
      <c r="AG2335" s="2"/>
    </row>
    <row r="2336" spans="33:33" x14ac:dyDescent="0.3">
      <c r="AG2336" s="2"/>
    </row>
    <row r="2337" spans="33:33" x14ac:dyDescent="0.3">
      <c r="AG2337" s="2"/>
    </row>
    <row r="2338" spans="33:33" x14ac:dyDescent="0.3">
      <c r="AG2338" s="2"/>
    </row>
    <row r="2339" spans="33:33" x14ac:dyDescent="0.3">
      <c r="AG2339" s="2"/>
    </row>
    <row r="2340" spans="33:33" x14ac:dyDescent="0.3">
      <c r="AG2340" s="2"/>
    </row>
    <row r="2341" spans="33:33" x14ac:dyDescent="0.3">
      <c r="AG2341" s="2"/>
    </row>
    <row r="2342" spans="33:33" x14ac:dyDescent="0.3">
      <c r="AG2342" s="2"/>
    </row>
    <row r="2343" spans="33:33" x14ac:dyDescent="0.3">
      <c r="AG2343" s="2"/>
    </row>
    <row r="2344" spans="33:33" x14ac:dyDescent="0.3">
      <c r="AG2344" s="2"/>
    </row>
    <row r="2345" spans="33:33" x14ac:dyDescent="0.3">
      <c r="AG2345" s="2"/>
    </row>
    <row r="2346" spans="33:33" x14ac:dyDescent="0.3">
      <c r="AG2346" s="2"/>
    </row>
    <row r="2347" spans="33:33" x14ac:dyDescent="0.3">
      <c r="AG2347" s="2"/>
    </row>
    <row r="2348" spans="33:33" x14ac:dyDescent="0.3">
      <c r="AG2348" s="2"/>
    </row>
    <row r="2349" spans="33:33" x14ac:dyDescent="0.3">
      <c r="AG2349" s="2"/>
    </row>
    <row r="2350" spans="33:33" x14ac:dyDescent="0.3">
      <c r="AG2350" s="2"/>
    </row>
    <row r="2351" spans="33:33" x14ac:dyDescent="0.3">
      <c r="AG2351" s="2"/>
    </row>
    <row r="2352" spans="33:33" x14ac:dyDescent="0.3">
      <c r="AG2352" s="2"/>
    </row>
    <row r="2353" spans="33:33" x14ac:dyDescent="0.3">
      <c r="AG2353" s="2"/>
    </row>
    <row r="2354" spans="33:33" x14ac:dyDescent="0.3">
      <c r="AG2354" s="2"/>
    </row>
    <row r="2355" spans="33:33" x14ac:dyDescent="0.3">
      <c r="AG2355" s="2"/>
    </row>
    <row r="2356" spans="33:33" x14ac:dyDescent="0.3">
      <c r="AG2356" s="2"/>
    </row>
    <row r="2357" spans="33:33" x14ac:dyDescent="0.3">
      <c r="AG2357" s="2"/>
    </row>
    <row r="2358" spans="33:33" x14ac:dyDescent="0.3">
      <c r="AG2358" s="2"/>
    </row>
    <row r="2359" spans="33:33" x14ac:dyDescent="0.3">
      <c r="AG2359" s="2"/>
    </row>
    <row r="2360" spans="33:33" x14ac:dyDescent="0.3">
      <c r="AG2360" s="2"/>
    </row>
    <row r="2361" spans="33:33" x14ac:dyDescent="0.3">
      <c r="AG2361" s="2"/>
    </row>
    <row r="2362" spans="33:33" x14ac:dyDescent="0.3">
      <c r="AG2362" s="2"/>
    </row>
    <row r="2363" spans="33:33" x14ac:dyDescent="0.3">
      <c r="AG2363" s="2"/>
    </row>
    <row r="2364" spans="33:33" x14ac:dyDescent="0.3">
      <c r="AG2364" s="2"/>
    </row>
    <row r="2365" spans="33:33" x14ac:dyDescent="0.3">
      <c r="AG2365" s="2"/>
    </row>
    <row r="2366" spans="33:33" x14ac:dyDescent="0.3">
      <c r="AG2366" s="2"/>
    </row>
    <row r="2367" spans="33:33" x14ac:dyDescent="0.3">
      <c r="AG2367" s="2"/>
    </row>
    <row r="2368" spans="33:33" x14ac:dyDescent="0.3">
      <c r="AG2368" s="2"/>
    </row>
    <row r="2369" spans="33:33" x14ac:dyDescent="0.3">
      <c r="AG2369" s="2"/>
    </row>
    <row r="2370" spans="33:33" x14ac:dyDescent="0.3">
      <c r="AG2370" s="2"/>
    </row>
    <row r="2371" spans="33:33" x14ac:dyDescent="0.3">
      <c r="AG2371" s="2"/>
    </row>
    <row r="2372" spans="33:33" x14ac:dyDescent="0.3">
      <c r="AG2372" s="2"/>
    </row>
    <row r="2373" spans="33:33" x14ac:dyDescent="0.3">
      <c r="AG2373" s="2"/>
    </row>
    <row r="2374" spans="33:33" x14ac:dyDescent="0.3">
      <c r="AG2374" s="2"/>
    </row>
    <row r="2375" spans="33:33" x14ac:dyDescent="0.3">
      <c r="AG2375" s="2"/>
    </row>
    <row r="2376" spans="33:33" x14ac:dyDescent="0.3">
      <c r="AG2376" s="2"/>
    </row>
    <row r="2377" spans="33:33" x14ac:dyDescent="0.3">
      <c r="AG2377" s="2"/>
    </row>
    <row r="2378" spans="33:33" x14ac:dyDescent="0.3">
      <c r="AG2378" s="2"/>
    </row>
    <row r="2379" spans="33:33" x14ac:dyDescent="0.3">
      <c r="AG2379" s="2"/>
    </row>
    <row r="2380" spans="33:33" x14ac:dyDescent="0.3">
      <c r="AG2380" s="2"/>
    </row>
    <row r="2381" spans="33:33" x14ac:dyDescent="0.3">
      <c r="AG2381" s="2"/>
    </row>
    <row r="2382" spans="33:33" x14ac:dyDescent="0.3">
      <c r="AG2382" s="2"/>
    </row>
    <row r="2383" spans="33:33" x14ac:dyDescent="0.3">
      <c r="AG2383" s="2"/>
    </row>
    <row r="2384" spans="33:33" x14ac:dyDescent="0.3">
      <c r="AG2384" s="2"/>
    </row>
    <row r="2385" spans="33:33" x14ac:dyDescent="0.3">
      <c r="AG2385" s="2"/>
    </row>
    <row r="2386" spans="33:33" x14ac:dyDescent="0.3">
      <c r="AG2386" s="2"/>
    </row>
    <row r="2387" spans="33:33" x14ac:dyDescent="0.3">
      <c r="AG2387" s="2"/>
    </row>
    <row r="2388" spans="33:33" x14ac:dyDescent="0.3">
      <c r="AG2388" s="2"/>
    </row>
    <row r="2389" spans="33:33" x14ac:dyDescent="0.3">
      <c r="AG2389" s="2"/>
    </row>
    <row r="2390" spans="33:33" x14ac:dyDescent="0.3">
      <c r="AG2390" s="2"/>
    </row>
    <row r="2391" spans="33:33" x14ac:dyDescent="0.3">
      <c r="AG2391" s="2"/>
    </row>
    <row r="2392" spans="33:33" x14ac:dyDescent="0.3">
      <c r="AG2392" s="2"/>
    </row>
    <row r="2393" spans="33:33" x14ac:dyDescent="0.3">
      <c r="AG2393" s="2"/>
    </row>
    <row r="2394" spans="33:33" x14ac:dyDescent="0.3">
      <c r="AG2394" s="2"/>
    </row>
    <row r="2395" spans="33:33" x14ac:dyDescent="0.3">
      <c r="AG2395" s="2"/>
    </row>
    <row r="2396" spans="33:33" x14ac:dyDescent="0.3">
      <c r="AG2396" s="2"/>
    </row>
    <row r="2397" spans="33:33" x14ac:dyDescent="0.3">
      <c r="AG2397" s="2"/>
    </row>
    <row r="2398" spans="33:33" x14ac:dyDescent="0.3">
      <c r="AG2398" s="2"/>
    </row>
    <row r="2399" spans="33:33" x14ac:dyDescent="0.3">
      <c r="AG2399" s="2"/>
    </row>
    <row r="2400" spans="33:33" x14ac:dyDescent="0.3">
      <c r="AG2400" s="2"/>
    </row>
    <row r="2401" spans="33:33" x14ac:dyDescent="0.3">
      <c r="AG2401" s="2"/>
    </row>
    <row r="2402" spans="33:33" x14ac:dyDescent="0.3">
      <c r="AG2402" s="2"/>
    </row>
    <row r="2403" spans="33:33" x14ac:dyDescent="0.3">
      <c r="AG2403" s="2"/>
    </row>
    <row r="2404" spans="33:33" x14ac:dyDescent="0.3">
      <c r="AG2404" s="2"/>
    </row>
    <row r="2405" spans="33:33" x14ac:dyDescent="0.3">
      <c r="AG2405" s="2"/>
    </row>
    <row r="2406" spans="33:33" x14ac:dyDescent="0.3">
      <c r="AG2406" s="2"/>
    </row>
    <row r="2407" spans="33:33" x14ac:dyDescent="0.3">
      <c r="AG2407" s="2"/>
    </row>
    <row r="2408" spans="33:33" x14ac:dyDescent="0.3">
      <c r="AG2408" s="2"/>
    </row>
    <row r="2409" spans="33:33" x14ac:dyDescent="0.3">
      <c r="AG2409" s="2"/>
    </row>
    <row r="2410" spans="33:33" x14ac:dyDescent="0.3">
      <c r="AG2410" s="2"/>
    </row>
    <row r="2411" spans="33:33" x14ac:dyDescent="0.3">
      <c r="AG2411" s="2"/>
    </row>
    <row r="2412" spans="33:33" x14ac:dyDescent="0.3">
      <c r="AG2412" s="2"/>
    </row>
    <row r="2413" spans="33:33" x14ac:dyDescent="0.3">
      <c r="AG2413" s="2"/>
    </row>
    <row r="2414" spans="33:33" x14ac:dyDescent="0.3">
      <c r="AG2414" s="2"/>
    </row>
    <row r="2415" spans="33:33" x14ac:dyDescent="0.3">
      <c r="AG2415" s="2"/>
    </row>
    <row r="2416" spans="33:33" x14ac:dyDescent="0.3">
      <c r="AG2416" s="2"/>
    </row>
    <row r="2417" spans="33:33" x14ac:dyDescent="0.3">
      <c r="AG2417" s="2"/>
    </row>
    <row r="2418" spans="33:33" x14ac:dyDescent="0.3">
      <c r="AG2418" s="2"/>
    </row>
    <row r="2419" spans="33:33" x14ac:dyDescent="0.3">
      <c r="AG2419" s="2"/>
    </row>
    <row r="2420" spans="33:33" x14ac:dyDescent="0.3">
      <c r="AG2420" s="2"/>
    </row>
    <row r="2421" spans="33:33" x14ac:dyDescent="0.3">
      <c r="AG2421" s="2"/>
    </row>
    <row r="2422" spans="33:33" x14ac:dyDescent="0.3">
      <c r="AG2422" s="2"/>
    </row>
    <row r="2423" spans="33:33" x14ac:dyDescent="0.3">
      <c r="AG2423" s="2"/>
    </row>
    <row r="2424" spans="33:33" x14ac:dyDescent="0.3">
      <c r="AG2424" s="2"/>
    </row>
    <row r="2425" spans="33:33" x14ac:dyDescent="0.3">
      <c r="AG2425" s="2"/>
    </row>
    <row r="2426" spans="33:33" x14ac:dyDescent="0.3">
      <c r="AG2426" s="2"/>
    </row>
    <row r="2427" spans="33:33" x14ac:dyDescent="0.3">
      <c r="AG2427" s="2"/>
    </row>
    <row r="2428" spans="33:33" x14ac:dyDescent="0.3">
      <c r="AG2428" s="2"/>
    </row>
    <row r="2429" spans="33:33" x14ac:dyDescent="0.3">
      <c r="AG2429" s="2"/>
    </row>
    <row r="2430" spans="33:33" x14ac:dyDescent="0.3">
      <c r="AG2430" s="2"/>
    </row>
    <row r="2431" spans="33:33" x14ac:dyDescent="0.3">
      <c r="AG2431" s="2"/>
    </row>
    <row r="2432" spans="33:33" x14ac:dyDescent="0.3">
      <c r="AG2432" s="2"/>
    </row>
    <row r="2433" spans="33:33" x14ac:dyDescent="0.3">
      <c r="AG2433" s="2"/>
    </row>
    <row r="2434" spans="33:33" x14ac:dyDescent="0.3">
      <c r="AG2434" s="2"/>
    </row>
    <row r="2435" spans="33:33" x14ac:dyDescent="0.3">
      <c r="AG2435" s="2"/>
    </row>
    <row r="2436" spans="33:33" x14ac:dyDescent="0.3">
      <c r="AG2436" s="2"/>
    </row>
    <row r="2437" spans="33:33" x14ac:dyDescent="0.3">
      <c r="AG2437" s="2"/>
    </row>
    <row r="2438" spans="33:33" x14ac:dyDescent="0.3">
      <c r="AG2438" s="2"/>
    </row>
    <row r="2439" spans="33:33" x14ac:dyDescent="0.3">
      <c r="AG2439" s="2"/>
    </row>
    <row r="2440" spans="33:33" x14ac:dyDescent="0.3">
      <c r="AG2440" s="2"/>
    </row>
    <row r="2441" spans="33:33" x14ac:dyDescent="0.3">
      <c r="AG2441" s="2"/>
    </row>
    <row r="2442" spans="33:33" x14ac:dyDescent="0.3">
      <c r="AG2442" s="2"/>
    </row>
    <row r="2443" spans="33:33" x14ac:dyDescent="0.3">
      <c r="AG2443" s="2"/>
    </row>
    <row r="2444" spans="33:33" x14ac:dyDescent="0.3">
      <c r="AG2444" s="2"/>
    </row>
    <row r="2445" spans="33:33" x14ac:dyDescent="0.3">
      <c r="AG2445" s="2"/>
    </row>
    <row r="2446" spans="33:33" x14ac:dyDescent="0.3">
      <c r="AG2446" s="2"/>
    </row>
    <row r="2447" spans="33:33" x14ac:dyDescent="0.3">
      <c r="AG2447" s="2"/>
    </row>
    <row r="2448" spans="33:33" x14ac:dyDescent="0.3">
      <c r="AG2448" s="2"/>
    </row>
    <row r="2449" spans="33:33" x14ac:dyDescent="0.3">
      <c r="AG2449" s="2"/>
    </row>
    <row r="2450" spans="33:33" x14ac:dyDescent="0.3">
      <c r="AG2450" s="2"/>
    </row>
    <row r="2451" spans="33:33" x14ac:dyDescent="0.3">
      <c r="AG2451" s="2"/>
    </row>
    <row r="2452" spans="33:33" x14ac:dyDescent="0.3">
      <c r="AG2452" s="2"/>
    </row>
    <row r="2453" spans="33:33" x14ac:dyDescent="0.3">
      <c r="AG2453" s="2"/>
    </row>
    <row r="2454" spans="33:33" x14ac:dyDescent="0.3">
      <c r="AG2454" s="2"/>
    </row>
    <row r="2455" spans="33:33" x14ac:dyDescent="0.3">
      <c r="AG2455" s="2"/>
    </row>
    <row r="2456" spans="33:33" x14ac:dyDescent="0.3">
      <c r="AG2456" s="2"/>
    </row>
    <row r="2457" spans="33:33" x14ac:dyDescent="0.3">
      <c r="AG2457" s="2"/>
    </row>
    <row r="2458" spans="33:33" x14ac:dyDescent="0.3">
      <c r="AG2458" s="2"/>
    </row>
    <row r="2459" spans="33:33" x14ac:dyDescent="0.3">
      <c r="AG2459" s="2"/>
    </row>
    <row r="2460" spans="33:33" x14ac:dyDescent="0.3">
      <c r="AG2460" s="2"/>
    </row>
    <row r="2461" spans="33:33" x14ac:dyDescent="0.3">
      <c r="AG2461" s="2"/>
    </row>
    <row r="2462" spans="33:33" x14ac:dyDescent="0.3">
      <c r="AG2462" s="2"/>
    </row>
    <row r="2463" spans="33:33" x14ac:dyDescent="0.3">
      <c r="AG2463" s="2"/>
    </row>
    <row r="2464" spans="33:33" x14ac:dyDescent="0.3">
      <c r="AG2464" s="2"/>
    </row>
    <row r="2465" spans="33:33" x14ac:dyDescent="0.3">
      <c r="AG2465" s="2"/>
    </row>
    <row r="2466" spans="33:33" x14ac:dyDescent="0.3">
      <c r="AG2466" s="2"/>
    </row>
    <row r="2467" spans="33:33" x14ac:dyDescent="0.3">
      <c r="AG2467" s="2"/>
    </row>
    <row r="2468" spans="33:33" x14ac:dyDescent="0.3">
      <c r="AG2468" s="2"/>
    </row>
    <row r="2469" spans="33:33" x14ac:dyDescent="0.3">
      <c r="AG2469" s="2"/>
    </row>
    <row r="2470" spans="33:33" x14ac:dyDescent="0.3">
      <c r="AG2470" s="2"/>
    </row>
    <row r="2471" spans="33:33" x14ac:dyDescent="0.3">
      <c r="AG2471" s="2"/>
    </row>
    <row r="2472" spans="33:33" x14ac:dyDescent="0.3">
      <c r="AG2472" s="2"/>
    </row>
    <row r="2473" spans="33:33" x14ac:dyDescent="0.3">
      <c r="AG2473" s="2"/>
    </row>
    <row r="2474" spans="33:33" x14ac:dyDescent="0.3">
      <c r="AG2474" s="2"/>
    </row>
    <row r="2475" spans="33:33" x14ac:dyDescent="0.3">
      <c r="AG2475" s="2"/>
    </row>
    <row r="2476" spans="33:33" x14ac:dyDescent="0.3">
      <c r="AG2476" s="2"/>
    </row>
    <row r="2477" spans="33:33" x14ac:dyDescent="0.3">
      <c r="AG2477" s="2"/>
    </row>
    <row r="2478" spans="33:33" x14ac:dyDescent="0.3">
      <c r="AG2478" s="2"/>
    </row>
    <row r="2479" spans="33:33" x14ac:dyDescent="0.3">
      <c r="AG2479" s="2"/>
    </row>
    <row r="2480" spans="33:33" x14ac:dyDescent="0.3">
      <c r="AG2480" s="2"/>
    </row>
    <row r="2481" spans="33:33" x14ac:dyDescent="0.3">
      <c r="AG2481" s="2"/>
    </row>
    <row r="2482" spans="33:33" x14ac:dyDescent="0.3">
      <c r="AG2482" s="2"/>
    </row>
    <row r="2483" spans="33:33" x14ac:dyDescent="0.3">
      <c r="AG2483" s="2"/>
    </row>
    <row r="2484" spans="33:33" x14ac:dyDescent="0.3">
      <c r="AG2484" s="2"/>
    </row>
    <row r="2485" spans="33:33" x14ac:dyDescent="0.3">
      <c r="AG2485" s="2"/>
    </row>
    <row r="2486" spans="33:33" x14ac:dyDescent="0.3">
      <c r="AG2486" s="2"/>
    </row>
    <row r="2487" spans="33:33" x14ac:dyDescent="0.3">
      <c r="AG2487" s="2"/>
    </row>
    <row r="2488" spans="33:33" x14ac:dyDescent="0.3">
      <c r="AG2488" s="2"/>
    </row>
    <row r="2489" spans="33:33" x14ac:dyDescent="0.3">
      <c r="AG2489" s="2"/>
    </row>
    <row r="2490" spans="33:33" x14ac:dyDescent="0.3">
      <c r="AG2490" s="2"/>
    </row>
    <row r="2491" spans="33:33" x14ac:dyDescent="0.3">
      <c r="AG2491" s="2"/>
    </row>
    <row r="2492" spans="33:33" x14ac:dyDescent="0.3">
      <c r="AG2492" s="2"/>
    </row>
    <row r="2493" spans="33:33" x14ac:dyDescent="0.3">
      <c r="AG2493" s="2"/>
    </row>
    <row r="2494" spans="33:33" x14ac:dyDescent="0.3">
      <c r="AG2494" s="2"/>
    </row>
    <row r="2495" spans="33:33" x14ac:dyDescent="0.3">
      <c r="AG2495" s="2"/>
    </row>
    <row r="2496" spans="33:33" x14ac:dyDescent="0.3">
      <c r="AG2496" s="2"/>
    </row>
    <row r="2497" spans="33:33" x14ac:dyDescent="0.3">
      <c r="AG2497" s="2"/>
    </row>
    <row r="2498" spans="33:33" x14ac:dyDescent="0.3">
      <c r="AG2498" s="2"/>
    </row>
    <row r="2499" spans="33:33" x14ac:dyDescent="0.3">
      <c r="AG2499" s="2"/>
    </row>
    <row r="2500" spans="33:33" x14ac:dyDescent="0.3">
      <c r="AG2500" s="2"/>
    </row>
    <row r="2501" spans="33:33" x14ac:dyDescent="0.3">
      <c r="AG2501" s="2"/>
    </row>
    <row r="2502" spans="33:33" x14ac:dyDescent="0.3">
      <c r="AG2502" s="2"/>
    </row>
    <row r="2503" spans="33:33" x14ac:dyDescent="0.3">
      <c r="AG2503" s="2"/>
    </row>
    <row r="2504" spans="33:33" x14ac:dyDescent="0.3">
      <c r="AG2504" s="2"/>
    </row>
    <row r="2505" spans="33:33" x14ac:dyDescent="0.3">
      <c r="AG2505" s="2"/>
    </row>
    <row r="2506" spans="33:33" x14ac:dyDescent="0.3">
      <c r="AG2506" s="2"/>
    </row>
    <row r="2507" spans="33:33" x14ac:dyDescent="0.3">
      <c r="AG2507" s="2"/>
    </row>
    <row r="2508" spans="33:33" x14ac:dyDescent="0.3">
      <c r="AG2508" s="2"/>
    </row>
    <row r="2509" spans="33:33" x14ac:dyDescent="0.3">
      <c r="AG2509" s="2"/>
    </row>
    <row r="2510" spans="33:33" x14ac:dyDescent="0.3">
      <c r="AG2510" s="2"/>
    </row>
    <row r="2511" spans="33:33" x14ac:dyDescent="0.3">
      <c r="AG2511" s="2"/>
    </row>
    <row r="2512" spans="33:33" x14ac:dyDescent="0.3">
      <c r="AG2512" s="2"/>
    </row>
    <row r="2513" spans="33:33" x14ac:dyDescent="0.3">
      <c r="AG2513" s="2"/>
    </row>
    <row r="2514" spans="33:33" x14ac:dyDescent="0.3">
      <c r="AG2514" s="2"/>
    </row>
    <row r="2515" spans="33:33" x14ac:dyDescent="0.3">
      <c r="AG2515" s="2"/>
    </row>
    <row r="2516" spans="33:33" x14ac:dyDescent="0.3">
      <c r="AG2516" s="2"/>
    </row>
    <row r="2517" spans="33:33" x14ac:dyDescent="0.3">
      <c r="AG2517" s="2"/>
    </row>
    <row r="2518" spans="33:33" x14ac:dyDescent="0.3">
      <c r="AG2518" s="2"/>
    </row>
    <row r="2519" spans="33:33" x14ac:dyDescent="0.3">
      <c r="AG2519" s="2"/>
    </row>
    <row r="2520" spans="33:33" x14ac:dyDescent="0.3">
      <c r="AG2520" s="2"/>
    </row>
    <row r="2521" spans="33:33" x14ac:dyDescent="0.3">
      <c r="AG2521" s="2"/>
    </row>
    <row r="2522" spans="33:33" x14ac:dyDescent="0.3">
      <c r="AG2522" s="2"/>
    </row>
    <row r="2523" spans="33:33" x14ac:dyDescent="0.3">
      <c r="AG2523" s="2"/>
    </row>
    <row r="2524" spans="33:33" x14ac:dyDescent="0.3">
      <c r="AG2524" s="2"/>
    </row>
    <row r="2525" spans="33:33" x14ac:dyDescent="0.3">
      <c r="AG2525" s="2"/>
    </row>
    <row r="2526" spans="33:33" x14ac:dyDescent="0.3">
      <c r="AG2526" s="2"/>
    </row>
    <row r="2527" spans="33:33" x14ac:dyDescent="0.3">
      <c r="AG2527" s="2"/>
    </row>
    <row r="2528" spans="33:33" x14ac:dyDescent="0.3">
      <c r="AG2528" s="2"/>
    </row>
    <row r="2529" spans="33:33" x14ac:dyDescent="0.3">
      <c r="AG2529" s="2"/>
    </row>
    <row r="2530" spans="33:33" x14ac:dyDescent="0.3">
      <c r="AG2530" s="2"/>
    </row>
    <row r="2531" spans="33:33" x14ac:dyDescent="0.3">
      <c r="AG2531" s="2"/>
    </row>
    <row r="2532" spans="33:33" x14ac:dyDescent="0.3">
      <c r="AG2532" s="2"/>
    </row>
    <row r="2533" spans="33:33" x14ac:dyDescent="0.3">
      <c r="AG2533" s="2"/>
    </row>
    <row r="2534" spans="33:33" x14ac:dyDescent="0.3">
      <c r="AG2534" s="2"/>
    </row>
    <row r="2535" spans="33:33" x14ac:dyDescent="0.3">
      <c r="AG2535" s="2"/>
    </row>
    <row r="2536" spans="33:33" x14ac:dyDescent="0.3">
      <c r="AG2536" s="2"/>
    </row>
    <row r="2537" spans="33:33" x14ac:dyDescent="0.3">
      <c r="AG2537" s="2"/>
    </row>
    <row r="2538" spans="33:33" x14ac:dyDescent="0.3">
      <c r="AG2538" s="2"/>
    </row>
    <row r="2539" spans="33:33" x14ac:dyDescent="0.3">
      <c r="AG2539" s="2"/>
    </row>
    <row r="2540" spans="33:33" x14ac:dyDescent="0.3">
      <c r="AG2540" s="2"/>
    </row>
    <row r="2541" spans="33:33" x14ac:dyDescent="0.3">
      <c r="AG2541" s="2"/>
    </row>
    <row r="2542" spans="33:33" x14ac:dyDescent="0.3">
      <c r="AG2542" s="2"/>
    </row>
    <row r="2543" spans="33:33" x14ac:dyDescent="0.3">
      <c r="AG2543" s="2"/>
    </row>
    <row r="2544" spans="33:33" x14ac:dyDescent="0.3">
      <c r="AG2544" s="2"/>
    </row>
    <row r="2545" spans="33:33" x14ac:dyDescent="0.3">
      <c r="AG2545" s="2"/>
    </row>
    <row r="2546" spans="33:33" x14ac:dyDescent="0.3">
      <c r="AG2546" s="2"/>
    </row>
    <row r="2547" spans="33:33" x14ac:dyDescent="0.3">
      <c r="AG2547" s="2"/>
    </row>
    <row r="2548" spans="33:33" x14ac:dyDescent="0.3">
      <c r="AG2548" s="2"/>
    </row>
    <row r="2549" spans="33:33" x14ac:dyDescent="0.3">
      <c r="AG2549" s="2"/>
    </row>
    <row r="2550" spans="33:33" x14ac:dyDescent="0.3">
      <c r="AG2550" s="2"/>
    </row>
    <row r="2551" spans="33:33" x14ac:dyDescent="0.3">
      <c r="AG2551" s="2"/>
    </row>
    <row r="2552" spans="33:33" x14ac:dyDescent="0.3">
      <c r="AG2552" s="2"/>
    </row>
    <row r="2553" spans="33:33" x14ac:dyDescent="0.3">
      <c r="AG2553" s="2"/>
    </row>
    <row r="2554" spans="33:33" x14ac:dyDescent="0.3">
      <c r="AG2554" s="2"/>
    </row>
    <row r="2555" spans="33:33" x14ac:dyDescent="0.3">
      <c r="AG2555" s="2"/>
    </row>
    <row r="2556" spans="33:33" x14ac:dyDescent="0.3">
      <c r="AG2556" s="2"/>
    </row>
    <row r="2557" spans="33:33" x14ac:dyDescent="0.3">
      <c r="AG2557" s="2"/>
    </row>
    <row r="2558" spans="33:33" x14ac:dyDescent="0.3">
      <c r="AG2558" s="2"/>
    </row>
    <row r="2559" spans="33:33" x14ac:dyDescent="0.3">
      <c r="AG2559" s="2"/>
    </row>
    <row r="2560" spans="33:33" x14ac:dyDescent="0.3">
      <c r="AG2560" s="2"/>
    </row>
    <row r="2561" spans="33:33" x14ac:dyDescent="0.3">
      <c r="AG2561" s="2"/>
    </row>
    <row r="2562" spans="33:33" x14ac:dyDescent="0.3">
      <c r="AG2562" s="2"/>
    </row>
    <row r="2563" spans="33:33" x14ac:dyDescent="0.3">
      <c r="AG2563" s="2"/>
    </row>
    <row r="2564" spans="33:33" x14ac:dyDescent="0.3">
      <c r="AG2564" s="2"/>
    </row>
    <row r="2565" spans="33:33" x14ac:dyDescent="0.3">
      <c r="AG2565" s="2"/>
    </row>
    <row r="2566" spans="33:33" x14ac:dyDescent="0.3">
      <c r="AG2566" s="2"/>
    </row>
    <row r="2567" spans="33:33" x14ac:dyDescent="0.3">
      <c r="AG2567" s="2"/>
    </row>
    <row r="2568" spans="33:33" x14ac:dyDescent="0.3">
      <c r="AG2568" s="2"/>
    </row>
    <row r="2569" spans="33:33" x14ac:dyDescent="0.3">
      <c r="AG2569" s="2"/>
    </row>
    <row r="2570" spans="33:33" x14ac:dyDescent="0.3">
      <c r="AG2570" s="2"/>
    </row>
    <row r="2571" spans="33:33" x14ac:dyDescent="0.3">
      <c r="AG2571" s="2"/>
    </row>
    <row r="2572" spans="33:33" x14ac:dyDescent="0.3">
      <c r="AG2572" s="2"/>
    </row>
    <row r="2573" spans="33:33" x14ac:dyDescent="0.3">
      <c r="AG2573" s="2"/>
    </row>
    <row r="2574" spans="33:33" x14ac:dyDescent="0.3">
      <c r="AG2574" s="2"/>
    </row>
    <row r="2575" spans="33:33" x14ac:dyDescent="0.3">
      <c r="AG2575" s="2"/>
    </row>
    <row r="2576" spans="33:33" x14ac:dyDescent="0.3">
      <c r="AG2576" s="2"/>
    </row>
    <row r="2577" spans="33:33" x14ac:dyDescent="0.3">
      <c r="AG2577" s="2"/>
    </row>
    <row r="2578" spans="33:33" x14ac:dyDescent="0.3">
      <c r="AG2578" s="2"/>
    </row>
    <row r="2579" spans="33:33" x14ac:dyDescent="0.3">
      <c r="AG2579" s="2"/>
    </row>
    <row r="2580" spans="33:33" x14ac:dyDescent="0.3">
      <c r="AG2580" s="2"/>
    </row>
    <row r="2581" spans="33:33" x14ac:dyDescent="0.3">
      <c r="AG2581" s="2"/>
    </row>
    <row r="2582" spans="33:33" x14ac:dyDescent="0.3">
      <c r="AG2582" s="2"/>
    </row>
    <row r="2583" spans="33:33" x14ac:dyDescent="0.3">
      <c r="AG2583" s="2"/>
    </row>
    <row r="2584" spans="33:33" x14ac:dyDescent="0.3">
      <c r="AG2584" s="2"/>
    </row>
    <row r="2585" spans="33:33" x14ac:dyDescent="0.3">
      <c r="AG2585" s="2"/>
    </row>
    <row r="2586" spans="33:33" x14ac:dyDescent="0.3">
      <c r="AG2586" s="2"/>
    </row>
    <row r="2587" spans="33:33" x14ac:dyDescent="0.3">
      <c r="AG2587" s="2"/>
    </row>
    <row r="2588" spans="33:33" x14ac:dyDescent="0.3">
      <c r="AG2588" s="2"/>
    </row>
    <row r="2589" spans="33:33" x14ac:dyDescent="0.3">
      <c r="AG2589" s="2"/>
    </row>
    <row r="2590" spans="33:33" x14ac:dyDescent="0.3">
      <c r="AG2590" s="2"/>
    </row>
    <row r="2591" spans="33:33" x14ac:dyDescent="0.3">
      <c r="AG2591" s="2"/>
    </row>
    <row r="2592" spans="33:33" x14ac:dyDescent="0.3">
      <c r="AG2592" s="2"/>
    </row>
    <row r="2593" spans="33:33" x14ac:dyDescent="0.3">
      <c r="AG2593" s="2"/>
    </row>
    <row r="2594" spans="33:33" x14ac:dyDescent="0.3">
      <c r="AG2594" s="2"/>
    </row>
    <row r="2595" spans="33:33" x14ac:dyDescent="0.3">
      <c r="AG2595" s="2"/>
    </row>
    <row r="2596" spans="33:33" x14ac:dyDescent="0.3">
      <c r="AG2596" s="2"/>
    </row>
    <row r="2597" spans="33:33" x14ac:dyDescent="0.3">
      <c r="AG2597" s="2"/>
    </row>
    <row r="2598" spans="33:33" x14ac:dyDescent="0.3">
      <c r="AG2598" s="2"/>
    </row>
    <row r="2599" spans="33:33" x14ac:dyDescent="0.3">
      <c r="AG2599" s="2"/>
    </row>
    <row r="2600" spans="33:33" x14ac:dyDescent="0.3">
      <c r="AG2600" s="2"/>
    </row>
    <row r="2601" spans="33:33" x14ac:dyDescent="0.3">
      <c r="AG2601" s="2"/>
    </row>
    <row r="2602" spans="33:33" x14ac:dyDescent="0.3">
      <c r="AG2602" s="2"/>
    </row>
    <row r="2603" spans="33:33" x14ac:dyDescent="0.3">
      <c r="AG2603" s="2"/>
    </row>
    <row r="2604" spans="33:33" x14ac:dyDescent="0.3">
      <c r="AG2604" s="2"/>
    </row>
    <row r="2605" spans="33:33" x14ac:dyDescent="0.3">
      <c r="AG2605" s="2"/>
    </row>
    <row r="2606" spans="33:33" x14ac:dyDescent="0.3">
      <c r="AG2606" s="2"/>
    </row>
    <row r="2607" spans="33:33" x14ac:dyDescent="0.3">
      <c r="AG2607" s="2"/>
    </row>
    <row r="2608" spans="33:33" x14ac:dyDescent="0.3">
      <c r="AG2608" s="2"/>
    </row>
    <row r="2609" spans="33:33" x14ac:dyDescent="0.3">
      <c r="AG2609" s="2"/>
    </row>
    <row r="2610" spans="33:33" x14ac:dyDescent="0.3">
      <c r="AG2610" s="2"/>
    </row>
    <row r="2611" spans="33:33" x14ac:dyDescent="0.3">
      <c r="AG2611" s="2"/>
    </row>
    <row r="2612" spans="33:33" x14ac:dyDescent="0.3">
      <c r="AG2612" s="2"/>
    </row>
    <row r="2613" spans="33:33" x14ac:dyDescent="0.3">
      <c r="AG2613" s="2"/>
    </row>
    <row r="2614" spans="33:33" x14ac:dyDescent="0.3">
      <c r="AG2614" s="2"/>
    </row>
    <row r="2615" spans="33:33" x14ac:dyDescent="0.3">
      <c r="AG2615" s="2"/>
    </row>
    <row r="2616" spans="33:33" x14ac:dyDescent="0.3">
      <c r="AG2616" s="2"/>
    </row>
    <row r="2617" spans="33:33" x14ac:dyDescent="0.3">
      <c r="AG2617" s="2"/>
    </row>
    <row r="2618" spans="33:33" x14ac:dyDescent="0.3">
      <c r="AG2618" s="2"/>
    </row>
    <row r="2619" spans="33:33" x14ac:dyDescent="0.3">
      <c r="AG2619" s="2"/>
    </row>
    <row r="2620" spans="33:33" x14ac:dyDescent="0.3">
      <c r="AG2620" s="2"/>
    </row>
    <row r="2621" spans="33:33" x14ac:dyDescent="0.3">
      <c r="AG2621" s="2"/>
    </row>
    <row r="2622" spans="33:33" x14ac:dyDescent="0.3">
      <c r="AG2622" s="2"/>
    </row>
    <row r="2623" spans="33:33" x14ac:dyDescent="0.3">
      <c r="AG2623" s="2"/>
    </row>
    <row r="2624" spans="33:33" x14ac:dyDescent="0.3">
      <c r="AG2624" s="2"/>
    </row>
    <row r="2625" spans="33:33" x14ac:dyDescent="0.3">
      <c r="AG2625" s="2"/>
    </row>
    <row r="2626" spans="33:33" x14ac:dyDescent="0.3">
      <c r="AG2626" s="2"/>
    </row>
    <row r="2627" spans="33:33" x14ac:dyDescent="0.3">
      <c r="AG2627" s="2"/>
    </row>
    <row r="2628" spans="33:33" x14ac:dyDescent="0.3">
      <c r="AG2628" s="2"/>
    </row>
    <row r="2629" spans="33:33" x14ac:dyDescent="0.3">
      <c r="AG2629" s="2"/>
    </row>
    <row r="2630" spans="33:33" x14ac:dyDescent="0.3">
      <c r="AG2630" s="2"/>
    </row>
    <row r="2631" spans="33:33" x14ac:dyDescent="0.3">
      <c r="AG2631" s="2"/>
    </row>
    <row r="2632" spans="33:33" x14ac:dyDescent="0.3">
      <c r="AG2632" s="2"/>
    </row>
    <row r="2633" spans="33:33" x14ac:dyDescent="0.3">
      <c r="AG2633" s="2"/>
    </row>
    <row r="2634" spans="33:33" x14ac:dyDescent="0.3">
      <c r="AG2634" s="2"/>
    </row>
    <row r="2635" spans="33:33" x14ac:dyDescent="0.3">
      <c r="AG2635" s="2"/>
    </row>
    <row r="2636" spans="33:33" x14ac:dyDescent="0.3">
      <c r="AG2636" s="2"/>
    </row>
    <row r="2637" spans="33:33" x14ac:dyDescent="0.3">
      <c r="AG2637" s="2"/>
    </row>
    <row r="2638" spans="33:33" x14ac:dyDescent="0.3">
      <c r="AG2638" s="2"/>
    </row>
    <row r="2639" spans="33:33" x14ac:dyDescent="0.3">
      <c r="AG2639" s="2"/>
    </row>
    <row r="2640" spans="33:33" x14ac:dyDescent="0.3">
      <c r="AG2640" s="2"/>
    </row>
    <row r="2641" spans="33:33" x14ac:dyDescent="0.3">
      <c r="AG2641" s="2"/>
    </row>
    <row r="2642" spans="33:33" x14ac:dyDescent="0.3">
      <c r="AG2642" s="2"/>
    </row>
    <row r="2643" spans="33:33" x14ac:dyDescent="0.3">
      <c r="AG2643" s="2"/>
    </row>
    <row r="2644" spans="33:33" x14ac:dyDescent="0.3">
      <c r="AG2644" s="2"/>
    </row>
    <row r="2645" spans="33:33" x14ac:dyDescent="0.3">
      <c r="AG2645" s="2"/>
    </row>
    <row r="2646" spans="33:33" x14ac:dyDescent="0.3">
      <c r="AG2646" s="2"/>
    </row>
    <row r="2647" spans="33:33" x14ac:dyDescent="0.3">
      <c r="AG2647" s="2"/>
    </row>
    <row r="2648" spans="33:33" x14ac:dyDescent="0.3">
      <c r="AG2648" s="2"/>
    </row>
    <row r="2649" spans="33:33" x14ac:dyDescent="0.3">
      <c r="AG2649" s="2"/>
    </row>
    <row r="2650" spans="33:33" x14ac:dyDescent="0.3">
      <c r="AG2650" s="2"/>
    </row>
    <row r="2651" spans="33:33" x14ac:dyDescent="0.3">
      <c r="AG2651" s="2"/>
    </row>
    <row r="2652" spans="33:33" x14ac:dyDescent="0.3">
      <c r="AG2652" s="2"/>
    </row>
    <row r="2653" spans="33:33" x14ac:dyDescent="0.3">
      <c r="AG2653" s="2"/>
    </row>
    <row r="2654" spans="33:33" x14ac:dyDescent="0.3">
      <c r="AG2654" s="2"/>
    </row>
    <row r="2655" spans="33:33" x14ac:dyDescent="0.3">
      <c r="AG2655" s="2"/>
    </row>
    <row r="2656" spans="33:33" x14ac:dyDescent="0.3">
      <c r="AG2656" s="2"/>
    </row>
    <row r="2657" spans="33:33" x14ac:dyDescent="0.3">
      <c r="AG2657" s="2"/>
    </row>
    <row r="2658" spans="33:33" x14ac:dyDescent="0.3">
      <c r="AG2658" s="2"/>
    </row>
    <row r="2659" spans="33:33" x14ac:dyDescent="0.3">
      <c r="AG2659" s="2"/>
    </row>
    <row r="2660" spans="33:33" x14ac:dyDescent="0.3">
      <c r="AG2660" s="2"/>
    </row>
    <row r="2661" spans="33:33" x14ac:dyDescent="0.3">
      <c r="AG2661" s="2"/>
    </row>
    <row r="2662" spans="33:33" x14ac:dyDescent="0.3">
      <c r="AG2662" s="2"/>
    </row>
    <row r="2663" spans="33:33" x14ac:dyDescent="0.3">
      <c r="AG2663" s="2"/>
    </row>
    <row r="2664" spans="33:33" x14ac:dyDescent="0.3">
      <c r="AG2664" s="2"/>
    </row>
    <row r="2665" spans="33:33" x14ac:dyDescent="0.3">
      <c r="AG2665" s="2"/>
    </row>
    <row r="2666" spans="33:33" x14ac:dyDescent="0.3">
      <c r="AG2666" s="2"/>
    </row>
    <row r="2667" spans="33:33" x14ac:dyDescent="0.3">
      <c r="AG2667" s="2"/>
    </row>
    <row r="2668" spans="33:33" x14ac:dyDescent="0.3">
      <c r="AG2668" s="2"/>
    </row>
    <row r="2669" spans="33:33" x14ac:dyDescent="0.3">
      <c r="AG2669" s="2"/>
    </row>
    <row r="2670" spans="33:33" x14ac:dyDescent="0.3">
      <c r="AG2670" s="2"/>
    </row>
    <row r="2671" spans="33:33" x14ac:dyDescent="0.3">
      <c r="AG2671" s="2"/>
    </row>
    <row r="2672" spans="33:33" x14ac:dyDescent="0.3">
      <c r="AG2672" s="2"/>
    </row>
    <row r="2673" spans="33:33" x14ac:dyDescent="0.3">
      <c r="AG2673" s="2"/>
    </row>
    <row r="2674" spans="33:33" x14ac:dyDescent="0.3">
      <c r="AG2674" s="2"/>
    </row>
    <row r="2675" spans="33:33" x14ac:dyDescent="0.3">
      <c r="AG2675" s="2"/>
    </row>
    <row r="2676" spans="33:33" x14ac:dyDescent="0.3">
      <c r="AG2676" s="2"/>
    </row>
    <row r="2677" spans="33:33" x14ac:dyDescent="0.3">
      <c r="AG2677" s="2"/>
    </row>
    <row r="2678" spans="33:33" x14ac:dyDescent="0.3">
      <c r="AG2678" s="2"/>
    </row>
    <row r="2679" spans="33:33" x14ac:dyDescent="0.3">
      <c r="AG2679" s="2"/>
    </row>
    <row r="2680" spans="33:33" x14ac:dyDescent="0.3">
      <c r="AG2680" s="2"/>
    </row>
    <row r="2681" spans="33:33" x14ac:dyDescent="0.3">
      <c r="AG2681" s="2"/>
    </row>
    <row r="2682" spans="33:33" x14ac:dyDescent="0.3">
      <c r="AG2682" s="2"/>
    </row>
    <row r="2683" spans="33:33" x14ac:dyDescent="0.3">
      <c r="AG2683" s="2"/>
    </row>
    <row r="2684" spans="33:33" x14ac:dyDescent="0.3">
      <c r="AG2684" s="2"/>
    </row>
    <row r="2685" spans="33:33" x14ac:dyDescent="0.3">
      <c r="AG2685" s="2"/>
    </row>
    <row r="2686" spans="33:33" x14ac:dyDescent="0.3">
      <c r="AG2686" s="2"/>
    </row>
    <row r="2687" spans="33:33" x14ac:dyDescent="0.3">
      <c r="AG2687" s="2"/>
    </row>
    <row r="2688" spans="33:33" x14ac:dyDescent="0.3">
      <c r="AG2688" s="2"/>
    </row>
    <row r="2689" spans="33:33" x14ac:dyDescent="0.3">
      <c r="AG2689" s="2"/>
    </row>
    <row r="2690" spans="33:33" x14ac:dyDescent="0.3">
      <c r="AG2690" s="2"/>
    </row>
    <row r="2691" spans="33:33" x14ac:dyDescent="0.3">
      <c r="AG2691" s="2"/>
    </row>
    <row r="2692" spans="33:33" x14ac:dyDescent="0.3">
      <c r="AG2692" s="2"/>
    </row>
    <row r="2693" spans="33:33" x14ac:dyDescent="0.3">
      <c r="AG2693" s="2"/>
    </row>
    <row r="2694" spans="33:33" x14ac:dyDescent="0.3">
      <c r="AG2694" s="2"/>
    </row>
    <row r="2695" spans="33:33" x14ac:dyDescent="0.3">
      <c r="AG2695" s="2"/>
    </row>
    <row r="2696" spans="33:33" x14ac:dyDescent="0.3">
      <c r="AG2696" s="2"/>
    </row>
    <row r="2697" spans="33:33" x14ac:dyDescent="0.3">
      <c r="AG2697" s="2"/>
    </row>
    <row r="2698" spans="33:33" x14ac:dyDescent="0.3">
      <c r="AG2698" s="2"/>
    </row>
    <row r="2699" spans="33:33" x14ac:dyDescent="0.3">
      <c r="AG2699" s="2"/>
    </row>
    <row r="2700" spans="33:33" x14ac:dyDescent="0.3">
      <c r="AG2700" s="2"/>
    </row>
    <row r="2701" spans="33:33" x14ac:dyDescent="0.3">
      <c r="AG2701" s="2"/>
    </row>
    <row r="2702" spans="33:33" x14ac:dyDescent="0.3">
      <c r="AG2702" s="2"/>
    </row>
    <row r="2703" spans="33:33" x14ac:dyDescent="0.3">
      <c r="AG2703" s="2"/>
    </row>
    <row r="2704" spans="33:33" x14ac:dyDescent="0.3">
      <c r="AG2704" s="2"/>
    </row>
    <row r="2705" spans="33:33" x14ac:dyDescent="0.3">
      <c r="AG2705" s="2"/>
    </row>
    <row r="2706" spans="33:33" x14ac:dyDescent="0.3">
      <c r="AG2706" s="2"/>
    </row>
    <row r="2707" spans="33:33" x14ac:dyDescent="0.3">
      <c r="AG2707" s="2"/>
    </row>
    <row r="2708" spans="33:33" x14ac:dyDescent="0.3">
      <c r="AG2708" s="2"/>
    </row>
    <row r="2709" spans="33:33" x14ac:dyDescent="0.3">
      <c r="AG2709" s="2"/>
    </row>
    <row r="2710" spans="33:33" x14ac:dyDescent="0.3">
      <c r="AG2710" s="2"/>
    </row>
    <row r="2711" spans="33:33" x14ac:dyDescent="0.3">
      <c r="AG2711" s="2"/>
    </row>
    <row r="2712" spans="33:33" x14ac:dyDescent="0.3">
      <c r="AG2712" s="2"/>
    </row>
    <row r="2713" spans="33:33" x14ac:dyDescent="0.3">
      <c r="AG2713" s="2"/>
    </row>
    <row r="2714" spans="33:33" x14ac:dyDescent="0.3">
      <c r="AG2714" s="2"/>
    </row>
    <row r="2715" spans="33:33" x14ac:dyDescent="0.3">
      <c r="AG2715" s="2"/>
    </row>
    <row r="2716" spans="33:33" x14ac:dyDescent="0.3">
      <c r="AG2716" s="2"/>
    </row>
    <row r="2717" spans="33:33" x14ac:dyDescent="0.3">
      <c r="AG2717" s="2"/>
    </row>
    <row r="2718" spans="33:33" x14ac:dyDescent="0.3">
      <c r="AG2718" s="2"/>
    </row>
    <row r="2719" spans="33:33" x14ac:dyDescent="0.3">
      <c r="AG2719" s="2"/>
    </row>
    <row r="2720" spans="33:33" x14ac:dyDescent="0.3">
      <c r="AG2720" s="2"/>
    </row>
    <row r="2721" spans="33:33" x14ac:dyDescent="0.3">
      <c r="AG2721" s="2"/>
    </row>
    <row r="2722" spans="33:33" x14ac:dyDescent="0.3">
      <c r="AG2722" s="2"/>
    </row>
    <row r="2723" spans="33:33" x14ac:dyDescent="0.3">
      <c r="AG2723" s="2"/>
    </row>
    <row r="2724" spans="33:33" x14ac:dyDescent="0.3">
      <c r="AG2724" s="2"/>
    </row>
    <row r="2725" spans="33:33" x14ac:dyDescent="0.3">
      <c r="AG2725" s="2"/>
    </row>
    <row r="2726" spans="33:33" x14ac:dyDescent="0.3">
      <c r="AG2726" s="2"/>
    </row>
    <row r="2727" spans="33:33" x14ac:dyDescent="0.3">
      <c r="AG2727" s="2"/>
    </row>
    <row r="2728" spans="33:33" x14ac:dyDescent="0.3">
      <c r="AG2728" s="2"/>
    </row>
    <row r="2729" spans="33:33" x14ac:dyDescent="0.3">
      <c r="AG2729" s="2"/>
    </row>
    <row r="2730" spans="33:33" x14ac:dyDescent="0.3">
      <c r="AG2730" s="2"/>
    </row>
    <row r="2731" spans="33:33" x14ac:dyDescent="0.3">
      <c r="AG2731" s="2"/>
    </row>
    <row r="2732" spans="33:33" x14ac:dyDescent="0.3">
      <c r="AG2732" s="2"/>
    </row>
    <row r="2733" spans="33:33" x14ac:dyDescent="0.3">
      <c r="AG2733" s="2"/>
    </row>
    <row r="2734" spans="33:33" x14ac:dyDescent="0.3">
      <c r="AG2734" s="2"/>
    </row>
    <row r="2735" spans="33:33" x14ac:dyDescent="0.3">
      <c r="AG2735" s="2"/>
    </row>
    <row r="2736" spans="33:33" x14ac:dyDescent="0.3">
      <c r="AG2736" s="2"/>
    </row>
    <row r="2737" spans="33:33" x14ac:dyDescent="0.3">
      <c r="AG2737" s="2"/>
    </row>
    <row r="2738" spans="33:33" x14ac:dyDescent="0.3">
      <c r="AG2738" s="2"/>
    </row>
    <row r="2739" spans="33:33" x14ac:dyDescent="0.3">
      <c r="AG2739" s="2"/>
    </row>
    <row r="2740" spans="33:33" x14ac:dyDescent="0.3">
      <c r="AG2740" s="2"/>
    </row>
    <row r="2741" spans="33:33" x14ac:dyDescent="0.3">
      <c r="AG2741" s="2"/>
    </row>
    <row r="2742" spans="33:33" x14ac:dyDescent="0.3">
      <c r="AG2742" s="2"/>
    </row>
    <row r="2743" spans="33:33" x14ac:dyDescent="0.3">
      <c r="AG2743" s="2"/>
    </row>
    <row r="2744" spans="33:33" x14ac:dyDescent="0.3">
      <c r="AG2744" s="2"/>
    </row>
    <row r="2745" spans="33:33" x14ac:dyDescent="0.3">
      <c r="AG2745" s="2"/>
    </row>
    <row r="2746" spans="33:33" x14ac:dyDescent="0.3">
      <c r="AG2746" s="2"/>
    </row>
    <row r="2747" spans="33:33" x14ac:dyDescent="0.3">
      <c r="AG2747" s="2"/>
    </row>
    <row r="2748" spans="33:33" x14ac:dyDescent="0.3">
      <c r="AG2748" s="2"/>
    </row>
    <row r="2749" spans="33:33" x14ac:dyDescent="0.3">
      <c r="AG2749" s="2"/>
    </row>
    <row r="2750" spans="33:33" x14ac:dyDescent="0.3">
      <c r="AG2750" s="2"/>
    </row>
    <row r="2751" spans="33:33" x14ac:dyDescent="0.3">
      <c r="AG2751" s="2"/>
    </row>
    <row r="2752" spans="33:33" x14ac:dyDescent="0.3">
      <c r="AG2752" s="2"/>
    </row>
    <row r="2753" spans="33:33" x14ac:dyDescent="0.3">
      <c r="AG2753" s="2"/>
    </row>
    <row r="2754" spans="33:33" x14ac:dyDescent="0.3">
      <c r="AG2754" s="2"/>
    </row>
    <row r="2755" spans="33:33" x14ac:dyDescent="0.3">
      <c r="AG2755" s="2"/>
    </row>
    <row r="2756" spans="33:33" x14ac:dyDescent="0.3">
      <c r="AG2756" s="2"/>
    </row>
    <row r="2757" spans="33:33" x14ac:dyDescent="0.3">
      <c r="AG2757" s="2"/>
    </row>
    <row r="2758" spans="33:33" x14ac:dyDescent="0.3">
      <c r="AG2758" s="2"/>
    </row>
    <row r="2759" spans="33:33" x14ac:dyDescent="0.3">
      <c r="AG2759" s="2"/>
    </row>
    <row r="2760" spans="33:33" x14ac:dyDescent="0.3">
      <c r="AG2760" s="2"/>
    </row>
    <row r="2761" spans="33:33" x14ac:dyDescent="0.3">
      <c r="AG2761" s="2"/>
    </row>
    <row r="2762" spans="33:33" x14ac:dyDescent="0.3">
      <c r="AG2762" s="2"/>
    </row>
    <row r="2763" spans="33:33" x14ac:dyDescent="0.3">
      <c r="AG2763" s="2"/>
    </row>
    <row r="2764" spans="33:33" x14ac:dyDescent="0.3">
      <c r="AG2764" s="2"/>
    </row>
    <row r="2765" spans="33:33" x14ac:dyDescent="0.3">
      <c r="AG2765" s="2"/>
    </row>
    <row r="2766" spans="33:33" x14ac:dyDescent="0.3">
      <c r="AG2766" s="2"/>
    </row>
    <row r="2767" spans="33:33" x14ac:dyDescent="0.3">
      <c r="AG2767" s="2"/>
    </row>
    <row r="2768" spans="33:33" x14ac:dyDescent="0.3">
      <c r="AG2768" s="2"/>
    </row>
    <row r="2769" spans="33:33" x14ac:dyDescent="0.3">
      <c r="AG2769" s="2"/>
    </row>
    <row r="2770" spans="33:33" x14ac:dyDescent="0.3">
      <c r="AG2770" s="2"/>
    </row>
    <row r="2771" spans="33:33" x14ac:dyDescent="0.3">
      <c r="AG2771" s="2"/>
    </row>
    <row r="2772" spans="33:33" x14ac:dyDescent="0.3">
      <c r="AG2772" s="2"/>
    </row>
    <row r="2773" spans="33:33" x14ac:dyDescent="0.3">
      <c r="AG2773" s="2"/>
    </row>
    <row r="2774" spans="33:33" x14ac:dyDescent="0.3">
      <c r="AG2774" s="2"/>
    </row>
    <row r="2775" spans="33:33" x14ac:dyDescent="0.3">
      <c r="AG2775" s="2"/>
    </row>
    <row r="2776" spans="33:33" x14ac:dyDescent="0.3">
      <c r="AG2776" s="2"/>
    </row>
    <row r="2777" spans="33:33" x14ac:dyDescent="0.3">
      <c r="AG2777" s="2"/>
    </row>
    <row r="2778" spans="33:33" x14ac:dyDescent="0.3">
      <c r="AG2778" s="2"/>
    </row>
    <row r="2779" spans="33:33" x14ac:dyDescent="0.3">
      <c r="AG2779" s="2"/>
    </row>
    <row r="2780" spans="33:33" x14ac:dyDescent="0.3">
      <c r="AG2780" s="2"/>
    </row>
    <row r="2781" spans="33:33" x14ac:dyDescent="0.3">
      <c r="AG2781" s="2"/>
    </row>
    <row r="2782" spans="33:33" x14ac:dyDescent="0.3">
      <c r="AG2782" s="2"/>
    </row>
    <row r="2783" spans="33:33" x14ac:dyDescent="0.3">
      <c r="AG2783" s="2"/>
    </row>
    <row r="2784" spans="33:33" x14ac:dyDescent="0.3">
      <c r="AG2784" s="2"/>
    </row>
    <row r="2785" spans="33:33" x14ac:dyDescent="0.3">
      <c r="AG2785" s="2"/>
    </row>
    <row r="2786" spans="33:33" x14ac:dyDescent="0.3">
      <c r="AG2786" s="2"/>
    </row>
    <row r="2787" spans="33:33" x14ac:dyDescent="0.3">
      <c r="AG2787" s="2"/>
    </row>
    <row r="2788" spans="33:33" x14ac:dyDescent="0.3">
      <c r="AG2788" s="2"/>
    </row>
    <row r="2789" spans="33:33" x14ac:dyDescent="0.3">
      <c r="AG2789" s="2"/>
    </row>
    <row r="2790" spans="33:33" x14ac:dyDescent="0.3">
      <c r="AG2790" s="2"/>
    </row>
    <row r="2791" spans="33:33" x14ac:dyDescent="0.3">
      <c r="AG2791" s="2"/>
    </row>
    <row r="2792" spans="33:33" x14ac:dyDescent="0.3">
      <c r="AG2792" s="2"/>
    </row>
    <row r="2793" spans="33:33" x14ac:dyDescent="0.3">
      <c r="AG2793" s="2"/>
    </row>
    <row r="2794" spans="33:33" x14ac:dyDescent="0.3">
      <c r="AG2794" s="2"/>
    </row>
    <row r="2795" spans="33:33" x14ac:dyDescent="0.3">
      <c r="AG2795" s="2"/>
    </row>
    <row r="2796" spans="33:33" x14ac:dyDescent="0.3">
      <c r="AG2796" s="2"/>
    </row>
    <row r="2797" spans="33:33" x14ac:dyDescent="0.3">
      <c r="AG2797" s="2"/>
    </row>
    <row r="2798" spans="33:33" x14ac:dyDescent="0.3">
      <c r="AG2798" s="2"/>
    </row>
    <row r="2799" spans="33:33" x14ac:dyDescent="0.3">
      <c r="AG2799" s="2"/>
    </row>
    <row r="2800" spans="33:33" x14ac:dyDescent="0.3">
      <c r="AG2800" s="2"/>
    </row>
    <row r="2801" spans="33:33" x14ac:dyDescent="0.3">
      <c r="AG2801" s="2"/>
    </row>
    <row r="2802" spans="33:33" x14ac:dyDescent="0.3">
      <c r="AG2802" s="2"/>
    </row>
    <row r="2803" spans="33:33" x14ac:dyDescent="0.3">
      <c r="AG2803" s="2"/>
    </row>
    <row r="2804" spans="33:33" x14ac:dyDescent="0.3">
      <c r="AG2804" s="2"/>
    </row>
    <row r="2805" spans="33:33" x14ac:dyDescent="0.3">
      <c r="AG2805" s="2"/>
    </row>
    <row r="2806" spans="33:33" x14ac:dyDescent="0.3">
      <c r="AG2806" s="2"/>
    </row>
    <row r="2807" spans="33:33" x14ac:dyDescent="0.3">
      <c r="AG2807" s="2"/>
    </row>
    <row r="2808" spans="33:33" x14ac:dyDescent="0.3">
      <c r="AG2808" s="2"/>
    </row>
    <row r="2809" spans="33:33" x14ac:dyDescent="0.3">
      <c r="AG2809" s="2"/>
    </row>
    <row r="2810" spans="33:33" x14ac:dyDescent="0.3">
      <c r="AG2810" s="2"/>
    </row>
    <row r="2811" spans="33:33" x14ac:dyDescent="0.3">
      <c r="AG2811" s="2"/>
    </row>
    <row r="2812" spans="33:33" x14ac:dyDescent="0.3">
      <c r="AG2812" s="2"/>
    </row>
    <row r="2813" spans="33:33" x14ac:dyDescent="0.3">
      <c r="AG2813" s="2"/>
    </row>
    <row r="2814" spans="33:33" x14ac:dyDescent="0.3">
      <c r="AG2814" s="2"/>
    </row>
    <row r="2815" spans="33:33" x14ac:dyDescent="0.3">
      <c r="AG2815" s="2"/>
    </row>
    <row r="2816" spans="33:33" x14ac:dyDescent="0.3">
      <c r="AG2816" s="2"/>
    </row>
    <row r="2817" spans="33:33" x14ac:dyDescent="0.3">
      <c r="AG2817" s="2"/>
    </row>
    <row r="2818" spans="33:33" x14ac:dyDescent="0.3">
      <c r="AG2818" s="2"/>
    </row>
    <row r="2819" spans="33:33" x14ac:dyDescent="0.3">
      <c r="AG2819" s="2"/>
    </row>
    <row r="2820" spans="33:33" x14ac:dyDescent="0.3">
      <c r="AG2820" s="2"/>
    </row>
    <row r="2821" spans="33:33" x14ac:dyDescent="0.3">
      <c r="AG2821" s="2"/>
    </row>
    <row r="2822" spans="33:33" x14ac:dyDescent="0.3">
      <c r="AG2822" s="2"/>
    </row>
    <row r="2823" spans="33:33" x14ac:dyDescent="0.3">
      <c r="AG2823" s="2"/>
    </row>
    <row r="2824" spans="33:33" x14ac:dyDescent="0.3">
      <c r="AG2824" s="2"/>
    </row>
    <row r="2825" spans="33:33" x14ac:dyDescent="0.3">
      <c r="AG2825" s="2"/>
    </row>
    <row r="2826" spans="33:33" x14ac:dyDescent="0.3">
      <c r="AG2826" s="2"/>
    </row>
    <row r="2827" spans="33:33" x14ac:dyDescent="0.3">
      <c r="AG2827" s="2"/>
    </row>
    <row r="2828" spans="33:33" x14ac:dyDescent="0.3">
      <c r="AG2828" s="2"/>
    </row>
    <row r="2829" spans="33:33" x14ac:dyDescent="0.3">
      <c r="AG2829" s="2"/>
    </row>
    <row r="2830" spans="33:33" x14ac:dyDescent="0.3">
      <c r="AG2830" s="2"/>
    </row>
    <row r="2831" spans="33:33" x14ac:dyDescent="0.3">
      <c r="AG2831" s="2"/>
    </row>
    <row r="2832" spans="33:33" x14ac:dyDescent="0.3">
      <c r="AG2832" s="2"/>
    </row>
    <row r="2833" spans="33:33" x14ac:dyDescent="0.3">
      <c r="AG2833" s="2"/>
    </row>
    <row r="2834" spans="33:33" x14ac:dyDescent="0.3">
      <c r="AG2834" s="2"/>
    </row>
    <row r="2835" spans="33:33" x14ac:dyDescent="0.3">
      <c r="AG2835" s="2"/>
    </row>
    <row r="2836" spans="33:33" x14ac:dyDescent="0.3">
      <c r="AG2836" s="2"/>
    </row>
    <row r="2837" spans="33:33" x14ac:dyDescent="0.3">
      <c r="AG2837" s="2"/>
    </row>
    <row r="2838" spans="33:33" x14ac:dyDescent="0.3">
      <c r="AG2838" s="2"/>
    </row>
    <row r="2839" spans="33:33" x14ac:dyDescent="0.3">
      <c r="AG2839" s="2"/>
    </row>
    <row r="2840" spans="33:33" x14ac:dyDescent="0.3">
      <c r="AG2840" s="2"/>
    </row>
    <row r="2841" spans="33:33" x14ac:dyDescent="0.3">
      <c r="AG2841" s="2"/>
    </row>
    <row r="2842" spans="33:33" x14ac:dyDescent="0.3">
      <c r="AG2842" s="2"/>
    </row>
    <row r="2843" spans="33:33" x14ac:dyDescent="0.3">
      <c r="AG2843" s="2"/>
    </row>
    <row r="2844" spans="33:33" x14ac:dyDescent="0.3">
      <c r="AG2844" s="2"/>
    </row>
    <row r="2845" spans="33:33" x14ac:dyDescent="0.3">
      <c r="AG2845" s="2"/>
    </row>
    <row r="2846" spans="33:33" x14ac:dyDescent="0.3">
      <c r="AG2846" s="2"/>
    </row>
    <row r="2847" spans="33:33" x14ac:dyDescent="0.3">
      <c r="AG2847" s="2"/>
    </row>
    <row r="2848" spans="33:33" x14ac:dyDescent="0.3">
      <c r="AG2848" s="2"/>
    </row>
    <row r="2849" spans="33:33" x14ac:dyDescent="0.3">
      <c r="AG2849" s="2"/>
    </row>
    <row r="2850" spans="33:33" x14ac:dyDescent="0.3">
      <c r="AG2850" s="2"/>
    </row>
    <row r="2851" spans="33:33" x14ac:dyDescent="0.3">
      <c r="AG2851" s="2"/>
    </row>
    <row r="2852" spans="33:33" x14ac:dyDescent="0.3">
      <c r="AG2852" s="2"/>
    </row>
    <row r="2853" spans="33:33" x14ac:dyDescent="0.3">
      <c r="AG2853" s="2"/>
    </row>
    <row r="2854" spans="33:33" x14ac:dyDescent="0.3">
      <c r="AG2854" s="2"/>
    </row>
    <row r="2855" spans="33:33" x14ac:dyDescent="0.3">
      <c r="AG2855" s="2"/>
    </row>
    <row r="2856" spans="33:33" x14ac:dyDescent="0.3">
      <c r="AG2856" s="2"/>
    </row>
    <row r="2857" spans="33:33" x14ac:dyDescent="0.3">
      <c r="AG2857" s="2"/>
    </row>
    <row r="2858" spans="33:33" x14ac:dyDescent="0.3">
      <c r="AG2858" s="2"/>
    </row>
    <row r="2859" spans="33:33" x14ac:dyDescent="0.3">
      <c r="AG2859" s="2"/>
    </row>
    <row r="2860" spans="33:33" x14ac:dyDescent="0.3">
      <c r="AG2860" s="2"/>
    </row>
    <row r="2861" spans="33:33" x14ac:dyDescent="0.3">
      <c r="AG2861" s="2"/>
    </row>
    <row r="2862" spans="33:33" x14ac:dyDescent="0.3">
      <c r="AG2862" s="2"/>
    </row>
    <row r="2863" spans="33:33" x14ac:dyDescent="0.3">
      <c r="AG2863" s="2"/>
    </row>
    <row r="2864" spans="33:33" x14ac:dyDescent="0.3">
      <c r="AG2864" s="2"/>
    </row>
    <row r="2865" spans="33:33" x14ac:dyDescent="0.3">
      <c r="AG2865" s="2"/>
    </row>
    <row r="2866" spans="33:33" x14ac:dyDescent="0.3">
      <c r="AG2866" s="2"/>
    </row>
    <row r="2867" spans="33:33" x14ac:dyDescent="0.3">
      <c r="AG2867" s="2"/>
    </row>
    <row r="2868" spans="33:33" x14ac:dyDescent="0.3">
      <c r="AG2868" s="2"/>
    </row>
    <row r="2869" spans="33:33" x14ac:dyDescent="0.3">
      <c r="AG2869" s="2"/>
    </row>
    <row r="2870" spans="33:33" x14ac:dyDescent="0.3">
      <c r="AG2870" s="2"/>
    </row>
    <row r="2871" spans="33:33" x14ac:dyDescent="0.3">
      <c r="AG2871" s="2"/>
    </row>
    <row r="2872" spans="33:33" x14ac:dyDescent="0.3">
      <c r="AG2872" s="2"/>
    </row>
    <row r="2873" spans="33:33" x14ac:dyDescent="0.3">
      <c r="AG2873" s="2"/>
    </row>
    <row r="2874" spans="33:33" x14ac:dyDescent="0.3">
      <c r="AG2874" s="2"/>
    </row>
    <row r="2875" spans="33:33" x14ac:dyDescent="0.3">
      <c r="AG2875" s="2"/>
    </row>
    <row r="2876" spans="33:33" x14ac:dyDescent="0.3">
      <c r="AG2876" s="2"/>
    </row>
    <row r="2877" spans="33:33" x14ac:dyDescent="0.3">
      <c r="AG2877" s="2"/>
    </row>
    <row r="2878" spans="33:33" x14ac:dyDescent="0.3">
      <c r="AG2878" s="2"/>
    </row>
    <row r="2879" spans="33:33" x14ac:dyDescent="0.3">
      <c r="AG2879" s="2"/>
    </row>
    <row r="2880" spans="33:33" x14ac:dyDescent="0.3">
      <c r="AG2880" s="2"/>
    </row>
    <row r="2881" spans="33:33" x14ac:dyDescent="0.3">
      <c r="AG2881" s="2"/>
    </row>
    <row r="2882" spans="33:33" x14ac:dyDescent="0.3">
      <c r="AG2882" s="2"/>
    </row>
    <row r="2883" spans="33:33" x14ac:dyDescent="0.3">
      <c r="AG2883" s="2"/>
    </row>
    <row r="2884" spans="33:33" x14ac:dyDescent="0.3">
      <c r="AG2884" s="2"/>
    </row>
    <row r="2885" spans="33:33" x14ac:dyDescent="0.3">
      <c r="AG2885" s="2"/>
    </row>
    <row r="2886" spans="33:33" x14ac:dyDescent="0.3">
      <c r="AG2886" s="2"/>
    </row>
    <row r="2887" spans="33:33" x14ac:dyDescent="0.3">
      <c r="AG2887" s="2"/>
    </row>
    <row r="2888" spans="33:33" x14ac:dyDescent="0.3">
      <c r="AG2888" s="2"/>
    </row>
    <row r="2889" spans="33:33" x14ac:dyDescent="0.3">
      <c r="AG2889" s="2"/>
    </row>
    <row r="2890" spans="33:33" x14ac:dyDescent="0.3">
      <c r="AG2890" s="2"/>
    </row>
    <row r="2891" spans="33:33" x14ac:dyDescent="0.3">
      <c r="AG2891" s="2"/>
    </row>
    <row r="2892" spans="33:33" x14ac:dyDescent="0.3">
      <c r="AG2892" s="2"/>
    </row>
    <row r="2893" spans="33:33" x14ac:dyDescent="0.3">
      <c r="AG2893" s="2"/>
    </row>
    <row r="2894" spans="33:33" x14ac:dyDescent="0.3">
      <c r="AG2894" s="2"/>
    </row>
    <row r="2895" spans="33:33" x14ac:dyDescent="0.3">
      <c r="AG2895" s="2"/>
    </row>
    <row r="2896" spans="33:33" x14ac:dyDescent="0.3">
      <c r="AG2896" s="2"/>
    </row>
    <row r="2897" spans="33:33" x14ac:dyDescent="0.3">
      <c r="AG2897" s="2"/>
    </row>
    <row r="2898" spans="33:33" x14ac:dyDescent="0.3">
      <c r="AG2898" s="2"/>
    </row>
    <row r="2899" spans="33:33" x14ac:dyDescent="0.3">
      <c r="AG2899" s="2"/>
    </row>
    <row r="2900" spans="33:33" x14ac:dyDescent="0.3">
      <c r="AG2900" s="2"/>
    </row>
    <row r="2901" spans="33:33" x14ac:dyDescent="0.3">
      <c r="AG2901" s="2"/>
    </row>
    <row r="2902" spans="33:33" x14ac:dyDescent="0.3">
      <c r="AG2902" s="2"/>
    </row>
    <row r="2903" spans="33:33" x14ac:dyDescent="0.3">
      <c r="AG2903" s="2"/>
    </row>
    <row r="2904" spans="33:33" x14ac:dyDescent="0.3">
      <c r="AG2904" s="2"/>
    </row>
    <row r="2905" spans="33:33" x14ac:dyDescent="0.3">
      <c r="AG2905" s="2"/>
    </row>
    <row r="2906" spans="33:33" x14ac:dyDescent="0.3">
      <c r="AG2906" s="2"/>
    </row>
    <row r="2907" spans="33:33" x14ac:dyDescent="0.3">
      <c r="AG2907" s="2"/>
    </row>
    <row r="2908" spans="33:33" x14ac:dyDescent="0.3">
      <c r="AG2908" s="2"/>
    </row>
    <row r="2909" spans="33:33" x14ac:dyDescent="0.3">
      <c r="AG2909" s="2"/>
    </row>
    <row r="2910" spans="33:33" x14ac:dyDescent="0.3">
      <c r="AG2910" s="2"/>
    </row>
    <row r="2911" spans="33:33" x14ac:dyDescent="0.3">
      <c r="AG2911" s="2"/>
    </row>
    <row r="2912" spans="33:33" x14ac:dyDescent="0.3">
      <c r="AG2912" s="2"/>
    </row>
    <row r="2913" spans="33:33" x14ac:dyDescent="0.3">
      <c r="AG2913" s="2"/>
    </row>
    <row r="2914" spans="33:33" x14ac:dyDescent="0.3">
      <c r="AG2914" s="2"/>
    </row>
    <row r="2915" spans="33:33" x14ac:dyDescent="0.3">
      <c r="AG2915" s="2"/>
    </row>
    <row r="2916" spans="33:33" x14ac:dyDescent="0.3">
      <c r="AG2916" s="2"/>
    </row>
    <row r="2917" spans="33:33" x14ac:dyDescent="0.3">
      <c r="AG2917" s="2"/>
    </row>
    <row r="2918" spans="33:33" x14ac:dyDescent="0.3">
      <c r="AG2918" s="2"/>
    </row>
    <row r="2919" spans="33:33" x14ac:dyDescent="0.3">
      <c r="AG2919" s="2"/>
    </row>
    <row r="2920" spans="33:33" x14ac:dyDescent="0.3">
      <c r="AG2920" s="2"/>
    </row>
    <row r="2921" spans="33:33" x14ac:dyDescent="0.3">
      <c r="AG2921" s="2"/>
    </row>
    <row r="2922" spans="33:33" x14ac:dyDescent="0.3">
      <c r="AG2922" s="2"/>
    </row>
    <row r="2923" spans="33:33" x14ac:dyDescent="0.3">
      <c r="AG2923" s="2"/>
    </row>
    <row r="2924" spans="33:33" x14ac:dyDescent="0.3">
      <c r="AG2924" s="2"/>
    </row>
    <row r="2925" spans="33:33" x14ac:dyDescent="0.3">
      <c r="AG2925" s="2"/>
    </row>
    <row r="2926" spans="33:33" x14ac:dyDescent="0.3">
      <c r="AG2926" s="2"/>
    </row>
    <row r="2927" spans="33:33" x14ac:dyDescent="0.3">
      <c r="AG2927" s="2"/>
    </row>
    <row r="2928" spans="33:33" x14ac:dyDescent="0.3">
      <c r="AG2928" s="2"/>
    </row>
    <row r="2929" spans="33:33" x14ac:dyDescent="0.3">
      <c r="AG2929" s="2"/>
    </row>
    <row r="2930" spans="33:33" x14ac:dyDescent="0.3">
      <c r="AG2930" s="2"/>
    </row>
    <row r="2931" spans="33:33" x14ac:dyDescent="0.3">
      <c r="AG2931" s="2"/>
    </row>
    <row r="2932" spans="33:33" x14ac:dyDescent="0.3">
      <c r="AG2932" s="2"/>
    </row>
    <row r="2933" spans="33:33" x14ac:dyDescent="0.3">
      <c r="AG2933" s="2"/>
    </row>
    <row r="2934" spans="33:33" x14ac:dyDescent="0.3">
      <c r="AG2934" s="2"/>
    </row>
    <row r="2935" spans="33:33" x14ac:dyDescent="0.3">
      <c r="AG2935" s="2"/>
    </row>
    <row r="2936" spans="33:33" x14ac:dyDescent="0.3">
      <c r="AG2936" s="2"/>
    </row>
    <row r="2937" spans="33:33" x14ac:dyDescent="0.3">
      <c r="AG2937" s="2"/>
    </row>
    <row r="2938" spans="33:33" x14ac:dyDescent="0.3">
      <c r="AG2938" s="2"/>
    </row>
    <row r="2939" spans="33:33" x14ac:dyDescent="0.3">
      <c r="AG2939" s="2"/>
    </row>
    <row r="2940" spans="33:33" x14ac:dyDescent="0.3">
      <c r="AG2940" s="2"/>
    </row>
    <row r="2941" spans="33:33" x14ac:dyDescent="0.3">
      <c r="AG2941" s="2"/>
    </row>
    <row r="2942" spans="33:33" x14ac:dyDescent="0.3">
      <c r="AG2942" s="2"/>
    </row>
    <row r="2943" spans="33:33" x14ac:dyDescent="0.3">
      <c r="AG2943" s="2"/>
    </row>
    <row r="2944" spans="33:33" x14ac:dyDescent="0.3">
      <c r="AG2944" s="2"/>
    </row>
    <row r="2945" spans="33:33" x14ac:dyDescent="0.3">
      <c r="AG2945" s="2"/>
    </row>
    <row r="2946" spans="33:33" x14ac:dyDescent="0.3">
      <c r="AG2946" s="2"/>
    </row>
    <row r="2947" spans="33:33" x14ac:dyDescent="0.3">
      <c r="AG2947" s="2"/>
    </row>
    <row r="2948" spans="33:33" x14ac:dyDescent="0.3">
      <c r="AG2948" s="2"/>
    </row>
    <row r="2949" spans="33:33" x14ac:dyDescent="0.3">
      <c r="AG2949" s="2"/>
    </row>
    <row r="2950" spans="33:33" x14ac:dyDescent="0.3">
      <c r="AG2950" s="2"/>
    </row>
    <row r="2951" spans="33:33" x14ac:dyDescent="0.3">
      <c r="AG2951" s="2"/>
    </row>
    <row r="2952" spans="33:33" x14ac:dyDescent="0.3">
      <c r="AG2952" s="2"/>
    </row>
    <row r="2953" spans="33:33" x14ac:dyDescent="0.3">
      <c r="AG2953" s="2"/>
    </row>
    <row r="2954" spans="33:33" x14ac:dyDescent="0.3">
      <c r="AG2954" s="2"/>
    </row>
    <row r="2955" spans="33:33" x14ac:dyDescent="0.3">
      <c r="AG2955" s="2"/>
    </row>
    <row r="2956" spans="33:33" x14ac:dyDescent="0.3">
      <c r="AG2956" s="2"/>
    </row>
    <row r="2957" spans="33:33" x14ac:dyDescent="0.3">
      <c r="AG2957" s="2"/>
    </row>
    <row r="2958" spans="33:33" x14ac:dyDescent="0.3">
      <c r="AG2958" s="2"/>
    </row>
    <row r="2959" spans="33:33" x14ac:dyDescent="0.3">
      <c r="AG2959" s="2"/>
    </row>
    <row r="2960" spans="33:33" x14ac:dyDescent="0.3">
      <c r="AG2960" s="2"/>
    </row>
    <row r="2961" spans="33:33" x14ac:dyDescent="0.3">
      <c r="AG2961" s="2"/>
    </row>
    <row r="2962" spans="33:33" x14ac:dyDescent="0.3">
      <c r="AG2962" s="2"/>
    </row>
    <row r="2963" spans="33:33" x14ac:dyDescent="0.3">
      <c r="AG2963" s="2"/>
    </row>
    <row r="2964" spans="33:33" x14ac:dyDescent="0.3">
      <c r="AG2964" s="2"/>
    </row>
    <row r="2965" spans="33:33" x14ac:dyDescent="0.3">
      <c r="AG2965" s="2"/>
    </row>
    <row r="2966" spans="33:33" x14ac:dyDescent="0.3">
      <c r="AG2966" s="2"/>
    </row>
    <row r="2967" spans="33:33" x14ac:dyDescent="0.3">
      <c r="AG2967" s="2"/>
    </row>
    <row r="2968" spans="33:33" x14ac:dyDescent="0.3">
      <c r="AG2968" s="2"/>
    </row>
    <row r="2969" spans="33:33" x14ac:dyDescent="0.3">
      <c r="AG2969" s="2"/>
    </row>
    <row r="2970" spans="33:33" x14ac:dyDescent="0.3">
      <c r="AG2970" s="2"/>
    </row>
    <row r="2971" spans="33:33" x14ac:dyDescent="0.3">
      <c r="AG2971" s="2"/>
    </row>
    <row r="2972" spans="33:33" x14ac:dyDescent="0.3">
      <c r="AG2972" s="2"/>
    </row>
    <row r="2973" spans="33:33" x14ac:dyDescent="0.3">
      <c r="AG2973" s="2"/>
    </row>
    <row r="2974" spans="33:33" x14ac:dyDescent="0.3">
      <c r="AG2974" s="2"/>
    </row>
    <row r="2975" spans="33:33" x14ac:dyDescent="0.3">
      <c r="AG2975" s="2"/>
    </row>
    <row r="2976" spans="33:33" x14ac:dyDescent="0.3">
      <c r="AG2976" s="2"/>
    </row>
    <row r="2977" spans="33:33" x14ac:dyDescent="0.3">
      <c r="AG2977" s="2"/>
    </row>
    <row r="2978" spans="33:33" x14ac:dyDescent="0.3">
      <c r="AG2978" s="2"/>
    </row>
    <row r="2979" spans="33:33" x14ac:dyDescent="0.3">
      <c r="AG2979" s="2"/>
    </row>
    <row r="2980" spans="33:33" x14ac:dyDescent="0.3">
      <c r="AG2980" s="2"/>
    </row>
    <row r="2981" spans="33:33" x14ac:dyDescent="0.3">
      <c r="AG2981" s="2"/>
    </row>
    <row r="2982" spans="33:33" x14ac:dyDescent="0.3">
      <c r="AG2982" s="2"/>
    </row>
    <row r="2983" spans="33:33" x14ac:dyDescent="0.3">
      <c r="AG2983" s="2"/>
    </row>
    <row r="2984" spans="33:33" x14ac:dyDescent="0.3">
      <c r="AG2984" s="2"/>
    </row>
    <row r="2985" spans="33:33" x14ac:dyDescent="0.3">
      <c r="AG2985" s="2"/>
    </row>
    <row r="2986" spans="33:33" x14ac:dyDescent="0.3">
      <c r="AG2986" s="2"/>
    </row>
    <row r="2987" spans="33:33" x14ac:dyDescent="0.3">
      <c r="AG2987" s="2"/>
    </row>
    <row r="2988" spans="33:33" x14ac:dyDescent="0.3">
      <c r="AG2988" s="2"/>
    </row>
    <row r="2989" spans="33:33" x14ac:dyDescent="0.3">
      <c r="AG2989" s="2"/>
    </row>
    <row r="2990" spans="33:33" x14ac:dyDescent="0.3">
      <c r="AG2990" s="2"/>
    </row>
    <row r="2991" spans="33:33" x14ac:dyDescent="0.3">
      <c r="AG2991" s="2"/>
    </row>
    <row r="2992" spans="33:33" x14ac:dyDescent="0.3">
      <c r="AG2992" s="2"/>
    </row>
    <row r="2993" spans="33:33" x14ac:dyDescent="0.3">
      <c r="AG2993" s="2"/>
    </row>
    <row r="2994" spans="33:33" x14ac:dyDescent="0.3">
      <c r="AG2994" s="2"/>
    </row>
    <row r="2995" spans="33:33" x14ac:dyDescent="0.3">
      <c r="AG2995" s="2"/>
    </row>
    <row r="2996" spans="33:33" x14ac:dyDescent="0.3">
      <c r="AG2996" s="2"/>
    </row>
    <row r="2997" spans="33:33" x14ac:dyDescent="0.3">
      <c r="AG2997" s="2"/>
    </row>
    <row r="2998" spans="33:33" x14ac:dyDescent="0.3">
      <c r="AG2998" s="2"/>
    </row>
    <row r="2999" spans="33:33" x14ac:dyDescent="0.3">
      <c r="AG2999" s="2"/>
    </row>
    <row r="3000" spans="33:33" x14ac:dyDescent="0.3">
      <c r="AG3000" s="2"/>
    </row>
    <row r="3001" spans="33:33" x14ac:dyDescent="0.3">
      <c r="AG3001" s="2"/>
    </row>
    <row r="3002" spans="33:33" x14ac:dyDescent="0.3">
      <c r="AG3002" s="2"/>
    </row>
    <row r="3003" spans="33:33" x14ac:dyDescent="0.3">
      <c r="AG3003" s="2"/>
    </row>
    <row r="3004" spans="33:33" x14ac:dyDescent="0.3">
      <c r="AG3004" s="2"/>
    </row>
    <row r="3005" spans="33:33" x14ac:dyDescent="0.3">
      <c r="AG3005" s="2"/>
    </row>
    <row r="3006" spans="33:33" x14ac:dyDescent="0.3">
      <c r="AG3006" s="2"/>
    </row>
    <row r="3007" spans="33:33" x14ac:dyDescent="0.3">
      <c r="AG3007" s="2"/>
    </row>
    <row r="3008" spans="33:33" x14ac:dyDescent="0.3">
      <c r="AG3008" s="2"/>
    </row>
    <row r="3009" spans="33:33" x14ac:dyDescent="0.3">
      <c r="AG3009" s="2"/>
    </row>
    <row r="3010" spans="33:33" x14ac:dyDescent="0.3">
      <c r="AG3010" s="2"/>
    </row>
    <row r="3011" spans="33:33" x14ac:dyDescent="0.3">
      <c r="AG3011" s="2"/>
    </row>
    <row r="3012" spans="33:33" x14ac:dyDescent="0.3">
      <c r="AG3012" s="2"/>
    </row>
    <row r="3013" spans="33:33" x14ac:dyDescent="0.3">
      <c r="AG3013" s="2"/>
    </row>
    <row r="3014" spans="33:33" x14ac:dyDescent="0.3">
      <c r="AG3014" s="2"/>
    </row>
    <row r="3015" spans="33:33" x14ac:dyDescent="0.3">
      <c r="AG3015" s="2"/>
    </row>
    <row r="3016" spans="33:33" x14ac:dyDescent="0.3">
      <c r="AG3016" s="2"/>
    </row>
    <row r="3017" spans="33:33" x14ac:dyDescent="0.3">
      <c r="AG3017" s="2"/>
    </row>
    <row r="3018" spans="33:33" x14ac:dyDescent="0.3">
      <c r="AG3018" s="2"/>
    </row>
    <row r="3019" spans="33:33" x14ac:dyDescent="0.3">
      <c r="AG3019" s="2"/>
    </row>
    <row r="3020" spans="33:33" x14ac:dyDescent="0.3">
      <c r="AG3020" s="2"/>
    </row>
    <row r="3021" spans="33:33" x14ac:dyDescent="0.3">
      <c r="AG3021" s="2"/>
    </row>
    <row r="3022" spans="33:33" x14ac:dyDescent="0.3">
      <c r="AG3022" s="2"/>
    </row>
    <row r="3023" spans="33:33" x14ac:dyDescent="0.3">
      <c r="AG3023" s="2"/>
    </row>
    <row r="3024" spans="33:33" x14ac:dyDescent="0.3">
      <c r="AG3024" s="2"/>
    </row>
    <row r="3025" spans="33:33" x14ac:dyDescent="0.3">
      <c r="AG3025" s="2"/>
    </row>
    <row r="3026" spans="33:33" x14ac:dyDescent="0.3">
      <c r="AG3026" s="2"/>
    </row>
    <row r="3027" spans="33:33" x14ac:dyDescent="0.3">
      <c r="AG3027" s="2"/>
    </row>
    <row r="3028" spans="33:33" x14ac:dyDescent="0.3">
      <c r="AG3028" s="2"/>
    </row>
    <row r="3029" spans="33:33" x14ac:dyDescent="0.3">
      <c r="AG3029" s="2"/>
    </row>
    <row r="3030" spans="33:33" x14ac:dyDescent="0.3">
      <c r="AG3030" s="2"/>
    </row>
    <row r="3031" spans="33:33" x14ac:dyDescent="0.3">
      <c r="AG3031" s="2"/>
    </row>
    <row r="3032" spans="33:33" x14ac:dyDescent="0.3">
      <c r="AG3032" s="2"/>
    </row>
    <row r="3033" spans="33:33" x14ac:dyDescent="0.3">
      <c r="AG3033" s="2"/>
    </row>
    <row r="3034" spans="33:33" x14ac:dyDescent="0.3">
      <c r="AG3034" s="2"/>
    </row>
    <row r="3035" spans="33:33" x14ac:dyDescent="0.3">
      <c r="AG3035" s="2"/>
    </row>
    <row r="3036" spans="33:33" x14ac:dyDescent="0.3">
      <c r="AG3036" s="2"/>
    </row>
    <row r="3037" spans="33:33" x14ac:dyDescent="0.3">
      <c r="AG3037" s="2"/>
    </row>
    <row r="3038" spans="33:33" x14ac:dyDescent="0.3">
      <c r="AG3038" s="2"/>
    </row>
    <row r="3039" spans="33:33" x14ac:dyDescent="0.3">
      <c r="AG3039" s="2"/>
    </row>
    <row r="3040" spans="33:33" x14ac:dyDescent="0.3">
      <c r="AG3040" s="2"/>
    </row>
    <row r="3041" spans="33:33" x14ac:dyDescent="0.3">
      <c r="AG3041" s="2"/>
    </row>
    <row r="3042" spans="33:33" x14ac:dyDescent="0.3">
      <c r="AG3042" s="2"/>
    </row>
    <row r="3043" spans="33:33" x14ac:dyDescent="0.3">
      <c r="AG3043" s="2"/>
    </row>
    <row r="3044" spans="33:33" x14ac:dyDescent="0.3">
      <c r="AG3044" s="2"/>
    </row>
    <row r="3045" spans="33:33" x14ac:dyDescent="0.3">
      <c r="AG3045" s="2"/>
    </row>
    <row r="3046" spans="33:33" x14ac:dyDescent="0.3">
      <c r="AG3046" s="2"/>
    </row>
    <row r="3047" spans="33:33" x14ac:dyDescent="0.3">
      <c r="AG3047" s="2"/>
    </row>
    <row r="3048" spans="33:33" x14ac:dyDescent="0.3">
      <c r="AG3048" s="2"/>
    </row>
    <row r="3049" spans="33:33" x14ac:dyDescent="0.3">
      <c r="AG3049" s="2"/>
    </row>
    <row r="3050" spans="33:33" x14ac:dyDescent="0.3">
      <c r="AG3050" s="2"/>
    </row>
    <row r="3051" spans="33:33" x14ac:dyDescent="0.3">
      <c r="AG3051" s="2"/>
    </row>
    <row r="3052" spans="33:33" x14ac:dyDescent="0.3">
      <c r="AG3052" s="2"/>
    </row>
    <row r="3053" spans="33:33" x14ac:dyDescent="0.3">
      <c r="AG3053" s="2"/>
    </row>
    <row r="3054" spans="33:33" x14ac:dyDescent="0.3">
      <c r="AG3054" s="2"/>
    </row>
    <row r="3055" spans="33:33" x14ac:dyDescent="0.3">
      <c r="AG3055" s="2"/>
    </row>
    <row r="3056" spans="33:33" x14ac:dyDescent="0.3">
      <c r="AG3056" s="2"/>
    </row>
    <row r="3057" spans="33:33" x14ac:dyDescent="0.3">
      <c r="AG3057" s="2"/>
    </row>
    <row r="3058" spans="33:33" x14ac:dyDescent="0.3">
      <c r="AG3058" s="2"/>
    </row>
    <row r="3059" spans="33:33" x14ac:dyDescent="0.3">
      <c r="AG3059" s="2"/>
    </row>
    <row r="3060" spans="33:33" x14ac:dyDescent="0.3">
      <c r="AG3060" s="2"/>
    </row>
    <row r="3061" spans="33:33" x14ac:dyDescent="0.3">
      <c r="AG3061" s="2"/>
    </row>
    <row r="3062" spans="33:33" x14ac:dyDescent="0.3">
      <c r="AG3062" s="2"/>
    </row>
    <row r="3063" spans="33:33" x14ac:dyDescent="0.3">
      <c r="AG3063" s="2"/>
    </row>
    <row r="3064" spans="33:33" x14ac:dyDescent="0.3">
      <c r="AG3064" s="2"/>
    </row>
    <row r="3065" spans="33:33" x14ac:dyDescent="0.3">
      <c r="AG3065" s="2"/>
    </row>
    <row r="3066" spans="33:33" x14ac:dyDescent="0.3">
      <c r="AG3066" s="2"/>
    </row>
    <row r="3067" spans="33:33" x14ac:dyDescent="0.3">
      <c r="AG3067" s="2"/>
    </row>
    <row r="3068" spans="33:33" x14ac:dyDescent="0.3">
      <c r="AG3068" s="2"/>
    </row>
    <row r="3069" spans="33:33" x14ac:dyDescent="0.3">
      <c r="AG3069" s="2"/>
    </row>
    <row r="3070" spans="33:33" x14ac:dyDescent="0.3">
      <c r="AG3070" s="2"/>
    </row>
    <row r="3071" spans="33:33" x14ac:dyDescent="0.3">
      <c r="AG3071" s="2"/>
    </row>
    <row r="3072" spans="33:33" x14ac:dyDescent="0.3">
      <c r="AG3072" s="2"/>
    </row>
    <row r="3073" spans="33:33" x14ac:dyDescent="0.3">
      <c r="AG3073" s="2"/>
    </row>
    <row r="3074" spans="33:33" x14ac:dyDescent="0.3">
      <c r="AG3074" s="2"/>
    </row>
    <row r="3075" spans="33:33" x14ac:dyDescent="0.3">
      <c r="AG3075" s="2"/>
    </row>
    <row r="3076" spans="33:33" x14ac:dyDescent="0.3">
      <c r="AG3076" s="2"/>
    </row>
    <row r="3077" spans="33:33" x14ac:dyDescent="0.3">
      <c r="AG3077" s="2"/>
    </row>
    <row r="3078" spans="33:33" x14ac:dyDescent="0.3">
      <c r="AG3078" s="2"/>
    </row>
    <row r="3079" spans="33:33" x14ac:dyDescent="0.3">
      <c r="AG3079" s="2"/>
    </row>
    <row r="3080" spans="33:33" x14ac:dyDescent="0.3">
      <c r="AG3080" s="2"/>
    </row>
    <row r="3081" spans="33:33" x14ac:dyDescent="0.3">
      <c r="AG3081" s="2"/>
    </row>
    <row r="3082" spans="33:33" x14ac:dyDescent="0.3">
      <c r="AG3082" s="2"/>
    </row>
    <row r="3083" spans="33:33" x14ac:dyDescent="0.3">
      <c r="AG3083" s="2"/>
    </row>
    <row r="3084" spans="33:33" x14ac:dyDescent="0.3">
      <c r="AG3084" s="2"/>
    </row>
    <row r="3085" spans="33:33" x14ac:dyDescent="0.3">
      <c r="AG3085" s="2"/>
    </row>
    <row r="3086" spans="33:33" x14ac:dyDescent="0.3">
      <c r="AG3086" s="2"/>
    </row>
    <row r="3087" spans="33:33" x14ac:dyDescent="0.3">
      <c r="AG3087" s="2"/>
    </row>
    <row r="3088" spans="33:33" x14ac:dyDescent="0.3">
      <c r="AG3088" s="2"/>
    </row>
    <row r="3089" spans="33:33" x14ac:dyDescent="0.3">
      <c r="AG3089" s="2"/>
    </row>
    <row r="3090" spans="33:33" x14ac:dyDescent="0.3">
      <c r="AG3090" s="2"/>
    </row>
    <row r="3091" spans="33:33" x14ac:dyDescent="0.3">
      <c r="AG3091" s="2"/>
    </row>
    <row r="3092" spans="33:33" x14ac:dyDescent="0.3">
      <c r="AG3092" s="2"/>
    </row>
    <row r="3093" spans="33:33" x14ac:dyDescent="0.3">
      <c r="AG3093" s="2"/>
    </row>
    <row r="3094" spans="33:33" x14ac:dyDescent="0.3">
      <c r="AG3094" s="2"/>
    </row>
    <row r="3095" spans="33:33" x14ac:dyDescent="0.3">
      <c r="AG3095" s="2"/>
    </row>
    <row r="3096" spans="33:33" x14ac:dyDescent="0.3">
      <c r="AG3096" s="2"/>
    </row>
    <row r="3097" spans="33:33" x14ac:dyDescent="0.3">
      <c r="AG3097" s="2"/>
    </row>
    <row r="3098" spans="33:33" x14ac:dyDescent="0.3">
      <c r="AG3098" s="2"/>
    </row>
    <row r="3099" spans="33:33" x14ac:dyDescent="0.3">
      <c r="AG3099" s="2"/>
    </row>
    <row r="3100" spans="33:33" x14ac:dyDescent="0.3">
      <c r="AG3100" s="2"/>
    </row>
    <row r="3101" spans="33:33" x14ac:dyDescent="0.3">
      <c r="AG3101" s="2"/>
    </row>
    <row r="3102" spans="33:33" x14ac:dyDescent="0.3">
      <c r="AG3102" s="2"/>
    </row>
    <row r="3103" spans="33:33" x14ac:dyDescent="0.3">
      <c r="AG3103" s="2"/>
    </row>
    <row r="3104" spans="33:33" x14ac:dyDescent="0.3">
      <c r="AG3104" s="2"/>
    </row>
    <row r="3105" spans="33:33" x14ac:dyDescent="0.3">
      <c r="AG3105" s="2"/>
    </row>
    <row r="3106" spans="33:33" x14ac:dyDescent="0.3">
      <c r="AG3106" s="2"/>
    </row>
    <row r="3107" spans="33:33" x14ac:dyDescent="0.3">
      <c r="AG3107" s="2"/>
    </row>
    <row r="3108" spans="33:33" x14ac:dyDescent="0.3">
      <c r="AG3108" s="2"/>
    </row>
    <row r="3109" spans="33:33" x14ac:dyDescent="0.3">
      <c r="AG3109" s="2"/>
    </row>
    <row r="3110" spans="33:33" x14ac:dyDescent="0.3">
      <c r="AG3110" s="2"/>
    </row>
    <row r="3111" spans="33:33" x14ac:dyDescent="0.3">
      <c r="AG3111" s="2"/>
    </row>
    <row r="3112" spans="33:33" x14ac:dyDescent="0.3">
      <c r="AG3112" s="2"/>
    </row>
    <row r="3113" spans="33:33" x14ac:dyDescent="0.3">
      <c r="AG3113" s="2"/>
    </row>
    <row r="3114" spans="33:33" x14ac:dyDescent="0.3">
      <c r="AG3114" s="2"/>
    </row>
    <row r="3115" spans="33:33" x14ac:dyDescent="0.3">
      <c r="AG3115" s="2"/>
    </row>
    <row r="3116" spans="33:33" x14ac:dyDescent="0.3">
      <c r="AG3116" s="2"/>
    </row>
    <row r="3117" spans="33:33" x14ac:dyDescent="0.3">
      <c r="AG3117" s="2"/>
    </row>
    <row r="3118" spans="33:33" x14ac:dyDescent="0.3">
      <c r="AG3118" s="2"/>
    </row>
    <row r="3119" spans="33:33" x14ac:dyDescent="0.3">
      <c r="AG3119" s="2"/>
    </row>
    <row r="3120" spans="33:33" x14ac:dyDescent="0.3">
      <c r="AG3120" s="2"/>
    </row>
    <row r="3121" spans="33:33" x14ac:dyDescent="0.3">
      <c r="AG3121" s="2"/>
    </row>
    <row r="3122" spans="33:33" x14ac:dyDescent="0.3">
      <c r="AG3122" s="2"/>
    </row>
    <row r="3123" spans="33:33" x14ac:dyDescent="0.3">
      <c r="AG3123" s="2"/>
    </row>
    <row r="3124" spans="33:33" x14ac:dyDescent="0.3">
      <c r="AG3124" s="2"/>
    </row>
    <row r="3125" spans="33:33" x14ac:dyDescent="0.3">
      <c r="AG3125" s="2"/>
    </row>
    <row r="3126" spans="33:33" x14ac:dyDescent="0.3">
      <c r="AG3126" s="2"/>
    </row>
    <row r="3127" spans="33:33" x14ac:dyDescent="0.3">
      <c r="AG3127" s="2"/>
    </row>
    <row r="3128" spans="33:33" x14ac:dyDescent="0.3">
      <c r="AG3128" s="2"/>
    </row>
    <row r="3129" spans="33:33" x14ac:dyDescent="0.3">
      <c r="AG3129" s="2"/>
    </row>
    <row r="3130" spans="33:33" x14ac:dyDescent="0.3">
      <c r="AG3130" s="2"/>
    </row>
    <row r="3131" spans="33:33" x14ac:dyDescent="0.3">
      <c r="AG3131" s="2"/>
    </row>
    <row r="3132" spans="33:33" x14ac:dyDescent="0.3">
      <c r="AG3132" s="2"/>
    </row>
    <row r="3133" spans="33:33" x14ac:dyDescent="0.3">
      <c r="AG3133" s="2"/>
    </row>
    <row r="3134" spans="33:33" x14ac:dyDescent="0.3">
      <c r="AG3134" s="2"/>
    </row>
    <row r="3135" spans="33:33" x14ac:dyDescent="0.3">
      <c r="AG3135" s="2"/>
    </row>
    <row r="3136" spans="33:33" x14ac:dyDescent="0.3">
      <c r="AG3136" s="2"/>
    </row>
    <row r="3137" spans="33:33" x14ac:dyDescent="0.3">
      <c r="AG3137" s="2"/>
    </row>
    <row r="3138" spans="33:33" x14ac:dyDescent="0.3">
      <c r="AG3138" s="2"/>
    </row>
    <row r="3139" spans="33:33" x14ac:dyDescent="0.3">
      <c r="AG3139" s="2"/>
    </row>
    <row r="3140" spans="33:33" x14ac:dyDescent="0.3">
      <c r="AG3140" s="2"/>
    </row>
    <row r="3141" spans="33:33" x14ac:dyDescent="0.3">
      <c r="AG3141" s="2"/>
    </row>
    <row r="3142" spans="33:33" x14ac:dyDescent="0.3">
      <c r="AG3142" s="2"/>
    </row>
    <row r="3143" spans="33:33" x14ac:dyDescent="0.3">
      <c r="AG3143" s="2"/>
    </row>
    <row r="3144" spans="33:33" x14ac:dyDescent="0.3">
      <c r="AG3144" s="2"/>
    </row>
    <row r="3145" spans="33:33" x14ac:dyDescent="0.3">
      <c r="AG3145" s="2"/>
    </row>
    <row r="3146" spans="33:33" x14ac:dyDescent="0.3">
      <c r="AG3146" s="2"/>
    </row>
    <row r="3147" spans="33:33" x14ac:dyDescent="0.3">
      <c r="AG3147" s="2"/>
    </row>
    <row r="3148" spans="33:33" x14ac:dyDescent="0.3">
      <c r="AG3148" s="2"/>
    </row>
    <row r="3149" spans="33:33" x14ac:dyDescent="0.3">
      <c r="AG3149" s="2"/>
    </row>
    <row r="3150" spans="33:33" x14ac:dyDescent="0.3">
      <c r="AG3150" s="2"/>
    </row>
    <row r="3151" spans="33:33" x14ac:dyDescent="0.3">
      <c r="AG3151" s="2"/>
    </row>
    <row r="3152" spans="33:33" x14ac:dyDescent="0.3">
      <c r="AG3152" s="2"/>
    </row>
    <row r="3153" spans="33:33" x14ac:dyDescent="0.3">
      <c r="AG3153" s="2"/>
    </row>
    <row r="3154" spans="33:33" x14ac:dyDescent="0.3">
      <c r="AG3154" s="2"/>
    </row>
    <row r="3155" spans="33:33" x14ac:dyDescent="0.3">
      <c r="AG3155" s="2"/>
    </row>
    <row r="3156" spans="33:33" x14ac:dyDescent="0.3">
      <c r="AG3156" s="2"/>
    </row>
    <row r="3157" spans="33:33" x14ac:dyDescent="0.3">
      <c r="AG3157" s="2"/>
    </row>
    <row r="3158" spans="33:33" x14ac:dyDescent="0.3">
      <c r="AG3158" s="2"/>
    </row>
    <row r="3159" spans="33:33" x14ac:dyDescent="0.3">
      <c r="AG3159" s="2"/>
    </row>
    <row r="3160" spans="33:33" x14ac:dyDescent="0.3">
      <c r="AG3160" s="2"/>
    </row>
    <row r="3161" spans="33:33" x14ac:dyDescent="0.3">
      <c r="AG3161" s="2"/>
    </row>
    <row r="3162" spans="33:33" x14ac:dyDescent="0.3">
      <c r="AG3162" s="2"/>
    </row>
    <row r="3163" spans="33:33" x14ac:dyDescent="0.3">
      <c r="AG3163" s="2"/>
    </row>
    <row r="3164" spans="33:33" x14ac:dyDescent="0.3">
      <c r="AG3164" s="2"/>
    </row>
    <row r="3165" spans="33:33" x14ac:dyDescent="0.3">
      <c r="AG3165" s="2"/>
    </row>
    <row r="3166" spans="33:33" x14ac:dyDescent="0.3">
      <c r="AG3166" s="2"/>
    </row>
    <row r="3167" spans="33:33" x14ac:dyDescent="0.3">
      <c r="AG3167" s="2"/>
    </row>
    <row r="3168" spans="33:33" x14ac:dyDescent="0.3">
      <c r="AG3168" s="2"/>
    </row>
    <row r="3169" spans="33:33" x14ac:dyDescent="0.3">
      <c r="AG3169" s="2"/>
    </row>
    <row r="3170" spans="33:33" x14ac:dyDescent="0.3">
      <c r="AG3170" s="2"/>
    </row>
    <row r="3171" spans="33:33" x14ac:dyDescent="0.3">
      <c r="AG3171" s="2"/>
    </row>
    <row r="3172" spans="33:33" x14ac:dyDescent="0.3">
      <c r="AG3172" s="2"/>
    </row>
    <row r="3173" spans="33:33" x14ac:dyDescent="0.3">
      <c r="AG3173" s="2"/>
    </row>
    <row r="3174" spans="33:33" x14ac:dyDescent="0.3">
      <c r="AG3174" s="2"/>
    </row>
    <row r="3175" spans="33:33" x14ac:dyDescent="0.3">
      <c r="AG3175" s="2"/>
    </row>
    <row r="3176" spans="33:33" x14ac:dyDescent="0.3">
      <c r="AG3176" s="2"/>
    </row>
    <row r="3177" spans="33:33" x14ac:dyDescent="0.3">
      <c r="AG3177" s="2"/>
    </row>
    <row r="3178" spans="33:33" x14ac:dyDescent="0.3">
      <c r="AG3178" s="2"/>
    </row>
    <row r="3179" spans="33:33" x14ac:dyDescent="0.3">
      <c r="AG3179" s="2"/>
    </row>
    <row r="3180" spans="33:33" x14ac:dyDescent="0.3">
      <c r="AG3180" s="2"/>
    </row>
    <row r="3181" spans="33:33" x14ac:dyDescent="0.3">
      <c r="AG3181" s="2"/>
    </row>
    <row r="3182" spans="33:33" x14ac:dyDescent="0.3">
      <c r="AG3182" s="2"/>
    </row>
    <row r="3183" spans="33:33" x14ac:dyDescent="0.3">
      <c r="AG3183" s="2"/>
    </row>
    <row r="3184" spans="33:33" x14ac:dyDescent="0.3">
      <c r="AG3184" s="2"/>
    </row>
    <row r="3185" spans="33:33" x14ac:dyDescent="0.3">
      <c r="AG3185" s="2"/>
    </row>
    <row r="3186" spans="33:33" x14ac:dyDescent="0.3">
      <c r="AG3186" s="2"/>
    </row>
    <row r="3187" spans="33:33" x14ac:dyDescent="0.3">
      <c r="AG3187" s="2"/>
    </row>
    <row r="3188" spans="33:33" x14ac:dyDescent="0.3">
      <c r="AG3188" s="2"/>
    </row>
    <row r="3189" spans="33:33" x14ac:dyDescent="0.3">
      <c r="AG3189" s="2"/>
    </row>
    <row r="3190" spans="33:33" x14ac:dyDescent="0.3">
      <c r="AG3190" s="2"/>
    </row>
    <row r="3191" spans="33:33" x14ac:dyDescent="0.3">
      <c r="AG3191" s="2"/>
    </row>
    <row r="3192" spans="33:33" x14ac:dyDescent="0.3">
      <c r="AG3192" s="2"/>
    </row>
    <row r="3193" spans="33:33" x14ac:dyDescent="0.3">
      <c r="AG3193" s="2"/>
    </row>
    <row r="3194" spans="33:33" x14ac:dyDescent="0.3">
      <c r="AG3194" s="2"/>
    </row>
    <row r="3195" spans="33:33" x14ac:dyDescent="0.3">
      <c r="AG3195" s="2"/>
    </row>
    <row r="3196" spans="33:33" x14ac:dyDescent="0.3">
      <c r="AG3196" s="2"/>
    </row>
    <row r="3197" spans="33:33" x14ac:dyDescent="0.3">
      <c r="AG3197" s="2"/>
    </row>
    <row r="3198" spans="33:33" x14ac:dyDescent="0.3">
      <c r="AG3198" s="2"/>
    </row>
    <row r="3199" spans="33:33" x14ac:dyDescent="0.3">
      <c r="AG3199" s="2"/>
    </row>
    <row r="3200" spans="33:33" x14ac:dyDescent="0.3">
      <c r="AG3200" s="2"/>
    </row>
    <row r="3201" spans="33:33" x14ac:dyDescent="0.3">
      <c r="AG3201" s="2"/>
    </row>
    <row r="3202" spans="33:33" x14ac:dyDescent="0.3">
      <c r="AG3202" s="2"/>
    </row>
    <row r="3203" spans="33:33" x14ac:dyDescent="0.3">
      <c r="AG3203" s="2"/>
    </row>
    <row r="3204" spans="33:33" x14ac:dyDescent="0.3">
      <c r="AG3204" s="2"/>
    </row>
    <row r="3205" spans="33:33" x14ac:dyDescent="0.3">
      <c r="AG3205" s="2"/>
    </row>
    <row r="3206" spans="33:33" x14ac:dyDescent="0.3">
      <c r="AG3206" s="2"/>
    </row>
    <row r="3207" spans="33:33" x14ac:dyDescent="0.3">
      <c r="AG3207" s="2"/>
    </row>
    <row r="3208" spans="33:33" x14ac:dyDescent="0.3">
      <c r="AG3208" s="2"/>
    </row>
    <row r="3209" spans="33:33" x14ac:dyDescent="0.3">
      <c r="AG3209" s="2"/>
    </row>
    <row r="3210" spans="33:33" x14ac:dyDescent="0.3">
      <c r="AG3210" s="2"/>
    </row>
    <row r="3211" spans="33:33" x14ac:dyDescent="0.3">
      <c r="AG3211" s="2"/>
    </row>
    <row r="3212" spans="33:33" x14ac:dyDescent="0.3">
      <c r="AG3212" s="2"/>
    </row>
    <row r="3213" spans="33:33" x14ac:dyDescent="0.3">
      <c r="AG3213" s="2"/>
    </row>
    <row r="3214" spans="33:33" x14ac:dyDescent="0.3">
      <c r="AG3214" s="2"/>
    </row>
    <row r="3215" spans="33:33" x14ac:dyDescent="0.3">
      <c r="AG3215" s="2"/>
    </row>
    <row r="3216" spans="33:33" x14ac:dyDescent="0.3">
      <c r="AG3216" s="2"/>
    </row>
    <row r="3217" spans="33:33" x14ac:dyDescent="0.3">
      <c r="AG3217" s="2"/>
    </row>
    <row r="3218" spans="33:33" x14ac:dyDescent="0.3">
      <c r="AG3218" s="2"/>
    </row>
    <row r="3219" spans="33:33" x14ac:dyDescent="0.3">
      <c r="AG3219" s="2"/>
    </row>
    <row r="3220" spans="33:33" x14ac:dyDescent="0.3">
      <c r="AG3220" s="2"/>
    </row>
    <row r="3221" spans="33:33" x14ac:dyDescent="0.3">
      <c r="AG3221" s="2"/>
    </row>
    <row r="3222" spans="33:33" x14ac:dyDescent="0.3">
      <c r="AG3222" s="2"/>
    </row>
    <row r="3223" spans="33:33" x14ac:dyDescent="0.3">
      <c r="AG3223" s="2"/>
    </row>
    <row r="3224" spans="33:33" x14ac:dyDescent="0.3">
      <c r="AG3224" s="2"/>
    </row>
    <row r="3225" spans="33:33" x14ac:dyDescent="0.3">
      <c r="AG3225" s="2"/>
    </row>
    <row r="3226" spans="33:33" x14ac:dyDescent="0.3">
      <c r="AG3226" s="2"/>
    </row>
    <row r="3227" spans="33:33" x14ac:dyDescent="0.3">
      <c r="AG3227" s="2"/>
    </row>
    <row r="3228" spans="33:33" x14ac:dyDescent="0.3">
      <c r="AG3228" s="2"/>
    </row>
    <row r="3229" spans="33:33" x14ac:dyDescent="0.3">
      <c r="AG3229" s="2"/>
    </row>
    <row r="3230" spans="33:33" x14ac:dyDescent="0.3">
      <c r="AG3230" s="2"/>
    </row>
    <row r="3231" spans="33:33" x14ac:dyDescent="0.3">
      <c r="AG3231" s="2"/>
    </row>
    <row r="3232" spans="33:33" x14ac:dyDescent="0.3">
      <c r="AG3232" s="2"/>
    </row>
    <row r="3233" spans="33:33" x14ac:dyDescent="0.3">
      <c r="AG3233" s="2"/>
    </row>
    <row r="3234" spans="33:33" x14ac:dyDescent="0.3">
      <c r="AG3234" s="2"/>
    </row>
    <row r="3235" spans="33:33" x14ac:dyDescent="0.3">
      <c r="AG3235" s="2"/>
    </row>
    <row r="3236" spans="33:33" x14ac:dyDescent="0.3">
      <c r="AG3236" s="2"/>
    </row>
    <row r="3237" spans="33:33" x14ac:dyDescent="0.3">
      <c r="AG3237" s="2"/>
    </row>
    <row r="3238" spans="33:33" x14ac:dyDescent="0.3">
      <c r="AG3238" s="2"/>
    </row>
    <row r="3239" spans="33:33" x14ac:dyDescent="0.3">
      <c r="AG3239" s="2"/>
    </row>
    <row r="3240" spans="33:33" x14ac:dyDescent="0.3">
      <c r="AG3240" s="2"/>
    </row>
    <row r="3241" spans="33:33" x14ac:dyDescent="0.3">
      <c r="AG3241" s="2"/>
    </row>
    <row r="3242" spans="33:33" x14ac:dyDescent="0.3">
      <c r="AG3242" s="2"/>
    </row>
    <row r="3243" spans="33:33" x14ac:dyDescent="0.3">
      <c r="AG3243" s="2"/>
    </row>
    <row r="3244" spans="33:33" x14ac:dyDescent="0.3">
      <c r="AG3244" s="2"/>
    </row>
    <row r="3245" spans="33:33" x14ac:dyDescent="0.3">
      <c r="AG3245" s="2"/>
    </row>
    <row r="3246" spans="33:33" x14ac:dyDescent="0.3">
      <c r="AG3246" s="2"/>
    </row>
    <row r="3247" spans="33:33" x14ac:dyDescent="0.3">
      <c r="AG3247" s="2"/>
    </row>
    <row r="3248" spans="33:33" x14ac:dyDescent="0.3">
      <c r="AG3248" s="2"/>
    </row>
    <row r="3249" spans="33:33" x14ac:dyDescent="0.3">
      <c r="AG3249" s="2"/>
    </row>
    <row r="3250" spans="33:33" x14ac:dyDescent="0.3">
      <c r="AG3250" s="2"/>
    </row>
    <row r="3251" spans="33:33" x14ac:dyDescent="0.3">
      <c r="AG3251" s="2"/>
    </row>
    <row r="3252" spans="33:33" x14ac:dyDescent="0.3">
      <c r="AG3252" s="2"/>
    </row>
    <row r="3253" spans="33:33" x14ac:dyDescent="0.3">
      <c r="AG3253" s="2"/>
    </row>
    <row r="3254" spans="33:33" x14ac:dyDescent="0.3">
      <c r="AG3254" s="2"/>
    </row>
    <row r="3255" spans="33:33" x14ac:dyDescent="0.3">
      <c r="AG3255" s="2"/>
    </row>
    <row r="3256" spans="33:33" x14ac:dyDescent="0.3">
      <c r="AG3256" s="2"/>
    </row>
    <row r="3257" spans="33:33" x14ac:dyDescent="0.3">
      <c r="AG3257" s="2"/>
    </row>
    <row r="3258" spans="33:33" x14ac:dyDescent="0.3">
      <c r="AG3258" s="2"/>
    </row>
    <row r="3259" spans="33:33" x14ac:dyDescent="0.3">
      <c r="AG3259" s="2"/>
    </row>
    <row r="3260" spans="33:33" x14ac:dyDescent="0.3">
      <c r="AG3260" s="2"/>
    </row>
    <row r="3261" spans="33:33" x14ac:dyDescent="0.3">
      <c r="AG3261" s="2"/>
    </row>
    <row r="3262" spans="33:33" x14ac:dyDescent="0.3">
      <c r="AG3262" s="2"/>
    </row>
    <row r="3263" spans="33:33" x14ac:dyDescent="0.3">
      <c r="AG3263" s="2"/>
    </row>
    <row r="3264" spans="33:33" x14ac:dyDescent="0.3">
      <c r="AG3264" s="2"/>
    </row>
    <row r="3265" spans="33:33" x14ac:dyDescent="0.3">
      <c r="AG3265" s="2"/>
    </row>
    <row r="3266" spans="33:33" x14ac:dyDescent="0.3">
      <c r="AG3266" s="2"/>
    </row>
    <row r="3267" spans="33:33" x14ac:dyDescent="0.3">
      <c r="AG3267" s="2"/>
    </row>
    <row r="3268" spans="33:33" x14ac:dyDescent="0.3">
      <c r="AG3268" s="2"/>
    </row>
    <row r="3269" spans="33:33" x14ac:dyDescent="0.3">
      <c r="AG3269" s="2"/>
    </row>
    <row r="3270" spans="33:33" x14ac:dyDescent="0.3">
      <c r="AG3270" s="2"/>
    </row>
    <row r="3271" spans="33:33" x14ac:dyDescent="0.3">
      <c r="AG3271" s="2"/>
    </row>
    <row r="3272" spans="33:33" x14ac:dyDescent="0.3">
      <c r="AG3272" s="2"/>
    </row>
    <row r="3273" spans="33:33" x14ac:dyDescent="0.3">
      <c r="AG3273" s="2"/>
    </row>
    <row r="3274" spans="33:33" x14ac:dyDescent="0.3">
      <c r="AG3274" s="2"/>
    </row>
    <row r="3275" spans="33:33" x14ac:dyDescent="0.3">
      <c r="AG3275" s="2"/>
    </row>
    <row r="3276" spans="33:33" x14ac:dyDescent="0.3">
      <c r="AG3276" s="2"/>
    </row>
    <row r="3277" spans="33:33" x14ac:dyDescent="0.3">
      <c r="AG3277" s="2"/>
    </row>
    <row r="3278" spans="33:33" x14ac:dyDescent="0.3">
      <c r="AG3278" s="2"/>
    </row>
    <row r="3279" spans="33:33" x14ac:dyDescent="0.3">
      <c r="AG3279" s="2"/>
    </row>
    <row r="3280" spans="33:33" x14ac:dyDescent="0.3">
      <c r="AG3280" s="2"/>
    </row>
    <row r="3281" spans="33:33" x14ac:dyDescent="0.3">
      <c r="AG3281" s="2"/>
    </row>
    <row r="3282" spans="33:33" x14ac:dyDescent="0.3">
      <c r="AG3282" s="2"/>
    </row>
    <row r="3283" spans="33:33" x14ac:dyDescent="0.3">
      <c r="AG3283" s="2"/>
    </row>
    <row r="3284" spans="33:33" x14ac:dyDescent="0.3">
      <c r="AG3284" s="2"/>
    </row>
    <row r="3285" spans="33:33" x14ac:dyDescent="0.3">
      <c r="AG3285" s="2"/>
    </row>
    <row r="3286" spans="33:33" x14ac:dyDescent="0.3">
      <c r="AG3286" s="2"/>
    </row>
    <row r="3287" spans="33:33" x14ac:dyDescent="0.3">
      <c r="AG3287" s="2"/>
    </row>
    <row r="3288" spans="33:33" x14ac:dyDescent="0.3">
      <c r="AG3288" s="2"/>
    </row>
    <row r="3289" spans="33:33" x14ac:dyDescent="0.3">
      <c r="AG3289" s="2"/>
    </row>
    <row r="3290" spans="33:33" x14ac:dyDescent="0.3">
      <c r="AG3290" s="2"/>
    </row>
    <row r="3291" spans="33:33" x14ac:dyDescent="0.3">
      <c r="AG3291" s="2"/>
    </row>
    <row r="3292" spans="33:33" x14ac:dyDescent="0.3">
      <c r="AG3292" s="2"/>
    </row>
    <row r="3293" spans="33:33" x14ac:dyDescent="0.3">
      <c r="AG3293" s="2"/>
    </row>
    <row r="3294" spans="33:33" x14ac:dyDescent="0.3">
      <c r="AG3294" s="2"/>
    </row>
    <row r="3295" spans="33:33" x14ac:dyDescent="0.3">
      <c r="AG3295" s="2"/>
    </row>
    <row r="3296" spans="33:33" x14ac:dyDescent="0.3">
      <c r="AG3296" s="2"/>
    </row>
    <row r="3297" spans="33:33" x14ac:dyDescent="0.3">
      <c r="AG3297" s="2"/>
    </row>
    <row r="3298" spans="33:33" x14ac:dyDescent="0.3">
      <c r="AG3298" s="2"/>
    </row>
    <row r="3299" spans="33:33" x14ac:dyDescent="0.3">
      <c r="AG3299" s="2"/>
    </row>
    <row r="3300" spans="33:33" x14ac:dyDescent="0.3">
      <c r="AG3300" s="2"/>
    </row>
    <row r="3301" spans="33:33" x14ac:dyDescent="0.3">
      <c r="AG3301" s="2"/>
    </row>
    <row r="3302" spans="33:33" x14ac:dyDescent="0.3">
      <c r="AG3302" s="2"/>
    </row>
    <row r="3303" spans="33:33" x14ac:dyDescent="0.3">
      <c r="AG3303" s="2"/>
    </row>
    <row r="3304" spans="33:33" x14ac:dyDescent="0.3">
      <c r="AG3304" s="2"/>
    </row>
    <row r="3305" spans="33:33" x14ac:dyDescent="0.3">
      <c r="AG3305" s="2"/>
    </row>
    <row r="3306" spans="33:33" x14ac:dyDescent="0.3">
      <c r="AG3306" s="2"/>
    </row>
    <row r="3307" spans="33:33" x14ac:dyDescent="0.3">
      <c r="AG3307" s="2"/>
    </row>
    <row r="3308" spans="33:33" x14ac:dyDescent="0.3">
      <c r="AG3308" s="2"/>
    </row>
    <row r="3309" spans="33:33" x14ac:dyDescent="0.3">
      <c r="AG3309" s="2"/>
    </row>
    <row r="3310" spans="33:33" x14ac:dyDescent="0.3">
      <c r="AG3310" s="2"/>
    </row>
    <row r="3311" spans="33:33" x14ac:dyDescent="0.3">
      <c r="AG3311" s="2"/>
    </row>
    <row r="3312" spans="33:33" x14ac:dyDescent="0.3">
      <c r="AG3312" s="2"/>
    </row>
    <row r="3313" spans="33:33" x14ac:dyDescent="0.3">
      <c r="AG3313" s="2"/>
    </row>
    <row r="3314" spans="33:33" x14ac:dyDescent="0.3">
      <c r="AG3314" s="2"/>
    </row>
    <row r="3315" spans="33:33" x14ac:dyDescent="0.3">
      <c r="AG3315" s="2"/>
    </row>
    <row r="3316" spans="33:33" x14ac:dyDescent="0.3">
      <c r="AG3316" s="2"/>
    </row>
    <row r="3317" spans="33:33" x14ac:dyDescent="0.3">
      <c r="AG3317" s="2"/>
    </row>
    <row r="3318" spans="33:33" x14ac:dyDescent="0.3">
      <c r="AG3318" s="2"/>
    </row>
    <row r="3319" spans="33:33" x14ac:dyDescent="0.3">
      <c r="AG3319" s="2"/>
    </row>
    <row r="3320" spans="33:33" x14ac:dyDescent="0.3">
      <c r="AG3320" s="2"/>
    </row>
    <row r="3321" spans="33:33" x14ac:dyDescent="0.3">
      <c r="AG3321" s="2"/>
    </row>
    <row r="3322" spans="33:33" x14ac:dyDescent="0.3">
      <c r="AG3322" s="2"/>
    </row>
    <row r="3323" spans="33:33" x14ac:dyDescent="0.3">
      <c r="AG3323" s="2"/>
    </row>
    <row r="3324" spans="33:33" x14ac:dyDescent="0.3">
      <c r="AG3324" s="2"/>
    </row>
    <row r="3325" spans="33:33" x14ac:dyDescent="0.3">
      <c r="AG3325" s="2"/>
    </row>
    <row r="3326" spans="33:33" x14ac:dyDescent="0.3">
      <c r="AG3326" s="2"/>
    </row>
    <row r="3327" spans="33:33" x14ac:dyDescent="0.3">
      <c r="AG3327" s="2"/>
    </row>
    <row r="3328" spans="33:33" x14ac:dyDescent="0.3">
      <c r="AG3328" s="2"/>
    </row>
    <row r="3329" spans="33:33" x14ac:dyDescent="0.3">
      <c r="AG3329" s="2"/>
    </row>
    <row r="3330" spans="33:33" x14ac:dyDescent="0.3">
      <c r="AG3330" s="2"/>
    </row>
    <row r="3331" spans="33:33" x14ac:dyDescent="0.3">
      <c r="AG3331" s="2"/>
    </row>
    <row r="3332" spans="33:33" x14ac:dyDescent="0.3">
      <c r="AG3332" s="2"/>
    </row>
    <row r="3333" spans="33:33" x14ac:dyDescent="0.3">
      <c r="AG3333" s="2"/>
    </row>
    <row r="3334" spans="33:33" x14ac:dyDescent="0.3">
      <c r="AG3334" s="2"/>
    </row>
    <row r="3335" spans="33:33" x14ac:dyDescent="0.3">
      <c r="AG3335" s="2"/>
    </row>
    <row r="3336" spans="33:33" x14ac:dyDescent="0.3">
      <c r="AG3336" s="2"/>
    </row>
    <row r="3337" spans="33:33" x14ac:dyDescent="0.3">
      <c r="AG3337" s="2"/>
    </row>
    <row r="3338" spans="33:33" x14ac:dyDescent="0.3">
      <c r="AG3338" s="2"/>
    </row>
    <row r="3339" spans="33:33" x14ac:dyDescent="0.3">
      <c r="AG3339" s="2"/>
    </row>
    <row r="3340" spans="33:33" x14ac:dyDescent="0.3">
      <c r="AG3340" s="2"/>
    </row>
    <row r="3341" spans="33:33" x14ac:dyDescent="0.3">
      <c r="AG3341" s="2"/>
    </row>
    <row r="3342" spans="33:33" x14ac:dyDescent="0.3">
      <c r="AG3342" s="2"/>
    </row>
    <row r="3343" spans="33:33" x14ac:dyDescent="0.3">
      <c r="AG3343" s="2"/>
    </row>
    <row r="3344" spans="33:33" x14ac:dyDescent="0.3">
      <c r="AG3344" s="2"/>
    </row>
    <row r="3345" spans="33:33" x14ac:dyDescent="0.3">
      <c r="AG3345" s="2"/>
    </row>
    <row r="3346" spans="33:33" x14ac:dyDescent="0.3">
      <c r="AG3346" s="2"/>
    </row>
    <row r="3347" spans="33:33" x14ac:dyDescent="0.3">
      <c r="AG3347" s="2"/>
    </row>
    <row r="3348" spans="33:33" x14ac:dyDescent="0.3">
      <c r="AG3348" s="2"/>
    </row>
    <row r="3349" spans="33:33" x14ac:dyDescent="0.3">
      <c r="AG3349" s="2"/>
    </row>
    <row r="3350" spans="33:33" x14ac:dyDescent="0.3">
      <c r="AG3350" s="2"/>
    </row>
    <row r="3351" spans="33:33" x14ac:dyDescent="0.3">
      <c r="AG3351" s="2"/>
    </row>
    <row r="3352" spans="33:33" x14ac:dyDescent="0.3">
      <c r="AG3352" s="2"/>
    </row>
    <row r="3353" spans="33:33" x14ac:dyDescent="0.3">
      <c r="AG3353" s="2"/>
    </row>
    <row r="3354" spans="33:33" x14ac:dyDescent="0.3">
      <c r="AG3354" s="2"/>
    </row>
    <row r="3355" spans="33:33" x14ac:dyDescent="0.3">
      <c r="AG3355" s="2"/>
    </row>
    <row r="3356" spans="33:33" x14ac:dyDescent="0.3">
      <c r="AG3356" s="2"/>
    </row>
    <row r="3357" spans="33:33" x14ac:dyDescent="0.3">
      <c r="AG3357" s="2"/>
    </row>
    <row r="3358" spans="33:33" x14ac:dyDescent="0.3">
      <c r="AG3358" s="2"/>
    </row>
    <row r="3359" spans="33:33" x14ac:dyDescent="0.3">
      <c r="AG3359" s="2"/>
    </row>
    <row r="3360" spans="33:33" x14ac:dyDescent="0.3">
      <c r="AG3360" s="2"/>
    </row>
    <row r="3361" spans="33:33" x14ac:dyDescent="0.3">
      <c r="AG3361" s="2"/>
    </row>
    <row r="3362" spans="33:33" x14ac:dyDescent="0.3">
      <c r="AG3362" s="2"/>
    </row>
    <row r="3363" spans="33:33" x14ac:dyDescent="0.3">
      <c r="AG3363" s="2"/>
    </row>
    <row r="3364" spans="33:33" x14ac:dyDescent="0.3">
      <c r="AG3364" s="2"/>
    </row>
    <row r="3365" spans="33:33" x14ac:dyDescent="0.3">
      <c r="AG3365" s="2"/>
    </row>
    <row r="3366" spans="33:33" x14ac:dyDescent="0.3">
      <c r="AG3366" s="2"/>
    </row>
    <row r="3367" spans="33:33" x14ac:dyDescent="0.3">
      <c r="AG3367" s="2"/>
    </row>
    <row r="3368" spans="33:33" x14ac:dyDescent="0.3">
      <c r="AG3368" s="2"/>
    </row>
    <row r="3369" spans="33:33" x14ac:dyDescent="0.3">
      <c r="AG3369" s="2"/>
    </row>
    <row r="3370" spans="33:33" x14ac:dyDescent="0.3">
      <c r="AG3370" s="2"/>
    </row>
    <row r="3371" spans="33:33" x14ac:dyDescent="0.3">
      <c r="AG3371" s="2"/>
    </row>
    <row r="3372" spans="33:33" x14ac:dyDescent="0.3">
      <c r="AG3372" s="2"/>
    </row>
    <row r="3373" spans="33:33" x14ac:dyDescent="0.3">
      <c r="AG3373" s="2"/>
    </row>
    <row r="3374" spans="33:33" x14ac:dyDescent="0.3">
      <c r="AG3374" s="2"/>
    </row>
    <row r="3375" spans="33:33" x14ac:dyDescent="0.3">
      <c r="AG3375" s="2"/>
    </row>
    <row r="3376" spans="33:33" x14ac:dyDescent="0.3">
      <c r="AG3376" s="2"/>
    </row>
    <row r="3377" spans="33:33" x14ac:dyDescent="0.3">
      <c r="AG3377" s="2"/>
    </row>
    <row r="3378" spans="33:33" x14ac:dyDescent="0.3">
      <c r="AG3378" s="2"/>
    </row>
    <row r="3379" spans="33:33" x14ac:dyDescent="0.3">
      <c r="AG3379" s="2"/>
    </row>
    <row r="3380" spans="33:33" x14ac:dyDescent="0.3">
      <c r="AG3380" s="2"/>
    </row>
    <row r="3381" spans="33:33" x14ac:dyDescent="0.3">
      <c r="AG3381" s="2"/>
    </row>
    <row r="3382" spans="33:33" x14ac:dyDescent="0.3">
      <c r="AG3382" s="2"/>
    </row>
    <row r="3383" spans="33:33" x14ac:dyDescent="0.3">
      <c r="AG3383" s="2"/>
    </row>
    <row r="3384" spans="33:33" x14ac:dyDescent="0.3">
      <c r="AG3384" s="2"/>
    </row>
    <row r="3385" spans="33:33" x14ac:dyDescent="0.3">
      <c r="AG3385" s="2"/>
    </row>
    <row r="3386" spans="33:33" x14ac:dyDescent="0.3">
      <c r="AG3386" s="2"/>
    </row>
    <row r="3387" spans="33:33" x14ac:dyDescent="0.3">
      <c r="AG3387" s="2"/>
    </row>
    <row r="3388" spans="33:33" x14ac:dyDescent="0.3">
      <c r="AG3388" s="2"/>
    </row>
    <row r="3389" spans="33:33" x14ac:dyDescent="0.3">
      <c r="AG3389" s="2"/>
    </row>
    <row r="3390" spans="33:33" x14ac:dyDescent="0.3">
      <c r="AG3390" s="2"/>
    </row>
    <row r="3391" spans="33:33" x14ac:dyDescent="0.3">
      <c r="AG3391" s="2"/>
    </row>
    <row r="3392" spans="33:33" x14ac:dyDescent="0.3">
      <c r="AG3392" s="2"/>
    </row>
    <row r="3393" spans="33:33" x14ac:dyDescent="0.3">
      <c r="AG3393" s="2"/>
    </row>
    <row r="3394" spans="33:33" x14ac:dyDescent="0.3">
      <c r="AG3394" s="2"/>
    </row>
    <row r="3395" spans="33:33" x14ac:dyDescent="0.3">
      <c r="AG3395" s="2"/>
    </row>
    <row r="3396" spans="33:33" x14ac:dyDescent="0.3">
      <c r="AG3396" s="2"/>
    </row>
    <row r="3397" spans="33:33" x14ac:dyDescent="0.3">
      <c r="AG3397" s="2"/>
    </row>
    <row r="3398" spans="33:33" x14ac:dyDescent="0.3">
      <c r="AG3398" s="2"/>
    </row>
    <row r="3399" spans="33:33" x14ac:dyDescent="0.3">
      <c r="AG3399" s="2"/>
    </row>
    <row r="3400" spans="33:33" x14ac:dyDescent="0.3">
      <c r="AG3400" s="2"/>
    </row>
    <row r="3401" spans="33:33" x14ac:dyDescent="0.3">
      <c r="AG3401" s="2"/>
    </row>
    <row r="3402" spans="33:33" x14ac:dyDescent="0.3">
      <c r="AG3402" s="2"/>
    </row>
    <row r="3403" spans="33:33" x14ac:dyDescent="0.3">
      <c r="AG3403" s="2"/>
    </row>
    <row r="3404" spans="33:33" x14ac:dyDescent="0.3">
      <c r="AG3404" s="2"/>
    </row>
    <row r="3405" spans="33:33" x14ac:dyDescent="0.3">
      <c r="AG3405" s="2"/>
    </row>
    <row r="3406" spans="33:33" x14ac:dyDescent="0.3">
      <c r="AG3406" s="2"/>
    </row>
    <row r="3407" spans="33:33" x14ac:dyDescent="0.3">
      <c r="AG3407" s="2"/>
    </row>
    <row r="3408" spans="33:33" x14ac:dyDescent="0.3">
      <c r="AG3408" s="2"/>
    </row>
    <row r="3409" spans="33:33" x14ac:dyDescent="0.3">
      <c r="AG3409" s="2"/>
    </row>
    <row r="3410" spans="33:33" x14ac:dyDescent="0.3">
      <c r="AG3410" s="2"/>
    </row>
    <row r="3411" spans="33:33" x14ac:dyDescent="0.3">
      <c r="AG3411" s="2"/>
    </row>
    <row r="3412" spans="33:33" x14ac:dyDescent="0.3">
      <c r="AG3412" s="2"/>
    </row>
    <row r="3413" spans="33:33" x14ac:dyDescent="0.3">
      <c r="AG3413" s="2"/>
    </row>
    <row r="3414" spans="33:33" x14ac:dyDescent="0.3">
      <c r="AG3414" s="2"/>
    </row>
    <row r="3415" spans="33:33" x14ac:dyDescent="0.3">
      <c r="AG3415" s="2"/>
    </row>
    <row r="3416" spans="33:33" x14ac:dyDescent="0.3">
      <c r="AG3416" s="2"/>
    </row>
    <row r="3417" spans="33:33" x14ac:dyDescent="0.3">
      <c r="AG3417" s="2"/>
    </row>
    <row r="3418" spans="33:33" x14ac:dyDescent="0.3">
      <c r="AG3418" s="2"/>
    </row>
    <row r="3419" spans="33:33" x14ac:dyDescent="0.3">
      <c r="AG3419" s="2"/>
    </row>
    <row r="3420" spans="33:33" x14ac:dyDescent="0.3">
      <c r="AG3420" s="2"/>
    </row>
    <row r="3421" spans="33:33" x14ac:dyDescent="0.3">
      <c r="AG3421" s="2"/>
    </row>
    <row r="3422" spans="33:33" x14ac:dyDescent="0.3">
      <c r="AG3422" s="2"/>
    </row>
    <row r="3423" spans="33:33" x14ac:dyDescent="0.3">
      <c r="AG3423" s="2"/>
    </row>
    <row r="3424" spans="33:33" x14ac:dyDescent="0.3">
      <c r="AG3424" s="2"/>
    </row>
    <row r="3425" spans="33:33" x14ac:dyDescent="0.3">
      <c r="AG3425" s="2"/>
    </row>
    <row r="3426" spans="33:33" x14ac:dyDescent="0.3">
      <c r="AG3426" s="2"/>
    </row>
    <row r="3427" spans="33:33" x14ac:dyDescent="0.3">
      <c r="AG3427" s="2"/>
    </row>
    <row r="3428" spans="33:33" x14ac:dyDescent="0.3">
      <c r="AG3428" s="2"/>
    </row>
    <row r="3429" spans="33:33" x14ac:dyDescent="0.3">
      <c r="AG3429" s="2"/>
    </row>
    <row r="3430" spans="33:33" x14ac:dyDescent="0.3">
      <c r="AG3430" s="2"/>
    </row>
    <row r="3431" spans="33:33" x14ac:dyDescent="0.3">
      <c r="AG3431" s="2"/>
    </row>
    <row r="3432" spans="33:33" x14ac:dyDescent="0.3">
      <c r="AG3432" s="2"/>
    </row>
    <row r="3433" spans="33:33" x14ac:dyDescent="0.3">
      <c r="AG3433" s="2"/>
    </row>
    <row r="3434" spans="33:33" x14ac:dyDescent="0.3">
      <c r="AG3434" s="2"/>
    </row>
    <row r="3435" spans="33:33" x14ac:dyDescent="0.3">
      <c r="AG3435" s="2"/>
    </row>
    <row r="3436" spans="33:33" x14ac:dyDescent="0.3">
      <c r="AG3436" s="2"/>
    </row>
    <row r="3437" spans="33:33" x14ac:dyDescent="0.3">
      <c r="AG3437" s="2"/>
    </row>
    <row r="3438" spans="33:33" x14ac:dyDescent="0.3">
      <c r="AG3438" s="2"/>
    </row>
    <row r="3439" spans="33:33" x14ac:dyDescent="0.3">
      <c r="AG3439" s="2"/>
    </row>
    <row r="3440" spans="33:33" x14ac:dyDescent="0.3">
      <c r="AG3440" s="2"/>
    </row>
    <row r="3441" spans="33:33" x14ac:dyDescent="0.3">
      <c r="AG3441" s="2"/>
    </row>
    <row r="3442" spans="33:33" x14ac:dyDescent="0.3">
      <c r="AG3442" s="2"/>
    </row>
    <row r="3443" spans="33:33" x14ac:dyDescent="0.3">
      <c r="AG3443" s="2"/>
    </row>
    <row r="3444" spans="33:33" x14ac:dyDescent="0.3">
      <c r="AG3444" s="2"/>
    </row>
    <row r="3445" spans="33:33" x14ac:dyDescent="0.3">
      <c r="AG3445" s="2"/>
    </row>
    <row r="3446" spans="33:33" x14ac:dyDescent="0.3">
      <c r="AG3446" s="2"/>
    </row>
    <row r="3447" spans="33:33" x14ac:dyDescent="0.3">
      <c r="AG3447" s="2"/>
    </row>
    <row r="3448" spans="33:33" x14ac:dyDescent="0.3">
      <c r="AG3448" s="2"/>
    </row>
    <row r="3449" spans="33:33" x14ac:dyDescent="0.3">
      <c r="AG3449" s="2"/>
    </row>
    <row r="3450" spans="33:33" x14ac:dyDescent="0.3">
      <c r="AG3450" s="2"/>
    </row>
    <row r="3451" spans="33:33" x14ac:dyDescent="0.3">
      <c r="AG3451" s="2"/>
    </row>
    <row r="3452" spans="33:33" x14ac:dyDescent="0.3">
      <c r="AG3452" s="2"/>
    </row>
    <row r="3453" spans="33:33" x14ac:dyDescent="0.3">
      <c r="AG3453" s="2"/>
    </row>
    <row r="3454" spans="33:33" x14ac:dyDescent="0.3">
      <c r="AG3454" s="2"/>
    </row>
    <row r="3455" spans="33:33" x14ac:dyDescent="0.3">
      <c r="AG3455" s="2"/>
    </row>
    <row r="3456" spans="33:33" x14ac:dyDescent="0.3">
      <c r="AG3456" s="2"/>
    </row>
    <row r="3457" spans="33:33" x14ac:dyDescent="0.3">
      <c r="AG3457" s="2"/>
    </row>
    <row r="3458" spans="33:33" x14ac:dyDescent="0.3">
      <c r="AG3458" s="2"/>
    </row>
    <row r="3459" spans="33:33" x14ac:dyDescent="0.3">
      <c r="AG3459" s="2"/>
    </row>
    <row r="3460" spans="33:33" x14ac:dyDescent="0.3">
      <c r="AG3460" s="2"/>
    </row>
    <row r="3461" spans="33:33" x14ac:dyDescent="0.3">
      <c r="AG3461" s="2"/>
    </row>
    <row r="3462" spans="33:33" x14ac:dyDescent="0.3">
      <c r="AG3462" s="2"/>
    </row>
    <row r="3463" spans="33:33" x14ac:dyDescent="0.3">
      <c r="AG3463" s="2"/>
    </row>
    <row r="3464" spans="33:33" x14ac:dyDescent="0.3">
      <c r="AG3464" s="2"/>
    </row>
    <row r="3465" spans="33:33" x14ac:dyDescent="0.3">
      <c r="AG3465" s="2"/>
    </row>
    <row r="3466" spans="33:33" x14ac:dyDescent="0.3">
      <c r="AG3466" s="2"/>
    </row>
    <row r="3467" spans="33:33" x14ac:dyDescent="0.3">
      <c r="AG3467" s="2"/>
    </row>
    <row r="3468" spans="33:33" x14ac:dyDescent="0.3">
      <c r="AG3468" s="2"/>
    </row>
    <row r="3469" spans="33:33" x14ac:dyDescent="0.3">
      <c r="AG3469" s="2"/>
    </row>
    <row r="3470" spans="33:33" x14ac:dyDescent="0.3">
      <c r="AG3470" s="2"/>
    </row>
    <row r="3471" spans="33:33" x14ac:dyDescent="0.3">
      <c r="AG3471" s="2"/>
    </row>
    <row r="3472" spans="33:33" x14ac:dyDescent="0.3">
      <c r="AG3472" s="2"/>
    </row>
    <row r="3473" spans="33:33" x14ac:dyDescent="0.3">
      <c r="AG3473" s="2"/>
    </row>
    <row r="3474" spans="33:33" x14ac:dyDescent="0.3">
      <c r="AG3474" s="2"/>
    </row>
    <row r="3475" spans="33:33" x14ac:dyDescent="0.3">
      <c r="AG3475" s="2"/>
    </row>
    <row r="3476" spans="33:33" x14ac:dyDescent="0.3">
      <c r="AG3476" s="2"/>
    </row>
    <row r="3477" spans="33:33" x14ac:dyDescent="0.3">
      <c r="AG3477" s="2"/>
    </row>
    <row r="3478" spans="33:33" x14ac:dyDescent="0.3">
      <c r="AG3478" s="2"/>
    </row>
    <row r="3479" spans="33:33" x14ac:dyDescent="0.3">
      <c r="AG3479" s="2"/>
    </row>
    <row r="3480" spans="33:33" x14ac:dyDescent="0.3">
      <c r="AG3480" s="2"/>
    </row>
    <row r="3481" spans="33:33" x14ac:dyDescent="0.3">
      <c r="AG3481" s="2"/>
    </row>
    <row r="3482" spans="33:33" x14ac:dyDescent="0.3">
      <c r="AG3482" s="2"/>
    </row>
    <row r="3483" spans="33:33" x14ac:dyDescent="0.3">
      <c r="AG3483" s="2"/>
    </row>
    <row r="3484" spans="33:33" x14ac:dyDescent="0.3">
      <c r="AG3484" s="2"/>
    </row>
    <row r="3485" spans="33:33" x14ac:dyDescent="0.3">
      <c r="AG3485" s="2"/>
    </row>
    <row r="3486" spans="33:33" x14ac:dyDescent="0.3">
      <c r="AG3486" s="2"/>
    </row>
    <row r="3487" spans="33:33" x14ac:dyDescent="0.3">
      <c r="AG3487" s="2"/>
    </row>
    <row r="3488" spans="33:33" x14ac:dyDescent="0.3">
      <c r="AG3488" s="2"/>
    </row>
    <row r="3489" spans="33:33" x14ac:dyDescent="0.3">
      <c r="AG3489" s="2"/>
    </row>
    <row r="3490" spans="33:33" x14ac:dyDescent="0.3">
      <c r="AG3490" s="2"/>
    </row>
    <row r="3491" spans="33:33" x14ac:dyDescent="0.3">
      <c r="AG3491" s="2"/>
    </row>
    <row r="3492" spans="33:33" x14ac:dyDescent="0.3">
      <c r="AG3492" s="2"/>
    </row>
    <row r="3493" spans="33:33" x14ac:dyDescent="0.3">
      <c r="AG3493" s="2"/>
    </row>
    <row r="3494" spans="33:33" x14ac:dyDescent="0.3">
      <c r="AG3494" s="2"/>
    </row>
    <row r="3495" spans="33:33" x14ac:dyDescent="0.3">
      <c r="AG3495" s="2"/>
    </row>
    <row r="3496" spans="33:33" x14ac:dyDescent="0.3">
      <c r="AG3496" s="2"/>
    </row>
    <row r="3497" spans="33:33" x14ac:dyDescent="0.3">
      <c r="AG3497" s="2"/>
    </row>
    <row r="3498" spans="33:33" x14ac:dyDescent="0.3">
      <c r="AG3498" s="2"/>
    </row>
    <row r="3499" spans="33:33" x14ac:dyDescent="0.3">
      <c r="AG3499" s="2"/>
    </row>
    <row r="3500" spans="33:33" x14ac:dyDescent="0.3">
      <c r="AG3500" s="2"/>
    </row>
    <row r="3501" spans="33:33" x14ac:dyDescent="0.3">
      <c r="AG3501" s="2"/>
    </row>
    <row r="3502" spans="33:33" x14ac:dyDescent="0.3">
      <c r="AG3502" s="2"/>
    </row>
    <row r="3503" spans="33:33" x14ac:dyDescent="0.3">
      <c r="AG3503" s="2"/>
    </row>
    <row r="3504" spans="33:33" x14ac:dyDescent="0.3">
      <c r="AG3504" s="2"/>
    </row>
    <row r="3505" spans="33:33" x14ac:dyDescent="0.3">
      <c r="AG3505" s="2"/>
    </row>
    <row r="3506" spans="33:33" x14ac:dyDescent="0.3">
      <c r="AG3506" s="2"/>
    </row>
    <row r="3507" spans="33:33" x14ac:dyDescent="0.3">
      <c r="AG3507" s="2"/>
    </row>
    <row r="3508" spans="33:33" x14ac:dyDescent="0.3">
      <c r="AG3508" s="2"/>
    </row>
    <row r="3509" spans="33:33" x14ac:dyDescent="0.3">
      <c r="AG3509" s="2"/>
    </row>
    <row r="3510" spans="33:33" x14ac:dyDescent="0.3">
      <c r="AG3510" s="2"/>
    </row>
    <row r="3511" spans="33:33" x14ac:dyDescent="0.3">
      <c r="AG3511" s="2"/>
    </row>
    <row r="3512" spans="33:33" x14ac:dyDescent="0.3">
      <c r="AG3512" s="2"/>
    </row>
    <row r="3513" spans="33:33" x14ac:dyDescent="0.3">
      <c r="AG3513" s="2"/>
    </row>
    <row r="3514" spans="33:33" x14ac:dyDescent="0.3">
      <c r="AG3514" s="2"/>
    </row>
    <row r="3515" spans="33:33" x14ac:dyDescent="0.3">
      <c r="AG3515" s="2"/>
    </row>
    <row r="3516" spans="33:33" x14ac:dyDescent="0.3">
      <c r="AG3516" s="2"/>
    </row>
    <row r="3517" spans="33:33" x14ac:dyDescent="0.3">
      <c r="AG3517" s="2"/>
    </row>
    <row r="3518" spans="33:33" x14ac:dyDescent="0.3">
      <c r="AG3518" s="2"/>
    </row>
    <row r="3519" spans="33:33" x14ac:dyDescent="0.3">
      <c r="AG3519" s="2"/>
    </row>
    <row r="3520" spans="33:33" x14ac:dyDescent="0.3">
      <c r="AG3520" s="2"/>
    </row>
    <row r="3521" spans="33:33" x14ac:dyDescent="0.3">
      <c r="AG3521" s="2"/>
    </row>
    <row r="3522" spans="33:33" x14ac:dyDescent="0.3">
      <c r="AG3522" s="2"/>
    </row>
    <row r="3523" spans="33:33" x14ac:dyDescent="0.3">
      <c r="AG3523" s="2"/>
    </row>
    <row r="3524" spans="33:33" x14ac:dyDescent="0.3">
      <c r="AG3524" s="2"/>
    </row>
    <row r="3525" spans="33:33" x14ac:dyDescent="0.3">
      <c r="AG3525" s="2"/>
    </row>
    <row r="3526" spans="33:33" x14ac:dyDescent="0.3">
      <c r="AG3526" s="2"/>
    </row>
    <row r="3527" spans="33:33" x14ac:dyDescent="0.3">
      <c r="AG3527" s="2"/>
    </row>
    <row r="3528" spans="33:33" x14ac:dyDescent="0.3">
      <c r="AG3528" s="2"/>
    </row>
    <row r="3529" spans="33:33" x14ac:dyDescent="0.3">
      <c r="AG3529" s="2"/>
    </row>
    <row r="3530" spans="33:33" x14ac:dyDescent="0.3">
      <c r="AG3530" s="2"/>
    </row>
    <row r="3531" spans="33:33" x14ac:dyDescent="0.3">
      <c r="AG3531" s="2"/>
    </row>
    <row r="3532" spans="33:33" x14ac:dyDescent="0.3">
      <c r="AG3532" s="2"/>
    </row>
    <row r="3533" spans="33:33" x14ac:dyDescent="0.3">
      <c r="AG3533" s="2"/>
    </row>
    <row r="3534" spans="33:33" x14ac:dyDescent="0.3">
      <c r="AG3534" s="2"/>
    </row>
    <row r="3535" spans="33:33" x14ac:dyDescent="0.3">
      <c r="AG3535" s="2"/>
    </row>
    <row r="3536" spans="33:33" x14ac:dyDescent="0.3">
      <c r="AG3536" s="2"/>
    </row>
    <row r="3537" spans="33:33" x14ac:dyDescent="0.3">
      <c r="AG3537" s="2"/>
    </row>
    <row r="3538" spans="33:33" x14ac:dyDescent="0.3">
      <c r="AG3538" s="2"/>
    </row>
    <row r="3539" spans="33:33" x14ac:dyDescent="0.3">
      <c r="AG3539" s="2"/>
    </row>
    <row r="3540" spans="33:33" x14ac:dyDescent="0.3">
      <c r="AG3540" s="2"/>
    </row>
    <row r="3541" spans="33:33" x14ac:dyDescent="0.3">
      <c r="AG3541" s="2"/>
    </row>
    <row r="3542" spans="33:33" x14ac:dyDescent="0.3">
      <c r="AG3542" s="2"/>
    </row>
    <row r="3543" spans="33:33" x14ac:dyDescent="0.3">
      <c r="AG3543" s="2"/>
    </row>
    <row r="3544" spans="33:33" x14ac:dyDescent="0.3">
      <c r="AG3544" s="2"/>
    </row>
    <row r="3545" spans="33:33" x14ac:dyDescent="0.3">
      <c r="AG3545" s="2"/>
    </row>
    <row r="3546" spans="33:33" x14ac:dyDescent="0.3">
      <c r="AG3546" s="2"/>
    </row>
    <row r="3547" spans="33:33" x14ac:dyDescent="0.3">
      <c r="AG3547" s="2"/>
    </row>
    <row r="3548" spans="33:33" x14ac:dyDescent="0.3">
      <c r="AG3548" s="2"/>
    </row>
    <row r="3549" spans="33:33" x14ac:dyDescent="0.3">
      <c r="AG3549" s="2"/>
    </row>
    <row r="3550" spans="33:33" x14ac:dyDescent="0.3">
      <c r="AG3550" s="2"/>
    </row>
    <row r="3551" spans="33:33" x14ac:dyDescent="0.3">
      <c r="AG3551" s="2"/>
    </row>
    <row r="3552" spans="33:33" x14ac:dyDescent="0.3">
      <c r="AG3552" s="2"/>
    </row>
    <row r="3553" spans="33:33" x14ac:dyDescent="0.3">
      <c r="AG3553" s="2"/>
    </row>
    <row r="3554" spans="33:33" x14ac:dyDescent="0.3">
      <c r="AG3554" s="2"/>
    </row>
    <row r="3555" spans="33:33" x14ac:dyDescent="0.3">
      <c r="AG3555" s="2"/>
    </row>
    <row r="3556" spans="33:33" x14ac:dyDescent="0.3">
      <c r="AG3556" s="2"/>
    </row>
    <row r="3557" spans="33:33" x14ac:dyDescent="0.3">
      <c r="AG3557" s="2"/>
    </row>
    <row r="3558" spans="33:33" x14ac:dyDescent="0.3">
      <c r="AG3558" s="2"/>
    </row>
    <row r="3559" spans="33:33" x14ac:dyDescent="0.3">
      <c r="AG3559" s="2"/>
    </row>
    <row r="3560" spans="33:33" x14ac:dyDescent="0.3">
      <c r="AG3560" s="2"/>
    </row>
    <row r="3561" spans="33:33" x14ac:dyDescent="0.3">
      <c r="AG3561" s="2"/>
    </row>
    <row r="3562" spans="33:33" x14ac:dyDescent="0.3">
      <c r="AG3562" s="2"/>
    </row>
    <row r="3563" spans="33:33" x14ac:dyDescent="0.3">
      <c r="AG3563" s="2"/>
    </row>
    <row r="3564" spans="33:33" x14ac:dyDescent="0.3">
      <c r="AG3564" s="2"/>
    </row>
    <row r="3565" spans="33:33" x14ac:dyDescent="0.3">
      <c r="AG3565" s="2"/>
    </row>
    <row r="3566" spans="33:33" x14ac:dyDescent="0.3">
      <c r="AG3566" s="2"/>
    </row>
    <row r="3567" spans="33:33" x14ac:dyDescent="0.3">
      <c r="AG3567" s="2"/>
    </row>
    <row r="3568" spans="33:33" x14ac:dyDescent="0.3">
      <c r="AG3568" s="2"/>
    </row>
    <row r="3569" spans="33:33" x14ac:dyDescent="0.3">
      <c r="AG3569" s="2"/>
    </row>
    <row r="3570" spans="33:33" x14ac:dyDescent="0.3">
      <c r="AG3570" s="2"/>
    </row>
    <row r="3571" spans="33:33" x14ac:dyDescent="0.3">
      <c r="AG3571" s="2"/>
    </row>
    <row r="3572" spans="33:33" x14ac:dyDescent="0.3">
      <c r="AG3572" s="2"/>
    </row>
    <row r="3573" spans="33:33" x14ac:dyDescent="0.3">
      <c r="AG3573" s="2"/>
    </row>
    <row r="3574" spans="33:33" x14ac:dyDescent="0.3">
      <c r="AG3574" s="2"/>
    </row>
    <row r="3575" spans="33:33" x14ac:dyDescent="0.3">
      <c r="AG3575" s="2"/>
    </row>
    <row r="3576" spans="33:33" x14ac:dyDescent="0.3">
      <c r="AG3576" s="2"/>
    </row>
    <row r="3577" spans="33:33" x14ac:dyDescent="0.3">
      <c r="AG3577" s="2"/>
    </row>
    <row r="3578" spans="33:33" x14ac:dyDescent="0.3">
      <c r="AG3578" s="2"/>
    </row>
    <row r="3579" spans="33:33" x14ac:dyDescent="0.3">
      <c r="AG3579" s="2"/>
    </row>
    <row r="3580" spans="33:33" x14ac:dyDescent="0.3">
      <c r="AG3580" s="2"/>
    </row>
    <row r="3581" spans="33:33" x14ac:dyDescent="0.3">
      <c r="AG3581" s="2"/>
    </row>
    <row r="3582" spans="33:33" x14ac:dyDescent="0.3">
      <c r="AG3582" s="2"/>
    </row>
    <row r="3583" spans="33:33" x14ac:dyDescent="0.3">
      <c r="AG3583" s="2"/>
    </row>
    <row r="3584" spans="33:33" x14ac:dyDescent="0.3">
      <c r="AG3584" s="2"/>
    </row>
    <row r="3585" spans="33:33" x14ac:dyDescent="0.3">
      <c r="AG3585" s="2"/>
    </row>
    <row r="3586" spans="33:33" x14ac:dyDescent="0.3">
      <c r="AG3586" s="2"/>
    </row>
    <row r="3587" spans="33:33" x14ac:dyDescent="0.3">
      <c r="AG3587" s="2"/>
    </row>
    <row r="3588" spans="33:33" x14ac:dyDescent="0.3">
      <c r="AG3588" s="2"/>
    </row>
    <row r="3589" spans="33:33" x14ac:dyDescent="0.3">
      <c r="AG3589" s="2"/>
    </row>
    <row r="3590" spans="33:33" x14ac:dyDescent="0.3">
      <c r="AG3590" s="2"/>
    </row>
    <row r="3591" spans="33:33" x14ac:dyDescent="0.3">
      <c r="AG3591" s="2"/>
    </row>
    <row r="3592" spans="33:33" x14ac:dyDescent="0.3">
      <c r="AG3592" s="2"/>
    </row>
    <row r="3593" spans="33:33" x14ac:dyDescent="0.3">
      <c r="AG3593" s="2"/>
    </row>
    <row r="3594" spans="33:33" x14ac:dyDescent="0.3">
      <c r="AG3594" s="2"/>
    </row>
    <row r="3595" spans="33:33" x14ac:dyDescent="0.3">
      <c r="AG3595" s="2"/>
    </row>
    <row r="3596" spans="33:33" x14ac:dyDescent="0.3">
      <c r="AG3596" s="2"/>
    </row>
    <row r="3597" spans="33:33" x14ac:dyDescent="0.3">
      <c r="AG3597" s="2"/>
    </row>
    <row r="3598" spans="33:33" x14ac:dyDescent="0.3">
      <c r="AG3598" s="2"/>
    </row>
    <row r="3599" spans="33:33" x14ac:dyDescent="0.3">
      <c r="AG3599" s="2"/>
    </row>
    <row r="3600" spans="33:33" x14ac:dyDescent="0.3">
      <c r="AG3600" s="2"/>
    </row>
    <row r="3601" spans="33:33" x14ac:dyDescent="0.3">
      <c r="AG3601" s="2"/>
    </row>
    <row r="3602" spans="33:33" x14ac:dyDescent="0.3">
      <c r="AG3602" s="2"/>
    </row>
    <row r="3603" spans="33:33" x14ac:dyDescent="0.3">
      <c r="AG3603" s="2"/>
    </row>
    <row r="3604" spans="33:33" x14ac:dyDescent="0.3">
      <c r="AG3604" s="2"/>
    </row>
    <row r="3605" spans="33:33" x14ac:dyDescent="0.3">
      <c r="AG3605" s="2"/>
    </row>
    <row r="3606" spans="33:33" x14ac:dyDescent="0.3">
      <c r="AG3606" s="2"/>
    </row>
    <row r="3607" spans="33:33" x14ac:dyDescent="0.3">
      <c r="AG3607" s="2"/>
    </row>
    <row r="3608" spans="33:33" x14ac:dyDescent="0.3">
      <c r="AG3608" s="2"/>
    </row>
    <row r="3609" spans="33:33" x14ac:dyDescent="0.3">
      <c r="AG3609" s="2"/>
    </row>
    <row r="3610" spans="33:33" x14ac:dyDescent="0.3">
      <c r="AG3610" s="2"/>
    </row>
    <row r="3611" spans="33:33" x14ac:dyDescent="0.3">
      <c r="AG3611" s="2"/>
    </row>
    <row r="3612" spans="33:33" x14ac:dyDescent="0.3">
      <c r="AG3612" s="2"/>
    </row>
    <row r="3613" spans="33:33" x14ac:dyDescent="0.3">
      <c r="AG3613" s="2"/>
    </row>
    <row r="3614" spans="33:33" x14ac:dyDescent="0.3">
      <c r="AG3614" s="2"/>
    </row>
    <row r="3615" spans="33:33" x14ac:dyDescent="0.3">
      <c r="AG3615" s="2"/>
    </row>
    <row r="3616" spans="33:33" x14ac:dyDescent="0.3">
      <c r="AG3616" s="2"/>
    </row>
    <row r="3617" spans="33:33" x14ac:dyDescent="0.3">
      <c r="AG3617" s="2"/>
    </row>
    <row r="3618" spans="33:33" x14ac:dyDescent="0.3">
      <c r="AG3618" s="2"/>
    </row>
    <row r="3619" spans="33:33" x14ac:dyDescent="0.3">
      <c r="AG3619" s="2"/>
    </row>
    <row r="3620" spans="33:33" x14ac:dyDescent="0.3">
      <c r="AG3620" s="2"/>
    </row>
    <row r="3621" spans="33:33" x14ac:dyDescent="0.3">
      <c r="AG3621" s="2"/>
    </row>
    <row r="3622" spans="33:33" x14ac:dyDescent="0.3">
      <c r="AG3622" s="2"/>
    </row>
    <row r="3623" spans="33:33" x14ac:dyDescent="0.3">
      <c r="AG3623" s="2"/>
    </row>
    <row r="3624" spans="33:33" x14ac:dyDescent="0.3">
      <c r="AG3624" s="2"/>
    </row>
    <row r="3625" spans="33:33" x14ac:dyDescent="0.3">
      <c r="AG3625" s="2"/>
    </row>
    <row r="3626" spans="33:33" x14ac:dyDescent="0.3">
      <c r="AG3626" s="2"/>
    </row>
    <row r="3627" spans="33:33" x14ac:dyDescent="0.3">
      <c r="AG3627" s="2"/>
    </row>
    <row r="3628" spans="33:33" x14ac:dyDescent="0.3">
      <c r="AG3628" s="2"/>
    </row>
    <row r="3629" spans="33:33" x14ac:dyDescent="0.3">
      <c r="AG3629" s="2"/>
    </row>
    <row r="3630" spans="33:33" x14ac:dyDescent="0.3">
      <c r="AG3630" s="2"/>
    </row>
    <row r="3631" spans="33:33" x14ac:dyDescent="0.3">
      <c r="AG3631" s="2"/>
    </row>
    <row r="3632" spans="33:33" x14ac:dyDescent="0.3">
      <c r="AG3632" s="2"/>
    </row>
    <row r="3633" spans="33:33" x14ac:dyDescent="0.3">
      <c r="AG3633" s="2"/>
    </row>
    <row r="3634" spans="33:33" x14ac:dyDescent="0.3">
      <c r="AG3634" s="2"/>
    </row>
    <row r="3635" spans="33:33" x14ac:dyDescent="0.3">
      <c r="AG3635" s="2"/>
    </row>
    <row r="3636" spans="33:33" x14ac:dyDescent="0.3">
      <c r="AG3636" s="2"/>
    </row>
    <row r="3637" spans="33:33" x14ac:dyDescent="0.3">
      <c r="AG3637" s="2"/>
    </row>
    <row r="3638" spans="33:33" x14ac:dyDescent="0.3">
      <c r="AG3638" s="2"/>
    </row>
    <row r="3639" spans="33:33" x14ac:dyDescent="0.3">
      <c r="AG3639" s="2"/>
    </row>
    <row r="3640" spans="33:33" x14ac:dyDescent="0.3">
      <c r="AG3640" s="2"/>
    </row>
    <row r="3641" spans="33:33" x14ac:dyDescent="0.3">
      <c r="AG3641" s="2"/>
    </row>
    <row r="3642" spans="33:33" x14ac:dyDescent="0.3">
      <c r="AG3642" s="2"/>
    </row>
    <row r="3643" spans="33:33" x14ac:dyDescent="0.3">
      <c r="AG3643" s="2"/>
    </row>
    <row r="3644" spans="33:33" x14ac:dyDescent="0.3">
      <c r="AG3644" s="2"/>
    </row>
    <row r="3645" spans="33:33" x14ac:dyDescent="0.3">
      <c r="AG3645" s="2"/>
    </row>
    <row r="3646" spans="33:33" x14ac:dyDescent="0.3">
      <c r="AG3646" s="2"/>
    </row>
    <row r="3647" spans="33:33" x14ac:dyDescent="0.3">
      <c r="AG3647" s="2"/>
    </row>
    <row r="3648" spans="33:33" x14ac:dyDescent="0.3">
      <c r="AG3648" s="2"/>
    </row>
    <row r="3649" spans="33:33" x14ac:dyDescent="0.3">
      <c r="AG3649" s="2"/>
    </row>
    <row r="3650" spans="33:33" x14ac:dyDescent="0.3">
      <c r="AG3650" s="2"/>
    </row>
    <row r="3651" spans="33:33" x14ac:dyDescent="0.3">
      <c r="AG3651" s="2"/>
    </row>
    <row r="3652" spans="33:33" x14ac:dyDescent="0.3">
      <c r="AG3652" s="2"/>
    </row>
    <row r="3653" spans="33:33" x14ac:dyDescent="0.3">
      <c r="AG3653" s="2"/>
    </row>
    <row r="3654" spans="33:33" x14ac:dyDescent="0.3">
      <c r="AG3654" s="2"/>
    </row>
    <row r="3655" spans="33:33" x14ac:dyDescent="0.3">
      <c r="AG3655" s="2"/>
    </row>
    <row r="3656" spans="33:33" x14ac:dyDescent="0.3">
      <c r="AG3656" s="2"/>
    </row>
    <row r="3657" spans="33:33" x14ac:dyDescent="0.3">
      <c r="AG3657" s="2"/>
    </row>
    <row r="3658" spans="33:33" x14ac:dyDescent="0.3">
      <c r="AG3658" s="2"/>
    </row>
    <row r="3659" spans="33:33" x14ac:dyDescent="0.3">
      <c r="AG3659" s="2"/>
    </row>
    <row r="3660" spans="33:33" x14ac:dyDescent="0.3">
      <c r="AG3660" s="2"/>
    </row>
    <row r="3661" spans="33:33" x14ac:dyDescent="0.3">
      <c r="AG3661" s="2"/>
    </row>
    <row r="3662" spans="33:33" x14ac:dyDescent="0.3">
      <c r="AG3662" s="2"/>
    </row>
    <row r="3663" spans="33:33" x14ac:dyDescent="0.3">
      <c r="AG3663" s="2"/>
    </row>
    <row r="3664" spans="33:33" x14ac:dyDescent="0.3">
      <c r="AG3664" s="2"/>
    </row>
    <row r="3665" spans="33:33" x14ac:dyDescent="0.3">
      <c r="AG3665" s="2"/>
    </row>
    <row r="3666" spans="33:33" x14ac:dyDescent="0.3">
      <c r="AG3666" s="2"/>
    </row>
    <row r="3667" spans="33:33" x14ac:dyDescent="0.3">
      <c r="AG3667" s="2"/>
    </row>
    <row r="3668" spans="33:33" x14ac:dyDescent="0.3">
      <c r="AG3668" s="2"/>
    </row>
    <row r="3669" spans="33:33" x14ac:dyDescent="0.3">
      <c r="AG3669" s="2"/>
    </row>
    <row r="3670" spans="33:33" x14ac:dyDescent="0.3">
      <c r="AG3670" s="2"/>
    </row>
    <row r="3671" spans="33:33" x14ac:dyDescent="0.3">
      <c r="AG3671" s="2"/>
    </row>
    <row r="3672" spans="33:33" x14ac:dyDescent="0.3">
      <c r="AG3672" s="2"/>
    </row>
    <row r="3673" spans="33:33" x14ac:dyDescent="0.3">
      <c r="AG3673" s="2"/>
    </row>
    <row r="3674" spans="33:33" x14ac:dyDescent="0.3">
      <c r="AG3674" s="2"/>
    </row>
    <row r="3675" spans="33:33" x14ac:dyDescent="0.3">
      <c r="AG3675" s="2"/>
    </row>
    <row r="3676" spans="33:33" x14ac:dyDescent="0.3">
      <c r="AG3676" s="2"/>
    </row>
    <row r="3677" spans="33:33" x14ac:dyDescent="0.3">
      <c r="AG3677" s="2"/>
    </row>
    <row r="3678" spans="33:33" x14ac:dyDescent="0.3">
      <c r="AG3678" s="2"/>
    </row>
    <row r="3679" spans="33:33" x14ac:dyDescent="0.3">
      <c r="AG3679" s="2"/>
    </row>
    <row r="3680" spans="33:33" x14ac:dyDescent="0.3">
      <c r="AG3680" s="2"/>
    </row>
    <row r="3681" spans="33:33" x14ac:dyDescent="0.3">
      <c r="AG3681" s="2"/>
    </row>
    <row r="3682" spans="33:33" x14ac:dyDescent="0.3">
      <c r="AG3682" s="2"/>
    </row>
    <row r="3683" spans="33:33" x14ac:dyDescent="0.3">
      <c r="AG3683" s="2"/>
    </row>
    <row r="3684" spans="33:33" x14ac:dyDescent="0.3">
      <c r="AG3684" s="2"/>
    </row>
    <row r="3685" spans="33:33" x14ac:dyDescent="0.3">
      <c r="AG3685" s="2"/>
    </row>
    <row r="3686" spans="33:33" x14ac:dyDescent="0.3">
      <c r="AG3686" s="2"/>
    </row>
    <row r="3687" spans="33:33" x14ac:dyDescent="0.3">
      <c r="AG3687" s="2"/>
    </row>
    <row r="3688" spans="33:33" x14ac:dyDescent="0.3">
      <c r="AG3688" s="2"/>
    </row>
    <row r="3689" spans="33:33" x14ac:dyDescent="0.3">
      <c r="AG3689" s="2"/>
    </row>
    <row r="3690" spans="33:33" x14ac:dyDescent="0.3">
      <c r="AG3690" s="2"/>
    </row>
    <row r="3691" spans="33:33" x14ac:dyDescent="0.3">
      <c r="AG3691" s="2"/>
    </row>
    <row r="3692" spans="33:33" x14ac:dyDescent="0.3">
      <c r="AG3692" s="2"/>
    </row>
    <row r="3693" spans="33:33" x14ac:dyDescent="0.3">
      <c r="AG3693" s="2"/>
    </row>
    <row r="3694" spans="33:33" x14ac:dyDescent="0.3">
      <c r="AG3694" s="2"/>
    </row>
    <row r="3695" spans="33:33" x14ac:dyDescent="0.3">
      <c r="AG3695" s="2"/>
    </row>
    <row r="3696" spans="33:33" x14ac:dyDescent="0.3">
      <c r="AG3696" s="2"/>
    </row>
    <row r="3697" spans="33:33" x14ac:dyDescent="0.3">
      <c r="AG3697" s="2"/>
    </row>
    <row r="3698" spans="33:33" x14ac:dyDescent="0.3">
      <c r="AG3698" s="2"/>
    </row>
    <row r="3699" spans="33:33" x14ac:dyDescent="0.3">
      <c r="AG3699" s="2"/>
    </row>
    <row r="3700" spans="33:33" x14ac:dyDescent="0.3">
      <c r="AG3700" s="2"/>
    </row>
    <row r="3701" spans="33:33" x14ac:dyDescent="0.3">
      <c r="AG3701" s="2"/>
    </row>
    <row r="3702" spans="33:33" x14ac:dyDescent="0.3">
      <c r="AG3702" s="2"/>
    </row>
    <row r="3703" spans="33:33" x14ac:dyDescent="0.3">
      <c r="AG3703" s="2"/>
    </row>
    <row r="3704" spans="33:33" x14ac:dyDescent="0.3">
      <c r="AG3704" s="2"/>
    </row>
    <row r="3705" spans="33:33" x14ac:dyDescent="0.3">
      <c r="AG3705" s="2"/>
    </row>
    <row r="3706" spans="33:33" x14ac:dyDescent="0.3">
      <c r="AG3706" s="2"/>
    </row>
    <row r="3707" spans="33:33" x14ac:dyDescent="0.3">
      <c r="AG3707" s="2"/>
    </row>
    <row r="3708" spans="33:33" x14ac:dyDescent="0.3">
      <c r="AG3708" s="2"/>
    </row>
    <row r="3709" spans="33:33" x14ac:dyDescent="0.3">
      <c r="AG3709" s="2"/>
    </row>
    <row r="3710" spans="33:33" x14ac:dyDescent="0.3">
      <c r="AG3710" s="2"/>
    </row>
    <row r="3711" spans="33:33" x14ac:dyDescent="0.3">
      <c r="AG3711" s="2"/>
    </row>
    <row r="3712" spans="33:33" x14ac:dyDescent="0.3">
      <c r="AG3712" s="2"/>
    </row>
    <row r="3713" spans="33:33" x14ac:dyDescent="0.3">
      <c r="AG3713" s="2"/>
    </row>
    <row r="3714" spans="33:33" x14ac:dyDescent="0.3">
      <c r="AG3714" s="2"/>
    </row>
    <row r="3715" spans="33:33" x14ac:dyDescent="0.3">
      <c r="AG3715" s="2"/>
    </row>
    <row r="3716" spans="33:33" x14ac:dyDescent="0.3">
      <c r="AG3716" s="2"/>
    </row>
    <row r="3717" spans="33:33" x14ac:dyDescent="0.3">
      <c r="AG3717" s="2"/>
    </row>
    <row r="3718" spans="33:33" x14ac:dyDescent="0.3">
      <c r="AG3718" s="2"/>
    </row>
    <row r="3719" spans="33:33" x14ac:dyDescent="0.3">
      <c r="AG3719" s="2"/>
    </row>
    <row r="3720" spans="33:33" x14ac:dyDescent="0.3">
      <c r="AG3720" s="2"/>
    </row>
    <row r="3721" spans="33:33" x14ac:dyDescent="0.3">
      <c r="AG3721" s="2"/>
    </row>
    <row r="3722" spans="33:33" x14ac:dyDescent="0.3">
      <c r="AG3722" s="2"/>
    </row>
    <row r="3723" spans="33:33" x14ac:dyDescent="0.3">
      <c r="AG3723" s="2"/>
    </row>
    <row r="3724" spans="33:33" x14ac:dyDescent="0.3">
      <c r="AG3724" s="2"/>
    </row>
    <row r="3725" spans="33:33" x14ac:dyDescent="0.3">
      <c r="AG3725" s="2"/>
    </row>
    <row r="3726" spans="33:33" x14ac:dyDescent="0.3">
      <c r="AG3726" s="2"/>
    </row>
    <row r="3727" spans="33:33" x14ac:dyDescent="0.3">
      <c r="AG3727" s="2"/>
    </row>
    <row r="3728" spans="33:33" x14ac:dyDescent="0.3">
      <c r="AG3728" s="2"/>
    </row>
    <row r="3729" spans="33:33" x14ac:dyDescent="0.3">
      <c r="AG3729" s="2"/>
    </row>
    <row r="3730" spans="33:33" x14ac:dyDescent="0.3">
      <c r="AG3730" s="2"/>
    </row>
    <row r="3731" spans="33:33" x14ac:dyDescent="0.3">
      <c r="AG3731" s="2"/>
    </row>
    <row r="3732" spans="33:33" x14ac:dyDescent="0.3">
      <c r="AG3732" s="2"/>
    </row>
    <row r="3733" spans="33:33" x14ac:dyDescent="0.3">
      <c r="AG3733" s="2"/>
    </row>
    <row r="3734" spans="33:33" x14ac:dyDescent="0.3">
      <c r="AG3734" s="2"/>
    </row>
    <row r="3735" spans="33:33" x14ac:dyDescent="0.3">
      <c r="AG3735" s="2"/>
    </row>
    <row r="3736" spans="33:33" x14ac:dyDescent="0.3">
      <c r="AG3736" s="2"/>
    </row>
    <row r="3737" spans="33:33" x14ac:dyDescent="0.3">
      <c r="AG3737" s="2"/>
    </row>
    <row r="3738" spans="33:33" x14ac:dyDescent="0.3">
      <c r="AG3738" s="2"/>
    </row>
    <row r="3739" spans="33:33" x14ac:dyDescent="0.3">
      <c r="AG3739" s="2"/>
    </row>
    <row r="3740" spans="33:33" x14ac:dyDescent="0.3">
      <c r="AG3740" s="2"/>
    </row>
    <row r="3741" spans="33:33" x14ac:dyDescent="0.3">
      <c r="AG3741" s="2"/>
    </row>
    <row r="3742" spans="33:33" x14ac:dyDescent="0.3">
      <c r="AG3742" s="2"/>
    </row>
    <row r="3743" spans="33:33" x14ac:dyDescent="0.3">
      <c r="AG3743" s="2"/>
    </row>
    <row r="3744" spans="33:33" x14ac:dyDescent="0.3">
      <c r="AG3744" s="2"/>
    </row>
    <row r="3745" spans="33:33" x14ac:dyDescent="0.3">
      <c r="AG3745" s="2"/>
    </row>
    <row r="3746" spans="33:33" x14ac:dyDescent="0.3">
      <c r="AG3746" s="2"/>
    </row>
    <row r="3747" spans="33:33" x14ac:dyDescent="0.3">
      <c r="AG3747" s="2"/>
    </row>
    <row r="3748" spans="33:33" x14ac:dyDescent="0.3">
      <c r="AG3748" s="2"/>
    </row>
    <row r="3749" spans="33:33" x14ac:dyDescent="0.3">
      <c r="AG3749" s="2"/>
    </row>
    <row r="3750" spans="33:33" x14ac:dyDescent="0.3">
      <c r="AG3750" s="2"/>
    </row>
    <row r="3751" spans="33:33" x14ac:dyDescent="0.3">
      <c r="AG3751" s="2"/>
    </row>
    <row r="3752" spans="33:33" x14ac:dyDescent="0.3">
      <c r="AG3752" s="2"/>
    </row>
    <row r="3753" spans="33:33" x14ac:dyDescent="0.3">
      <c r="AG3753" s="2"/>
    </row>
    <row r="3754" spans="33:33" x14ac:dyDescent="0.3">
      <c r="AG3754" s="2"/>
    </row>
    <row r="3755" spans="33:33" x14ac:dyDescent="0.3">
      <c r="AG3755" s="2"/>
    </row>
    <row r="3756" spans="33:33" x14ac:dyDescent="0.3">
      <c r="AG3756" s="2"/>
    </row>
    <row r="3757" spans="33:33" x14ac:dyDescent="0.3">
      <c r="AG3757" s="2"/>
    </row>
    <row r="3758" spans="33:33" x14ac:dyDescent="0.3">
      <c r="AG3758" s="2"/>
    </row>
    <row r="3759" spans="33:33" x14ac:dyDescent="0.3">
      <c r="AG3759" s="2"/>
    </row>
    <row r="3760" spans="33:33" x14ac:dyDescent="0.3">
      <c r="AG3760" s="2"/>
    </row>
    <row r="3761" spans="33:33" x14ac:dyDescent="0.3">
      <c r="AG3761" s="2"/>
    </row>
    <row r="3762" spans="33:33" x14ac:dyDescent="0.3">
      <c r="AG3762" s="2"/>
    </row>
    <row r="3763" spans="33:33" x14ac:dyDescent="0.3">
      <c r="AG3763" s="2"/>
    </row>
    <row r="3764" spans="33:33" x14ac:dyDescent="0.3">
      <c r="AG3764" s="2"/>
    </row>
    <row r="3765" spans="33:33" x14ac:dyDescent="0.3">
      <c r="AG3765" s="2"/>
    </row>
    <row r="3766" spans="33:33" x14ac:dyDescent="0.3">
      <c r="AG3766" s="2"/>
    </row>
    <row r="3767" spans="33:33" x14ac:dyDescent="0.3">
      <c r="AG3767" s="2"/>
    </row>
    <row r="3768" spans="33:33" x14ac:dyDescent="0.3">
      <c r="AG3768" s="2"/>
    </row>
    <row r="3769" spans="33:33" x14ac:dyDescent="0.3">
      <c r="AG3769" s="2"/>
    </row>
    <row r="3770" spans="33:33" x14ac:dyDescent="0.3">
      <c r="AG3770" s="2"/>
    </row>
    <row r="3771" spans="33:33" x14ac:dyDescent="0.3">
      <c r="AG3771" s="2"/>
    </row>
    <row r="3772" spans="33:33" x14ac:dyDescent="0.3">
      <c r="AG3772" s="2"/>
    </row>
    <row r="3773" spans="33:33" x14ac:dyDescent="0.3">
      <c r="AG3773" s="2"/>
    </row>
    <row r="3774" spans="33:33" x14ac:dyDescent="0.3">
      <c r="AG3774" s="2"/>
    </row>
    <row r="3775" spans="33:33" x14ac:dyDescent="0.3">
      <c r="AG3775" s="2"/>
    </row>
    <row r="3776" spans="33:33" x14ac:dyDescent="0.3">
      <c r="AG3776" s="2"/>
    </row>
    <row r="3777" spans="33:33" x14ac:dyDescent="0.3">
      <c r="AG3777" s="2"/>
    </row>
    <row r="3778" spans="33:33" x14ac:dyDescent="0.3">
      <c r="AG3778" s="2"/>
    </row>
    <row r="3779" spans="33:33" x14ac:dyDescent="0.3">
      <c r="AG3779" s="2"/>
    </row>
    <row r="3780" spans="33:33" x14ac:dyDescent="0.3">
      <c r="AG3780" s="2"/>
    </row>
    <row r="3781" spans="33:33" x14ac:dyDescent="0.3">
      <c r="AG3781" s="2"/>
    </row>
    <row r="3782" spans="33:33" x14ac:dyDescent="0.3">
      <c r="AG3782" s="2"/>
    </row>
    <row r="3783" spans="33:33" x14ac:dyDescent="0.3">
      <c r="AG3783" s="2"/>
    </row>
    <row r="3784" spans="33:33" x14ac:dyDescent="0.3">
      <c r="AG3784" s="2"/>
    </row>
    <row r="3785" spans="33:33" x14ac:dyDescent="0.3">
      <c r="AG3785" s="2"/>
    </row>
    <row r="3786" spans="33:33" x14ac:dyDescent="0.3">
      <c r="AG3786" s="2"/>
    </row>
    <row r="3787" spans="33:33" x14ac:dyDescent="0.3">
      <c r="AG3787" s="2"/>
    </row>
    <row r="3788" spans="33:33" x14ac:dyDescent="0.3">
      <c r="AG3788" s="2"/>
    </row>
    <row r="3789" spans="33:33" x14ac:dyDescent="0.3">
      <c r="AG3789" s="2"/>
    </row>
    <row r="3790" spans="33:33" x14ac:dyDescent="0.3">
      <c r="AG3790" s="2"/>
    </row>
    <row r="3791" spans="33:33" x14ac:dyDescent="0.3">
      <c r="AG3791" s="2"/>
    </row>
    <row r="3792" spans="33:33" x14ac:dyDescent="0.3">
      <c r="AG3792" s="2"/>
    </row>
    <row r="3793" spans="33:33" x14ac:dyDescent="0.3">
      <c r="AG3793" s="2"/>
    </row>
    <row r="3794" spans="33:33" x14ac:dyDescent="0.3">
      <c r="AG3794" s="2"/>
    </row>
    <row r="3795" spans="33:33" x14ac:dyDescent="0.3">
      <c r="AG3795" s="2"/>
    </row>
    <row r="3796" spans="33:33" x14ac:dyDescent="0.3">
      <c r="AG3796" s="2"/>
    </row>
    <row r="3797" spans="33:33" x14ac:dyDescent="0.3">
      <c r="AG3797" s="2"/>
    </row>
    <row r="3798" spans="33:33" x14ac:dyDescent="0.3">
      <c r="AG3798" s="2"/>
    </row>
    <row r="3799" spans="33:33" x14ac:dyDescent="0.3">
      <c r="AG3799" s="2"/>
    </row>
    <row r="3800" spans="33:33" x14ac:dyDescent="0.3">
      <c r="AG3800" s="2"/>
    </row>
    <row r="3801" spans="33:33" x14ac:dyDescent="0.3">
      <c r="AG3801" s="2"/>
    </row>
    <row r="3802" spans="33:33" x14ac:dyDescent="0.3">
      <c r="AG3802" s="2"/>
    </row>
    <row r="3803" spans="33:33" x14ac:dyDescent="0.3">
      <c r="AG3803" s="2"/>
    </row>
    <row r="3804" spans="33:33" x14ac:dyDescent="0.3">
      <c r="AG3804" s="2"/>
    </row>
    <row r="3805" spans="33:33" x14ac:dyDescent="0.3">
      <c r="AG3805" s="2"/>
    </row>
    <row r="3806" spans="33:33" x14ac:dyDescent="0.3">
      <c r="AG3806" s="2"/>
    </row>
    <row r="3807" spans="33:33" x14ac:dyDescent="0.3">
      <c r="AG3807" s="2"/>
    </row>
    <row r="3808" spans="33:33" x14ac:dyDescent="0.3">
      <c r="AG3808" s="2"/>
    </row>
    <row r="3809" spans="33:33" x14ac:dyDescent="0.3">
      <c r="AG3809" s="2"/>
    </row>
    <row r="3810" spans="33:33" x14ac:dyDescent="0.3">
      <c r="AG3810" s="2"/>
    </row>
    <row r="3811" spans="33:33" x14ac:dyDescent="0.3">
      <c r="AG3811" s="2"/>
    </row>
    <row r="3812" spans="33:33" x14ac:dyDescent="0.3">
      <c r="AG3812" s="2"/>
    </row>
    <row r="3813" spans="33:33" x14ac:dyDescent="0.3">
      <c r="AG3813" s="2"/>
    </row>
    <row r="3814" spans="33:33" x14ac:dyDescent="0.3">
      <c r="AG3814" s="2"/>
    </row>
    <row r="3815" spans="33:33" x14ac:dyDescent="0.3">
      <c r="AG3815" s="2"/>
    </row>
    <row r="3816" spans="33:33" x14ac:dyDescent="0.3">
      <c r="AG3816" s="2"/>
    </row>
    <row r="3817" spans="33:33" x14ac:dyDescent="0.3">
      <c r="AG3817" s="2"/>
    </row>
    <row r="3818" spans="33:33" x14ac:dyDescent="0.3">
      <c r="AG3818" s="2"/>
    </row>
    <row r="3819" spans="33:33" x14ac:dyDescent="0.3">
      <c r="AG3819" s="2"/>
    </row>
    <row r="3820" spans="33:33" x14ac:dyDescent="0.3">
      <c r="AG3820" s="2"/>
    </row>
    <row r="3821" spans="33:33" x14ac:dyDescent="0.3">
      <c r="AG3821" s="2"/>
    </row>
    <row r="3822" spans="33:33" x14ac:dyDescent="0.3">
      <c r="AG3822" s="2"/>
    </row>
    <row r="3823" spans="33:33" x14ac:dyDescent="0.3">
      <c r="AG3823" s="2"/>
    </row>
    <row r="3824" spans="33:33" x14ac:dyDescent="0.3">
      <c r="AG3824" s="2"/>
    </row>
    <row r="3825" spans="33:33" x14ac:dyDescent="0.3">
      <c r="AG3825" s="2"/>
    </row>
    <row r="3826" spans="33:33" x14ac:dyDescent="0.3">
      <c r="AG3826" s="2"/>
    </row>
    <row r="3827" spans="33:33" x14ac:dyDescent="0.3">
      <c r="AG3827" s="2"/>
    </row>
    <row r="3828" spans="33:33" x14ac:dyDescent="0.3">
      <c r="AG3828" s="2"/>
    </row>
    <row r="3829" spans="33:33" x14ac:dyDescent="0.3">
      <c r="AG3829" s="2"/>
    </row>
    <row r="3830" spans="33:33" x14ac:dyDescent="0.3">
      <c r="AG3830" s="2"/>
    </row>
    <row r="3831" spans="33:33" x14ac:dyDescent="0.3">
      <c r="AG3831" s="2"/>
    </row>
    <row r="3832" spans="33:33" x14ac:dyDescent="0.3">
      <c r="AG3832" s="2"/>
    </row>
    <row r="3833" spans="33:33" x14ac:dyDescent="0.3">
      <c r="AG3833" s="2"/>
    </row>
    <row r="3834" spans="33:33" x14ac:dyDescent="0.3">
      <c r="AG3834" s="2"/>
    </row>
    <row r="3835" spans="33:33" x14ac:dyDescent="0.3">
      <c r="AG3835" s="2"/>
    </row>
    <row r="3836" spans="33:33" x14ac:dyDescent="0.3">
      <c r="AG3836" s="2"/>
    </row>
    <row r="3837" spans="33:33" x14ac:dyDescent="0.3">
      <c r="AG3837" s="2"/>
    </row>
    <row r="3838" spans="33:33" x14ac:dyDescent="0.3">
      <c r="AG3838" s="2"/>
    </row>
    <row r="3839" spans="33:33" x14ac:dyDescent="0.3">
      <c r="AG3839" s="2"/>
    </row>
    <row r="3840" spans="33:33" x14ac:dyDescent="0.3">
      <c r="AG3840" s="2"/>
    </row>
    <row r="3841" spans="33:33" x14ac:dyDescent="0.3">
      <c r="AG3841" s="2"/>
    </row>
    <row r="3842" spans="33:33" x14ac:dyDescent="0.3">
      <c r="AG3842" s="2"/>
    </row>
    <row r="3843" spans="33:33" x14ac:dyDescent="0.3">
      <c r="AG3843" s="2"/>
    </row>
    <row r="3844" spans="33:33" x14ac:dyDescent="0.3">
      <c r="AG3844" s="2"/>
    </row>
    <row r="3845" spans="33:33" x14ac:dyDescent="0.3">
      <c r="AG3845" s="2"/>
    </row>
    <row r="3846" spans="33:33" x14ac:dyDescent="0.3">
      <c r="AG3846" s="2"/>
    </row>
    <row r="3847" spans="33:33" x14ac:dyDescent="0.3">
      <c r="AG3847" s="2"/>
    </row>
    <row r="3848" spans="33:33" x14ac:dyDescent="0.3">
      <c r="AG3848" s="2"/>
    </row>
    <row r="3849" spans="33:33" x14ac:dyDescent="0.3">
      <c r="AG3849" s="2"/>
    </row>
    <row r="3850" spans="33:33" x14ac:dyDescent="0.3">
      <c r="AG3850" s="2"/>
    </row>
    <row r="3851" spans="33:33" x14ac:dyDescent="0.3">
      <c r="AG3851" s="2"/>
    </row>
    <row r="3852" spans="33:33" x14ac:dyDescent="0.3">
      <c r="AG3852" s="2"/>
    </row>
    <row r="3853" spans="33:33" x14ac:dyDescent="0.3">
      <c r="AG3853" s="2"/>
    </row>
    <row r="3854" spans="33:33" x14ac:dyDescent="0.3">
      <c r="AG3854" s="2"/>
    </row>
    <row r="3855" spans="33:33" x14ac:dyDescent="0.3">
      <c r="AG3855" s="2"/>
    </row>
    <row r="3856" spans="33:33" x14ac:dyDescent="0.3">
      <c r="AG3856" s="2"/>
    </row>
    <row r="3857" spans="33:33" x14ac:dyDescent="0.3">
      <c r="AG3857" s="2"/>
    </row>
    <row r="3858" spans="33:33" x14ac:dyDescent="0.3">
      <c r="AG3858" s="2"/>
    </row>
    <row r="3859" spans="33:33" x14ac:dyDescent="0.3">
      <c r="AG3859" s="2"/>
    </row>
    <row r="3860" spans="33:33" x14ac:dyDescent="0.3">
      <c r="AG3860" s="2"/>
    </row>
    <row r="3861" spans="33:33" x14ac:dyDescent="0.3">
      <c r="AG3861" s="2"/>
    </row>
    <row r="3862" spans="33:33" x14ac:dyDescent="0.3">
      <c r="AG3862" s="2"/>
    </row>
    <row r="3863" spans="33:33" x14ac:dyDescent="0.3">
      <c r="AG3863" s="2"/>
    </row>
    <row r="3864" spans="33:33" x14ac:dyDescent="0.3">
      <c r="AG3864" s="2"/>
    </row>
    <row r="3865" spans="33:33" x14ac:dyDescent="0.3">
      <c r="AG3865" s="2"/>
    </row>
    <row r="3866" spans="33:33" x14ac:dyDescent="0.3">
      <c r="AG3866" s="2"/>
    </row>
    <row r="3867" spans="33:33" x14ac:dyDescent="0.3">
      <c r="AG3867" s="2"/>
    </row>
    <row r="3868" spans="33:33" x14ac:dyDescent="0.3">
      <c r="AG3868" s="2"/>
    </row>
    <row r="3869" spans="33:33" x14ac:dyDescent="0.3">
      <c r="AG3869" s="2"/>
    </row>
    <row r="3870" spans="33:33" x14ac:dyDescent="0.3">
      <c r="AG3870" s="2"/>
    </row>
    <row r="3871" spans="33:33" x14ac:dyDescent="0.3">
      <c r="AG3871" s="2"/>
    </row>
    <row r="3872" spans="33:33" x14ac:dyDescent="0.3">
      <c r="AG3872" s="2"/>
    </row>
    <row r="3873" spans="33:33" x14ac:dyDescent="0.3">
      <c r="AG3873" s="2"/>
    </row>
    <row r="3874" spans="33:33" x14ac:dyDescent="0.3">
      <c r="AG3874" s="2"/>
    </row>
    <row r="3875" spans="33:33" x14ac:dyDescent="0.3">
      <c r="AG3875" s="2"/>
    </row>
    <row r="3876" spans="33:33" x14ac:dyDescent="0.3">
      <c r="AG3876" s="2"/>
    </row>
    <row r="3877" spans="33:33" x14ac:dyDescent="0.3">
      <c r="AG3877" s="2"/>
    </row>
    <row r="3878" spans="33:33" x14ac:dyDescent="0.3">
      <c r="AG3878" s="2"/>
    </row>
    <row r="3879" spans="33:33" x14ac:dyDescent="0.3">
      <c r="AG3879" s="2"/>
    </row>
    <row r="3880" spans="33:33" x14ac:dyDescent="0.3">
      <c r="AG3880" s="2"/>
    </row>
    <row r="3881" spans="33:33" x14ac:dyDescent="0.3">
      <c r="AG3881" s="2"/>
    </row>
    <row r="3882" spans="33:33" x14ac:dyDescent="0.3">
      <c r="AG3882" s="2"/>
    </row>
    <row r="3883" spans="33:33" x14ac:dyDescent="0.3">
      <c r="AG3883" s="2"/>
    </row>
    <row r="3884" spans="33:33" x14ac:dyDescent="0.3">
      <c r="AG3884" s="2"/>
    </row>
    <row r="3885" spans="33:33" x14ac:dyDescent="0.3">
      <c r="AG3885" s="2"/>
    </row>
    <row r="3886" spans="33:33" x14ac:dyDescent="0.3">
      <c r="AG3886" s="2"/>
    </row>
    <row r="3887" spans="33:33" x14ac:dyDescent="0.3">
      <c r="AG3887" s="2"/>
    </row>
    <row r="3888" spans="33:33" x14ac:dyDescent="0.3">
      <c r="AG3888" s="2"/>
    </row>
    <row r="3889" spans="33:33" x14ac:dyDescent="0.3">
      <c r="AG3889" s="2"/>
    </row>
    <row r="3890" spans="33:33" x14ac:dyDescent="0.3">
      <c r="AG3890" s="2"/>
    </row>
    <row r="3891" spans="33:33" x14ac:dyDescent="0.3">
      <c r="AG3891" s="2"/>
    </row>
    <row r="3892" spans="33:33" x14ac:dyDescent="0.3">
      <c r="AG3892" s="2"/>
    </row>
    <row r="3893" spans="33:33" x14ac:dyDescent="0.3">
      <c r="AG3893" s="2"/>
    </row>
    <row r="3894" spans="33:33" x14ac:dyDescent="0.3">
      <c r="AG3894" s="2"/>
    </row>
    <row r="3895" spans="33:33" x14ac:dyDescent="0.3">
      <c r="AG3895" s="2"/>
    </row>
    <row r="3896" spans="33:33" x14ac:dyDescent="0.3">
      <c r="AG3896" s="2"/>
    </row>
    <row r="3897" spans="33:33" x14ac:dyDescent="0.3">
      <c r="AG3897" s="2"/>
    </row>
    <row r="3898" spans="33:33" x14ac:dyDescent="0.3">
      <c r="AG3898" s="2"/>
    </row>
    <row r="3899" spans="33:33" x14ac:dyDescent="0.3">
      <c r="AG3899" s="2"/>
    </row>
    <row r="3900" spans="33:33" x14ac:dyDescent="0.3">
      <c r="AG3900" s="2"/>
    </row>
    <row r="3901" spans="33:33" x14ac:dyDescent="0.3">
      <c r="AG3901" s="2"/>
    </row>
    <row r="3902" spans="33:33" x14ac:dyDescent="0.3">
      <c r="AG3902" s="2"/>
    </row>
    <row r="3903" spans="33:33" x14ac:dyDescent="0.3">
      <c r="AG3903" s="2"/>
    </row>
    <row r="3904" spans="33:33" x14ac:dyDescent="0.3">
      <c r="AG3904" s="2"/>
    </row>
    <row r="3905" spans="33:33" x14ac:dyDescent="0.3">
      <c r="AG3905" s="2"/>
    </row>
    <row r="3906" spans="33:33" x14ac:dyDescent="0.3">
      <c r="AG3906" s="2"/>
    </row>
    <row r="3907" spans="33:33" x14ac:dyDescent="0.3">
      <c r="AG3907" s="2"/>
    </row>
    <row r="3908" spans="33:33" x14ac:dyDescent="0.3">
      <c r="AG3908" s="2"/>
    </row>
    <row r="3909" spans="33:33" x14ac:dyDescent="0.3">
      <c r="AG3909" s="2"/>
    </row>
    <row r="3910" spans="33:33" x14ac:dyDescent="0.3">
      <c r="AG3910" s="2"/>
    </row>
    <row r="3911" spans="33:33" x14ac:dyDescent="0.3">
      <c r="AG3911" s="2"/>
    </row>
    <row r="3912" spans="33:33" x14ac:dyDescent="0.3">
      <c r="AG3912" s="2"/>
    </row>
    <row r="3913" spans="33:33" x14ac:dyDescent="0.3">
      <c r="AG3913" s="2"/>
    </row>
    <row r="3914" spans="33:33" x14ac:dyDescent="0.3">
      <c r="AG3914" s="2"/>
    </row>
    <row r="3915" spans="33:33" x14ac:dyDescent="0.3">
      <c r="AG3915" s="2"/>
    </row>
    <row r="3916" spans="33:33" x14ac:dyDescent="0.3">
      <c r="AG3916" s="2"/>
    </row>
    <row r="3917" spans="33:33" x14ac:dyDescent="0.3">
      <c r="AG3917" s="2"/>
    </row>
    <row r="3918" spans="33:33" x14ac:dyDescent="0.3">
      <c r="AG3918" s="2"/>
    </row>
    <row r="3919" spans="33:33" x14ac:dyDescent="0.3">
      <c r="AG3919" s="2"/>
    </row>
    <row r="3920" spans="33:33" x14ac:dyDescent="0.3">
      <c r="AG3920" s="2"/>
    </row>
    <row r="3921" spans="33:33" x14ac:dyDescent="0.3">
      <c r="AG3921" s="2"/>
    </row>
    <row r="3922" spans="33:33" x14ac:dyDescent="0.3">
      <c r="AG3922" s="2"/>
    </row>
    <row r="3923" spans="33:33" x14ac:dyDescent="0.3">
      <c r="AG3923" s="2"/>
    </row>
    <row r="3924" spans="33:33" x14ac:dyDescent="0.3">
      <c r="AG3924" s="2"/>
    </row>
    <row r="3925" spans="33:33" x14ac:dyDescent="0.3">
      <c r="AG3925" s="2"/>
    </row>
    <row r="3926" spans="33:33" x14ac:dyDescent="0.3">
      <c r="AG3926" s="2"/>
    </row>
    <row r="3927" spans="33:33" x14ac:dyDescent="0.3">
      <c r="AG3927" s="2"/>
    </row>
    <row r="3928" spans="33:33" x14ac:dyDescent="0.3">
      <c r="AG3928" s="2"/>
    </row>
    <row r="3929" spans="33:33" x14ac:dyDescent="0.3">
      <c r="AG3929" s="2"/>
    </row>
    <row r="3930" spans="33:33" x14ac:dyDescent="0.3">
      <c r="AG3930" s="2"/>
    </row>
    <row r="3931" spans="33:33" x14ac:dyDescent="0.3">
      <c r="AG3931" s="2"/>
    </row>
    <row r="3932" spans="33:33" x14ac:dyDescent="0.3">
      <c r="AG3932" s="2"/>
    </row>
    <row r="3933" spans="33:33" x14ac:dyDescent="0.3">
      <c r="AG3933" s="2"/>
    </row>
    <row r="3934" spans="33:33" x14ac:dyDescent="0.3">
      <c r="AG3934" s="2"/>
    </row>
    <row r="3935" spans="33:33" x14ac:dyDescent="0.3">
      <c r="AG3935" s="2"/>
    </row>
    <row r="3936" spans="33:33" x14ac:dyDescent="0.3">
      <c r="AG3936" s="2"/>
    </row>
    <row r="3937" spans="33:33" x14ac:dyDescent="0.3">
      <c r="AG3937" s="2"/>
    </row>
    <row r="3938" spans="33:33" x14ac:dyDescent="0.3">
      <c r="AG3938" s="2"/>
    </row>
    <row r="3939" spans="33:33" x14ac:dyDescent="0.3">
      <c r="AG3939" s="2"/>
    </row>
    <row r="3940" spans="33:33" x14ac:dyDescent="0.3">
      <c r="AG3940" s="2"/>
    </row>
    <row r="3941" spans="33:33" x14ac:dyDescent="0.3">
      <c r="AG3941" s="2"/>
    </row>
    <row r="3942" spans="33:33" x14ac:dyDescent="0.3">
      <c r="AG3942" s="2"/>
    </row>
    <row r="3943" spans="33:33" x14ac:dyDescent="0.3">
      <c r="AG3943" s="2"/>
    </row>
    <row r="3944" spans="33:33" x14ac:dyDescent="0.3">
      <c r="AG3944" s="2"/>
    </row>
    <row r="3945" spans="33:33" x14ac:dyDescent="0.3">
      <c r="AG3945" s="2"/>
    </row>
    <row r="3946" spans="33:33" x14ac:dyDescent="0.3">
      <c r="AG3946" s="2"/>
    </row>
    <row r="3947" spans="33:33" x14ac:dyDescent="0.3">
      <c r="AG3947" s="2"/>
    </row>
    <row r="3948" spans="33:33" x14ac:dyDescent="0.3">
      <c r="AG3948" s="2"/>
    </row>
    <row r="3949" spans="33:33" x14ac:dyDescent="0.3">
      <c r="AG3949" s="2"/>
    </row>
    <row r="3950" spans="33:33" x14ac:dyDescent="0.3">
      <c r="AG3950" s="2"/>
    </row>
    <row r="3951" spans="33:33" x14ac:dyDescent="0.3">
      <c r="AG3951" s="2"/>
    </row>
    <row r="3952" spans="33:33" x14ac:dyDescent="0.3">
      <c r="AG3952" s="2"/>
    </row>
    <row r="3953" spans="33:33" x14ac:dyDescent="0.3">
      <c r="AG3953" s="2"/>
    </row>
    <row r="3954" spans="33:33" x14ac:dyDescent="0.3">
      <c r="AG3954" s="2"/>
    </row>
    <row r="3955" spans="33:33" x14ac:dyDescent="0.3">
      <c r="AG3955" s="2"/>
    </row>
    <row r="3956" spans="33:33" x14ac:dyDescent="0.3">
      <c r="AG3956" s="2"/>
    </row>
    <row r="3957" spans="33:33" x14ac:dyDescent="0.3">
      <c r="AG3957" s="2"/>
    </row>
    <row r="3958" spans="33:33" x14ac:dyDescent="0.3">
      <c r="AG3958" s="2"/>
    </row>
    <row r="3959" spans="33:33" x14ac:dyDescent="0.3">
      <c r="AG3959" s="2"/>
    </row>
    <row r="3960" spans="33:33" x14ac:dyDescent="0.3">
      <c r="AG3960" s="2"/>
    </row>
    <row r="3961" spans="33:33" x14ac:dyDescent="0.3">
      <c r="AG3961" s="2"/>
    </row>
    <row r="3962" spans="33:33" x14ac:dyDescent="0.3">
      <c r="AG3962" s="2"/>
    </row>
    <row r="3963" spans="33:33" x14ac:dyDescent="0.3">
      <c r="AG3963" s="2"/>
    </row>
    <row r="3964" spans="33:33" x14ac:dyDescent="0.3">
      <c r="AG3964" s="2"/>
    </row>
    <row r="3965" spans="33:33" x14ac:dyDescent="0.3">
      <c r="AG3965" s="2"/>
    </row>
    <row r="3966" spans="33:33" x14ac:dyDescent="0.3">
      <c r="AG3966" s="2"/>
    </row>
    <row r="3967" spans="33:33" x14ac:dyDescent="0.3">
      <c r="AG3967" s="2"/>
    </row>
    <row r="3968" spans="33:33" x14ac:dyDescent="0.3">
      <c r="AG3968" s="2"/>
    </row>
    <row r="3969" spans="33:33" x14ac:dyDescent="0.3">
      <c r="AG3969" s="2"/>
    </row>
    <row r="3970" spans="33:33" x14ac:dyDescent="0.3">
      <c r="AG3970" s="2"/>
    </row>
    <row r="3971" spans="33:33" x14ac:dyDescent="0.3">
      <c r="AG3971" s="2"/>
    </row>
    <row r="3972" spans="33:33" x14ac:dyDescent="0.3">
      <c r="AG3972" s="2"/>
    </row>
    <row r="3973" spans="33:33" x14ac:dyDescent="0.3">
      <c r="AG3973" s="2"/>
    </row>
    <row r="3974" spans="33:33" x14ac:dyDescent="0.3">
      <c r="AG3974" s="2"/>
    </row>
    <row r="3975" spans="33:33" x14ac:dyDescent="0.3">
      <c r="AG3975" s="2"/>
    </row>
    <row r="3976" spans="33:33" x14ac:dyDescent="0.3">
      <c r="AG3976" s="2"/>
    </row>
    <row r="3977" spans="33:33" x14ac:dyDescent="0.3">
      <c r="AG3977" s="2"/>
    </row>
    <row r="3978" spans="33:33" x14ac:dyDescent="0.3">
      <c r="AG3978" s="2"/>
    </row>
    <row r="3979" spans="33:33" x14ac:dyDescent="0.3">
      <c r="AG3979" s="2"/>
    </row>
    <row r="3980" spans="33:33" x14ac:dyDescent="0.3">
      <c r="AG3980" s="2"/>
    </row>
    <row r="3981" spans="33:33" x14ac:dyDescent="0.3">
      <c r="AG3981" s="2"/>
    </row>
    <row r="3982" spans="33:33" x14ac:dyDescent="0.3">
      <c r="AG3982" s="2"/>
    </row>
    <row r="3983" spans="33:33" x14ac:dyDescent="0.3">
      <c r="AG3983" s="2"/>
    </row>
    <row r="3984" spans="33:33" x14ac:dyDescent="0.3">
      <c r="AG3984" s="2"/>
    </row>
    <row r="3985" spans="33:33" x14ac:dyDescent="0.3">
      <c r="AG3985" s="2"/>
    </row>
    <row r="3986" spans="33:33" x14ac:dyDescent="0.3">
      <c r="AG3986" s="2"/>
    </row>
    <row r="3987" spans="33:33" x14ac:dyDescent="0.3">
      <c r="AG3987" s="2"/>
    </row>
    <row r="3988" spans="33:33" x14ac:dyDescent="0.3">
      <c r="AG3988" s="2"/>
    </row>
    <row r="3989" spans="33:33" x14ac:dyDescent="0.3">
      <c r="AG3989" s="2"/>
    </row>
    <row r="3990" spans="33:33" x14ac:dyDescent="0.3">
      <c r="AG3990" s="2"/>
    </row>
    <row r="3991" spans="33:33" x14ac:dyDescent="0.3">
      <c r="AG3991" s="2"/>
    </row>
    <row r="3992" spans="33:33" x14ac:dyDescent="0.3">
      <c r="AG3992" s="2"/>
    </row>
    <row r="3993" spans="33:33" x14ac:dyDescent="0.3">
      <c r="AG3993" s="2"/>
    </row>
    <row r="3994" spans="33:33" x14ac:dyDescent="0.3">
      <c r="AG3994" s="2"/>
    </row>
    <row r="3995" spans="33:33" x14ac:dyDescent="0.3">
      <c r="AG3995" s="2"/>
    </row>
    <row r="3996" spans="33:33" x14ac:dyDescent="0.3">
      <c r="AG3996" s="2"/>
    </row>
    <row r="3997" spans="33:33" x14ac:dyDescent="0.3">
      <c r="AG3997" s="2"/>
    </row>
    <row r="3998" spans="33:33" x14ac:dyDescent="0.3">
      <c r="AG3998" s="2"/>
    </row>
    <row r="3999" spans="33:33" x14ac:dyDescent="0.3">
      <c r="AG3999" s="2"/>
    </row>
    <row r="4000" spans="33:33" x14ac:dyDescent="0.3">
      <c r="AG4000" s="2"/>
    </row>
    <row r="4001" spans="33:33" x14ac:dyDescent="0.3">
      <c r="AG4001" s="2"/>
    </row>
    <row r="4002" spans="33:33" x14ac:dyDescent="0.3">
      <c r="AG4002" s="2"/>
    </row>
    <row r="4003" spans="33:33" x14ac:dyDescent="0.3">
      <c r="AG4003" s="2"/>
    </row>
    <row r="4004" spans="33:33" x14ac:dyDescent="0.3">
      <c r="AG4004" s="2"/>
    </row>
    <row r="4005" spans="33:33" x14ac:dyDescent="0.3">
      <c r="AG4005" s="2"/>
    </row>
    <row r="4006" spans="33:33" x14ac:dyDescent="0.3">
      <c r="AG4006" s="2"/>
    </row>
    <row r="4007" spans="33:33" x14ac:dyDescent="0.3">
      <c r="AG4007" s="2"/>
    </row>
    <row r="4008" spans="33:33" x14ac:dyDescent="0.3">
      <c r="AG4008" s="2"/>
    </row>
    <row r="4009" spans="33:33" x14ac:dyDescent="0.3">
      <c r="AG4009" s="2"/>
    </row>
    <row r="4010" spans="33:33" x14ac:dyDescent="0.3">
      <c r="AG4010" s="2"/>
    </row>
    <row r="4011" spans="33:33" x14ac:dyDescent="0.3">
      <c r="AG4011" s="2"/>
    </row>
    <row r="4012" spans="33:33" x14ac:dyDescent="0.3">
      <c r="AG4012" s="2"/>
    </row>
    <row r="4013" spans="33:33" x14ac:dyDescent="0.3">
      <c r="AG4013" s="2"/>
    </row>
    <row r="4014" spans="33:33" x14ac:dyDescent="0.3">
      <c r="AG4014" s="2"/>
    </row>
    <row r="4015" spans="33:33" x14ac:dyDescent="0.3">
      <c r="AG4015" s="2"/>
    </row>
    <row r="4016" spans="33:33" x14ac:dyDescent="0.3">
      <c r="AG4016" s="2"/>
    </row>
    <row r="4017" spans="33:33" x14ac:dyDescent="0.3">
      <c r="AG4017" s="2"/>
    </row>
    <row r="4018" spans="33:33" x14ac:dyDescent="0.3">
      <c r="AG4018" s="2"/>
    </row>
    <row r="4019" spans="33:33" x14ac:dyDescent="0.3">
      <c r="AG4019" s="2"/>
    </row>
    <row r="4020" spans="33:33" x14ac:dyDescent="0.3">
      <c r="AG4020" s="2"/>
    </row>
    <row r="4021" spans="33:33" x14ac:dyDescent="0.3">
      <c r="AG4021" s="2"/>
    </row>
    <row r="4022" spans="33:33" x14ac:dyDescent="0.3">
      <c r="AG4022" s="2"/>
    </row>
    <row r="4023" spans="33:33" x14ac:dyDescent="0.3">
      <c r="AG4023" s="2"/>
    </row>
    <row r="4024" spans="33:33" x14ac:dyDescent="0.3">
      <c r="AG4024" s="2"/>
    </row>
    <row r="4025" spans="33:33" x14ac:dyDescent="0.3">
      <c r="AG4025" s="2"/>
    </row>
    <row r="4026" spans="33:33" x14ac:dyDescent="0.3">
      <c r="AG4026" s="2"/>
    </row>
    <row r="4027" spans="33:33" x14ac:dyDescent="0.3">
      <c r="AG4027" s="2"/>
    </row>
    <row r="4028" spans="33:33" x14ac:dyDescent="0.3">
      <c r="AG4028" s="2"/>
    </row>
    <row r="4029" spans="33:33" x14ac:dyDescent="0.3">
      <c r="AG4029" s="2"/>
    </row>
    <row r="4030" spans="33:33" x14ac:dyDescent="0.3">
      <c r="AG4030" s="2"/>
    </row>
    <row r="4031" spans="33:33" x14ac:dyDescent="0.3">
      <c r="AG4031" s="2"/>
    </row>
    <row r="4032" spans="33:33" x14ac:dyDescent="0.3">
      <c r="AG4032" s="2"/>
    </row>
    <row r="4033" spans="33:33" x14ac:dyDescent="0.3">
      <c r="AG4033" s="2"/>
    </row>
    <row r="4034" spans="33:33" x14ac:dyDescent="0.3">
      <c r="AG4034" s="2"/>
    </row>
    <row r="4035" spans="33:33" x14ac:dyDescent="0.3">
      <c r="AG4035" s="2"/>
    </row>
    <row r="4036" spans="33:33" x14ac:dyDescent="0.3">
      <c r="AG4036" s="2"/>
    </row>
    <row r="4037" spans="33:33" x14ac:dyDescent="0.3">
      <c r="AG4037" s="2"/>
    </row>
    <row r="4038" spans="33:33" x14ac:dyDescent="0.3">
      <c r="AG4038" s="2"/>
    </row>
    <row r="4039" spans="33:33" x14ac:dyDescent="0.3">
      <c r="AG4039" s="2"/>
    </row>
    <row r="4040" spans="33:33" x14ac:dyDescent="0.3">
      <c r="AG4040" s="2"/>
    </row>
    <row r="4041" spans="33:33" x14ac:dyDescent="0.3">
      <c r="AG4041" s="2"/>
    </row>
    <row r="4042" spans="33:33" x14ac:dyDescent="0.3">
      <c r="AG4042" s="2"/>
    </row>
    <row r="4043" spans="33:33" x14ac:dyDescent="0.3">
      <c r="AG4043" s="2"/>
    </row>
    <row r="4044" spans="33:33" x14ac:dyDescent="0.3">
      <c r="AG4044" s="2"/>
    </row>
    <row r="4045" spans="33:33" x14ac:dyDescent="0.3">
      <c r="AG4045" s="2"/>
    </row>
    <row r="4046" spans="33:33" x14ac:dyDescent="0.3">
      <c r="AG4046" s="2"/>
    </row>
    <row r="4047" spans="33:33" x14ac:dyDescent="0.3">
      <c r="AG4047" s="2"/>
    </row>
    <row r="4048" spans="33:33" x14ac:dyDescent="0.3">
      <c r="AG4048" s="2"/>
    </row>
    <row r="4049" spans="33:33" x14ac:dyDescent="0.3">
      <c r="AG4049" s="2"/>
    </row>
    <row r="4050" spans="33:33" x14ac:dyDescent="0.3">
      <c r="AG4050" s="2"/>
    </row>
    <row r="4051" spans="33:33" x14ac:dyDescent="0.3">
      <c r="AG4051" s="2"/>
    </row>
    <row r="4052" spans="33:33" x14ac:dyDescent="0.3">
      <c r="AG4052" s="2"/>
    </row>
    <row r="4053" spans="33:33" x14ac:dyDescent="0.3">
      <c r="AG4053" s="2"/>
    </row>
    <row r="4054" spans="33:33" x14ac:dyDescent="0.3">
      <c r="AG4054" s="2"/>
    </row>
    <row r="4055" spans="33:33" x14ac:dyDescent="0.3">
      <c r="AG4055" s="2"/>
    </row>
    <row r="4056" spans="33:33" x14ac:dyDescent="0.3">
      <c r="AG4056" s="2"/>
    </row>
    <row r="4057" spans="33:33" x14ac:dyDescent="0.3">
      <c r="AG4057" s="2"/>
    </row>
    <row r="4058" spans="33:33" x14ac:dyDescent="0.3">
      <c r="AG4058" s="2"/>
    </row>
    <row r="4059" spans="33:33" x14ac:dyDescent="0.3">
      <c r="AG4059" s="2"/>
    </row>
    <row r="4060" spans="33:33" x14ac:dyDescent="0.3">
      <c r="AG4060" s="2"/>
    </row>
    <row r="4061" spans="33:33" x14ac:dyDescent="0.3">
      <c r="AG4061" s="2"/>
    </row>
    <row r="4062" spans="33:33" x14ac:dyDescent="0.3">
      <c r="AG4062" s="2"/>
    </row>
    <row r="4063" spans="33:33" x14ac:dyDescent="0.3">
      <c r="AG4063" s="2"/>
    </row>
    <row r="4064" spans="33:33" x14ac:dyDescent="0.3">
      <c r="AG4064" s="2"/>
    </row>
    <row r="4065" spans="33:33" x14ac:dyDescent="0.3">
      <c r="AG4065" s="2"/>
    </row>
    <row r="4066" spans="33:33" x14ac:dyDescent="0.3">
      <c r="AG4066" s="2"/>
    </row>
    <row r="4067" spans="33:33" x14ac:dyDescent="0.3">
      <c r="AG4067" s="2"/>
    </row>
    <row r="4068" spans="33:33" x14ac:dyDescent="0.3">
      <c r="AG4068" s="2"/>
    </row>
    <row r="4069" spans="33:33" x14ac:dyDescent="0.3">
      <c r="AG4069" s="2"/>
    </row>
    <row r="4070" spans="33:33" x14ac:dyDescent="0.3">
      <c r="AG4070" s="2"/>
    </row>
    <row r="4071" spans="33:33" x14ac:dyDescent="0.3">
      <c r="AG4071" s="2"/>
    </row>
    <row r="4072" spans="33:33" x14ac:dyDescent="0.3">
      <c r="AG4072" s="2"/>
    </row>
    <row r="4073" spans="33:33" x14ac:dyDescent="0.3">
      <c r="AG4073" s="2"/>
    </row>
    <row r="4074" spans="33:33" x14ac:dyDescent="0.3">
      <c r="AG4074" s="2"/>
    </row>
    <row r="4075" spans="33:33" x14ac:dyDescent="0.3">
      <c r="AG4075" s="2"/>
    </row>
    <row r="4076" spans="33:33" x14ac:dyDescent="0.3">
      <c r="AG4076" s="2"/>
    </row>
    <row r="4077" spans="33:33" x14ac:dyDescent="0.3">
      <c r="AG4077" s="2"/>
    </row>
    <row r="4078" spans="33:33" x14ac:dyDescent="0.3">
      <c r="AG4078" s="2"/>
    </row>
    <row r="4079" spans="33:33" x14ac:dyDescent="0.3">
      <c r="AG4079" s="2"/>
    </row>
    <row r="4080" spans="33:33" x14ac:dyDescent="0.3">
      <c r="AG4080" s="2"/>
    </row>
    <row r="4081" spans="33:33" x14ac:dyDescent="0.3">
      <c r="AG4081" s="2"/>
    </row>
    <row r="4082" spans="33:33" x14ac:dyDescent="0.3">
      <c r="AG4082" s="2"/>
    </row>
    <row r="4083" spans="33:33" x14ac:dyDescent="0.3">
      <c r="AG4083" s="2"/>
    </row>
    <row r="4084" spans="33:33" x14ac:dyDescent="0.3">
      <c r="AG4084" s="2"/>
    </row>
    <row r="4085" spans="33:33" x14ac:dyDescent="0.3">
      <c r="AG4085" s="2"/>
    </row>
    <row r="4086" spans="33:33" x14ac:dyDescent="0.3">
      <c r="AG4086" s="2"/>
    </row>
    <row r="4087" spans="33:33" x14ac:dyDescent="0.3">
      <c r="AG4087" s="2"/>
    </row>
    <row r="4088" spans="33:33" x14ac:dyDescent="0.3">
      <c r="AG4088" s="2"/>
    </row>
    <row r="4089" spans="33:33" x14ac:dyDescent="0.3">
      <c r="AG4089" s="2"/>
    </row>
    <row r="4090" spans="33:33" x14ac:dyDescent="0.3">
      <c r="AG4090" s="2"/>
    </row>
    <row r="4091" spans="33:33" x14ac:dyDescent="0.3">
      <c r="AG4091" s="2"/>
    </row>
    <row r="4092" spans="33:33" x14ac:dyDescent="0.3">
      <c r="AG4092" s="2"/>
    </row>
    <row r="4093" spans="33:33" x14ac:dyDescent="0.3">
      <c r="AG4093" s="2"/>
    </row>
    <row r="4094" spans="33:33" x14ac:dyDescent="0.3">
      <c r="AG4094" s="2"/>
    </row>
    <row r="4095" spans="33:33" x14ac:dyDescent="0.3">
      <c r="AG4095" s="2"/>
    </row>
    <row r="4096" spans="33:33" x14ac:dyDescent="0.3">
      <c r="AG4096" s="2"/>
    </row>
    <row r="4097" spans="33:33" x14ac:dyDescent="0.3">
      <c r="AG4097" s="2"/>
    </row>
    <row r="4098" spans="33:33" x14ac:dyDescent="0.3">
      <c r="AG4098" s="2"/>
    </row>
    <row r="4099" spans="33:33" x14ac:dyDescent="0.3">
      <c r="AG4099" s="2"/>
    </row>
    <row r="4100" spans="33:33" x14ac:dyDescent="0.3">
      <c r="AG4100" s="2"/>
    </row>
    <row r="4101" spans="33:33" x14ac:dyDescent="0.3">
      <c r="AG4101" s="2"/>
    </row>
    <row r="4102" spans="33:33" x14ac:dyDescent="0.3">
      <c r="AG4102" s="2"/>
    </row>
    <row r="4103" spans="33:33" x14ac:dyDescent="0.3">
      <c r="AG4103" s="2"/>
    </row>
    <row r="4104" spans="33:33" x14ac:dyDescent="0.3">
      <c r="AG4104" s="2"/>
    </row>
    <row r="4105" spans="33:33" x14ac:dyDescent="0.3">
      <c r="AG4105" s="2"/>
    </row>
    <row r="4106" spans="33:33" x14ac:dyDescent="0.3">
      <c r="AG4106" s="2"/>
    </row>
    <row r="4107" spans="33:33" x14ac:dyDescent="0.3">
      <c r="AG4107" s="2"/>
    </row>
    <row r="4108" spans="33:33" x14ac:dyDescent="0.3">
      <c r="AG4108" s="2"/>
    </row>
    <row r="4109" spans="33:33" x14ac:dyDescent="0.3">
      <c r="AG4109" s="2"/>
    </row>
    <row r="4110" spans="33:33" x14ac:dyDescent="0.3">
      <c r="AG4110" s="2"/>
    </row>
    <row r="4111" spans="33:33" x14ac:dyDescent="0.3">
      <c r="AG4111" s="2"/>
    </row>
    <row r="4112" spans="33:33" x14ac:dyDescent="0.3">
      <c r="AG4112" s="2"/>
    </row>
    <row r="4113" spans="33:33" x14ac:dyDescent="0.3">
      <c r="AG4113" s="2"/>
    </row>
    <row r="4114" spans="33:33" x14ac:dyDescent="0.3">
      <c r="AG4114" s="2"/>
    </row>
    <row r="4115" spans="33:33" x14ac:dyDescent="0.3">
      <c r="AG4115" s="2"/>
    </row>
    <row r="4116" spans="33:33" x14ac:dyDescent="0.3">
      <c r="AG4116" s="2"/>
    </row>
    <row r="4117" spans="33:33" x14ac:dyDescent="0.3">
      <c r="AG4117" s="2"/>
    </row>
    <row r="4118" spans="33:33" x14ac:dyDescent="0.3">
      <c r="AG4118" s="2"/>
    </row>
    <row r="4119" spans="33:33" x14ac:dyDescent="0.3">
      <c r="AG4119" s="2"/>
    </row>
    <row r="4120" spans="33:33" x14ac:dyDescent="0.3">
      <c r="AG4120" s="2"/>
    </row>
    <row r="4121" spans="33:33" x14ac:dyDescent="0.3">
      <c r="AG4121" s="2"/>
    </row>
    <row r="4122" spans="33:33" x14ac:dyDescent="0.3">
      <c r="AG4122" s="2"/>
    </row>
    <row r="4123" spans="33:33" x14ac:dyDescent="0.3">
      <c r="AG4123" s="2"/>
    </row>
    <row r="4124" spans="33:33" x14ac:dyDescent="0.3">
      <c r="AG4124" s="2"/>
    </row>
    <row r="4125" spans="33:33" x14ac:dyDescent="0.3">
      <c r="AG4125" s="2"/>
    </row>
    <row r="4126" spans="33:33" x14ac:dyDescent="0.3">
      <c r="AG4126" s="2"/>
    </row>
    <row r="4127" spans="33:33" x14ac:dyDescent="0.3">
      <c r="AG4127" s="2"/>
    </row>
    <row r="4128" spans="33:33" x14ac:dyDescent="0.3">
      <c r="AG4128" s="2"/>
    </row>
    <row r="4129" spans="33:33" x14ac:dyDescent="0.3">
      <c r="AG4129" s="2"/>
    </row>
    <row r="4130" spans="33:33" x14ac:dyDescent="0.3">
      <c r="AG4130" s="2"/>
    </row>
    <row r="4131" spans="33:33" x14ac:dyDescent="0.3">
      <c r="AG4131" s="2"/>
    </row>
    <row r="4132" spans="33:33" x14ac:dyDescent="0.3">
      <c r="AG4132" s="2"/>
    </row>
    <row r="4133" spans="33:33" x14ac:dyDescent="0.3">
      <c r="AG4133" s="2"/>
    </row>
    <row r="4134" spans="33:33" x14ac:dyDescent="0.3">
      <c r="AG4134" s="2"/>
    </row>
    <row r="4135" spans="33:33" x14ac:dyDescent="0.3">
      <c r="AG4135" s="2"/>
    </row>
    <row r="4136" spans="33:33" x14ac:dyDescent="0.3">
      <c r="AG4136" s="2"/>
    </row>
    <row r="4137" spans="33:33" x14ac:dyDescent="0.3">
      <c r="AG4137" s="2"/>
    </row>
    <row r="4138" spans="33:33" x14ac:dyDescent="0.3">
      <c r="AG4138" s="2"/>
    </row>
    <row r="4139" spans="33:33" x14ac:dyDescent="0.3">
      <c r="AG4139" s="2"/>
    </row>
    <row r="4140" spans="33:33" x14ac:dyDescent="0.3">
      <c r="AG4140" s="2"/>
    </row>
    <row r="4141" spans="33:33" x14ac:dyDescent="0.3">
      <c r="AG4141" s="2"/>
    </row>
    <row r="4142" spans="33:33" x14ac:dyDescent="0.3">
      <c r="AG4142" s="2"/>
    </row>
    <row r="4143" spans="33:33" x14ac:dyDescent="0.3">
      <c r="AG4143" s="2"/>
    </row>
    <row r="4144" spans="33:33" x14ac:dyDescent="0.3">
      <c r="AG4144" s="2"/>
    </row>
    <row r="4145" spans="33:33" x14ac:dyDescent="0.3">
      <c r="AG4145" s="2"/>
    </row>
    <row r="4146" spans="33:33" x14ac:dyDescent="0.3">
      <c r="AG4146" s="2"/>
    </row>
    <row r="4147" spans="33:33" x14ac:dyDescent="0.3">
      <c r="AG4147" s="2"/>
    </row>
    <row r="4148" spans="33:33" x14ac:dyDescent="0.3">
      <c r="AG4148" s="2"/>
    </row>
    <row r="4149" spans="33:33" x14ac:dyDescent="0.3">
      <c r="AG4149" s="2"/>
    </row>
    <row r="4150" spans="33:33" x14ac:dyDescent="0.3">
      <c r="AG4150" s="2"/>
    </row>
    <row r="4151" spans="33:33" x14ac:dyDescent="0.3">
      <c r="AG4151" s="2"/>
    </row>
    <row r="4152" spans="33:33" x14ac:dyDescent="0.3">
      <c r="AG4152" s="2"/>
    </row>
    <row r="4153" spans="33:33" x14ac:dyDescent="0.3">
      <c r="AG4153" s="2"/>
    </row>
    <row r="4154" spans="33:33" x14ac:dyDescent="0.3">
      <c r="AG4154" s="2"/>
    </row>
    <row r="4155" spans="33:33" x14ac:dyDescent="0.3">
      <c r="AG4155" s="2"/>
    </row>
    <row r="4156" spans="33:33" x14ac:dyDescent="0.3">
      <c r="AG4156" s="2"/>
    </row>
    <row r="4157" spans="33:33" x14ac:dyDescent="0.3">
      <c r="AG4157" s="2"/>
    </row>
    <row r="4158" spans="33:33" x14ac:dyDescent="0.3">
      <c r="AG4158" s="2"/>
    </row>
    <row r="4159" spans="33:33" x14ac:dyDescent="0.3">
      <c r="AG4159" s="2"/>
    </row>
    <row r="4160" spans="33:33" x14ac:dyDescent="0.3">
      <c r="AG4160" s="2"/>
    </row>
    <row r="4161" spans="33:33" x14ac:dyDescent="0.3">
      <c r="AG4161" s="2"/>
    </row>
    <row r="4162" spans="33:33" x14ac:dyDescent="0.3">
      <c r="AG4162" s="2"/>
    </row>
    <row r="4163" spans="33:33" x14ac:dyDescent="0.3">
      <c r="AG4163" s="2"/>
    </row>
    <row r="4164" spans="33:33" x14ac:dyDescent="0.3">
      <c r="AG4164" s="2"/>
    </row>
    <row r="4165" spans="33:33" x14ac:dyDescent="0.3">
      <c r="AG4165" s="2"/>
    </row>
    <row r="4166" spans="33:33" x14ac:dyDescent="0.3">
      <c r="AG4166" s="2"/>
    </row>
    <row r="4167" spans="33:33" x14ac:dyDescent="0.3">
      <c r="AG4167" s="2"/>
    </row>
    <row r="4168" spans="33:33" x14ac:dyDescent="0.3">
      <c r="AG4168" s="2"/>
    </row>
    <row r="4169" spans="33:33" x14ac:dyDescent="0.3">
      <c r="AG4169" s="2"/>
    </row>
    <row r="4170" spans="33:33" x14ac:dyDescent="0.3">
      <c r="AG4170" s="2"/>
    </row>
    <row r="4171" spans="33:33" x14ac:dyDescent="0.3">
      <c r="AG4171" s="2"/>
    </row>
    <row r="4172" spans="33:33" x14ac:dyDescent="0.3">
      <c r="AG4172" s="2"/>
    </row>
    <row r="4173" spans="33:33" x14ac:dyDescent="0.3">
      <c r="AG4173" s="2"/>
    </row>
    <row r="4174" spans="33:33" x14ac:dyDescent="0.3">
      <c r="AG4174" s="2"/>
    </row>
    <row r="4175" spans="33:33" x14ac:dyDescent="0.3">
      <c r="AG4175" s="2"/>
    </row>
    <row r="4176" spans="33:33" x14ac:dyDescent="0.3">
      <c r="AG4176" s="2"/>
    </row>
    <row r="4177" spans="33:33" x14ac:dyDescent="0.3">
      <c r="AG4177" s="2"/>
    </row>
    <row r="4178" spans="33:33" x14ac:dyDescent="0.3">
      <c r="AG4178" s="2"/>
    </row>
    <row r="4179" spans="33:33" x14ac:dyDescent="0.3">
      <c r="AG4179" s="2"/>
    </row>
    <row r="4180" spans="33:33" x14ac:dyDescent="0.3">
      <c r="AG4180" s="2"/>
    </row>
    <row r="4181" spans="33:33" x14ac:dyDescent="0.3">
      <c r="AG4181" s="2"/>
    </row>
    <row r="4182" spans="33:33" x14ac:dyDescent="0.3">
      <c r="AG4182" s="2"/>
    </row>
    <row r="4183" spans="33:33" x14ac:dyDescent="0.3">
      <c r="AG4183" s="2"/>
    </row>
    <row r="4184" spans="33:33" x14ac:dyDescent="0.3">
      <c r="AG4184" s="2"/>
    </row>
    <row r="4185" spans="33:33" x14ac:dyDescent="0.3">
      <c r="AG4185" s="2"/>
    </row>
    <row r="4186" spans="33:33" x14ac:dyDescent="0.3">
      <c r="AG4186" s="2"/>
    </row>
    <row r="4187" spans="33:33" x14ac:dyDescent="0.3">
      <c r="AG4187" s="2"/>
    </row>
    <row r="4188" spans="33:33" x14ac:dyDescent="0.3">
      <c r="AG4188" s="2"/>
    </row>
    <row r="4189" spans="33:33" x14ac:dyDescent="0.3">
      <c r="AG4189" s="2"/>
    </row>
    <row r="4190" spans="33:33" x14ac:dyDescent="0.3">
      <c r="AG4190" s="2"/>
    </row>
    <row r="4191" spans="33:33" x14ac:dyDescent="0.3">
      <c r="AG4191" s="2"/>
    </row>
    <row r="4192" spans="33:33" x14ac:dyDescent="0.3">
      <c r="AG4192" s="2"/>
    </row>
    <row r="4193" spans="33:33" x14ac:dyDescent="0.3">
      <c r="AG4193" s="2"/>
    </row>
    <row r="4194" spans="33:33" x14ac:dyDescent="0.3">
      <c r="AG4194" s="2"/>
    </row>
    <row r="4195" spans="33:33" x14ac:dyDescent="0.3">
      <c r="AG4195" s="2"/>
    </row>
    <row r="4196" spans="33:33" x14ac:dyDescent="0.3">
      <c r="AG4196" s="2"/>
    </row>
    <row r="4197" spans="33:33" x14ac:dyDescent="0.3">
      <c r="AG4197" s="2"/>
    </row>
    <row r="4198" spans="33:33" x14ac:dyDescent="0.3">
      <c r="AG4198" s="2"/>
    </row>
    <row r="4199" spans="33:33" x14ac:dyDescent="0.3">
      <c r="AG4199" s="2"/>
    </row>
    <row r="4200" spans="33:33" x14ac:dyDescent="0.3">
      <c r="AG4200" s="2"/>
    </row>
    <row r="4201" spans="33:33" x14ac:dyDescent="0.3">
      <c r="AG4201" s="2"/>
    </row>
    <row r="4202" spans="33:33" x14ac:dyDescent="0.3">
      <c r="AG4202" s="2"/>
    </row>
    <row r="4203" spans="33:33" x14ac:dyDescent="0.3">
      <c r="AG4203" s="2"/>
    </row>
    <row r="4204" spans="33:33" x14ac:dyDescent="0.3">
      <c r="AG4204" s="2"/>
    </row>
    <row r="4205" spans="33:33" x14ac:dyDescent="0.3">
      <c r="AG4205" s="2"/>
    </row>
    <row r="4206" spans="33:33" x14ac:dyDescent="0.3">
      <c r="AG4206" s="2"/>
    </row>
    <row r="4207" spans="33:33" x14ac:dyDescent="0.3">
      <c r="AG4207" s="2"/>
    </row>
    <row r="4208" spans="33:33" x14ac:dyDescent="0.3">
      <c r="AG4208" s="2"/>
    </row>
    <row r="4209" spans="33:33" x14ac:dyDescent="0.3">
      <c r="AG4209" s="2"/>
    </row>
    <row r="4210" spans="33:33" x14ac:dyDescent="0.3">
      <c r="AG4210" s="2"/>
    </row>
    <row r="4211" spans="33:33" x14ac:dyDescent="0.3">
      <c r="AG4211" s="2"/>
    </row>
    <row r="4212" spans="33:33" x14ac:dyDescent="0.3">
      <c r="AG4212" s="2"/>
    </row>
    <row r="4213" spans="33:33" x14ac:dyDescent="0.3">
      <c r="AG4213" s="2"/>
    </row>
    <row r="4214" spans="33:33" x14ac:dyDescent="0.3">
      <c r="AG4214" s="2"/>
    </row>
    <row r="4215" spans="33:33" x14ac:dyDescent="0.3">
      <c r="AG4215" s="2"/>
    </row>
    <row r="4216" spans="33:33" x14ac:dyDescent="0.3">
      <c r="AG4216" s="2"/>
    </row>
    <row r="4217" spans="33:33" x14ac:dyDescent="0.3">
      <c r="AG4217" s="2"/>
    </row>
    <row r="4218" spans="33:33" x14ac:dyDescent="0.3">
      <c r="AG4218" s="2"/>
    </row>
    <row r="4219" spans="33:33" x14ac:dyDescent="0.3">
      <c r="AG4219" s="2"/>
    </row>
    <row r="4220" spans="33:33" x14ac:dyDescent="0.3">
      <c r="AG4220" s="2"/>
    </row>
    <row r="4221" spans="33:33" x14ac:dyDescent="0.3">
      <c r="AG4221" s="2"/>
    </row>
    <row r="4222" spans="33:33" x14ac:dyDescent="0.3">
      <c r="AG4222" s="2"/>
    </row>
    <row r="4223" spans="33:33" x14ac:dyDescent="0.3">
      <c r="AG4223" s="2"/>
    </row>
    <row r="4224" spans="33:33" x14ac:dyDescent="0.3">
      <c r="AG4224" s="2"/>
    </row>
    <row r="4225" spans="33:33" x14ac:dyDescent="0.3">
      <c r="AG4225" s="2"/>
    </row>
    <row r="4226" spans="33:33" x14ac:dyDescent="0.3">
      <c r="AG4226" s="2"/>
    </row>
    <row r="4227" spans="33:33" x14ac:dyDescent="0.3">
      <c r="AG4227" s="2"/>
    </row>
    <row r="4228" spans="33:33" x14ac:dyDescent="0.3">
      <c r="AG4228" s="2"/>
    </row>
    <row r="4229" spans="33:33" x14ac:dyDescent="0.3">
      <c r="AG4229" s="2"/>
    </row>
    <row r="4230" spans="33:33" x14ac:dyDescent="0.3">
      <c r="AG4230" s="2"/>
    </row>
    <row r="4231" spans="33:33" x14ac:dyDescent="0.3">
      <c r="AG4231" s="2"/>
    </row>
    <row r="4232" spans="33:33" x14ac:dyDescent="0.3">
      <c r="AG4232" s="2"/>
    </row>
    <row r="4233" spans="33:33" x14ac:dyDescent="0.3">
      <c r="AG4233" s="2"/>
    </row>
    <row r="4234" spans="33:33" x14ac:dyDescent="0.3">
      <c r="AG4234" s="2"/>
    </row>
    <row r="4235" spans="33:33" x14ac:dyDescent="0.3">
      <c r="AG4235" s="2"/>
    </row>
    <row r="4236" spans="33:33" x14ac:dyDescent="0.3">
      <c r="AG4236" s="2"/>
    </row>
    <row r="4237" spans="33:33" x14ac:dyDescent="0.3">
      <c r="AG4237" s="2"/>
    </row>
    <row r="4238" spans="33:33" x14ac:dyDescent="0.3">
      <c r="AG4238" s="2"/>
    </row>
    <row r="4239" spans="33:33" x14ac:dyDescent="0.3">
      <c r="AG4239" s="2"/>
    </row>
    <row r="4240" spans="33:33" x14ac:dyDescent="0.3">
      <c r="AG4240" s="2"/>
    </row>
    <row r="4241" spans="33:33" x14ac:dyDescent="0.3">
      <c r="AG4241" s="2"/>
    </row>
    <row r="4242" spans="33:33" x14ac:dyDescent="0.3">
      <c r="AG4242" s="2"/>
    </row>
    <row r="4243" spans="33:33" x14ac:dyDescent="0.3">
      <c r="AG4243" s="2"/>
    </row>
    <row r="4244" spans="33:33" x14ac:dyDescent="0.3">
      <c r="AG4244" s="2"/>
    </row>
    <row r="4245" spans="33:33" x14ac:dyDescent="0.3">
      <c r="AG4245" s="2"/>
    </row>
    <row r="4246" spans="33:33" x14ac:dyDescent="0.3">
      <c r="AG4246" s="2"/>
    </row>
    <row r="4247" spans="33:33" x14ac:dyDescent="0.3">
      <c r="AG4247" s="2"/>
    </row>
    <row r="4248" spans="33:33" x14ac:dyDescent="0.3">
      <c r="AG4248" s="2"/>
    </row>
    <row r="4249" spans="33:33" x14ac:dyDescent="0.3">
      <c r="AG4249" s="2"/>
    </row>
    <row r="4250" spans="33:33" x14ac:dyDescent="0.3">
      <c r="AG4250" s="2"/>
    </row>
    <row r="4251" spans="33:33" x14ac:dyDescent="0.3">
      <c r="AG4251" s="2"/>
    </row>
    <row r="4252" spans="33:33" x14ac:dyDescent="0.3">
      <c r="AG4252" s="2"/>
    </row>
    <row r="4253" spans="33:33" x14ac:dyDescent="0.3">
      <c r="AG4253" s="2"/>
    </row>
    <row r="4254" spans="33:33" x14ac:dyDescent="0.3">
      <c r="AG4254" s="2"/>
    </row>
    <row r="4255" spans="33:33" x14ac:dyDescent="0.3">
      <c r="AG4255" s="2"/>
    </row>
    <row r="4256" spans="33:33" x14ac:dyDescent="0.3">
      <c r="AG4256" s="2"/>
    </row>
    <row r="4257" spans="33:33" x14ac:dyDescent="0.3">
      <c r="AG4257" s="2"/>
    </row>
    <row r="4258" spans="33:33" x14ac:dyDescent="0.3">
      <c r="AG4258" s="2"/>
    </row>
    <row r="4259" spans="33:33" x14ac:dyDescent="0.3">
      <c r="AG4259" s="2"/>
    </row>
    <row r="4260" spans="33:33" x14ac:dyDescent="0.3">
      <c r="AG4260" s="2"/>
    </row>
    <row r="4261" spans="33:33" x14ac:dyDescent="0.3">
      <c r="AG4261" s="2"/>
    </row>
    <row r="4262" spans="33:33" x14ac:dyDescent="0.3">
      <c r="AG4262" s="2"/>
    </row>
    <row r="4263" spans="33:33" x14ac:dyDescent="0.3">
      <c r="AG4263" s="2"/>
    </row>
    <row r="4264" spans="33:33" x14ac:dyDescent="0.3">
      <c r="AG4264" s="2"/>
    </row>
    <row r="4265" spans="33:33" x14ac:dyDescent="0.3">
      <c r="AG4265" s="2"/>
    </row>
    <row r="4266" spans="33:33" x14ac:dyDescent="0.3">
      <c r="AG4266" s="2"/>
    </row>
    <row r="4267" spans="33:33" x14ac:dyDescent="0.3">
      <c r="AG4267" s="2"/>
    </row>
    <row r="4268" spans="33:33" x14ac:dyDescent="0.3">
      <c r="AG4268" s="2"/>
    </row>
    <row r="4269" spans="33:33" x14ac:dyDescent="0.3">
      <c r="AG4269" s="2"/>
    </row>
    <row r="4270" spans="33:33" x14ac:dyDescent="0.3">
      <c r="AG4270" s="2"/>
    </row>
    <row r="4271" spans="33:33" x14ac:dyDescent="0.3">
      <c r="AG4271" s="2"/>
    </row>
    <row r="4272" spans="33:33" x14ac:dyDescent="0.3">
      <c r="AG4272" s="2"/>
    </row>
    <row r="4273" spans="33:33" x14ac:dyDescent="0.3">
      <c r="AG4273" s="2"/>
    </row>
    <row r="4274" spans="33:33" x14ac:dyDescent="0.3">
      <c r="AG4274" s="2"/>
    </row>
    <row r="4275" spans="33:33" x14ac:dyDescent="0.3">
      <c r="AG4275" s="2"/>
    </row>
    <row r="4276" spans="33:33" x14ac:dyDescent="0.3">
      <c r="AG4276" s="2"/>
    </row>
    <row r="4277" spans="33:33" x14ac:dyDescent="0.3">
      <c r="AG4277" s="2"/>
    </row>
    <row r="4278" spans="33:33" x14ac:dyDescent="0.3">
      <c r="AG4278" s="2"/>
    </row>
    <row r="4279" spans="33:33" x14ac:dyDescent="0.3">
      <c r="AG4279" s="2"/>
    </row>
    <row r="4280" spans="33:33" x14ac:dyDescent="0.3">
      <c r="AG4280" s="2"/>
    </row>
    <row r="4281" spans="33:33" x14ac:dyDescent="0.3">
      <c r="AG4281" s="2"/>
    </row>
    <row r="4282" spans="33:33" x14ac:dyDescent="0.3">
      <c r="AG4282" s="2"/>
    </row>
    <row r="4283" spans="33:33" x14ac:dyDescent="0.3">
      <c r="AG4283" s="2"/>
    </row>
    <row r="4284" spans="33:33" x14ac:dyDescent="0.3">
      <c r="AG4284" s="2"/>
    </row>
    <row r="4285" spans="33:33" x14ac:dyDescent="0.3">
      <c r="AG4285" s="2"/>
    </row>
    <row r="4286" spans="33:33" x14ac:dyDescent="0.3">
      <c r="AG4286" s="2"/>
    </row>
    <row r="4287" spans="33:33" x14ac:dyDescent="0.3">
      <c r="AG4287" s="2"/>
    </row>
    <row r="4288" spans="33:33" x14ac:dyDescent="0.3">
      <c r="AG4288" s="2"/>
    </row>
    <row r="4289" spans="33:33" x14ac:dyDescent="0.3">
      <c r="AG4289" s="2"/>
    </row>
    <row r="4290" spans="33:33" x14ac:dyDescent="0.3">
      <c r="AG4290" s="2"/>
    </row>
    <row r="4291" spans="33:33" x14ac:dyDescent="0.3">
      <c r="AG4291" s="2"/>
    </row>
    <row r="4292" spans="33:33" x14ac:dyDescent="0.3">
      <c r="AG4292" s="2"/>
    </row>
    <row r="4293" spans="33:33" x14ac:dyDescent="0.3">
      <c r="AG4293" s="2"/>
    </row>
    <row r="4294" spans="33:33" x14ac:dyDescent="0.3">
      <c r="AG4294" s="2"/>
    </row>
    <row r="4295" spans="33:33" x14ac:dyDescent="0.3">
      <c r="AG4295" s="2"/>
    </row>
    <row r="4296" spans="33:33" x14ac:dyDescent="0.3">
      <c r="AG4296" s="2"/>
    </row>
    <row r="4297" spans="33:33" x14ac:dyDescent="0.3">
      <c r="AG4297" s="2"/>
    </row>
    <row r="4298" spans="33:33" x14ac:dyDescent="0.3">
      <c r="AG4298" s="2"/>
    </row>
    <row r="4299" spans="33:33" x14ac:dyDescent="0.3">
      <c r="AG4299" s="2"/>
    </row>
    <row r="4300" spans="33:33" x14ac:dyDescent="0.3">
      <c r="AG4300" s="2"/>
    </row>
    <row r="4301" spans="33:33" x14ac:dyDescent="0.3">
      <c r="AG4301" s="2"/>
    </row>
    <row r="4302" spans="33:33" x14ac:dyDescent="0.3">
      <c r="AG4302" s="2"/>
    </row>
    <row r="4303" spans="33:33" x14ac:dyDescent="0.3">
      <c r="AG4303" s="2"/>
    </row>
    <row r="4304" spans="33:33" x14ac:dyDescent="0.3">
      <c r="AG4304" s="2"/>
    </row>
    <row r="4305" spans="33:33" x14ac:dyDescent="0.3">
      <c r="AG4305" s="2"/>
    </row>
    <row r="4306" spans="33:33" x14ac:dyDescent="0.3">
      <c r="AG4306" s="2"/>
    </row>
    <row r="4307" spans="33:33" x14ac:dyDescent="0.3">
      <c r="AG4307" s="2"/>
    </row>
    <row r="4308" spans="33:33" x14ac:dyDescent="0.3">
      <c r="AG4308" s="2"/>
    </row>
    <row r="4309" spans="33:33" x14ac:dyDescent="0.3">
      <c r="AG4309" s="2"/>
    </row>
    <row r="4310" spans="33:33" x14ac:dyDescent="0.3">
      <c r="AG4310" s="2"/>
    </row>
    <row r="4311" spans="33:33" x14ac:dyDescent="0.3">
      <c r="AG4311" s="2"/>
    </row>
    <row r="4312" spans="33:33" x14ac:dyDescent="0.3">
      <c r="AG4312" s="2"/>
    </row>
    <row r="4313" spans="33:33" x14ac:dyDescent="0.3">
      <c r="AG4313" s="2"/>
    </row>
    <row r="4314" spans="33:33" x14ac:dyDescent="0.3">
      <c r="AG4314" s="2"/>
    </row>
    <row r="4315" spans="33:33" x14ac:dyDescent="0.3">
      <c r="AG4315" s="2"/>
    </row>
    <row r="4316" spans="33:33" x14ac:dyDescent="0.3">
      <c r="AG4316" s="2"/>
    </row>
    <row r="4317" spans="33:33" x14ac:dyDescent="0.3">
      <c r="AG4317" s="2"/>
    </row>
    <row r="4318" spans="33:33" x14ac:dyDescent="0.3">
      <c r="AG4318" s="2"/>
    </row>
    <row r="4319" spans="33:33" x14ac:dyDescent="0.3">
      <c r="AG4319" s="2"/>
    </row>
    <row r="4320" spans="33:33" x14ac:dyDescent="0.3">
      <c r="AG4320" s="2"/>
    </row>
    <row r="4321" spans="33:33" x14ac:dyDescent="0.3">
      <c r="AG4321" s="2"/>
    </row>
    <row r="4322" spans="33:33" x14ac:dyDescent="0.3">
      <c r="AG4322" s="2"/>
    </row>
    <row r="4323" spans="33:33" x14ac:dyDescent="0.3">
      <c r="AG4323" s="2"/>
    </row>
    <row r="4324" spans="33:33" x14ac:dyDescent="0.3">
      <c r="AG4324" s="2"/>
    </row>
    <row r="4325" spans="33:33" x14ac:dyDescent="0.3">
      <c r="AG4325" s="2"/>
    </row>
    <row r="4326" spans="33:33" x14ac:dyDescent="0.3">
      <c r="AG4326" s="2"/>
    </row>
    <row r="4327" spans="33:33" x14ac:dyDescent="0.3">
      <c r="AG4327" s="2"/>
    </row>
    <row r="4328" spans="33:33" x14ac:dyDescent="0.3">
      <c r="AG4328" s="2"/>
    </row>
    <row r="4329" spans="33:33" x14ac:dyDescent="0.3">
      <c r="AG4329" s="2"/>
    </row>
    <row r="4330" spans="33:33" x14ac:dyDescent="0.3">
      <c r="AG4330" s="2"/>
    </row>
    <row r="4331" spans="33:33" x14ac:dyDescent="0.3">
      <c r="AG4331" s="2"/>
    </row>
    <row r="4332" spans="33:33" x14ac:dyDescent="0.3">
      <c r="AG4332" s="2"/>
    </row>
    <row r="4333" spans="33:33" x14ac:dyDescent="0.3">
      <c r="AG4333" s="2"/>
    </row>
    <row r="4334" spans="33:33" x14ac:dyDescent="0.3">
      <c r="AG4334" s="2"/>
    </row>
    <row r="4335" spans="33:33" x14ac:dyDescent="0.3">
      <c r="AG4335" s="2"/>
    </row>
    <row r="4336" spans="33:33" x14ac:dyDescent="0.3">
      <c r="AG4336" s="2"/>
    </row>
    <row r="4337" spans="33:33" x14ac:dyDescent="0.3">
      <c r="AG4337" s="2"/>
    </row>
    <row r="4338" spans="33:33" x14ac:dyDescent="0.3">
      <c r="AG4338" s="2"/>
    </row>
    <row r="4339" spans="33:33" x14ac:dyDescent="0.3">
      <c r="AG4339" s="2"/>
    </row>
    <row r="4340" spans="33:33" x14ac:dyDescent="0.3">
      <c r="AG4340" s="2"/>
    </row>
    <row r="4341" spans="33:33" x14ac:dyDescent="0.3">
      <c r="AG4341" s="2"/>
    </row>
    <row r="4342" spans="33:33" x14ac:dyDescent="0.3">
      <c r="AG4342" s="2"/>
    </row>
    <row r="4343" spans="33:33" x14ac:dyDescent="0.3">
      <c r="AG4343" s="2"/>
    </row>
    <row r="4344" spans="33:33" x14ac:dyDescent="0.3">
      <c r="AG4344" s="2"/>
    </row>
    <row r="4345" spans="33:33" x14ac:dyDescent="0.3">
      <c r="AG4345" s="2"/>
    </row>
    <row r="4346" spans="33:33" x14ac:dyDescent="0.3">
      <c r="AG4346" s="2"/>
    </row>
    <row r="4347" spans="33:33" x14ac:dyDescent="0.3">
      <c r="AG4347" s="2"/>
    </row>
    <row r="4348" spans="33:33" x14ac:dyDescent="0.3">
      <c r="AG4348" s="2"/>
    </row>
    <row r="4349" spans="33:33" x14ac:dyDescent="0.3">
      <c r="AG4349" s="2"/>
    </row>
    <row r="4350" spans="33:33" x14ac:dyDescent="0.3">
      <c r="AG4350" s="2"/>
    </row>
    <row r="4351" spans="33:33" x14ac:dyDescent="0.3">
      <c r="AG4351" s="2"/>
    </row>
    <row r="4352" spans="33:33" x14ac:dyDescent="0.3">
      <c r="AG4352" s="2"/>
    </row>
    <row r="4353" spans="33:33" x14ac:dyDescent="0.3">
      <c r="AG4353" s="2"/>
    </row>
    <row r="4354" spans="33:33" x14ac:dyDescent="0.3">
      <c r="AG4354" s="2"/>
    </row>
    <row r="4355" spans="33:33" x14ac:dyDescent="0.3">
      <c r="AG4355" s="2"/>
    </row>
    <row r="4356" spans="33:33" x14ac:dyDescent="0.3">
      <c r="AG4356" s="2"/>
    </row>
    <row r="4357" spans="33:33" x14ac:dyDescent="0.3">
      <c r="AG4357" s="2"/>
    </row>
    <row r="4358" spans="33:33" x14ac:dyDescent="0.3">
      <c r="AG4358" s="2"/>
    </row>
    <row r="4359" spans="33:33" x14ac:dyDescent="0.3">
      <c r="AG4359" s="2"/>
    </row>
    <row r="4360" spans="33:33" x14ac:dyDescent="0.3">
      <c r="AG4360" s="2"/>
    </row>
    <row r="4361" spans="33:33" x14ac:dyDescent="0.3">
      <c r="AG4361" s="2"/>
    </row>
    <row r="4362" spans="33:33" x14ac:dyDescent="0.3">
      <c r="AG4362" s="2"/>
    </row>
    <row r="4363" spans="33:33" x14ac:dyDescent="0.3">
      <c r="AG4363" s="2"/>
    </row>
    <row r="4364" spans="33:33" x14ac:dyDescent="0.3">
      <c r="AG4364" s="2"/>
    </row>
    <row r="4365" spans="33:33" x14ac:dyDescent="0.3">
      <c r="AG4365" s="2"/>
    </row>
    <row r="4366" spans="33:33" x14ac:dyDescent="0.3">
      <c r="AG4366" s="2"/>
    </row>
    <row r="4367" spans="33:33" x14ac:dyDescent="0.3">
      <c r="AG4367" s="2"/>
    </row>
    <row r="4368" spans="33:33" x14ac:dyDescent="0.3">
      <c r="AG4368" s="2"/>
    </row>
    <row r="4369" spans="33:33" x14ac:dyDescent="0.3">
      <c r="AG4369" s="2"/>
    </row>
    <row r="4370" spans="33:33" x14ac:dyDescent="0.3">
      <c r="AG4370" s="2"/>
    </row>
    <row r="4371" spans="33:33" x14ac:dyDescent="0.3">
      <c r="AG4371" s="2"/>
    </row>
    <row r="4372" spans="33:33" x14ac:dyDescent="0.3">
      <c r="AG4372" s="2"/>
    </row>
    <row r="4373" spans="33:33" x14ac:dyDescent="0.3">
      <c r="AG4373" s="2"/>
    </row>
    <row r="4374" spans="33:33" x14ac:dyDescent="0.3">
      <c r="AG4374" s="2"/>
    </row>
    <row r="4375" spans="33:33" x14ac:dyDescent="0.3">
      <c r="AG4375" s="2"/>
    </row>
    <row r="4376" spans="33:33" x14ac:dyDescent="0.3">
      <c r="AG4376" s="2"/>
    </row>
    <row r="4377" spans="33:33" x14ac:dyDescent="0.3">
      <c r="AG4377" s="2"/>
    </row>
    <row r="4378" spans="33:33" x14ac:dyDescent="0.3">
      <c r="AG4378" s="2"/>
    </row>
    <row r="4379" spans="33:33" x14ac:dyDescent="0.3">
      <c r="AG4379" s="2"/>
    </row>
    <row r="4380" spans="33:33" x14ac:dyDescent="0.3">
      <c r="AG4380" s="2"/>
    </row>
    <row r="4381" spans="33:33" x14ac:dyDescent="0.3">
      <c r="AG4381" s="2"/>
    </row>
    <row r="4382" spans="33:33" x14ac:dyDescent="0.3">
      <c r="AG4382" s="2"/>
    </row>
    <row r="4383" spans="33:33" x14ac:dyDescent="0.3">
      <c r="AG4383" s="2"/>
    </row>
    <row r="4384" spans="33:33" x14ac:dyDescent="0.3">
      <c r="AG4384" s="2"/>
    </row>
    <row r="4385" spans="33:33" x14ac:dyDescent="0.3">
      <c r="AG4385" s="2"/>
    </row>
    <row r="4386" spans="33:33" x14ac:dyDescent="0.3">
      <c r="AG4386" s="2"/>
    </row>
    <row r="4387" spans="33:33" x14ac:dyDescent="0.3">
      <c r="AG4387" s="2"/>
    </row>
    <row r="4388" spans="33:33" x14ac:dyDescent="0.3">
      <c r="AG4388" s="2"/>
    </row>
    <row r="4389" spans="33:33" x14ac:dyDescent="0.3">
      <c r="AG4389" s="2"/>
    </row>
    <row r="4390" spans="33:33" x14ac:dyDescent="0.3">
      <c r="AG4390" s="2"/>
    </row>
    <row r="4391" spans="33:33" x14ac:dyDescent="0.3">
      <c r="AG4391" s="2"/>
    </row>
    <row r="4392" spans="33:33" x14ac:dyDescent="0.3">
      <c r="AG4392" s="2"/>
    </row>
    <row r="4393" spans="33:33" x14ac:dyDescent="0.3">
      <c r="AG4393" s="2"/>
    </row>
    <row r="4394" spans="33:33" x14ac:dyDescent="0.3">
      <c r="AG4394" s="2"/>
    </row>
    <row r="4395" spans="33:33" x14ac:dyDescent="0.3">
      <c r="AG4395" s="2"/>
    </row>
    <row r="4396" spans="33:33" x14ac:dyDescent="0.3">
      <c r="AG4396" s="2"/>
    </row>
    <row r="4397" spans="33:33" x14ac:dyDescent="0.3">
      <c r="AG4397" s="2"/>
    </row>
    <row r="4398" spans="33:33" x14ac:dyDescent="0.3">
      <c r="AG4398" s="2"/>
    </row>
    <row r="4399" spans="33:33" x14ac:dyDescent="0.3">
      <c r="AG4399" s="2"/>
    </row>
    <row r="4400" spans="33:33" x14ac:dyDescent="0.3">
      <c r="AG4400" s="2"/>
    </row>
    <row r="4401" spans="33:33" x14ac:dyDescent="0.3">
      <c r="AG4401" s="2"/>
    </row>
    <row r="4402" spans="33:33" x14ac:dyDescent="0.3">
      <c r="AG4402" s="2"/>
    </row>
    <row r="4403" spans="33:33" x14ac:dyDescent="0.3">
      <c r="AG4403" s="2"/>
    </row>
    <row r="4404" spans="33:33" x14ac:dyDescent="0.3">
      <c r="AG4404" s="2"/>
    </row>
    <row r="4405" spans="33:33" x14ac:dyDescent="0.3">
      <c r="AG4405" s="2"/>
    </row>
    <row r="4406" spans="33:33" x14ac:dyDescent="0.3">
      <c r="AG4406" s="2"/>
    </row>
    <row r="4407" spans="33:33" x14ac:dyDescent="0.3">
      <c r="AG4407" s="2"/>
    </row>
    <row r="4408" spans="33:33" x14ac:dyDescent="0.3">
      <c r="AG4408" s="2"/>
    </row>
    <row r="4409" spans="33:33" x14ac:dyDescent="0.3">
      <c r="AG4409" s="2"/>
    </row>
    <row r="4410" spans="33:33" x14ac:dyDescent="0.3">
      <c r="AG4410" s="2"/>
    </row>
    <row r="4411" spans="33:33" x14ac:dyDescent="0.3">
      <c r="AG4411" s="2"/>
    </row>
    <row r="4412" spans="33:33" x14ac:dyDescent="0.3">
      <c r="AG4412" s="2"/>
    </row>
    <row r="4413" spans="33:33" x14ac:dyDescent="0.3">
      <c r="AG4413" s="2"/>
    </row>
    <row r="4414" spans="33:33" x14ac:dyDescent="0.3">
      <c r="AG4414" s="2"/>
    </row>
    <row r="4415" spans="33:33" x14ac:dyDescent="0.3">
      <c r="AG4415" s="2"/>
    </row>
    <row r="4416" spans="33:33" x14ac:dyDescent="0.3">
      <c r="AG4416" s="2"/>
    </row>
    <row r="4417" spans="33:33" x14ac:dyDescent="0.3">
      <c r="AG4417" s="2"/>
    </row>
    <row r="4418" spans="33:33" x14ac:dyDescent="0.3">
      <c r="AG4418" s="2"/>
    </row>
    <row r="4419" spans="33:33" x14ac:dyDescent="0.3">
      <c r="AG4419" s="2"/>
    </row>
    <row r="4420" spans="33:33" x14ac:dyDescent="0.3">
      <c r="AG4420" s="2"/>
    </row>
    <row r="4421" spans="33:33" x14ac:dyDescent="0.3">
      <c r="AG4421" s="2"/>
    </row>
    <row r="4422" spans="33:33" x14ac:dyDescent="0.3">
      <c r="AG4422" s="2"/>
    </row>
    <row r="4423" spans="33:33" x14ac:dyDescent="0.3">
      <c r="AG4423" s="2"/>
    </row>
    <row r="4424" spans="33:33" x14ac:dyDescent="0.3">
      <c r="AG4424" s="2"/>
    </row>
    <row r="4425" spans="33:33" x14ac:dyDescent="0.3">
      <c r="AG4425" s="2"/>
    </row>
    <row r="4426" spans="33:33" x14ac:dyDescent="0.3">
      <c r="AG4426" s="2"/>
    </row>
    <row r="4427" spans="33:33" x14ac:dyDescent="0.3">
      <c r="AG4427" s="2"/>
    </row>
    <row r="4428" spans="33:33" x14ac:dyDescent="0.3">
      <c r="AG4428" s="2"/>
    </row>
    <row r="4429" spans="33:33" x14ac:dyDescent="0.3">
      <c r="AG4429" s="2"/>
    </row>
    <row r="4430" spans="33:33" x14ac:dyDescent="0.3">
      <c r="AG4430" s="2"/>
    </row>
    <row r="4431" spans="33:33" x14ac:dyDescent="0.3">
      <c r="AG4431" s="2"/>
    </row>
    <row r="4432" spans="33:33" x14ac:dyDescent="0.3">
      <c r="AG4432" s="2"/>
    </row>
    <row r="4433" spans="33:33" x14ac:dyDescent="0.3">
      <c r="AG4433" s="2"/>
    </row>
    <row r="4434" spans="33:33" x14ac:dyDescent="0.3">
      <c r="AG4434" s="2"/>
    </row>
    <row r="4435" spans="33:33" x14ac:dyDescent="0.3">
      <c r="AG4435" s="2"/>
    </row>
    <row r="4436" spans="33:33" x14ac:dyDescent="0.3">
      <c r="AG4436" s="2"/>
    </row>
    <row r="4437" spans="33:33" x14ac:dyDescent="0.3">
      <c r="AG4437" s="2"/>
    </row>
    <row r="4438" spans="33:33" x14ac:dyDescent="0.3">
      <c r="AG4438" s="2"/>
    </row>
    <row r="4439" spans="33:33" x14ac:dyDescent="0.3">
      <c r="AG4439" s="2"/>
    </row>
    <row r="4440" spans="33:33" x14ac:dyDescent="0.3">
      <c r="AG4440" s="2"/>
    </row>
    <row r="4441" spans="33:33" x14ac:dyDescent="0.3">
      <c r="AG4441" s="2"/>
    </row>
    <row r="4442" spans="33:33" x14ac:dyDescent="0.3">
      <c r="AG4442" s="2"/>
    </row>
    <row r="4443" spans="33:33" x14ac:dyDescent="0.3">
      <c r="AG4443" s="2"/>
    </row>
    <row r="4444" spans="33:33" x14ac:dyDescent="0.3">
      <c r="AG4444" s="2"/>
    </row>
    <row r="4445" spans="33:33" x14ac:dyDescent="0.3">
      <c r="AG4445" s="2"/>
    </row>
    <row r="4446" spans="33:33" x14ac:dyDescent="0.3">
      <c r="AG4446" s="2"/>
    </row>
    <row r="4447" spans="33:33" x14ac:dyDescent="0.3">
      <c r="AG4447" s="2"/>
    </row>
    <row r="4448" spans="33:33" x14ac:dyDescent="0.3">
      <c r="AG4448" s="2"/>
    </row>
    <row r="4449" spans="33:33" x14ac:dyDescent="0.3">
      <c r="AG4449" s="2"/>
    </row>
    <row r="4450" spans="33:33" x14ac:dyDescent="0.3">
      <c r="AG4450" s="2"/>
    </row>
    <row r="4451" spans="33:33" x14ac:dyDescent="0.3">
      <c r="AG4451" s="2"/>
    </row>
    <row r="4452" spans="33:33" x14ac:dyDescent="0.3">
      <c r="AG4452" s="2"/>
    </row>
    <row r="4453" spans="33:33" x14ac:dyDescent="0.3">
      <c r="AG4453" s="2"/>
    </row>
    <row r="4454" spans="33:33" x14ac:dyDescent="0.3">
      <c r="AG4454" s="2"/>
    </row>
    <row r="4455" spans="33:33" x14ac:dyDescent="0.3">
      <c r="AG4455" s="2"/>
    </row>
    <row r="4456" spans="33:33" x14ac:dyDescent="0.3">
      <c r="AG4456" s="2"/>
    </row>
    <row r="4457" spans="33:33" x14ac:dyDescent="0.3">
      <c r="AG4457" s="2"/>
    </row>
    <row r="4458" spans="33:33" x14ac:dyDescent="0.3">
      <c r="AG4458" s="2"/>
    </row>
    <row r="4459" spans="33:33" x14ac:dyDescent="0.3">
      <c r="AG4459" s="2"/>
    </row>
    <row r="4460" spans="33:33" x14ac:dyDescent="0.3">
      <c r="AG4460" s="2"/>
    </row>
    <row r="4461" spans="33:33" x14ac:dyDescent="0.3">
      <c r="AG4461" s="2"/>
    </row>
    <row r="4462" spans="33:33" x14ac:dyDescent="0.3">
      <c r="AG4462" s="2"/>
    </row>
    <row r="4463" spans="33:33" x14ac:dyDescent="0.3">
      <c r="AG4463" s="2"/>
    </row>
    <row r="4464" spans="33:33" x14ac:dyDescent="0.3">
      <c r="AG4464" s="2"/>
    </row>
    <row r="4465" spans="33:33" x14ac:dyDescent="0.3">
      <c r="AG4465" s="2"/>
    </row>
    <row r="4466" spans="33:33" x14ac:dyDescent="0.3">
      <c r="AG4466" s="2"/>
    </row>
    <row r="4467" spans="33:33" x14ac:dyDescent="0.3">
      <c r="AG4467" s="2"/>
    </row>
    <row r="4468" spans="33:33" x14ac:dyDescent="0.3">
      <c r="AG4468" s="2"/>
    </row>
    <row r="4469" spans="33:33" x14ac:dyDescent="0.3">
      <c r="AG4469" s="2"/>
    </row>
    <row r="4470" spans="33:33" x14ac:dyDescent="0.3">
      <c r="AG4470" s="2"/>
    </row>
    <row r="4471" spans="33:33" x14ac:dyDescent="0.3">
      <c r="AG4471" s="2"/>
    </row>
    <row r="4472" spans="33:33" x14ac:dyDescent="0.3">
      <c r="AG4472" s="2"/>
    </row>
    <row r="4473" spans="33:33" x14ac:dyDescent="0.3">
      <c r="AG4473" s="2"/>
    </row>
    <row r="4474" spans="33:33" x14ac:dyDescent="0.3">
      <c r="AG4474" s="2"/>
    </row>
    <row r="4475" spans="33:33" x14ac:dyDescent="0.3">
      <c r="AG4475" s="2"/>
    </row>
    <row r="4476" spans="33:33" x14ac:dyDescent="0.3">
      <c r="AG4476" s="2"/>
    </row>
    <row r="4477" spans="33:33" x14ac:dyDescent="0.3">
      <c r="AG4477" s="2"/>
    </row>
    <row r="4478" spans="33:33" x14ac:dyDescent="0.3">
      <c r="AG4478" s="2"/>
    </row>
    <row r="4479" spans="33:33" x14ac:dyDescent="0.3">
      <c r="AG4479" s="2"/>
    </row>
    <row r="4480" spans="33:33" x14ac:dyDescent="0.3">
      <c r="AG4480" s="2"/>
    </row>
    <row r="4481" spans="33:33" x14ac:dyDescent="0.3">
      <c r="AG4481" s="2"/>
    </row>
    <row r="4482" spans="33:33" x14ac:dyDescent="0.3">
      <c r="AG4482" s="2"/>
    </row>
    <row r="4483" spans="33:33" x14ac:dyDescent="0.3">
      <c r="AG4483" s="2"/>
    </row>
    <row r="4484" spans="33:33" x14ac:dyDescent="0.3">
      <c r="AG4484" s="2"/>
    </row>
    <row r="4485" spans="33:33" x14ac:dyDescent="0.3">
      <c r="AG4485" s="2"/>
    </row>
    <row r="4486" spans="33:33" x14ac:dyDescent="0.3">
      <c r="AG4486" s="2"/>
    </row>
    <row r="4487" spans="33:33" x14ac:dyDescent="0.3">
      <c r="AG4487" s="2"/>
    </row>
    <row r="4488" spans="33:33" x14ac:dyDescent="0.3">
      <c r="AG4488" s="2"/>
    </row>
    <row r="4489" spans="33:33" x14ac:dyDescent="0.3">
      <c r="AG4489" s="2"/>
    </row>
    <row r="4490" spans="33:33" x14ac:dyDescent="0.3">
      <c r="AG4490" s="2"/>
    </row>
    <row r="4491" spans="33:33" x14ac:dyDescent="0.3">
      <c r="AG4491" s="2"/>
    </row>
    <row r="4492" spans="33:33" x14ac:dyDescent="0.3">
      <c r="AG4492" s="2"/>
    </row>
    <row r="4493" spans="33:33" x14ac:dyDescent="0.3">
      <c r="AG4493" s="2"/>
    </row>
    <row r="4494" spans="33:33" x14ac:dyDescent="0.3">
      <c r="AG4494" s="2"/>
    </row>
    <row r="4495" spans="33:33" x14ac:dyDescent="0.3">
      <c r="AG4495" s="2"/>
    </row>
    <row r="4496" spans="33:33" x14ac:dyDescent="0.3">
      <c r="AG4496" s="2"/>
    </row>
    <row r="4497" spans="33:33" x14ac:dyDescent="0.3">
      <c r="AG4497" s="2"/>
    </row>
    <row r="4498" spans="33:33" x14ac:dyDescent="0.3">
      <c r="AG4498" s="2"/>
    </row>
    <row r="4499" spans="33:33" x14ac:dyDescent="0.3">
      <c r="AG4499" s="2"/>
    </row>
    <row r="4500" spans="33:33" x14ac:dyDescent="0.3">
      <c r="AG4500" s="2"/>
    </row>
    <row r="4501" spans="33:33" x14ac:dyDescent="0.3">
      <c r="AG4501" s="2"/>
    </row>
    <row r="4502" spans="33:33" x14ac:dyDescent="0.3">
      <c r="AG4502" s="2"/>
    </row>
    <row r="4503" spans="33:33" x14ac:dyDescent="0.3">
      <c r="AG4503" s="2"/>
    </row>
    <row r="4504" spans="33:33" x14ac:dyDescent="0.3">
      <c r="AG4504" s="2"/>
    </row>
    <row r="4505" spans="33:33" x14ac:dyDescent="0.3">
      <c r="AG4505" s="2"/>
    </row>
    <row r="4506" spans="33:33" x14ac:dyDescent="0.3">
      <c r="AG4506" s="2"/>
    </row>
    <row r="4507" spans="33:33" x14ac:dyDescent="0.3">
      <c r="AG4507" s="2"/>
    </row>
    <row r="4508" spans="33:33" x14ac:dyDescent="0.3">
      <c r="AG4508" s="2"/>
    </row>
    <row r="4509" spans="33:33" x14ac:dyDescent="0.3">
      <c r="AG4509" s="2"/>
    </row>
    <row r="4510" spans="33:33" x14ac:dyDescent="0.3">
      <c r="AG4510" s="2"/>
    </row>
    <row r="4511" spans="33:33" x14ac:dyDescent="0.3">
      <c r="AG4511" s="2"/>
    </row>
    <row r="4512" spans="33:33" x14ac:dyDescent="0.3">
      <c r="AG4512" s="2"/>
    </row>
    <row r="4513" spans="33:33" x14ac:dyDescent="0.3">
      <c r="AG4513" s="2"/>
    </row>
    <row r="4514" spans="33:33" x14ac:dyDescent="0.3">
      <c r="AG4514" s="2"/>
    </row>
    <row r="4515" spans="33:33" x14ac:dyDescent="0.3">
      <c r="AG4515" s="2"/>
    </row>
    <row r="4516" spans="33:33" x14ac:dyDescent="0.3">
      <c r="AG4516" s="2"/>
    </row>
    <row r="4517" spans="33:33" x14ac:dyDescent="0.3">
      <c r="AG4517" s="2"/>
    </row>
    <row r="4518" spans="33:33" x14ac:dyDescent="0.3">
      <c r="AG4518" s="2"/>
    </row>
    <row r="4519" spans="33:33" x14ac:dyDescent="0.3">
      <c r="AG4519" s="2"/>
    </row>
    <row r="4520" spans="33:33" x14ac:dyDescent="0.3">
      <c r="AG4520" s="2"/>
    </row>
    <row r="4521" spans="33:33" x14ac:dyDescent="0.3">
      <c r="AG4521" s="2"/>
    </row>
    <row r="4522" spans="33:33" x14ac:dyDescent="0.3">
      <c r="AG4522" s="2"/>
    </row>
    <row r="4523" spans="33:33" x14ac:dyDescent="0.3">
      <c r="AG4523" s="2"/>
    </row>
    <row r="4524" spans="33:33" x14ac:dyDescent="0.3">
      <c r="AG4524" s="2"/>
    </row>
    <row r="4525" spans="33:33" x14ac:dyDescent="0.3">
      <c r="AG4525" s="2"/>
    </row>
    <row r="4526" spans="33:33" x14ac:dyDescent="0.3">
      <c r="AG4526" s="2"/>
    </row>
    <row r="4527" spans="33:33" x14ac:dyDescent="0.3">
      <c r="AG4527" s="2"/>
    </row>
    <row r="4528" spans="33:33" x14ac:dyDescent="0.3">
      <c r="AG4528" s="2"/>
    </row>
    <row r="4529" spans="33:33" x14ac:dyDescent="0.3">
      <c r="AG4529" s="2"/>
    </row>
    <row r="4530" spans="33:33" x14ac:dyDescent="0.3">
      <c r="AG4530" s="2"/>
    </row>
    <row r="4531" spans="33:33" x14ac:dyDescent="0.3">
      <c r="AG4531" s="2"/>
    </row>
    <row r="4532" spans="33:33" x14ac:dyDescent="0.3">
      <c r="AG4532" s="2"/>
    </row>
    <row r="4533" spans="33:33" x14ac:dyDescent="0.3">
      <c r="AG4533" s="2"/>
    </row>
    <row r="4534" spans="33:33" x14ac:dyDescent="0.3">
      <c r="AG4534" s="2"/>
    </row>
    <row r="4535" spans="33:33" x14ac:dyDescent="0.3">
      <c r="AG4535" s="2"/>
    </row>
    <row r="4536" spans="33:33" x14ac:dyDescent="0.3">
      <c r="AG4536" s="2"/>
    </row>
    <row r="4537" spans="33:33" x14ac:dyDescent="0.3">
      <c r="AG4537" s="2"/>
    </row>
    <row r="4538" spans="33:33" x14ac:dyDescent="0.3">
      <c r="AG4538" s="2"/>
    </row>
    <row r="4539" spans="33:33" x14ac:dyDescent="0.3">
      <c r="AG4539" s="2"/>
    </row>
    <row r="4540" spans="33:33" x14ac:dyDescent="0.3">
      <c r="AG4540" s="2"/>
    </row>
    <row r="4541" spans="33:33" x14ac:dyDescent="0.3">
      <c r="AG4541" s="2"/>
    </row>
    <row r="4542" spans="33:33" x14ac:dyDescent="0.3">
      <c r="AG4542" s="2"/>
    </row>
    <row r="4543" spans="33:33" x14ac:dyDescent="0.3">
      <c r="AG4543" s="2"/>
    </row>
    <row r="4544" spans="33:33" x14ac:dyDescent="0.3">
      <c r="AG4544" s="2"/>
    </row>
    <row r="4545" spans="33:33" x14ac:dyDescent="0.3">
      <c r="AG4545" s="2"/>
    </row>
    <row r="4546" spans="33:33" x14ac:dyDescent="0.3">
      <c r="AG4546" s="2"/>
    </row>
    <row r="4547" spans="33:33" x14ac:dyDescent="0.3">
      <c r="AG4547" s="2"/>
    </row>
    <row r="4548" spans="33:33" x14ac:dyDescent="0.3">
      <c r="AG4548" s="2"/>
    </row>
    <row r="4549" spans="33:33" x14ac:dyDescent="0.3">
      <c r="AG4549" s="2"/>
    </row>
    <row r="4550" spans="33:33" x14ac:dyDescent="0.3">
      <c r="AG4550" s="2"/>
    </row>
    <row r="4551" spans="33:33" x14ac:dyDescent="0.3">
      <c r="AG4551" s="2"/>
    </row>
    <row r="4552" spans="33:33" x14ac:dyDescent="0.3">
      <c r="AG4552" s="2"/>
    </row>
    <row r="4553" spans="33:33" x14ac:dyDescent="0.3">
      <c r="AG4553" s="2"/>
    </row>
    <row r="4554" spans="33:33" x14ac:dyDescent="0.3">
      <c r="AG4554" s="2"/>
    </row>
    <row r="4555" spans="33:33" x14ac:dyDescent="0.3">
      <c r="AG4555" s="2"/>
    </row>
    <row r="4556" spans="33:33" x14ac:dyDescent="0.3">
      <c r="AG4556" s="2"/>
    </row>
    <row r="4557" spans="33:33" x14ac:dyDescent="0.3">
      <c r="AG4557" s="2"/>
    </row>
    <row r="4558" spans="33:33" x14ac:dyDescent="0.3">
      <c r="AG4558" s="2"/>
    </row>
    <row r="4559" spans="33:33" x14ac:dyDescent="0.3">
      <c r="AG4559" s="2"/>
    </row>
    <row r="4560" spans="33:33" x14ac:dyDescent="0.3">
      <c r="AG4560" s="2"/>
    </row>
    <row r="4561" spans="33:33" x14ac:dyDescent="0.3">
      <c r="AG4561" s="2"/>
    </row>
    <row r="4562" spans="33:33" x14ac:dyDescent="0.3">
      <c r="AG4562" s="2"/>
    </row>
    <row r="4563" spans="33:33" x14ac:dyDescent="0.3">
      <c r="AG4563" s="2"/>
    </row>
    <row r="4564" spans="33:33" x14ac:dyDescent="0.3">
      <c r="AG4564" s="2"/>
    </row>
    <row r="4565" spans="33:33" x14ac:dyDescent="0.3">
      <c r="AG4565" s="2"/>
    </row>
    <row r="4566" spans="33:33" x14ac:dyDescent="0.3">
      <c r="AG4566" s="2"/>
    </row>
    <row r="4567" spans="33:33" x14ac:dyDescent="0.3">
      <c r="AG4567" s="2"/>
    </row>
    <row r="4568" spans="33:33" x14ac:dyDescent="0.3">
      <c r="AG4568" s="2"/>
    </row>
    <row r="4569" spans="33:33" x14ac:dyDescent="0.3">
      <c r="AG4569" s="2"/>
    </row>
    <row r="4570" spans="33:33" x14ac:dyDescent="0.3">
      <c r="AG4570" s="2"/>
    </row>
    <row r="4571" spans="33:33" x14ac:dyDescent="0.3">
      <c r="AG4571" s="2"/>
    </row>
    <row r="4572" spans="33:33" x14ac:dyDescent="0.3">
      <c r="AG4572" s="2"/>
    </row>
    <row r="4573" spans="33:33" x14ac:dyDescent="0.3">
      <c r="AG4573" s="2"/>
    </row>
    <row r="4574" spans="33:33" x14ac:dyDescent="0.3">
      <c r="AG4574" s="2"/>
    </row>
    <row r="4575" spans="33:33" x14ac:dyDescent="0.3">
      <c r="AG4575" s="2"/>
    </row>
    <row r="4576" spans="33:33" x14ac:dyDescent="0.3">
      <c r="AG4576" s="2"/>
    </row>
    <row r="4577" spans="33:33" x14ac:dyDescent="0.3">
      <c r="AG4577" s="2"/>
    </row>
    <row r="4578" spans="33:33" x14ac:dyDescent="0.3">
      <c r="AG4578" s="2"/>
    </row>
    <row r="4579" spans="33:33" x14ac:dyDescent="0.3">
      <c r="AG4579" s="2"/>
    </row>
    <row r="4580" spans="33:33" x14ac:dyDescent="0.3">
      <c r="AG4580" s="2"/>
    </row>
    <row r="4581" spans="33:33" x14ac:dyDescent="0.3">
      <c r="AG4581" s="2"/>
    </row>
    <row r="4582" spans="33:33" x14ac:dyDescent="0.3">
      <c r="AG4582" s="2"/>
    </row>
    <row r="4583" spans="33:33" x14ac:dyDescent="0.3">
      <c r="AG4583" s="2"/>
    </row>
    <row r="4584" spans="33:33" x14ac:dyDescent="0.3">
      <c r="AG4584" s="2"/>
    </row>
    <row r="4585" spans="33:33" x14ac:dyDescent="0.3">
      <c r="AG4585" s="2"/>
    </row>
    <row r="4586" spans="33:33" x14ac:dyDescent="0.3">
      <c r="AG4586" s="2"/>
    </row>
    <row r="4587" spans="33:33" x14ac:dyDescent="0.3">
      <c r="AG4587" s="2"/>
    </row>
    <row r="4588" spans="33:33" x14ac:dyDescent="0.3">
      <c r="AG4588" s="2"/>
    </row>
    <row r="4589" spans="33:33" x14ac:dyDescent="0.3">
      <c r="AG4589" s="2"/>
    </row>
    <row r="4590" spans="33:33" x14ac:dyDescent="0.3">
      <c r="AG4590" s="2"/>
    </row>
    <row r="4591" spans="33:33" x14ac:dyDescent="0.3">
      <c r="AG4591" s="2"/>
    </row>
    <row r="4592" spans="33:33" x14ac:dyDescent="0.3">
      <c r="AG4592" s="2"/>
    </row>
    <row r="4593" spans="33:33" x14ac:dyDescent="0.3">
      <c r="AG4593" s="2"/>
    </row>
    <row r="4594" spans="33:33" x14ac:dyDescent="0.3">
      <c r="AG4594" s="2"/>
    </row>
    <row r="4595" spans="33:33" x14ac:dyDescent="0.3">
      <c r="AG4595" s="2"/>
    </row>
    <row r="4596" spans="33:33" x14ac:dyDescent="0.3">
      <c r="AG4596" s="2"/>
    </row>
    <row r="4597" spans="33:33" x14ac:dyDescent="0.3">
      <c r="AG4597" s="2"/>
    </row>
    <row r="4598" spans="33:33" x14ac:dyDescent="0.3">
      <c r="AG4598" s="2"/>
    </row>
    <row r="4599" spans="33:33" x14ac:dyDescent="0.3">
      <c r="AG4599" s="2"/>
    </row>
    <row r="4600" spans="33:33" x14ac:dyDescent="0.3">
      <c r="AG4600" s="2"/>
    </row>
    <row r="4601" spans="33:33" x14ac:dyDescent="0.3">
      <c r="AG4601" s="2"/>
    </row>
    <row r="4602" spans="33:33" x14ac:dyDescent="0.3">
      <c r="AG4602" s="2"/>
    </row>
    <row r="4603" spans="33:33" x14ac:dyDescent="0.3">
      <c r="AG4603" s="2"/>
    </row>
    <row r="4604" spans="33:33" x14ac:dyDescent="0.3">
      <c r="AG4604" s="2"/>
    </row>
    <row r="4605" spans="33:33" x14ac:dyDescent="0.3">
      <c r="AG4605" s="2"/>
    </row>
    <row r="4606" spans="33:33" x14ac:dyDescent="0.3">
      <c r="AG4606" s="2"/>
    </row>
    <row r="4607" spans="33:33" x14ac:dyDescent="0.3">
      <c r="AG4607" s="2"/>
    </row>
    <row r="4608" spans="33:33" x14ac:dyDescent="0.3">
      <c r="AG4608" s="2"/>
    </row>
    <row r="4609" spans="33:33" x14ac:dyDescent="0.3">
      <c r="AG4609" s="2"/>
    </row>
    <row r="4610" spans="33:33" x14ac:dyDescent="0.3">
      <c r="AG4610" s="2"/>
    </row>
    <row r="4611" spans="33:33" x14ac:dyDescent="0.3">
      <c r="AG4611" s="2"/>
    </row>
    <row r="4612" spans="33:33" x14ac:dyDescent="0.3">
      <c r="AG4612" s="2"/>
    </row>
    <row r="4613" spans="33:33" x14ac:dyDescent="0.3">
      <c r="AG4613" s="2"/>
    </row>
    <row r="4614" spans="33:33" x14ac:dyDescent="0.3">
      <c r="AG4614" s="2"/>
    </row>
    <row r="4615" spans="33:33" x14ac:dyDescent="0.3">
      <c r="AG4615" s="2"/>
    </row>
    <row r="4616" spans="33:33" x14ac:dyDescent="0.3">
      <c r="AG4616" s="2"/>
    </row>
    <row r="4617" spans="33:33" x14ac:dyDescent="0.3">
      <c r="AG4617" s="2"/>
    </row>
    <row r="4618" spans="33:33" x14ac:dyDescent="0.3">
      <c r="AG4618" s="2"/>
    </row>
    <row r="4619" spans="33:33" x14ac:dyDescent="0.3">
      <c r="AG4619" s="2"/>
    </row>
    <row r="4620" spans="33:33" x14ac:dyDescent="0.3">
      <c r="AG4620" s="2"/>
    </row>
    <row r="4621" spans="33:33" x14ac:dyDescent="0.3">
      <c r="AG4621" s="2"/>
    </row>
    <row r="4622" spans="33:33" x14ac:dyDescent="0.3">
      <c r="AG4622" s="2"/>
    </row>
    <row r="4623" spans="33:33" x14ac:dyDescent="0.3">
      <c r="AG4623" s="2"/>
    </row>
    <row r="4624" spans="33:33" x14ac:dyDescent="0.3">
      <c r="AG4624" s="2"/>
    </row>
    <row r="4625" spans="33:33" x14ac:dyDescent="0.3">
      <c r="AG4625" s="2"/>
    </row>
    <row r="4626" spans="33:33" x14ac:dyDescent="0.3">
      <c r="AG4626" s="2"/>
    </row>
    <row r="4627" spans="33:33" x14ac:dyDescent="0.3">
      <c r="AG4627" s="2"/>
    </row>
    <row r="4628" spans="33:33" x14ac:dyDescent="0.3">
      <c r="AG4628" s="2"/>
    </row>
    <row r="4629" spans="33:33" x14ac:dyDescent="0.3">
      <c r="AG4629" s="2"/>
    </row>
    <row r="4630" spans="33:33" x14ac:dyDescent="0.3">
      <c r="AG4630" s="2"/>
    </row>
    <row r="4631" spans="33:33" x14ac:dyDescent="0.3">
      <c r="AG4631" s="2"/>
    </row>
    <row r="4632" spans="33:33" x14ac:dyDescent="0.3">
      <c r="AG4632" s="2"/>
    </row>
    <row r="4633" spans="33:33" x14ac:dyDescent="0.3">
      <c r="AG4633" s="2"/>
    </row>
    <row r="4634" spans="33:33" x14ac:dyDescent="0.3">
      <c r="AG4634" s="2"/>
    </row>
    <row r="4635" spans="33:33" x14ac:dyDescent="0.3">
      <c r="AG4635" s="2"/>
    </row>
    <row r="4636" spans="33:33" x14ac:dyDescent="0.3">
      <c r="AG4636" s="2"/>
    </row>
    <row r="4637" spans="33:33" x14ac:dyDescent="0.3">
      <c r="AG4637" s="2"/>
    </row>
    <row r="4638" spans="33:33" x14ac:dyDescent="0.3">
      <c r="AG4638" s="2"/>
    </row>
    <row r="4639" spans="33:33" x14ac:dyDescent="0.3">
      <c r="AG4639" s="2"/>
    </row>
    <row r="4640" spans="33:33" x14ac:dyDescent="0.3">
      <c r="AG4640" s="2"/>
    </row>
    <row r="4641" spans="33:33" x14ac:dyDescent="0.3">
      <c r="AG4641" s="2"/>
    </row>
    <row r="4642" spans="33:33" x14ac:dyDescent="0.3">
      <c r="AG4642" s="2"/>
    </row>
    <row r="4643" spans="33:33" x14ac:dyDescent="0.3">
      <c r="AG4643" s="2"/>
    </row>
    <row r="4644" spans="33:33" x14ac:dyDescent="0.3">
      <c r="AG4644" s="2"/>
    </row>
    <row r="4645" spans="33:33" x14ac:dyDescent="0.3">
      <c r="AG4645" s="2"/>
    </row>
    <row r="4646" spans="33:33" x14ac:dyDescent="0.3">
      <c r="AG4646" s="2"/>
    </row>
    <row r="4647" spans="33:33" x14ac:dyDescent="0.3">
      <c r="AG4647" s="2"/>
    </row>
    <row r="4648" spans="33:33" x14ac:dyDescent="0.3">
      <c r="AG4648" s="2"/>
    </row>
    <row r="4649" spans="33:33" x14ac:dyDescent="0.3">
      <c r="AG4649" s="2"/>
    </row>
    <row r="4650" spans="33:33" x14ac:dyDescent="0.3">
      <c r="AG4650" s="2"/>
    </row>
    <row r="4651" spans="33:33" x14ac:dyDescent="0.3">
      <c r="AG4651" s="2"/>
    </row>
    <row r="4652" spans="33:33" x14ac:dyDescent="0.3">
      <c r="AG4652" s="2"/>
    </row>
    <row r="4653" spans="33:33" x14ac:dyDescent="0.3">
      <c r="AG4653" s="2"/>
    </row>
    <row r="4654" spans="33:33" x14ac:dyDescent="0.3">
      <c r="AG4654" s="2"/>
    </row>
    <row r="4655" spans="33:33" x14ac:dyDescent="0.3">
      <c r="AG4655" s="2"/>
    </row>
    <row r="4656" spans="33:33" x14ac:dyDescent="0.3">
      <c r="AG4656" s="2"/>
    </row>
    <row r="4657" spans="33:33" x14ac:dyDescent="0.3">
      <c r="AG4657" s="2"/>
    </row>
    <row r="4658" spans="33:33" x14ac:dyDescent="0.3">
      <c r="AG4658" s="2"/>
    </row>
    <row r="4659" spans="33:33" x14ac:dyDescent="0.3">
      <c r="AG4659" s="2"/>
    </row>
    <row r="4660" spans="33:33" x14ac:dyDescent="0.3">
      <c r="AG4660" s="2"/>
    </row>
    <row r="4661" spans="33:33" x14ac:dyDescent="0.3">
      <c r="AG4661" s="2"/>
    </row>
    <row r="4662" spans="33:33" x14ac:dyDescent="0.3">
      <c r="AG4662" s="2"/>
    </row>
    <row r="4663" spans="33:33" x14ac:dyDescent="0.3">
      <c r="AG4663" s="2"/>
    </row>
    <row r="4664" spans="33:33" x14ac:dyDescent="0.3">
      <c r="AG4664" s="2"/>
    </row>
    <row r="4665" spans="33:33" x14ac:dyDescent="0.3">
      <c r="AG4665" s="2"/>
    </row>
    <row r="4666" spans="33:33" x14ac:dyDescent="0.3">
      <c r="AG4666" s="2"/>
    </row>
    <row r="4667" spans="33:33" x14ac:dyDescent="0.3">
      <c r="AG4667" s="2"/>
    </row>
    <row r="4668" spans="33:33" x14ac:dyDescent="0.3">
      <c r="AG4668" s="2"/>
    </row>
    <row r="4669" spans="33:33" x14ac:dyDescent="0.3">
      <c r="AG4669" s="2"/>
    </row>
    <row r="4670" spans="33:33" x14ac:dyDescent="0.3">
      <c r="AG4670" s="2"/>
    </row>
    <row r="4671" spans="33:33" x14ac:dyDescent="0.3">
      <c r="AG4671" s="2"/>
    </row>
    <row r="4672" spans="33:33" x14ac:dyDescent="0.3">
      <c r="AG4672" s="2"/>
    </row>
    <row r="4673" spans="33:33" x14ac:dyDescent="0.3">
      <c r="AG4673" s="2"/>
    </row>
    <row r="4674" spans="33:33" x14ac:dyDescent="0.3">
      <c r="AG4674" s="2"/>
    </row>
    <row r="4675" spans="33:33" x14ac:dyDescent="0.3">
      <c r="AG4675" s="2"/>
    </row>
    <row r="4676" spans="33:33" x14ac:dyDescent="0.3">
      <c r="AG4676" s="2"/>
    </row>
    <row r="4677" spans="33:33" x14ac:dyDescent="0.3">
      <c r="AG4677" s="2"/>
    </row>
    <row r="4678" spans="33:33" x14ac:dyDescent="0.3">
      <c r="AG4678" s="2"/>
    </row>
    <row r="4679" spans="33:33" x14ac:dyDescent="0.3">
      <c r="AG4679" s="2"/>
    </row>
    <row r="4680" spans="33:33" x14ac:dyDescent="0.3">
      <c r="AG4680" s="2"/>
    </row>
    <row r="4681" spans="33:33" x14ac:dyDescent="0.3">
      <c r="AG4681" s="2"/>
    </row>
    <row r="4682" spans="33:33" x14ac:dyDescent="0.3">
      <c r="AG4682" s="2"/>
    </row>
    <row r="4683" spans="33:33" x14ac:dyDescent="0.3">
      <c r="AG4683" s="2"/>
    </row>
    <row r="4684" spans="33:33" x14ac:dyDescent="0.3">
      <c r="AG4684" s="2"/>
    </row>
    <row r="4685" spans="33:33" x14ac:dyDescent="0.3">
      <c r="AG4685" s="2"/>
    </row>
    <row r="4686" spans="33:33" x14ac:dyDescent="0.3">
      <c r="AG4686" s="2"/>
    </row>
    <row r="4687" spans="33:33" x14ac:dyDescent="0.3">
      <c r="AG4687" s="2"/>
    </row>
    <row r="4688" spans="33:33" x14ac:dyDescent="0.3">
      <c r="AG4688" s="2"/>
    </row>
    <row r="4689" spans="33:33" x14ac:dyDescent="0.3">
      <c r="AG4689" s="2"/>
    </row>
    <row r="4690" spans="33:33" x14ac:dyDescent="0.3">
      <c r="AG4690" s="2"/>
    </row>
    <row r="4691" spans="33:33" x14ac:dyDescent="0.3">
      <c r="AG4691" s="2"/>
    </row>
    <row r="4692" spans="33:33" x14ac:dyDescent="0.3">
      <c r="AG4692" s="2"/>
    </row>
    <row r="4693" spans="33:33" x14ac:dyDescent="0.3">
      <c r="AG4693" s="2"/>
    </row>
    <row r="4694" spans="33:33" x14ac:dyDescent="0.3">
      <c r="AG4694" s="2"/>
    </row>
    <row r="4695" spans="33:33" x14ac:dyDescent="0.3">
      <c r="AG4695" s="2"/>
    </row>
    <row r="4696" spans="33:33" x14ac:dyDescent="0.3">
      <c r="AG4696" s="2"/>
    </row>
    <row r="4697" spans="33:33" x14ac:dyDescent="0.3">
      <c r="AG4697" s="2"/>
    </row>
    <row r="4698" spans="33:33" x14ac:dyDescent="0.3">
      <c r="AG4698" s="2"/>
    </row>
    <row r="4699" spans="33:33" x14ac:dyDescent="0.3">
      <c r="AG4699" s="2"/>
    </row>
    <row r="4700" spans="33:33" x14ac:dyDescent="0.3">
      <c r="AG4700" s="2"/>
    </row>
    <row r="4701" spans="33:33" x14ac:dyDescent="0.3">
      <c r="AG4701" s="2"/>
    </row>
    <row r="4702" spans="33:33" x14ac:dyDescent="0.3">
      <c r="AG4702" s="2"/>
    </row>
    <row r="4703" spans="33:33" x14ac:dyDescent="0.3">
      <c r="AG4703" s="2"/>
    </row>
    <row r="4704" spans="33:33" x14ac:dyDescent="0.3">
      <c r="AG4704" s="2"/>
    </row>
    <row r="4705" spans="33:33" x14ac:dyDescent="0.3">
      <c r="AG4705" s="2"/>
    </row>
    <row r="4706" spans="33:33" x14ac:dyDescent="0.3">
      <c r="AG4706" s="2"/>
    </row>
    <row r="4707" spans="33:33" x14ac:dyDescent="0.3">
      <c r="AG4707" s="2"/>
    </row>
    <row r="4708" spans="33:33" x14ac:dyDescent="0.3">
      <c r="AG4708" s="2"/>
    </row>
    <row r="4709" spans="33:33" x14ac:dyDescent="0.3">
      <c r="AG4709" s="2"/>
    </row>
    <row r="4710" spans="33:33" x14ac:dyDescent="0.3">
      <c r="AG4710" s="2"/>
    </row>
    <row r="4711" spans="33:33" x14ac:dyDescent="0.3">
      <c r="AG4711" s="2"/>
    </row>
    <row r="4712" spans="33:33" x14ac:dyDescent="0.3">
      <c r="AG4712" s="2"/>
    </row>
    <row r="4713" spans="33:33" x14ac:dyDescent="0.3">
      <c r="AG4713" s="2"/>
    </row>
    <row r="4714" spans="33:33" x14ac:dyDescent="0.3">
      <c r="AG4714" s="2"/>
    </row>
    <row r="4715" spans="33:33" x14ac:dyDescent="0.3">
      <c r="AG4715" s="2"/>
    </row>
    <row r="4716" spans="33:33" x14ac:dyDescent="0.3">
      <c r="AG4716" s="2"/>
    </row>
    <row r="4717" spans="33:33" x14ac:dyDescent="0.3">
      <c r="AG4717" s="2"/>
    </row>
    <row r="4718" spans="33:33" x14ac:dyDescent="0.3">
      <c r="AG4718" s="2"/>
    </row>
    <row r="4719" spans="33:33" x14ac:dyDescent="0.3">
      <c r="AG4719" s="2"/>
    </row>
    <row r="4720" spans="33:33" x14ac:dyDescent="0.3">
      <c r="AG4720" s="2"/>
    </row>
    <row r="4721" spans="33:33" x14ac:dyDescent="0.3">
      <c r="AG4721" s="2"/>
    </row>
    <row r="4722" spans="33:33" x14ac:dyDescent="0.3">
      <c r="AG4722" s="2"/>
    </row>
    <row r="4723" spans="33:33" x14ac:dyDescent="0.3">
      <c r="AG4723" s="2"/>
    </row>
    <row r="4724" spans="33:33" x14ac:dyDescent="0.3">
      <c r="AG4724" s="2"/>
    </row>
    <row r="4725" spans="33:33" x14ac:dyDescent="0.3">
      <c r="AG4725" s="2"/>
    </row>
    <row r="4726" spans="33:33" x14ac:dyDescent="0.3">
      <c r="AG4726" s="2"/>
    </row>
    <row r="4727" spans="33:33" x14ac:dyDescent="0.3">
      <c r="AG4727" s="2"/>
    </row>
    <row r="4728" spans="33:33" x14ac:dyDescent="0.3">
      <c r="AG4728" s="2"/>
    </row>
    <row r="4729" spans="33:33" x14ac:dyDescent="0.3">
      <c r="AG4729" s="2"/>
    </row>
    <row r="4730" spans="33:33" x14ac:dyDescent="0.3">
      <c r="AG4730" s="2"/>
    </row>
    <row r="4731" spans="33:33" x14ac:dyDescent="0.3">
      <c r="AG4731" s="2"/>
    </row>
    <row r="4732" spans="33:33" x14ac:dyDescent="0.3">
      <c r="AG4732" s="2"/>
    </row>
    <row r="4733" spans="33:33" x14ac:dyDescent="0.3">
      <c r="AG4733" s="2"/>
    </row>
    <row r="4734" spans="33:33" x14ac:dyDescent="0.3">
      <c r="AG4734" s="2"/>
    </row>
    <row r="4735" spans="33:33" x14ac:dyDescent="0.3">
      <c r="AG4735" s="2"/>
    </row>
    <row r="4736" spans="33:33" x14ac:dyDescent="0.3">
      <c r="AG4736" s="2"/>
    </row>
    <row r="4737" spans="33:33" x14ac:dyDescent="0.3">
      <c r="AG4737" s="2"/>
    </row>
    <row r="4738" spans="33:33" x14ac:dyDescent="0.3">
      <c r="AG4738" s="2"/>
    </row>
    <row r="4739" spans="33:33" x14ac:dyDescent="0.3">
      <c r="AG4739" s="2"/>
    </row>
    <row r="4740" spans="33:33" x14ac:dyDescent="0.3">
      <c r="AG4740" s="2"/>
    </row>
    <row r="4741" spans="33:33" x14ac:dyDescent="0.3">
      <c r="AG4741" s="2"/>
    </row>
    <row r="4742" spans="33:33" x14ac:dyDescent="0.3">
      <c r="AG4742" s="2"/>
    </row>
    <row r="4743" spans="33:33" x14ac:dyDescent="0.3">
      <c r="AG4743" s="2"/>
    </row>
    <row r="4744" spans="33:33" x14ac:dyDescent="0.3">
      <c r="AG4744" s="2"/>
    </row>
    <row r="4745" spans="33:33" x14ac:dyDescent="0.3">
      <c r="AG4745" s="2"/>
    </row>
    <row r="4746" spans="33:33" x14ac:dyDescent="0.3">
      <c r="AG4746" s="2"/>
    </row>
    <row r="4747" spans="33:33" x14ac:dyDescent="0.3">
      <c r="AG4747" s="2"/>
    </row>
    <row r="4748" spans="33:33" x14ac:dyDescent="0.3">
      <c r="AG4748" s="2"/>
    </row>
    <row r="4749" spans="33:33" x14ac:dyDescent="0.3">
      <c r="AG4749" s="2"/>
    </row>
    <row r="4750" spans="33:33" x14ac:dyDescent="0.3">
      <c r="AG4750" s="2"/>
    </row>
    <row r="4751" spans="33:33" x14ac:dyDescent="0.3">
      <c r="AG4751" s="2"/>
    </row>
    <row r="4752" spans="33:33" x14ac:dyDescent="0.3">
      <c r="AG4752" s="2"/>
    </row>
    <row r="4753" spans="33:33" x14ac:dyDescent="0.3">
      <c r="AG4753" s="2"/>
    </row>
    <row r="4754" spans="33:33" x14ac:dyDescent="0.3">
      <c r="AG4754" s="2"/>
    </row>
    <row r="4755" spans="33:33" x14ac:dyDescent="0.3">
      <c r="AG4755" s="2"/>
    </row>
    <row r="4756" spans="33:33" x14ac:dyDescent="0.3">
      <c r="AG4756" s="2"/>
    </row>
    <row r="4757" spans="33:33" x14ac:dyDescent="0.3">
      <c r="AG4757" s="2"/>
    </row>
    <row r="4758" spans="33:33" x14ac:dyDescent="0.3">
      <c r="AG4758" s="2"/>
    </row>
    <row r="4759" spans="33:33" x14ac:dyDescent="0.3">
      <c r="AG4759" s="2"/>
    </row>
    <row r="4760" spans="33:33" x14ac:dyDescent="0.3">
      <c r="AG4760" s="2"/>
    </row>
    <row r="4761" spans="33:33" x14ac:dyDescent="0.3">
      <c r="AG4761" s="2"/>
    </row>
    <row r="4762" spans="33:33" x14ac:dyDescent="0.3">
      <c r="AG4762" s="2"/>
    </row>
    <row r="4763" spans="33:33" x14ac:dyDescent="0.3">
      <c r="AG4763" s="2"/>
    </row>
    <row r="4764" spans="33:33" x14ac:dyDescent="0.3">
      <c r="AG4764" s="2"/>
    </row>
    <row r="4765" spans="33:33" x14ac:dyDescent="0.3">
      <c r="AG4765" s="2"/>
    </row>
    <row r="4766" spans="33:33" x14ac:dyDescent="0.3">
      <c r="AG4766" s="2"/>
    </row>
    <row r="4767" spans="33:33" x14ac:dyDescent="0.3">
      <c r="AG4767" s="2"/>
    </row>
    <row r="4768" spans="33:33" x14ac:dyDescent="0.3">
      <c r="AG4768" s="2"/>
    </row>
    <row r="4769" spans="33:33" x14ac:dyDescent="0.3">
      <c r="AG4769" s="2"/>
    </row>
    <row r="4770" spans="33:33" x14ac:dyDescent="0.3">
      <c r="AG4770" s="2"/>
    </row>
    <row r="4771" spans="33:33" x14ac:dyDescent="0.3">
      <c r="AG4771" s="2"/>
    </row>
    <row r="4772" spans="33:33" x14ac:dyDescent="0.3">
      <c r="AG4772" s="2"/>
    </row>
    <row r="4773" spans="33:33" x14ac:dyDescent="0.3">
      <c r="AG4773" s="2"/>
    </row>
    <row r="4774" spans="33:33" x14ac:dyDescent="0.3">
      <c r="AG4774" s="2"/>
    </row>
    <row r="4775" spans="33:33" x14ac:dyDescent="0.3">
      <c r="AG4775" s="2"/>
    </row>
    <row r="4776" spans="33:33" x14ac:dyDescent="0.3">
      <c r="AG4776" s="2"/>
    </row>
    <row r="4777" spans="33:33" x14ac:dyDescent="0.3">
      <c r="AG4777" s="2"/>
    </row>
    <row r="4778" spans="33:33" x14ac:dyDescent="0.3">
      <c r="AG4778" s="2"/>
    </row>
    <row r="4779" spans="33:33" x14ac:dyDescent="0.3">
      <c r="AG4779" s="2"/>
    </row>
    <row r="4780" spans="33:33" x14ac:dyDescent="0.3">
      <c r="AG4780" s="2"/>
    </row>
    <row r="4781" spans="33:33" x14ac:dyDescent="0.3">
      <c r="AG4781" s="2"/>
    </row>
    <row r="4782" spans="33:33" x14ac:dyDescent="0.3">
      <c r="AG4782" s="2"/>
    </row>
    <row r="4783" spans="33:33" x14ac:dyDescent="0.3">
      <c r="AG4783" s="2"/>
    </row>
    <row r="4784" spans="33:33" x14ac:dyDescent="0.3">
      <c r="AG4784" s="2"/>
    </row>
    <row r="4785" spans="33:33" x14ac:dyDescent="0.3">
      <c r="AG4785" s="2"/>
    </row>
    <row r="4786" spans="33:33" x14ac:dyDescent="0.3">
      <c r="AG4786" s="2"/>
    </row>
    <row r="4787" spans="33:33" x14ac:dyDescent="0.3">
      <c r="AG4787" s="2"/>
    </row>
    <row r="4788" spans="33:33" x14ac:dyDescent="0.3">
      <c r="AG4788" s="2"/>
    </row>
    <row r="4789" spans="33:33" x14ac:dyDescent="0.3">
      <c r="AG4789" s="2"/>
    </row>
    <row r="4790" spans="33:33" x14ac:dyDescent="0.3">
      <c r="AG4790" s="2"/>
    </row>
    <row r="4791" spans="33:33" x14ac:dyDescent="0.3">
      <c r="AG4791" s="2"/>
    </row>
    <row r="4792" spans="33:33" x14ac:dyDescent="0.3">
      <c r="AG4792" s="2"/>
    </row>
    <row r="4793" spans="33:33" x14ac:dyDescent="0.3">
      <c r="AG4793" s="2"/>
    </row>
    <row r="4794" spans="33:33" x14ac:dyDescent="0.3">
      <c r="AG4794" s="2"/>
    </row>
    <row r="4795" spans="33:33" x14ac:dyDescent="0.3">
      <c r="AG4795" s="2"/>
    </row>
    <row r="4796" spans="33:33" x14ac:dyDescent="0.3">
      <c r="AG4796" s="2"/>
    </row>
    <row r="4797" spans="33:33" x14ac:dyDescent="0.3">
      <c r="AG4797" s="2"/>
    </row>
    <row r="4798" spans="33:33" x14ac:dyDescent="0.3">
      <c r="AG4798" s="2"/>
    </row>
    <row r="4799" spans="33:33" x14ac:dyDescent="0.3">
      <c r="AG4799" s="2"/>
    </row>
    <row r="4800" spans="33:33" x14ac:dyDescent="0.3">
      <c r="AG4800" s="2"/>
    </row>
    <row r="4801" spans="33:33" x14ac:dyDescent="0.3">
      <c r="AG4801" s="2"/>
    </row>
    <row r="4802" spans="33:33" x14ac:dyDescent="0.3">
      <c r="AG4802" s="2"/>
    </row>
    <row r="4803" spans="33:33" x14ac:dyDescent="0.3">
      <c r="AG4803" s="2"/>
    </row>
    <row r="4804" spans="33:33" x14ac:dyDescent="0.3">
      <c r="AG4804" s="2"/>
    </row>
    <row r="4805" spans="33:33" x14ac:dyDescent="0.3">
      <c r="AG4805" s="2"/>
    </row>
    <row r="4806" spans="33:33" x14ac:dyDescent="0.3">
      <c r="AG4806" s="2"/>
    </row>
    <row r="4807" spans="33:33" x14ac:dyDescent="0.3">
      <c r="AG4807" s="2"/>
    </row>
    <row r="4808" spans="33:33" x14ac:dyDescent="0.3">
      <c r="AG4808" s="2"/>
    </row>
    <row r="4809" spans="33:33" x14ac:dyDescent="0.3">
      <c r="AG4809" s="2"/>
    </row>
    <row r="4810" spans="33:33" x14ac:dyDescent="0.3">
      <c r="AG4810" s="2"/>
    </row>
    <row r="4811" spans="33:33" x14ac:dyDescent="0.3">
      <c r="AG4811" s="2"/>
    </row>
    <row r="4812" spans="33:33" x14ac:dyDescent="0.3">
      <c r="AG4812" s="2"/>
    </row>
    <row r="4813" spans="33:33" x14ac:dyDescent="0.3">
      <c r="AG4813" s="2"/>
    </row>
    <row r="4814" spans="33:33" x14ac:dyDescent="0.3">
      <c r="AG4814" s="2"/>
    </row>
    <row r="4815" spans="33:33" x14ac:dyDescent="0.3">
      <c r="AG4815" s="2"/>
    </row>
    <row r="4816" spans="33:33" x14ac:dyDescent="0.3">
      <c r="AG4816" s="2"/>
    </row>
    <row r="4817" spans="33:33" x14ac:dyDescent="0.3">
      <c r="AG4817" s="2"/>
    </row>
    <row r="4818" spans="33:33" x14ac:dyDescent="0.3">
      <c r="AG4818" s="2"/>
    </row>
    <row r="4819" spans="33:33" x14ac:dyDescent="0.3">
      <c r="AG4819" s="2"/>
    </row>
    <row r="4820" spans="33:33" x14ac:dyDescent="0.3">
      <c r="AG4820" s="2"/>
    </row>
    <row r="4821" spans="33:33" x14ac:dyDescent="0.3">
      <c r="AG4821" s="2"/>
    </row>
    <row r="4822" spans="33:33" x14ac:dyDescent="0.3">
      <c r="AG4822" s="2"/>
    </row>
    <row r="4823" spans="33:33" x14ac:dyDescent="0.3">
      <c r="AG4823" s="2"/>
    </row>
    <row r="4824" spans="33:33" x14ac:dyDescent="0.3">
      <c r="AG4824" s="2"/>
    </row>
    <row r="4825" spans="33:33" x14ac:dyDescent="0.3">
      <c r="AG4825" s="2"/>
    </row>
    <row r="4826" spans="33:33" x14ac:dyDescent="0.3">
      <c r="AG4826" s="2"/>
    </row>
    <row r="4827" spans="33:33" x14ac:dyDescent="0.3">
      <c r="AG4827" s="2"/>
    </row>
    <row r="4828" spans="33:33" x14ac:dyDescent="0.3">
      <c r="AG4828" s="2"/>
    </row>
    <row r="4829" spans="33:33" x14ac:dyDescent="0.3">
      <c r="AG4829" s="2"/>
    </row>
    <row r="4830" spans="33:33" x14ac:dyDescent="0.3">
      <c r="AG4830" s="2"/>
    </row>
    <row r="4831" spans="33:33" x14ac:dyDescent="0.3">
      <c r="AG4831" s="2"/>
    </row>
    <row r="4832" spans="33:33" x14ac:dyDescent="0.3">
      <c r="AG4832" s="2"/>
    </row>
    <row r="4833" spans="33:33" x14ac:dyDescent="0.3">
      <c r="AG4833" s="2"/>
    </row>
    <row r="4834" spans="33:33" x14ac:dyDescent="0.3">
      <c r="AG4834" s="2"/>
    </row>
    <row r="4835" spans="33:33" x14ac:dyDescent="0.3">
      <c r="AG4835" s="2"/>
    </row>
    <row r="4836" spans="33:33" x14ac:dyDescent="0.3">
      <c r="AG4836" s="2"/>
    </row>
    <row r="4837" spans="33:33" x14ac:dyDescent="0.3">
      <c r="AG4837" s="2"/>
    </row>
    <row r="4838" spans="33:33" x14ac:dyDescent="0.3">
      <c r="AG4838" s="2"/>
    </row>
    <row r="4839" spans="33:33" x14ac:dyDescent="0.3">
      <c r="AG4839" s="2"/>
    </row>
    <row r="4840" spans="33:33" x14ac:dyDescent="0.3">
      <c r="AG4840" s="2"/>
    </row>
    <row r="4841" spans="33:33" x14ac:dyDescent="0.3">
      <c r="AG4841" s="2"/>
    </row>
    <row r="4842" spans="33:33" x14ac:dyDescent="0.3">
      <c r="AG4842" s="2"/>
    </row>
    <row r="4843" spans="33:33" x14ac:dyDescent="0.3">
      <c r="AG4843" s="2"/>
    </row>
    <row r="4844" spans="33:33" x14ac:dyDescent="0.3">
      <c r="AG4844" s="2"/>
    </row>
    <row r="4845" spans="33:33" x14ac:dyDescent="0.3">
      <c r="AG4845" s="2"/>
    </row>
    <row r="4846" spans="33:33" x14ac:dyDescent="0.3">
      <c r="AG4846" s="2"/>
    </row>
    <row r="4847" spans="33:33" x14ac:dyDescent="0.3">
      <c r="AG4847" s="2"/>
    </row>
    <row r="4848" spans="33:33" x14ac:dyDescent="0.3">
      <c r="AG4848" s="2"/>
    </row>
    <row r="4849" spans="33:33" x14ac:dyDescent="0.3">
      <c r="AG4849" s="2"/>
    </row>
    <row r="4850" spans="33:33" x14ac:dyDescent="0.3">
      <c r="AG4850" s="2"/>
    </row>
    <row r="4851" spans="33:33" x14ac:dyDescent="0.3">
      <c r="AG4851" s="2"/>
    </row>
    <row r="4852" spans="33:33" x14ac:dyDescent="0.3">
      <c r="AG4852" s="2"/>
    </row>
    <row r="4853" spans="33:33" x14ac:dyDescent="0.3">
      <c r="AG4853" s="2"/>
    </row>
    <row r="4854" spans="33:33" x14ac:dyDescent="0.3">
      <c r="AG4854" s="2"/>
    </row>
    <row r="4855" spans="33:33" x14ac:dyDescent="0.3">
      <c r="AG4855" s="2"/>
    </row>
    <row r="4856" spans="33:33" x14ac:dyDescent="0.3">
      <c r="AG4856" s="2"/>
    </row>
    <row r="4857" spans="33:33" x14ac:dyDescent="0.3">
      <c r="AG4857" s="2"/>
    </row>
    <row r="4858" spans="33:33" x14ac:dyDescent="0.3">
      <c r="AG4858" s="2"/>
    </row>
    <row r="4859" spans="33:33" x14ac:dyDescent="0.3">
      <c r="AG4859" s="2"/>
    </row>
    <row r="4860" spans="33:33" x14ac:dyDescent="0.3">
      <c r="AG4860" s="2"/>
    </row>
    <row r="4861" spans="33:33" x14ac:dyDescent="0.3">
      <c r="AG4861" s="2"/>
    </row>
    <row r="4862" spans="33:33" x14ac:dyDescent="0.3">
      <c r="AG4862" s="2"/>
    </row>
    <row r="4863" spans="33:33" x14ac:dyDescent="0.3">
      <c r="AG4863" s="2"/>
    </row>
    <row r="4864" spans="33:33" x14ac:dyDescent="0.3">
      <c r="AG4864" s="2"/>
    </row>
    <row r="4865" spans="33:33" x14ac:dyDescent="0.3">
      <c r="AG4865" s="2"/>
    </row>
    <row r="4866" spans="33:33" x14ac:dyDescent="0.3">
      <c r="AG4866" s="2"/>
    </row>
    <row r="4867" spans="33:33" x14ac:dyDescent="0.3">
      <c r="AG4867" s="2"/>
    </row>
    <row r="4868" spans="33:33" x14ac:dyDescent="0.3">
      <c r="AG4868" s="2"/>
    </row>
    <row r="4869" spans="33:33" x14ac:dyDescent="0.3">
      <c r="AG4869" s="2"/>
    </row>
    <row r="4870" spans="33:33" x14ac:dyDescent="0.3">
      <c r="AG4870" s="2"/>
    </row>
    <row r="4871" spans="33:33" x14ac:dyDescent="0.3">
      <c r="AG4871" s="2"/>
    </row>
    <row r="4872" spans="33:33" x14ac:dyDescent="0.3">
      <c r="AG4872" s="2"/>
    </row>
    <row r="4873" spans="33:33" x14ac:dyDescent="0.3">
      <c r="AG4873" s="2"/>
    </row>
    <row r="4874" spans="33:33" x14ac:dyDescent="0.3">
      <c r="AG4874" s="2"/>
    </row>
    <row r="4875" spans="33:33" x14ac:dyDescent="0.3">
      <c r="AG4875" s="2"/>
    </row>
    <row r="4876" spans="33:33" x14ac:dyDescent="0.3">
      <c r="AG4876" s="2"/>
    </row>
    <row r="4877" spans="33:33" x14ac:dyDescent="0.3">
      <c r="AG4877" s="2"/>
    </row>
    <row r="4878" spans="33:33" x14ac:dyDescent="0.3">
      <c r="AG4878" s="2"/>
    </row>
    <row r="4879" spans="33:33" x14ac:dyDescent="0.3">
      <c r="AG4879" s="2"/>
    </row>
    <row r="4880" spans="33:33" x14ac:dyDescent="0.3">
      <c r="AG4880" s="2"/>
    </row>
    <row r="4881" spans="33:33" x14ac:dyDescent="0.3">
      <c r="AG4881" s="2"/>
    </row>
    <row r="4882" spans="33:33" x14ac:dyDescent="0.3">
      <c r="AG4882" s="2"/>
    </row>
    <row r="4883" spans="33:33" x14ac:dyDescent="0.3">
      <c r="AG4883" s="2"/>
    </row>
    <row r="4884" spans="33:33" x14ac:dyDescent="0.3">
      <c r="AG4884" s="2"/>
    </row>
    <row r="4885" spans="33:33" x14ac:dyDescent="0.3">
      <c r="AG4885" s="2"/>
    </row>
    <row r="4886" spans="33:33" x14ac:dyDescent="0.3">
      <c r="AG4886" s="2"/>
    </row>
    <row r="4887" spans="33:33" x14ac:dyDescent="0.3">
      <c r="AG4887" s="2"/>
    </row>
    <row r="4888" spans="33:33" x14ac:dyDescent="0.3">
      <c r="AG4888" s="2"/>
    </row>
    <row r="4889" spans="33:33" x14ac:dyDescent="0.3">
      <c r="AG4889" s="2"/>
    </row>
    <row r="4890" spans="33:33" x14ac:dyDescent="0.3">
      <c r="AG4890" s="2"/>
    </row>
    <row r="4891" spans="33:33" x14ac:dyDescent="0.3">
      <c r="AG4891" s="2"/>
    </row>
    <row r="4892" spans="33:33" x14ac:dyDescent="0.3">
      <c r="AG4892" s="2"/>
    </row>
    <row r="4893" spans="33:33" x14ac:dyDescent="0.3">
      <c r="AG4893" s="2"/>
    </row>
    <row r="4894" spans="33:33" x14ac:dyDescent="0.3">
      <c r="AG4894" s="2"/>
    </row>
    <row r="4895" spans="33:33" x14ac:dyDescent="0.3">
      <c r="AG4895" s="2"/>
    </row>
    <row r="4896" spans="33:33" x14ac:dyDescent="0.3">
      <c r="AG4896" s="2"/>
    </row>
    <row r="4897" spans="33:33" x14ac:dyDescent="0.3">
      <c r="AG4897" s="2"/>
    </row>
    <row r="4898" spans="33:33" x14ac:dyDescent="0.3">
      <c r="AG4898" s="2"/>
    </row>
    <row r="4899" spans="33:33" x14ac:dyDescent="0.3">
      <c r="AG4899" s="2"/>
    </row>
    <row r="4900" spans="33:33" x14ac:dyDescent="0.3">
      <c r="AG4900" s="2"/>
    </row>
    <row r="4901" spans="33:33" x14ac:dyDescent="0.3">
      <c r="AG4901" s="2"/>
    </row>
    <row r="4902" spans="33:33" x14ac:dyDescent="0.3">
      <c r="AG4902" s="2"/>
    </row>
    <row r="4903" spans="33:33" x14ac:dyDescent="0.3">
      <c r="AG4903" s="2"/>
    </row>
    <row r="4904" spans="33:33" x14ac:dyDescent="0.3">
      <c r="AG4904" s="2"/>
    </row>
    <row r="4905" spans="33:33" x14ac:dyDescent="0.3">
      <c r="AG4905" s="2"/>
    </row>
    <row r="4906" spans="33:33" x14ac:dyDescent="0.3">
      <c r="AG4906" s="2"/>
    </row>
    <row r="4907" spans="33:33" x14ac:dyDescent="0.3">
      <c r="AG4907" s="2"/>
    </row>
    <row r="4908" spans="33:33" x14ac:dyDescent="0.3">
      <c r="AG4908" s="2"/>
    </row>
    <row r="4909" spans="33:33" x14ac:dyDescent="0.3">
      <c r="AG4909" s="2"/>
    </row>
    <row r="4910" spans="33:33" x14ac:dyDescent="0.3">
      <c r="AG4910" s="2"/>
    </row>
    <row r="4911" spans="33:33" x14ac:dyDescent="0.3">
      <c r="AG4911" s="2"/>
    </row>
    <row r="4912" spans="33:33" x14ac:dyDescent="0.3">
      <c r="AG4912" s="2"/>
    </row>
    <row r="4913" spans="33:33" x14ac:dyDescent="0.3">
      <c r="AG4913" s="2"/>
    </row>
    <row r="4914" spans="33:33" x14ac:dyDescent="0.3">
      <c r="AG4914" s="2"/>
    </row>
    <row r="4915" spans="33:33" x14ac:dyDescent="0.3">
      <c r="AG4915" s="2"/>
    </row>
    <row r="4916" spans="33:33" x14ac:dyDescent="0.3">
      <c r="AG4916" s="2"/>
    </row>
    <row r="4917" spans="33:33" x14ac:dyDescent="0.3">
      <c r="AG4917" s="2"/>
    </row>
    <row r="4918" spans="33:33" x14ac:dyDescent="0.3">
      <c r="AG4918" s="2"/>
    </row>
    <row r="4919" spans="33:33" x14ac:dyDescent="0.3">
      <c r="AG4919" s="2"/>
    </row>
    <row r="4920" spans="33:33" x14ac:dyDescent="0.3">
      <c r="AG4920" s="2"/>
    </row>
    <row r="4921" spans="33:33" x14ac:dyDescent="0.3">
      <c r="AG4921" s="2"/>
    </row>
    <row r="4922" spans="33:33" x14ac:dyDescent="0.3">
      <c r="AG4922" s="2"/>
    </row>
    <row r="4923" spans="33:33" x14ac:dyDescent="0.3">
      <c r="AG4923" s="2"/>
    </row>
    <row r="4924" spans="33:33" x14ac:dyDescent="0.3">
      <c r="AG4924" s="2"/>
    </row>
    <row r="4925" spans="33:33" x14ac:dyDescent="0.3">
      <c r="AG4925" s="2"/>
    </row>
    <row r="4926" spans="33:33" x14ac:dyDescent="0.3">
      <c r="AG4926" s="2"/>
    </row>
    <row r="4927" spans="33:33" x14ac:dyDescent="0.3">
      <c r="AG4927" s="2"/>
    </row>
    <row r="4928" spans="33:33" x14ac:dyDescent="0.3">
      <c r="AG4928" s="2"/>
    </row>
    <row r="4929" spans="33:33" x14ac:dyDescent="0.3">
      <c r="AG4929" s="2"/>
    </row>
    <row r="4930" spans="33:33" x14ac:dyDescent="0.3">
      <c r="AG4930" s="2"/>
    </row>
    <row r="4931" spans="33:33" x14ac:dyDescent="0.3">
      <c r="AG4931" s="2"/>
    </row>
    <row r="4932" spans="33:33" x14ac:dyDescent="0.3">
      <c r="AG4932" s="2"/>
    </row>
    <row r="4933" spans="33:33" x14ac:dyDescent="0.3">
      <c r="AG4933" s="2"/>
    </row>
    <row r="4934" spans="33:33" x14ac:dyDescent="0.3">
      <c r="AG4934" s="2"/>
    </row>
    <row r="4935" spans="33:33" x14ac:dyDescent="0.3">
      <c r="AG4935" s="2"/>
    </row>
    <row r="4936" spans="33:33" x14ac:dyDescent="0.3">
      <c r="AG4936" s="2"/>
    </row>
    <row r="4937" spans="33:33" x14ac:dyDescent="0.3">
      <c r="AG4937" s="2"/>
    </row>
    <row r="4938" spans="33:33" x14ac:dyDescent="0.3">
      <c r="AG4938" s="2"/>
    </row>
    <row r="4939" spans="33:33" x14ac:dyDescent="0.3">
      <c r="AG4939" s="2"/>
    </row>
    <row r="4940" spans="33:33" x14ac:dyDescent="0.3">
      <c r="AG4940" s="2"/>
    </row>
    <row r="4941" spans="33:33" x14ac:dyDescent="0.3">
      <c r="AG4941" s="2"/>
    </row>
    <row r="4942" spans="33:33" x14ac:dyDescent="0.3">
      <c r="AG4942" s="2"/>
    </row>
    <row r="4943" spans="33:33" x14ac:dyDescent="0.3">
      <c r="AG4943" s="2"/>
    </row>
    <row r="4944" spans="33:33" x14ac:dyDescent="0.3">
      <c r="AG4944" s="2"/>
    </row>
    <row r="4945" spans="33:33" x14ac:dyDescent="0.3">
      <c r="AG4945" s="2"/>
    </row>
    <row r="4946" spans="33:33" x14ac:dyDescent="0.3">
      <c r="AG4946" s="2"/>
    </row>
    <row r="4947" spans="33:33" x14ac:dyDescent="0.3">
      <c r="AG4947" s="2"/>
    </row>
    <row r="4948" spans="33:33" x14ac:dyDescent="0.3">
      <c r="AG4948" s="2"/>
    </row>
    <row r="4949" spans="33:33" x14ac:dyDescent="0.3">
      <c r="AG4949" s="2"/>
    </row>
    <row r="4950" spans="33:33" x14ac:dyDescent="0.3">
      <c r="AG4950" s="2"/>
    </row>
    <row r="4951" spans="33:33" x14ac:dyDescent="0.3">
      <c r="AG4951" s="2"/>
    </row>
    <row r="4952" spans="33:33" x14ac:dyDescent="0.3">
      <c r="AG4952" s="2"/>
    </row>
    <row r="4953" spans="33:33" x14ac:dyDescent="0.3">
      <c r="AG4953" s="2"/>
    </row>
    <row r="4954" spans="33:33" x14ac:dyDescent="0.3">
      <c r="AG4954" s="2"/>
    </row>
    <row r="4955" spans="33:33" x14ac:dyDescent="0.3">
      <c r="AG4955" s="2"/>
    </row>
    <row r="4956" spans="33:33" x14ac:dyDescent="0.3">
      <c r="AG4956" s="2"/>
    </row>
    <row r="4957" spans="33:33" x14ac:dyDescent="0.3">
      <c r="AG4957" s="2"/>
    </row>
    <row r="4958" spans="33:33" x14ac:dyDescent="0.3">
      <c r="AG4958" s="2"/>
    </row>
    <row r="4959" spans="33:33" x14ac:dyDescent="0.3">
      <c r="AG4959" s="2"/>
    </row>
    <row r="4960" spans="33:33" x14ac:dyDescent="0.3">
      <c r="AG4960" s="2"/>
    </row>
    <row r="4961" spans="33:33" x14ac:dyDescent="0.3">
      <c r="AG4961" s="2"/>
    </row>
    <row r="4962" spans="33:33" x14ac:dyDescent="0.3">
      <c r="AG4962" s="2"/>
    </row>
    <row r="4963" spans="33:33" x14ac:dyDescent="0.3">
      <c r="AG4963" s="2"/>
    </row>
    <row r="4964" spans="33:33" x14ac:dyDescent="0.3">
      <c r="AG4964" s="2"/>
    </row>
    <row r="4965" spans="33:33" x14ac:dyDescent="0.3">
      <c r="AG4965" s="2"/>
    </row>
    <row r="4966" spans="33:33" x14ac:dyDescent="0.3">
      <c r="AG4966" s="2"/>
    </row>
    <row r="4967" spans="33:33" x14ac:dyDescent="0.3">
      <c r="AG4967" s="2"/>
    </row>
    <row r="4968" spans="33:33" x14ac:dyDescent="0.3">
      <c r="AG4968" s="2"/>
    </row>
    <row r="4969" spans="33:33" x14ac:dyDescent="0.3">
      <c r="AG4969" s="2"/>
    </row>
    <row r="4970" spans="33:33" x14ac:dyDescent="0.3">
      <c r="AG4970" s="2"/>
    </row>
    <row r="4971" spans="33:33" x14ac:dyDescent="0.3">
      <c r="AG4971" s="2"/>
    </row>
    <row r="4972" spans="33:33" x14ac:dyDescent="0.3">
      <c r="AG4972" s="2"/>
    </row>
    <row r="4973" spans="33:33" x14ac:dyDescent="0.3">
      <c r="AG4973" s="2"/>
    </row>
    <row r="4974" spans="33:33" x14ac:dyDescent="0.3">
      <c r="AG4974" s="2"/>
    </row>
    <row r="4975" spans="33:33" x14ac:dyDescent="0.3">
      <c r="AG4975" s="2"/>
    </row>
    <row r="4976" spans="33:33" x14ac:dyDescent="0.3">
      <c r="AG4976" s="2"/>
    </row>
    <row r="4977" spans="33:33" x14ac:dyDescent="0.3">
      <c r="AG4977" s="2"/>
    </row>
    <row r="4978" spans="33:33" x14ac:dyDescent="0.3">
      <c r="AG4978" s="2"/>
    </row>
    <row r="4979" spans="33:33" x14ac:dyDescent="0.3">
      <c r="AG4979" s="2"/>
    </row>
    <row r="4980" spans="33:33" x14ac:dyDescent="0.3">
      <c r="AG4980" s="2"/>
    </row>
    <row r="4981" spans="33:33" x14ac:dyDescent="0.3">
      <c r="AG4981" s="2"/>
    </row>
    <row r="4982" spans="33:33" x14ac:dyDescent="0.3">
      <c r="AG4982" s="2"/>
    </row>
    <row r="4983" spans="33:33" x14ac:dyDescent="0.3">
      <c r="AG4983" s="2"/>
    </row>
    <row r="4984" spans="33:33" x14ac:dyDescent="0.3">
      <c r="AG4984" s="2"/>
    </row>
    <row r="4985" spans="33:33" x14ac:dyDescent="0.3">
      <c r="AG4985" s="2"/>
    </row>
    <row r="4986" spans="33:33" x14ac:dyDescent="0.3">
      <c r="AG4986" s="2"/>
    </row>
    <row r="4987" spans="33:33" x14ac:dyDescent="0.3">
      <c r="AG4987" s="2"/>
    </row>
    <row r="4988" spans="33:33" x14ac:dyDescent="0.3">
      <c r="AG4988" s="2"/>
    </row>
    <row r="4989" spans="33:33" x14ac:dyDescent="0.3">
      <c r="AG4989" s="2"/>
    </row>
    <row r="4990" spans="33:33" x14ac:dyDescent="0.3">
      <c r="AG4990" s="2"/>
    </row>
    <row r="4991" spans="33:33" x14ac:dyDescent="0.3">
      <c r="AG4991" s="2"/>
    </row>
    <row r="4992" spans="33:33" x14ac:dyDescent="0.3">
      <c r="AG4992" s="2"/>
    </row>
    <row r="4993" spans="33:33" x14ac:dyDescent="0.3">
      <c r="AG4993" s="2"/>
    </row>
    <row r="4994" spans="33:33" x14ac:dyDescent="0.3">
      <c r="AG4994" s="2"/>
    </row>
    <row r="4995" spans="33:33" x14ac:dyDescent="0.3">
      <c r="AG4995" s="2"/>
    </row>
    <row r="4996" spans="33:33" x14ac:dyDescent="0.3">
      <c r="AG4996" s="2"/>
    </row>
    <row r="4997" spans="33:33" x14ac:dyDescent="0.3">
      <c r="AG4997" s="2"/>
    </row>
    <row r="4998" spans="33:33" x14ac:dyDescent="0.3">
      <c r="AG4998" s="2"/>
    </row>
    <row r="4999" spans="33:33" x14ac:dyDescent="0.3">
      <c r="AG4999" s="2"/>
    </row>
    <row r="5000" spans="33:33" x14ac:dyDescent="0.3">
      <c r="AG5000" s="2"/>
    </row>
    <row r="5001" spans="33:33" x14ac:dyDescent="0.3">
      <c r="AG5001" s="2"/>
    </row>
    <row r="5002" spans="33:33" x14ac:dyDescent="0.3">
      <c r="AG5002" s="2"/>
    </row>
    <row r="5003" spans="33:33" x14ac:dyDescent="0.3">
      <c r="AG5003" s="2"/>
    </row>
    <row r="5004" spans="33:33" x14ac:dyDescent="0.3">
      <c r="AG5004" s="2"/>
    </row>
    <row r="5005" spans="33:33" x14ac:dyDescent="0.3">
      <c r="AG5005" s="2"/>
    </row>
    <row r="5006" spans="33:33" x14ac:dyDescent="0.3">
      <c r="AG5006" s="2"/>
    </row>
    <row r="5007" spans="33:33" x14ac:dyDescent="0.3">
      <c r="AG5007" s="2"/>
    </row>
    <row r="5008" spans="33:33" x14ac:dyDescent="0.3">
      <c r="AG5008" s="2"/>
    </row>
    <row r="5009" spans="33:33" x14ac:dyDescent="0.3">
      <c r="AG5009" s="2"/>
    </row>
    <row r="5010" spans="33:33" x14ac:dyDescent="0.3">
      <c r="AG5010" s="2"/>
    </row>
    <row r="5011" spans="33:33" x14ac:dyDescent="0.3">
      <c r="AG5011" s="2"/>
    </row>
    <row r="5012" spans="33:33" x14ac:dyDescent="0.3">
      <c r="AG5012" s="2"/>
    </row>
    <row r="5013" spans="33:33" x14ac:dyDescent="0.3">
      <c r="AG5013" s="2"/>
    </row>
    <row r="5014" spans="33:33" x14ac:dyDescent="0.3">
      <c r="AG5014" s="2"/>
    </row>
    <row r="5015" spans="33:33" x14ac:dyDescent="0.3">
      <c r="AG5015" s="2"/>
    </row>
    <row r="5016" spans="33:33" x14ac:dyDescent="0.3">
      <c r="AG5016" s="2"/>
    </row>
    <row r="5017" spans="33:33" x14ac:dyDescent="0.3">
      <c r="AG5017" s="2"/>
    </row>
    <row r="5018" spans="33:33" x14ac:dyDescent="0.3">
      <c r="AG5018" s="2"/>
    </row>
    <row r="5019" spans="33:33" x14ac:dyDescent="0.3">
      <c r="AG5019" s="2"/>
    </row>
    <row r="5020" spans="33:33" x14ac:dyDescent="0.3">
      <c r="AG5020" s="2"/>
    </row>
    <row r="5021" spans="33:33" x14ac:dyDescent="0.3">
      <c r="AG5021" s="2"/>
    </row>
    <row r="5022" spans="33:33" x14ac:dyDescent="0.3">
      <c r="AG5022" s="2"/>
    </row>
    <row r="5023" spans="33:33" x14ac:dyDescent="0.3">
      <c r="AG5023" s="2"/>
    </row>
    <row r="5024" spans="33:33" x14ac:dyDescent="0.3">
      <c r="AG5024" s="2"/>
    </row>
    <row r="5025" spans="33:33" x14ac:dyDescent="0.3">
      <c r="AG5025" s="2"/>
    </row>
    <row r="5026" spans="33:33" x14ac:dyDescent="0.3">
      <c r="AG5026" s="2"/>
    </row>
    <row r="5027" spans="33:33" x14ac:dyDescent="0.3">
      <c r="AG5027" s="2"/>
    </row>
    <row r="5028" spans="33:33" x14ac:dyDescent="0.3">
      <c r="AG5028" s="2"/>
    </row>
    <row r="5029" spans="33:33" x14ac:dyDescent="0.3">
      <c r="AG5029" s="2"/>
    </row>
    <row r="5030" spans="33:33" x14ac:dyDescent="0.3">
      <c r="AG5030" s="2"/>
    </row>
    <row r="5031" spans="33:33" x14ac:dyDescent="0.3">
      <c r="AG5031" s="2"/>
    </row>
    <row r="5032" spans="33:33" x14ac:dyDescent="0.3">
      <c r="AG5032" s="2"/>
    </row>
    <row r="5033" spans="33:33" x14ac:dyDescent="0.3">
      <c r="AG5033" s="2"/>
    </row>
    <row r="5034" spans="33:33" x14ac:dyDescent="0.3">
      <c r="AG5034" s="2"/>
    </row>
    <row r="5035" spans="33:33" x14ac:dyDescent="0.3">
      <c r="AG5035" s="2"/>
    </row>
    <row r="5036" spans="33:33" x14ac:dyDescent="0.3">
      <c r="AG5036" s="2"/>
    </row>
    <row r="5037" spans="33:33" x14ac:dyDescent="0.3">
      <c r="AG5037" s="2"/>
    </row>
    <row r="5038" spans="33:33" x14ac:dyDescent="0.3">
      <c r="AG5038" s="2"/>
    </row>
    <row r="5039" spans="33:33" x14ac:dyDescent="0.3">
      <c r="AG5039" s="2"/>
    </row>
    <row r="5040" spans="33:33" x14ac:dyDescent="0.3">
      <c r="AG5040" s="2"/>
    </row>
    <row r="5041" spans="33:33" x14ac:dyDescent="0.3">
      <c r="AG5041" s="2"/>
    </row>
    <row r="5042" spans="33:33" x14ac:dyDescent="0.3">
      <c r="AG5042" s="2"/>
    </row>
    <row r="5043" spans="33:33" x14ac:dyDescent="0.3">
      <c r="AG5043" s="2"/>
    </row>
    <row r="5044" spans="33:33" x14ac:dyDescent="0.3">
      <c r="AG5044" s="2"/>
    </row>
    <row r="5045" spans="33:33" x14ac:dyDescent="0.3">
      <c r="AG5045" s="2"/>
    </row>
    <row r="5046" spans="33:33" x14ac:dyDescent="0.3">
      <c r="AG5046" s="2"/>
    </row>
    <row r="5047" spans="33:33" x14ac:dyDescent="0.3">
      <c r="AG5047" s="2"/>
    </row>
    <row r="5048" spans="33:33" x14ac:dyDescent="0.3">
      <c r="AG5048" s="2"/>
    </row>
    <row r="5049" spans="33:33" x14ac:dyDescent="0.3">
      <c r="AG5049" s="2"/>
    </row>
    <row r="5050" spans="33:33" x14ac:dyDescent="0.3">
      <c r="AG5050" s="2"/>
    </row>
    <row r="5051" spans="33:33" x14ac:dyDescent="0.3">
      <c r="AG5051" s="2"/>
    </row>
    <row r="5052" spans="33:33" x14ac:dyDescent="0.3">
      <c r="AG5052" s="2"/>
    </row>
    <row r="5053" spans="33:33" x14ac:dyDescent="0.3">
      <c r="AG5053" s="2"/>
    </row>
    <row r="5054" spans="33:33" x14ac:dyDescent="0.3">
      <c r="AG5054" s="2"/>
    </row>
    <row r="5055" spans="33:33" x14ac:dyDescent="0.3">
      <c r="AG5055" s="2"/>
    </row>
    <row r="5056" spans="33:33" x14ac:dyDescent="0.3">
      <c r="AG5056" s="2"/>
    </row>
    <row r="5057" spans="33:33" x14ac:dyDescent="0.3">
      <c r="AG5057" s="2"/>
    </row>
    <row r="5058" spans="33:33" x14ac:dyDescent="0.3">
      <c r="AG5058" s="2"/>
    </row>
    <row r="5059" spans="33:33" x14ac:dyDescent="0.3">
      <c r="AG5059" s="2"/>
    </row>
    <row r="5060" spans="33:33" x14ac:dyDescent="0.3">
      <c r="AG5060" s="2"/>
    </row>
    <row r="5061" spans="33:33" x14ac:dyDescent="0.3">
      <c r="AG5061" s="2"/>
    </row>
    <row r="5062" spans="33:33" x14ac:dyDescent="0.3">
      <c r="AG5062" s="2"/>
    </row>
    <row r="5063" spans="33:33" x14ac:dyDescent="0.3">
      <c r="AG5063" s="2"/>
    </row>
    <row r="5064" spans="33:33" x14ac:dyDescent="0.3">
      <c r="AG5064" s="2"/>
    </row>
    <row r="5065" spans="33:33" x14ac:dyDescent="0.3">
      <c r="AG5065" s="2"/>
    </row>
    <row r="5066" spans="33:33" x14ac:dyDescent="0.3">
      <c r="AG5066" s="2"/>
    </row>
    <row r="5067" spans="33:33" x14ac:dyDescent="0.3">
      <c r="AG5067" s="2"/>
    </row>
    <row r="5068" spans="33:33" x14ac:dyDescent="0.3">
      <c r="AG5068" s="2"/>
    </row>
    <row r="5069" spans="33:33" x14ac:dyDescent="0.3">
      <c r="AG5069" s="2"/>
    </row>
    <row r="5070" spans="33:33" x14ac:dyDescent="0.3">
      <c r="AG5070" s="2"/>
    </row>
    <row r="5071" spans="33:33" x14ac:dyDescent="0.3">
      <c r="AG5071" s="2"/>
    </row>
    <row r="5072" spans="33:33" x14ac:dyDescent="0.3">
      <c r="AG5072" s="2"/>
    </row>
    <row r="5073" spans="33:33" x14ac:dyDescent="0.3">
      <c r="AG5073" s="2"/>
    </row>
    <row r="5074" spans="33:33" x14ac:dyDescent="0.3">
      <c r="AG5074" s="2"/>
    </row>
    <row r="5075" spans="33:33" x14ac:dyDescent="0.3">
      <c r="AG5075" s="2"/>
    </row>
    <row r="5076" spans="33:33" x14ac:dyDescent="0.3">
      <c r="AG5076" s="2"/>
    </row>
    <row r="5077" spans="33:33" x14ac:dyDescent="0.3">
      <c r="AG5077" s="2"/>
    </row>
    <row r="5078" spans="33:33" x14ac:dyDescent="0.3">
      <c r="AG5078" s="2"/>
    </row>
    <row r="5079" spans="33:33" x14ac:dyDescent="0.3">
      <c r="AG5079" s="2"/>
    </row>
    <row r="5080" spans="33:33" x14ac:dyDescent="0.3">
      <c r="AG5080" s="2"/>
    </row>
    <row r="5081" spans="33:33" x14ac:dyDescent="0.3">
      <c r="AG5081" s="2"/>
    </row>
    <row r="5082" spans="33:33" x14ac:dyDescent="0.3">
      <c r="AG5082" s="2"/>
    </row>
    <row r="5083" spans="33:33" x14ac:dyDescent="0.3">
      <c r="AG5083" s="2"/>
    </row>
    <row r="5084" spans="33:33" x14ac:dyDescent="0.3">
      <c r="AG5084" s="2"/>
    </row>
    <row r="5085" spans="33:33" x14ac:dyDescent="0.3">
      <c r="AG5085" s="2"/>
    </row>
    <row r="5086" spans="33:33" x14ac:dyDescent="0.3">
      <c r="AG5086" s="2"/>
    </row>
    <row r="5087" spans="33:33" x14ac:dyDescent="0.3">
      <c r="AG5087" s="2"/>
    </row>
    <row r="5088" spans="33:33" x14ac:dyDescent="0.3">
      <c r="AG5088" s="2"/>
    </row>
    <row r="5089" spans="33:33" x14ac:dyDescent="0.3">
      <c r="AG5089" s="2"/>
    </row>
    <row r="5090" spans="33:33" x14ac:dyDescent="0.3">
      <c r="AG5090" s="2"/>
    </row>
    <row r="5091" spans="33:33" x14ac:dyDescent="0.3">
      <c r="AG5091" s="2"/>
    </row>
    <row r="5092" spans="33:33" x14ac:dyDescent="0.3">
      <c r="AG5092" s="2"/>
    </row>
    <row r="5093" spans="33:33" x14ac:dyDescent="0.3">
      <c r="AG5093" s="2"/>
    </row>
    <row r="5094" spans="33:33" x14ac:dyDescent="0.3">
      <c r="AG5094" s="2"/>
    </row>
    <row r="5095" spans="33:33" x14ac:dyDescent="0.3">
      <c r="AG5095" s="2"/>
    </row>
    <row r="5096" spans="33:33" x14ac:dyDescent="0.3">
      <c r="AG5096" s="2"/>
    </row>
    <row r="5097" spans="33:33" x14ac:dyDescent="0.3">
      <c r="AG5097" s="2"/>
    </row>
    <row r="5098" spans="33:33" x14ac:dyDescent="0.3">
      <c r="AG5098" s="2"/>
    </row>
    <row r="5099" spans="33:33" x14ac:dyDescent="0.3">
      <c r="AG5099" s="2"/>
    </row>
    <row r="5100" spans="33:33" x14ac:dyDescent="0.3">
      <c r="AG5100" s="2"/>
    </row>
    <row r="5101" spans="33:33" x14ac:dyDescent="0.3">
      <c r="AG5101" s="2"/>
    </row>
    <row r="5102" spans="33:33" x14ac:dyDescent="0.3">
      <c r="AG5102" s="2"/>
    </row>
    <row r="5103" spans="33:33" x14ac:dyDescent="0.3">
      <c r="AG5103" s="2"/>
    </row>
    <row r="5104" spans="33:33" x14ac:dyDescent="0.3">
      <c r="AG5104" s="2"/>
    </row>
    <row r="5105" spans="33:33" x14ac:dyDescent="0.3">
      <c r="AG5105" s="2"/>
    </row>
    <row r="5106" spans="33:33" x14ac:dyDescent="0.3">
      <c r="AG5106" s="2"/>
    </row>
    <row r="5107" spans="33:33" x14ac:dyDescent="0.3">
      <c r="AG5107" s="2"/>
    </row>
    <row r="5108" spans="33:33" x14ac:dyDescent="0.3">
      <c r="AG5108" s="2"/>
    </row>
    <row r="5109" spans="33:33" x14ac:dyDescent="0.3">
      <c r="AG5109" s="2"/>
    </row>
    <row r="5110" spans="33:33" x14ac:dyDescent="0.3">
      <c r="AG5110" s="2"/>
    </row>
    <row r="5111" spans="33:33" x14ac:dyDescent="0.3">
      <c r="AG5111" s="2"/>
    </row>
    <row r="5112" spans="33:33" x14ac:dyDescent="0.3">
      <c r="AG5112" s="2"/>
    </row>
    <row r="5113" spans="33:33" x14ac:dyDescent="0.3">
      <c r="AG5113" s="2"/>
    </row>
    <row r="5114" spans="33:33" x14ac:dyDescent="0.3">
      <c r="AG5114" s="2"/>
    </row>
    <row r="5115" spans="33:33" x14ac:dyDescent="0.3">
      <c r="AG5115" s="2"/>
    </row>
    <row r="5116" spans="33:33" x14ac:dyDescent="0.3">
      <c r="AG5116" s="2"/>
    </row>
    <row r="5117" spans="33:33" x14ac:dyDescent="0.3">
      <c r="AG5117" s="2"/>
    </row>
    <row r="5118" spans="33:33" x14ac:dyDescent="0.3">
      <c r="AG5118" s="2"/>
    </row>
    <row r="5119" spans="33:33" x14ac:dyDescent="0.3">
      <c r="AG5119" s="2"/>
    </row>
    <row r="5120" spans="33:33" x14ac:dyDescent="0.3">
      <c r="AG5120" s="2"/>
    </row>
    <row r="5121" spans="33:33" x14ac:dyDescent="0.3">
      <c r="AG5121" s="2"/>
    </row>
    <row r="5122" spans="33:33" x14ac:dyDescent="0.3">
      <c r="AG5122" s="2"/>
    </row>
    <row r="5123" spans="33:33" x14ac:dyDescent="0.3">
      <c r="AG5123" s="2"/>
    </row>
    <row r="5124" spans="33:33" x14ac:dyDescent="0.3">
      <c r="AG5124" s="2"/>
    </row>
    <row r="5125" spans="33:33" x14ac:dyDescent="0.3">
      <c r="AG5125" s="2"/>
    </row>
    <row r="5126" spans="33:33" x14ac:dyDescent="0.3">
      <c r="AG5126" s="2"/>
    </row>
    <row r="5127" spans="33:33" x14ac:dyDescent="0.3">
      <c r="AG5127" s="2"/>
    </row>
    <row r="5128" spans="33:33" x14ac:dyDescent="0.3">
      <c r="AG5128" s="2"/>
    </row>
    <row r="5129" spans="33:33" x14ac:dyDescent="0.3">
      <c r="AG5129" s="2"/>
    </row>
    <row r="5130" spans="33:33" x14ac:dyDescent="0.3">
      <c r="AG5130" s="2"/>
    </row>
    <row r="5131" spans="33:33" x14ac:dyDescent="0.3">
      <c r="AG5131" s="2"/>
    </row>
    <row r="5132" spans="33:33" x14ac:dyDescent="0.3">
      <c r="AG5132" s="2"/>
    </row>
    <row r="5133" spans="33:33" x14ac:dyDescent="0.3">
      <c r="AG5133" s="2"/>
    </row>
    <row r="5134" spans="33:33" x14ac:dyDescent="0.3">
      <c r="AG5134" s="2"/>
    </row>
    <row r="5135" spans="33:33" x14ac:dyDescent="0.3">
      <c r="AG5135" s="2"/>
    </row>
    <row r="5136" spans="33:33" x14ac:dyDescent="0.3">
      <c r="AG5136" s="2"/>
    </row>
    <row r="5137" spans="33:33" x14ac:dyDescent="0.3">
      <c r="AG5137" s="2"/>
    </row>
    <row r="5138" spans="33:33" x14ac:dyDescent="0.3">
      <c r="AG5138" s="2"/>
    </row>
    <row r="5139" spans="33:33" x14ac:dyDescent="0.3">
      <c r="AG5139" s="2"/>
    </row>
    <row r="5140" spans="33:33" x14ac:dyDescent="0.3">
      <c r="AG5140" s="2"/>
    </row>
    <row r="5141" spans="33:33" x14ac:dyDescent="0.3">
      <c r="AG5141" s="2"/>
    </row>
    <row r="5142" spans="33:33" x14ac:dyDescent="0.3">
      <c r="AG5142" s="2"/>
    </row>
    <row r="5143" spans="33:33" x14ac:dyDescent="0.3">
      <c r="AG5143" s="2"/>
    </row>
    <row r="5144" spans="33:33" x14ac:dyDescent="0.3">
      <c r="AG5144" s="2"/>
    </row>
    <row r="5145" spans="33:33" x14ac:dyDescent="0.3">
      <c r="AG5145" s="2"/>
    </row>
    <row r="5146" spans="33:33" x14ac:dyDescent="0.3">
      <c r="AG5146" s="2"/>
    </row>
    <row r="5147" spans="33:33" x14ac:dyDescent="0.3">
      <c r="AG5147" s="2"/>
    </row>
    <row r="5148" spans="33:33" x14ac:dyDescent="0.3">
      <c r="AG5148" s="2"/>
    </row>
    <row r="5149" spans="33:33" x14ac:dyDescent="0.3">
      <c r="AG5149" s="2"/>
    </row>
    <row r="5150" spans="33:33" x14ac:dyDescent="0.3">
      <c r="AG5150" s="2"/>
    </row>
    <row r="5151" spans="33:33" x14ac:dyDescent="0.3">
      <c r="AG5151" s="2"/>
    </row>
    <row r="5152" spans="33:33" x14ac:dyDescent="0.3">
      <c r="AG5152" s="2"/>
    </row>
    <row r="5153" spans="33:33" x14ac:dyDescent="0.3">
      <c r="AG5153" s="2"/>
    </row>
    <row r="5154" spans="33:33" x14ac:dyDescent="0.3">
      <c r="AG5154" s="2"/>
    </row>
    <row r="5155" spans="33:33" x14ac:dyDescent="0.3">
      <c r="AG5155" s="2"/>
    </row>
    <row r="5156" spans="33:33" x14ac:dyDescent="0.3">
      <c r="AG5156" s="2"/>
    </row>
    <row r="5157" spans="33:33" x14ac:dyDescent="0.3">
      <c r="AG5157" s="2"/>
    </row>
    <row r="5158" spans="33:33" x14ac:dyDescent="0.3">
      <c r="AG5158" s="2"/>
    </row>
    <row r="5159" spans="33:33" x14ac:dyDescent="0.3">
      <c r="AG5159" s="2"/>
    </row>
    <row r="5160" spans="33:33" x14ac:dyDescent="0.3">
      <c r="AG5160" s="2"/>
    </row>
    <row r="5161" spans="33:33" x14ac:dyDescent="0.3">
      <c r="AG5161" s="2"/>
    </row>
    <row r="5162" spans="33:33" x14ac:dyDescent="0.3">
      <c r="AG5162" s="2"/>
    </row>
    <row r="5163" spans="33:33" x14ac:dyDescent="0.3">
      <c r="AG5163" s="2"/>
    </row>
    <row r="5164" spans="33:33" x14ac:dyDescent="0.3">
      <c r="AG5164" s="2"/>
    </row>
    <row r="5165" spans="33:33" x14ac:dyDescent="0.3">
      <c r="AG5165" s="2"/>
    </row>
    <row r="5166" spans="33:33" x14ac:dyDescent="0.3">
      <c r="AG5166" s="2"/>
    </row>
    <row r="5167" spans="33:33" x14ac:dyDescent="0.3">
      <c r="AG5167" s="2"/>
    </row>
    <row r="5168" spans="33:33" x14ac:dyDescent="0.3">
      <c r="AG5168" s="2"/>
    </row>
    <row r="5169" spans="33:33" x14ac:dyDescent="0.3">
      <c r="AG5169" s="2"/>
    </row>
    <row r="5170" spans="33:33" x14ac:dyDescent="0.3">
      <c r="AG5170" s="2"/>
    </row>
    <row r="5171" spans="33:33" x14ac:dyDescent="0.3">
      <c r="AG5171" s="2"/>
    </row>
    <row r="5172" spans="33:33" x14ac:dyDescent="0.3">
      <c r="AG5172" s="2"/>
    </row>
    <row r="5173" spans="33:33" x14ac:dyDescent="0.3">
      <c r="AG5173" s="2"/>
    </row>
    <row r="5174" spans="33:33" x14ac:dyDescent="0.3">
      <c r="AG5174" s="2"/>
    </row>
    <row r="5175" spans="33:33" x14ac:dyDescent="0.3">
      <c r="AG5175" s="2"/>
    </row>
    <row r="5176" spans="33:33" x14ac:dyDescent="0.3">
      <c r="AG5176" s="2"/>
    </row>
    <row r="5177" spans="33:33" x14ac:dyDescent="0.3">
      <c r="AG5177" s="2"/>
    </row>
    <row r="5178" spans="33:33" x14ac:dyDescent="0.3">
      <c r="AG5178" s="2"/>
    </row>
    <row r="5179" spans="33:33" x14ac:dyDescent="0.3">
      <c r="AG5179" s="2"/>
    </row>
    <row r="5180" spans="33:33" x14ac:dyDescent="0.3">
      <c r="AG5180" s="2"/>
    </row>
    <row r="5181" spans="33:33" x14ac:dyDescent="0.3">
      <c r="AG5181" s="2"/>
    </row>
    <row r="5182" spans="33:33" x14ac:dyDescent="0.3">
      <c r="AG5182" s="2"/>
    </row>
    <row r="5183" spans="33:33" x14ac:dyDescent="0.3">
      <c r="AG5183" s="2"/>
    </row>
    <row r="5184" spans="33:33" x14ac:dyDescent="0.3">
      <c r="AG5184" s="2"/>
    </row>
    <row r="5185" spans="33:33" x14ac:dyDescent="0.3">
      <c r="AG5185" s="2"/>
    </row>
    <row r="5186" spans="33:33" x14ac:dyDescent="0.3">
      <c r="AG5186" s="2"/>
    </row>
    <row r="5187" spans="33:33" x14ac:dyDescent="0.3">
      <c r="AG5187" s="2"/>
    </row>
    <row r="5188" spans="33:33" x14ac:dyDescent="0.3">
      <c r="AG5188" s="2"/>
    </row>
    <row r="5189" spans="33:33" x14ac:dyDescent="0.3">
      <c r="AG5189" s="2"/>
    </row>
    <row r="5190" spans="33:33" x14ac:dyDescent="0.3">
      <c r="AG5190" s="2"/>
    </row>
    <row r="5191" spans="33:33" x14ac:dyDescent="0.3">
      <c r="AG5191" s="2"/>
    </row>
    <row r="5192" spans="33:33" x14ac:dyDescent="0.3">
      <c r="AG5192" s="2"/>
    </row>
    <row r="5193" spans="33:33" x14ac:dyDescent="0.3">
      <c r="AG5193" s="2"/>
    </row>
    <row r="5194" spans="33:33" x14ac:dyDescent="0.3">
      <c r="AG5194" s="2"/>
    </row>
    <row r="5195" spans="33:33" x14ac:dyDescent="0.3">
      <c r="AG5195" s="2"/>
    </row>
    <row r="5196" spans="33:33" x14ac:dyDescent="0.3">
      <c r="AG5196" s="2"/>
    </row>
    <row r="5197" spans="33:33" x14ac:dyDescent="0.3">
      <c r="AG5197" s="2"/>
    </row>
    <row r="5198" spans="33:33" x14ac:dyDescent="0.3">
      <c r="AG5198" s="2"/>
    </row>
    <row r="5199" spans="33:33" x14ac:dyDescent="0.3">
      <c r="AG5199" s="2"/>
    </row>
    <row r="5200" spans="33:33" x14ac:dyDescent="0.3">
      <c r="AG5200" s="2"/>
    </row>
    <row r="5201" spans="33:33" x14ac:dyDescent="0.3">
      <c r="AG5201" s="2"/>
    </row>
    <row r="5202" spans="33:33" x14ac:dyDescent="0.3">
      <c r="AG5202" s="2"/>
    </row>
    <row r="5203" spans="33:33" x14ac:dyDescent="0.3">
      <c r="AG5203" s="2"/>
    </row>
    <row r="5204" spans="33:33" x14ac:dyDescent="0.3">
      <c r="AG5204" s="2"/>
    </row>
    <row r="5205" spans="33:33" x14ac:dyDescent="0.3">
      <c r="AG5205" s="2"/>
    </row>
    <row r="5206" spans="33:33" x14ac:dyDescent="0.3">
      <c r="AG5206" s="2"/>
    </row>
    <row r="5207" spans="33:33" x14ac:dyDescent="0.3">
      <c r="AG5207" s="2"/>
    </row>
    <row r="5208" spans="33:33" x14ac:dyDescent="0.3">
      <c r="AG5208" s="2"/>
    </row>
    <row r="5209" spans="33:33" x14ac:dyDescent="0.3">
      <c r="AG5209" s="2"/>
    </row>
    <row r="5210" spans="33:33" x14ac:dyDescent="0.3">
      <c r="AG5210" s="2"/>
    </row>
    <row r="5211" spans="33:33" x14ac:dyDescent="0.3">
      <c r="AG5211" s="2"/>
    </row>
    <row r="5212" spans="33:33" x14ac:dyDescent="0.3">
      <c r="AG5212" s="2"/>
    </row>
    <row r="5213" spans="33:33" x14ac:dyDescent="0.3">
      <c r="AG5213" s="2"/>
    </row>
    <row r="5214" spans="33:33" x14ac:dyDescent="0.3">
      <c r="AG5214" s="2"/>
    </row>
    <row r="5215" spans="33:33" x14ac:dyDescent="0.3">
      <c r="AG5215" s="2"/>
    </row>
    <row r="5216" spans="33:33" x14ac:dyDescent="0.3">
      <c r="AG5216" s="2"/>
    </row>
    <row r="5217" spans="33:33" x14ac:dyDescent="0.3">
      <c r="AG5217" s="2"/>
    </row>
    <row r="5218" spans="33:33" x14ac:dyDescent="0.3">
      <c r="AG5218" s="2"/>
    </row>
    <row r="5219" spans="33:33" x14ac:dyDescent="0.3">
      <c r="AG5219" s="2"/>
    </row>
    <row r="5220" spans="33:33" x14ac:dyDescent="0.3">
      <c r="AG5220" s="2"/>
    </row>
    <row r="5221" spans="33:33" x14ac:dyDescent="0.3">
      <c r="AG5221" s="2"/>
    </row>
    <row r="5222" spans="33:33" x14ac:dyDescent="0.3">
      <c r="AG5222" s="2"/>
    </row>
    <row r="5223" spans="33:33" x14ac:dyDescent="0.3">
      <c r="AG5223" s="2"/>
    </row>
    <row r="5224" spans="33:33" x14ac:dyDescent="0.3">
      <c r="AG5224" s="2"/>
    </row>
    <row r="5225" spans="33:33" x14ac:dyDescent="0.3">
      <c r="AG5225" s="2"/>
    </row>
    <row r="5226" spans="33:33" x14ac:dyDescent="0.3">
      <c r="AG5226" s="2"/>
    </row>
    <row r="5227" spans="33:33" x14ac:dyDescent="0.3">
      <c r="AG5227" s="2"/>
    </row>
    <row r="5228" spans="33:33" x14ac:dyDescent="0.3">
      <c r="AG5228" s="2"/>
    </row>
    <row r="5229" spans="33:33" x14ac:dyDescent="0.3">
      <c r="AG5229" s="2"/>
    </row>
    <row r="5230" spans="33:33" x14ac:dyDescent="0.3">
      <c r="AG5230" s="2"/>
    </row>
    <row r="5231" spans="33:33" x14ac:dyDescent="0.3">
      <c r="AG5231" s="2"/>
    </row>
    <row r="5232" spans="33:33" x14ac:dyDescent="0.3">
      <c r="AG5232" s="2"/>
    </row>
    <row r="5233" spans="33:33" x14ac:dyDescent="0.3">
      <c r="AG5233" s="2"/>
    </row>
    <row r="5234" spans="33:33" x14ac:dyDescent="0.3">
      <c r="AG5234" s="2"/>
    </row>
    <row r="5235" spans="33:33" x14ac:dyDescent="0.3">
      <c r="AG5235" s="2"/>
    </row>
    <row r="5236" spans="33:33" x14ac:dyDescent="0.3">
      <c r="AG5236" s="2"/>
    </row>
    <row r="5237" spans="33:33" x14ac:dyDescent="0.3">
      <c r="AG5237" s="2"/>
    </row>
    <row r="5238" spans="33:33" x14ac:dyDescent="0.3">
      <c r="AG5238" s="2"/>
    </row>
    <row r="5239" spans="33:33" x14ac:dyDescent="0.3">
      <c r="AG5239" s="2"/>
    </row>
    <row r="5240" spans="33:33" x14ac:dyDescent="0.3">
      <c r="AG5240" s="2"/>
    </row>
    <row r="5241" spans="33:33" x14ac:dyDescent="0.3">
      <c r="AG5241" s="2"/>
    </row>
    <row r="5242" spans="33:33" x14ac:dyDescent="0.3">
      <c r="AG5242" s="2"/>
    </row>
    <row r="5243" spans="33:33" x14ac:dyDescent="0.3">
      <c r="AG5243" s="2"/>
    </row>
    <row r="5244" spans="33:33" x14ac:dyDescent="0.3">
      <c r="AG5244" s="2"/>
    </row>
    <row r="5245" spans="33:33" x14ac:dyDescent="0.3">
      <c r="AG5245" s="2"/>
    </row>
    <row r="5246" spans="33:33" x14ac:dyDescent="0.3">
      <c r="AG5246" s="2"/>
    </row>
    <row r="5247" spans="33:33" x14ac:dyDescent="0.3">
      <c r="AG5247" s="2"/>
    </row>
    <row r="5248" spans="33:33" x14ac:dyDescent="0.3">
      <c r="AG5248" s="2"/>
    </row>
    <row r="5249" spans="33:33" x14ac:dyDescent="0.3">
      <c r="AG5249" s="2"/>
    </row>
    <row r="5250" spans="33:33" x14ac:dyDescent="0.3">
      <c r="AG5250" s="2"/>
    </row>
    <row r="5251" spans="33:33" x14ac:dyDescent="0.3">
      <c r="AG5251" s="2"/>
    </row>
    <row r="5252" spans="33:33" x14ac:dyDescent="0.3">
      <c r="AG5252" s="2"/>
    </row>
    <row r="5253" spans="33:33" x14ac:dyDescent="0.3">
      <c r="AG5253" s="2"/>
    </row>
    <row r="5254" spans="33:33" x14ac:dyDescent="0.3">
      <c r="AG5254" s="2"/>
    </row>
    <row r="5255" spans="33:33" x14ac:dyDescent="0.3">
      <c r="AG5255" s="2"/>
    </row>
    <row r="5256" spans="33:33" x14ac:dyDescent="0.3">
      <c r="AG5256" s="2"/>
    </row>
    <row r="5257" spans="33:33" x14ac:dyDescent="0.3">
      <c r="AG5257" s="2"/>
    </row>
    <row r="5258" spans="33:33" x14ac:dyDescent="0.3">
      <c r="AG5258" s="2"/>
    </row>
    <row r="5259" spans="33:33" x14ac:dyDescent="0.3">
      <c r="AG5259" s="2"/>
    </row>
    <row r="5260" spans="33:33" x14ac:dyDescent="0.3">
      <c r="AG5260" s="2"/>
    </row>
    <row r="5261" spans="33:33" x14ac:dyDescent="0.3">
      <c r="AG5261" s="2"/>
    </row>
    <row r="5262" spans="33:33" x14ac:dyDescent="0.3">
      <c r="AG5262" s="2"/>
    </row>
    <row r="5263" spans="33:33" x14ac:dyDescent="0.3">
      <c r="AG5263" s="2"/>
    </row>
    <row r="5264" spans="33:33" x14ac:dyDescent="0.3">
      <c r="AG5264" s="2"/>
    </row>
    <row r="5265" spans="33:33" x14ac:dyDescent="0.3">
      <c r="AG5265" s="2"/>
    </row>
    <row r="5266" spans="33:33" x14ac:dyDescent="0.3">
      <c r="AG5266" s="2"/>
    </row>
    <row r="5267" spans="33:33" x14ac:dyDescent="0.3">
      <c r="AG5267" s="2"/>
    </row>
    <row r="5268" spans="33:33" x14ac:dyDescent="0.3">
      <c r="AG5268" s="2"/>
    </row>
    <row r="5269" spans="33:33" x14ac:dyDescent="0.3">
      <c r="AG5269" s="2"/>
    </row>
    <row r="5270" spans="33:33" x14ac:dyDescent="0.3">
      <c r="AG5270" s="2"/>
    </row>
    <row r="5271" spans="33:33" x14ac:dyDescent="0.3">
      <c r="AG5271" s="2"/>
    </row>
    <row r="5272" spans="33:33" x14ac:dyDescent="0.3">
      <c r="AG5272" s="2"/>
    </row>
    <row r="5273" spans="33:33" x14ac:dyDescent="0.3">
      <c r="AG5273" s="2"/>
    </row>
    <row r="5274" spans="33:33" x14ac:dyDescent="0.3">
      <c r="AG5274" s="2"/>
    </row>
    <row r="5275" spans="33:33" x14ac:dyDescent="0.3">
      <c r="AG5275" s="2"/>
    </row>
    <row r="5276" spans="33:33" x14ac:dyDescent="0.3">
      <c r="AG5276" s="2"/>
    </row>
    <row r="5277" spans="33:33" x14ac:dyDescent="0.3">
      <c r="AG5277" s="2"/>
    </row>
    <row r="5278" spans="33:33" x14ac:dyDescent="0.3">
      <c r="AG5278" s="2"/>
    </row>
    <row r="5279" spans="33:33" x14ac:dyDescent="0.3">
      <c r="AG5279" s="2"/>
    </row>
    <row r="5280" spans="33:33" x14ac:dyDescent="0.3">
      <c r="AG5280" s="2"/>
    </row>
    <row r="5281" spans="33:33" x14ac:dyDescent="0.3">
      <c r="AG5281" s="2"/>
    </row>
    <row r="5282" spans="33:33" x14ac:dyDescent="0.3">
      <c r="AG5282" s="2"/>
    </row>
    <row r="5283" spans="33:33" x14ac:dyDescent="0.3">
      <c r="AG5283" s="2"/>
    </row>
    <row r="5284" spans="33:33" x14ac:dyDescent="0.3">
      <c r="AG5284" s="2"/>
    </row>
    <row r="5285" spans="33:33" x14ac:dyDescent="0.3">
      <c r="AG5285" s="2"/>
    </row>
    <row r="5286" spans="33:33" x14ac:dyDescent="0.3">
      <c r="AG5286" s="2"/>
    </row>
    <row r="5287" spans="33:33" x14ac:dyDescent="0.3">
      <c r="AG5287" s="2"/>
    </row>
    <row r="5288" spans="33:33" x14ac:dyDescent="0.3">
      <c r="AG5288" s="2"/>
    </row>
    <row r="5289" spans="33:33" x14ac:dyDescent="0.3">
      <c r="AG5289" s="2"/>
    </row>
    <row r="5290" spans="33:33" x14ac:dyDescent="0.3">
      <c r="AG5290" s="2"/>
    </row>
    <row r="5291" spans="33:33" x14ac:dyDescent="0.3">
      <c r="AG5291" s="2"/>
    </row>
    <row r="5292" spans="33:33" x14ac:dyDescent="0.3">
      <c r="AG5292" s="2"/>
    </row>
    <row r="5293" spans="33:33" x14ac:dyDescent="0.3">
      <c r="AG5293" s="2"/>
    </row>
    <row r="5294" spans="33:33" x14ac:dyDescent="0.3">
      <c r="AG5294" s="2"/>
    </row>
    <row r="5295" spans="33:33" x14ac:dyDescent="0.3">
      <c r="AG5295" s="2"/>
    </row>
    <row r="5296" spans="33:33" x14ac:dyDescent="0.3">
      <c r="AG5296" s="2"/>
    </row>
    <row r="5297" spans="33:33" x14ac:dyDescent="0.3">
      <c r="AG5297" s="2"/>
    </row>
    <row r="5298" spans="33:33" x14ac:dyDescent="0.3">
      <c r="AG5298" s="2"/>
    </row>
    <row r="5299" spans="33:33" x14ac:dyDescent="0.3">
      <c r="AG5299" s="2"/>
    </row>
    <row r="5300" spans="33:33" x14ac:dyDescent="0.3">
      <c r="AG5300" s="2"/>
    </row>
    <row r="5301" spans="33:33" x14ac:dyDescent="0.3">
      <c r="AG5301" s="2"/>
    </row>
    <row r="5302" spans="33:33" x14ac:dyDescent="0.3">
      <c r="AG5302" s="2"/>
    </row>
    <row r="5303" spans="33:33" x14ac:dyDescent="0.3">
      <c r="AG5303" s="2"/>
    </row>
    <row r="5304" spans="33:33" x14ac:dyDescent="0.3">
      <c r="AG5304" s="2"/>
    </row>
    <row r="5305" spans="33:33" x14ac:dyDescent="0.3">
      <c r="AG5305" s="2"/>
    </row>
    <row r="5306" spans="33:33" x14ac:dyDescent="0.3">
      <c r="AG5306" s="2"/>
    </row>
    <row r="5307" spans="33:33" x14ac:dyDescent="0.3">
      <c r="AG5307" s="2"/>
    </row>
    <row r="5308" spans="33:33" x14ac:dyDescent="0.3">
      <c r="AG5308" s="2"/>
    </row>
    <row r="5309" spans="33:33" x14ac:dyDescent="0.3">
      <c r="AG5309" s="2"/>
    </row>
    <row r="5310" spans="33:33" x14ac:dyDescent="0.3">
      <c r="AG5310" s="2"/>
    </row>
    <row r="5311" spans="33:33" x14ac:dyDescent="0.3">
      <c r="AG5311" s="2"/>
    </row>
    <row r="5312" spans="33:33" x14ac:dyDescent="0.3">
      <c r="AG5312" s="2"/>
    </row>
    <row r="5313" spans="33:33" x14ac:dyDescent="0.3">
      <c r="AG5313" s="2"/>
    </row>
    <row r="5314" spans="33:33" x14ac:dyDescent="0.3">
      <c r="AG5314" s="2"/>
    </row>
    <row r="5315" spans="33:33" x14ac:dyDescent="0.3">
      <c r="AG5315" s="2"/>
    </row>
    <row r="5316" spans="33:33" x14ac:dyDescent="0.3">
      <c r="AG5316" s="2"/>
    </row>
    <row r="5317" spans="33:33" x14ac:dyDescent="0.3">
      <c r="AG5317" s="2"/>
    </row>
    <row r="5318" spans="33:33" x14ac:dyDescent="0.3">
      <c r="AG5318" s="2"/>
    </row>
    <row r="5319" spans="33:33" x14ac:dyDescent="0.3">
      <c r="AG5319" s="2"/>
    </row>
    <row r="5320" spans="33:33" x14ac:dyDescent="0.3">
      <c r="AG5320" s="2"/>
    </row>
    <row r="5321" spans="33:33" x14ac:dyDescent="0.3">
      <c r="AG5321" s="2"/>
    </row>
    <row r="5322" spans="33:33" x14ac:dyDescent="0.3">
      <c r="AG5322" s="2"/>
    </row>
    <row r="5323" spans="33:33" x14ac:dyDescent="0.3">
      <c r="AG5323" s="2"/>
    </row>
    <row r="5324" spans="33:33" x14ac:dyDescent="0.3">
      <c r="AG5324" s="2"/>
    </row>
    <row r="5325" spans="33:33" x14ac:dyDescent="0.3">
      <c r="AG5325" s="2"/>
    </row>
    <row r="5326" spans="33:33" x14ac:dyDescent="0.3">
      <c r="AG5326" s="2"/>
    </row>
    <row r="5327" spans="33:33" x14ac:dyDescent="0.3">
      <c r="AG5327" s="2"/>
    </row>
    <row r="5328" spans="33:33" x14ac:dyDescent="0.3">
      <c r="AG5328" s="2"/>
    </row>
    <row r="5329" spans="33:33" x14ac:dyDescent="0.3">
      <c r="AG5329" s="2"/>
    </row>
    <row r="5330" spans="33:33" x14ac:dyDescent="0.3">
      <c r="AG5330" s="2"/>
    </row>
    <row r="5331" spans="33:33" x14ac:dyDescent="0.3">
      <c r="AG5331" s="2"/>
    </row>
    <row r="5332" spans="33:33" x14ac:dyDescent="0.3">
      <c r="AG5332" s="2"/>
    </row>
    <row r="5333" spans="33:33" x14ac:dyDescent="0.3">
      <c r="AG5333" s="2"/>
    </row>
    <row r="5334" spans="33:33" x14ac:dyDescent="0.3">
      <c r="AG5334" s="2"/>
    </row>
    <row r="5335" spans="33:33" x14ac:dyDescent="0.3">
      <c r="AG5335" s="2"/>
    </row>
    <row r="5336" spans="33:33" x14ac:dyDescent="0.3">
      <c r="AG5336" s="2"/>
    </row>
    <row r="5337" spans="33:33" x14ac:dyDescent="0.3">
      <c r="AG5337" s="2"/>
    </row>
    <row r="5338" spans="33:33" x14ac:dyDescent="0.3">
      <c r="AG5338" s="2"/>
    </row>
    <row r="5339" spans="33:33" x14ac:dyDescent="0.3">
      <c r="AG5339" s="2"/>
    </row>
    <row r="5340" spans="33:33" x14ac:dyDescent="0.3">
      <c r="AG5340" s="2"/>
    </row>
    <row r="5341" spans="33:33" x14ac:dyDescent="0.3">
      <c r="AG5341" s="2"/>
    </row>
    <row r="5342" spans="33:33" x14ac:dyDescent="0.3">
      <c r="AG5342" s="2"/>
    </row>
    <row r="5343" spans="33:33" x14ac:dyDescent="0.3">
      <c r="AG5343" s="2"/>
    </row>
    <row r="5344" spans="33:33" x14ac:dyDescent="0.3">
      <c r="AG5344" s="2"/>
    </row>
    <row r="5345" spans="33:33" x14ac:dyDescent="0.3">
      <c r="AG5345" s="2"/>
    </row>
    <row r="5346" spans="33:33" x14ac:dyDescent="0.3">
      <c r="AG5346" s="2"/>
    </row>
    <row r="5347" spans="33:33" x14ac:dyDescent="0.3">
      <c r="AG5347" s="2"/>
    </row>
    <row r="5348" spans="33:33" x14ac:dyDescent="0.3">
      <c r="AG5348" s="2"/>
    </row>
    <row r="5349" spans="33:33" x14ac:dyDescent="0.3">
      <c r="AG5349" s="2"/>
    </row>
    <row r="5350" spans="33:33" x14ac:dyDescent="0.3">
      <c r="AG5350" s="2"/>
    </row>
    <row r="5351" spans="33:33" x14ac:dyDescent="0.3">
      <c r="AG5351" s="2"/>
    </row>
    <row r="5352" spans="33:33" x14ac:dyDescent="0.3">
      <c r="AG5352" s="2"/>
    </row>
    <row r="5353" spans="33:33" x14ac:dyDescent="0.3">
      <c r="AG5353" s="2"/>
    </row>
    <row r="5354" spans="33:33" x14ac:dyDescent="0.3">
      <c r="AG5354" s="2"/>
    </row>
    <row r="5355" spans="33:33" x14ac:dyDescent="0.3">
      <c r="AG5355" s="2"/>
    </row>
    <row r="5356" spans="33:33" x14ac:dyDescent="0.3">
      <c r="AG5356" s="2"/>
    </row>
    <row r="5357" spans="33:33" x14ac:dyDescent="0.3">
      <c r="AG5357" s="2"/>
    </row>
    <row r="5358" spans="33:33" x14ac:dyDescent="0.3">
      <c r="AG5358" s="2"/>
    </row>
    <row r="5359" spans="33:33" x14ac:dyDescent="0.3">
      <c r="AG5359" s="2"/>
    </row>
    <row r="5360" spans="33:33" x14ac:dyDescent="0.3">
      <c r="AG5360" s="2"/>
    </row>
    <row r="5361" spans="33:33" x14ac:dyDescent="0.3">
      <c r="AG5361" s="2"/>
    </row>
    <row r="5362" spans="33:33" x14ac:dyDescent="0.3">
      <c r="AG5362" s="2"/>
    </row>
    <row r="5363" spans="33:33" x14ac:dyDescent="0.3">
      <c r="AG5363" s="2"/>
    </row>
    <row r="5364" spans="33:33" x14ac:dyDescent="0.3">
      <c r="AG5364" s="2"/>
    </row>
    <row r="5365" spans="33:33" x14ac:dyDescent="0.3">
      <c r="AG5365" s="2"/>
    </row>
    <row r="5366" spans="33:33" x14ac:dyDescent="0.3">
      <c r="AG5366" s="2"/>
    </row>
    <row r="5367" spans="33:33" x14ac:dyDescent="0.3">
      <c r="AG5367" s="2"/>
    </row>
    <row r="5368" spans="33:33" x14ac:dyDescent="0.3">
      <c r="AG5368" s="2"/>
    </row>
    <row r="5369" spans="33:33" x14ac:dyDescent="0.3">
      <c r="AG5369" s="2"/>
    </row>
    <row r="5370" spans="33:33" x14ac:dyDescent="0.3">
      <c r="AG5370" s="2"/>
    </row>
    <row r="5371" spans="33:33" x14ac:dyDescent="0.3">
      <c r="AG5371" s="2"/>
    </row>
    <row r="5372" spans="33:33" x14ac:dyDescent="0.3">
      <c r="AG5372" s="2"/>
    </row>
    <row r="5373" spans="33:33" x14ac:dyDescent="0.3">
      <c r="AG5373" s="2"/>
    </row>
    <row r="5374" spans="33:33" x14ac:dyDescent="0.3">
      <c r="AG5374" s="2"/>
    </row>
    <row r="5375" spans="33:33" x14ac:dyDescent="0.3">
      <c r="AG5375" s="2"/>
    </row>
    <row r="5376" spans="33:33" x14ac:dyDescent="0.3">
      <c r="AG5376" s="2"/>
    </row>
    <row r="5377" spans="33:33" x14ac:dyDescent="0.3">
      <c r="AG5377" s="2"/>
    </row>
    <row r="5378" spans="33:33" x14ac:dyDescent="0.3">
      <c r="AG5378" s="2"/>
    </row>
    <row r="5379" spans="33:33" x14ac:dyDescent="0.3">
      <c r="AG5379" s="2"/>
    </row>
    <row r="5380" spans="33:33" x14ac:dyDescent="0.3">
      <c r="AG5380" s="2"/>
    </row>
    <row r="5381" spans="33:33" x14ac:dyDescent="0.3">
      <c r="AG5381" s="2"/>
    </row>
    <row r="5382" spans="33:33" x14ac:dyDescent="0.3">
      <c r="AG5382" s="2"/>
    </row>
    <row r="5383" spans="33:33" x14ac:dyDescent="0.3">
      <c r="AG5383" s="2"/>
    </row>
    <row r="5384" spans="33:33" x14ac:dyDescent="0.3">
      <c r="AG5384" s="2"/>
    </row>
    <row r="5385" spans="33:33" x14ac:dyDescent="0.3">
      <c r="AG5385" s="2"/>
    </row>
    <row r="5386" spans="33:33" x14ac:dyDescent="0.3">
      <c r="AG5386" s="2"/>
    </row>
    <row r="5387" spans="33:33" x14ac:dyDescent="0.3">
      <c r="AG5387" s="2"/>
    </row>
    <row r="5388" spans="33:33" x14ac:dyDescent="0.3">
      <c r="AG5388" s="2"/>
    </row>
    <row r="5389" spans="33:33" x14ac:dyDescent="0.3">
      <c r="AG5389" s="2"/>
    </row>
    <row r="5390" spans="33:33" x14ac:dyDescent="0.3">
      <c r="AG5390" s="2"/>
    </row>
    <row r="5391" spans="33:33" x14ac:dyDescent="0.3">
      <c r="AG5391" s="2"/>
    </row>
    <row r="5392" spans="33:33" x14ac:dyDescent="0.3">
      <c r="AG5392" s="2"/>
    </row>
    <row r="5393" spans="33:33" x14ac:dyDescent="0.3">
      <c r="AG5393" s="2"/>
    </row>
    <row r="5394" spans="33:33" x14ac:dyDescent="0.3">
      <c r="AG5394" s="2"/>
    </row>
    <row r="5395" spans="33:33" x14ac:dyDescent="0.3">
      <c r="AG5395" s="2"/>
    </row>
    <row r="5396" spans="33:33" x14ac:dyDescent="0.3">
      <c r="AG5396" s="2"/>
    </row>
    <row r="5397" spans="33:33" x14ac:dyDescent="0.3">
      <c r="AG5397" s="2"/>
    </row>
    <row r="5398" spans="33:33" x14ac:dyDescent="0.3">
      <c r="AG5398" s="2"/>
    </row>
    <row r="5399" spans="33:33" x14ac:dyDescent="0.3">
      <c r="AG5399" s="2"/>
    </row>
    <row r="5400" spans="33:33" x14ac:dyDescent="0.3">
      <c r="AG5400" s="2"/>
    </row>
    <row r="5401" spans="33:33" x14ac:dyDescent="0.3">
      <c r="AG5401" s="2"/>
    </row>
    <row r="5402" spans="33:33" x14ac:dyDescent="0.3">
      <c r="AG5402" s="2"/>
    </row>
    <row r="5403" spans="33:33" x14ac:dyDescent="0.3">
      <c r="AG5403" s="2"/>
    </row>
    <row r="5404" spans="33:33" x14ac:dyDescent="0.3">
      <c r="AG5404" s="2"/>
    </row>
    <row r="5405" spans="33:33" x14ac:dyDescent="0.3">
      <c r="AG5405" s="2"/>
    </row>
    <row r="5406" spans="33:33" x14ac:dyDescent="0.3">
      <c r="AG5406" s="2"/>
    </row>
    <row r="5407" spans="33:33" x14ac:dyDescent="0.3">
      <c r="AG5407" s="2"/>
    </row>
    <row r="5408" spans="33:33" x14ac:dyDescent="0.3">
      <c r="AG5408" s="2"/>
    </row>
    <row r="5409" spans="33:33" x14ac:dyDescent="0.3">
      <c r="AG5409" s="2"/>
    </row>
    <row r="5410" spans="33:33" x14ac:dyDescent="0.3">
      <c r="AG5410" s="2"/>
    </row>
    <row r="5411" spans="33:33" x14ac:dyDescent="0.3">
      <c r="AG5411" s="2"/>
    </row>
    <row r="5412" spans="33:33" x14ac:dyDescent="0.3">
      <c r="AG5412" s="2"/>
    </row>
    <row r="5413" spans="33:33" x14ac:dyDescent="0.3">
      <c r="AG5413" s="2"/>
    </row>
    <row r="5414" spans="33:33" x14ac:dyDescent="0.3">
      <c r="AG5414" s="2"/>
    </row>
    <row r="5415" spans="33:33" x14ac:dyDescent="0.3">
      <c r="AG5415" s="2"/>
    </row>
    <row r="5416" spans="33:33" x14ac:dyDescent="0.3">
      <c r="AG5416" s="2"/>
    </row>
    <row r="5417" spans="33:33" x14ac:dyDescent="0.3">
      <c r="AG5417" s="2"/>
    </row>
    <row r="5418" spans="33:33" x14ac:dyDescent="0.3">
      <c r="AG5418" s="2"/>
    </row>
    <row r="5419" spans="33:33" x14ac:dyDescent="0.3">
      <c r="AG5419" s="2"/>
    </row>
    <row r="5420" spans="33:33" x14ac:dyDescent="0.3">
      <c r="AG5420" s="2"/>
    </row>
    <row r="5421" spans="33:33" x14ac:dyDescent="0.3">
      <c r="AG5421" s="2"/>
    </row>
    <row r="5422" spans="33:33" x14ac:dyDescent="0.3">
      <c r="AG5422" s="2"/>
    </row>
    <row r="5423" spans="33:33" x14ac:dyDescent="0.3">
      <c r="AG5423" s="2"/>
    </row>
    <row r="5424" spans="33:33" x14ac:dyDescent="0.3">
      <c r="AG5424" s="2"/>
    </row>
    <row r="5425" spans="33:33" x14ac:dyDescent="0.3">
      <c r="AG5425" s="2"/>
    </row>
    <row r="5426" spans="33:33" x14ac:dyDescent="0.3">
      <c r="AG5426" s="2"/>
    </row>
    <row r="5427" spans="33:33" x14ac:dyDescent="0.3">
      <c r="AG5427" s="2"/>
    </row>
    <row r="5428" spans="33:33" x14ac:dyDescent="0.3">
      <c r="AG5428" s="2"/>
    </row>
    <row r="5429" spans="33:33" x14ac:dyDescent="0.3">
      <c r="AG5429" s="2"/>
    </row>
    <row r="5430" spans="33:33" x14ac:dyDescent="0.3">
      <c r="AG5430" s="2"/>
    </row>
    <row r="5431" spans="33:33" x14ac:dyDescent="0.3">
      <c r="AG5431" s="2"/>
    </row>
    <row r="5432" spans="33:33" x14ac:dyDescent="0.3">
      <c r="AG5432" s="2"/>
    </row>
    <row r="5433" spans="33:33" x14ac:dyDescent="0.3">
      <c r="AG5433" s="2"/>
    </row>
    <row r="5434" spans="33:33" x14ac:dyDescent="0.3">
      <c r="AG5434" s="2"/>
    </row>
    <row r="5435" spans="33:33" x14ac:dyDescent="0.3">
      <c r="AG5435" s="2"/>
    </row>
    <row r="5436" spans="33:33" x14ac:dyDescent="0.3">
      <c r="AG5436" s="2"/>
    </row>
    <row r="5437" spans="33:33" x14ac:dyDescent="0.3">
      <c r="AG5437" s="2"/>
    </row>
    <row r="5438" spans="33:33" x14ac:dyDescent="0.3">
      <c r="AG5438" s="2"/>
    </row>
    <row r="5439" spans="33:33" x14ac:dyDescent="0.3">
      <c r="AG5439" s="2"/>
    </row>
    <row r="5440" spans="33:33" x14ac:dyDescent="0.3">
      <c r="AG5440" s="2"/>
    </row>
    <row r="5441" spans="33:33" x14ac:dyDescent="0.3">
      <c r="AG5441" s="2"/>
    </row>
    <row r="5442" spans="33:33" x14ac:dyDescent="0.3">
      <c r="AG5442" s="2"/>
    </row>
    <row r="5443" spans="33:33" x14ac:dyDescent="0.3">
      <c r="AG5443" s="2"/>
    </row>
    <row r="5444" spans="33:33" x14ac:dyDescent="0.3">
      <c r="AG5444" s="2"/>
    </row>
    <row r="5445" spans="33:33" x14ac:dyDescent="0.3">
      <c r="AG5445" s="2"/>
    </row>
    <row r="5446" spans="33:33" x14ac:dyDescent="0.3">
      <c r="AG5446" s="2"/>
    </row>
    <row r="5447" spans="33:33" x14ac:dyDescent="0.3">
      <c r="AG5447" s="2"/>
    </row>
    <row r="5448" spans="33:33" x14ac:dyDescent="0.3">
      <c r="AG5448" s="2"/>
    </row>
    <row r="5449" spans="33:33" x14ac:dyDescent="0.3">
      <c r="AG5449" s="2"/>
    </row>
    <row r="5450" spans="33:33" x14ac:dyDescent="0.3">
      <c r="AG5450" s="2"/>
    </row>
    <row r="5451" spans="33:33" x14ac:dyDescent="0.3">
      <c r="AG5451" s="2"/>
    </row>
    <row r="5452" spans="33:33" x14ac:dyDescent="0.3">
      <c r="AG5452" s="2"/>
    </row>
    <row r="5453" spans="33:33" x14ac:dyDescent="0.3">
      <c r="AG5453" s="2"/>
    </row>
    <row r="5454" spans="33:33" x14ac:dyDescent="0.3">
      <c r="AG5454" s="2"/>
    </row>
    <row r="5455" spans="33:33" x14ac:dyDescent="0.3">
      <c r="AG5455" s="2"/>
    </row>
    <row r="5456" spans="33:33" x14ac:dyDescent="0.3">
      <c r="AG5456" s="2"/>
    </row>
    <row r="5457" spans="33:33" x14ac:dyDescent="0.3">
      <c r="AG5457" s="2"/>
    </row>
    <row r="5458" spans="33:33" x14ac:dyDescent="0.3">
      <c r="AG5458" s="2"/>
    </row>
    <row r="5459" spans="33:33" x14ac:dyDescent="0.3">
      <c r="AG5459" s="2"/>
    </row>
    <row r="5460" spans="33:33" x14ac:dyDescent="0.3">
      <c r="AG5460" s="2"/>
    </row>
    <row r="5461" spans="33:33" x14ac:dyDescent="0.3">
      <c r="AG5461" s="2"/>
    </row>
    <row r="5462" spans="33:33" x14ac:dyDescent="0.3">
      <c r="AG5462" s="2"/>
    </row>
    <row r="5463" spans="33:33" x14ac:dyDescent="0.3">
      <c r="AG5463" s="2"/>
    </row>
    <row r="5464" spans="33:33" x14ac:dyDescent="0.3">
      <c r="AG5464" s="2"/>
    </row>
    <row r="5465" spans="33:33" x14ac:dyDescent="0.3">
      <c r="AG5465" s="2"/>
    </row>
    <row r="5466" spans="33:33" x14ac:dyDescent="0.3">
      <c r="AG5466" s="2"/>
    </row>
    <row r="5467" spans="33:33" x14ac:dyDescent="0.3">
      <c r="AG5467" s="2"/>
    </row>
    <row r="5468" spans="33:33" x14ac:dyDescent="0.3">
      <c r="AG5468" s="2"/>
    </row>
    <row r="5469" spans="33:33" x14ac:dyDescent="0.3">
      <c r="AG5469" s="2"/>
    </row>
    <row r="5470" spans="33:33" x14ac:dyDescent="0.3">
      <c r="AG5470" s="2"/>
    </row>
    <row r="5471" spans="33:33" x14ac:dyDescent="0.3">
      <c r="AG5471" s="2"/>
    </row>
    <row r="5472" spans="33:33" x14ac:dyDescent="0.3">
      <c r="AG5472" s="2"/>
    </row>
    <row r="5473" spans="33:33" x14ac:dyDescent="0.3">
      <c r="AG5473" s="2"/>
    </row>
    <row r="5474" spans="33:33" x14ac:dyDescent="0.3">
      <c r="AG5474" s="2"/>
    </row>
    <row r="5475" spans="33:33" x14ac:dyDescent="0.3">
      <c r="AG5475" s="2"/>
    </row>
    <row r="5476" spans="33:33" x14ac:dyDescent="0.3">
      <c r="AG5476" s="2"/>
    </row>
    <row r="5477" spans="33:33" x14ac:dyDescent="0.3">
      <c r="AG5477" s="2"/>
    </row>
    <row r="5478" spans="33:33" x14ac:dyDescent="0.3">
      <c r="AG5478" s="2"/>
    </row>
    <row r="5479" spans="33:33" x14ac:dyDescent="0.3">
      <c r="AG5479" s="2"/>
    </row>
    <row r="5480" spans="33:33" x14ac:dyDescent="0.3">
      <c r="AG5480" s="2"/>
    </row>
    <row r="5481" spans="33:33" x14ac:dyDescent="0.3">
      <c r="AG5481" s="2"/>
    </row>
    <row r="5482" spans="33:33" x14ac:dyDescent="0.3">
      <c r="AG5482" s="2"/>
    </row>
    <row r="5483" spans="33:33" x14ac:dyDescent="0.3">
      <c r="AG5483" s="2"/>
    </row>
    <row r="5484" spans="33:33" x14ac:dyDescent="0.3">
      <c r="AG5484" s="2"/>
    </row>
    <row r="5485" spans="33:33" x14ac:dyDescent="0.3">
      <c r="AG5485" s="2"/>
    </row>
    <row r="5486" spans="33:33" x14ac:dyDescent="0.3">
      <c r="AG5486" s="2"/>
    </row>
    <row r="5487" spans="33:33" x14ac:dyDescent="0.3">
      <c r="AG5487" s="2"/>
    </row>
    <row r="5488" spans="33:33" x14ac:dyDescent="0.3">
      <c r="AG5488" s="2"/>
    </row>
    <row r="5489" spans="33:33" x14ac:dyDescent="0.3">
      <c r="AG5489" s="2"/>
    </row>
    <row r="5490" spans="33:33" x14ac:dyDescent="0.3">
      <c r="AG5490" s="2"/>
    </row>
    <row r="5491" spans="33:33" x14ac:dyDescent="0.3">
      <c r="AG5491" s="2"/>
    </row>
    <row r="5492" spans="33:33" x14ac:dyDescent="0.3">
      <c r="AG5492" s="2"/>
    </row>
    <row r="5493" spans="33:33" x14ac:dyDescent="0.3">
      <c r="AG5493" s="2"/>
    </row>
    <row r="5494" spans="33:33" x14ac:dyDescent="0.3">
      <c r="AG5494" s="2"/>
    </row>
    <row r="5495" spans="33:33" x14ac:dyDescent="0.3">
      <c r="AG5495" s="2"/>
    </row>
    <row r="5496" spans="33:33" x14ac:dyDescent="0.3">
      <c r="AG5496" s="2"/>
    </row>
    <row r="5497" spans="33:33" x14ac:dyDescent="0.3">
      <c r="AG5497" s="2"/>
    </row>
    <row r="5498" spans="33:33" x14ac:dyDescent="0.3">
      <c r="AG5498" s="2"/>
    </row>
    <row r="5499" spans="33:33" x14ac:dyDescent="0.3">
      <c r="AG5499" s="2"/>
    </row>
    <row r="5500" spans="33:33" x14ac:dyDescent="0.3">
      <c r="AG5500" s="2"/>
    </row>
    <row r="5501" spans="33:33" x14ac:dyDescent="0.3">
      <c r="AG5501" s="2"/>
    </row>
    <row r="5502" spans="33:33" x14ac:dyDescent="0.3">
      <c r="AG5502" s="2"/>
    </row>
    <row r="5503" spans="33:33" x14ac:dyDescent="0.3">
      <c r="AG5503" s="2"/>
    </row>
    <row r="5504" spans="33:33" x14ac:dyDescent="0.3">
      <c r="AG5504" s="2"/>
    </row>
    <row r="5505" spans="33:33" x14ac:dyDescent="0.3">
      <c r="AG5505" s="2"/>
    </row>
    <row r="5506" spans="33:33" x14ac:dyDescent="0.3">
      <c r="AG5506" s="2"/>
    </row>
    <row r="5507" spans="33:33" x14ac:dyDescent="0.3">
      <c r="AG5507" s="2"/>
    </row>
    <row r="5508" spans="33:33" x14ac:dyDescent="0.3">
      <c r="AG5508" s="2"/>
    </row>
    <row r="5509" spans="33:33" x14ac:dyDescent="0.3">
      <c r="AG5509" s="2"/>
    </row>
    <row r="5510" spans="33:33" x14ac:dyDescent="0.3">
      <c r="AG5510" s="2"/>
    </row>
    <row r="5511" spans="33:33" x14ac:dyDescent="0.3">
      <c r="AG5511" s="2"/>
    </row>
    <row r="5512" spans="33:33" x14ac:dyDescent="0.3">
      <c r="AG5512" s="2"/>
    </row>
    <row r="5513" spans="33:33" x14ac:dyDescent="0.3">
      <c r="AG5513" s="2"/>
    </row>
    <row r="5514" spans="33:33" x14ac:dyDescent="0.3">
      <c r="AG5514" s="2"/>
    </row>
    <row r="5515" spans="33:33" x14ac:dyDescent="0.3">
      <c r="AG5515" s="2"/>
    </row>
    <row r="5516" spans="33:33" x14ac:dyDescent="0.3">
      <c r="AG5516" s="2"/>
    </row>
    <row r="5517" spans="33:33" x14ac:dyDescent="0.3">
      <c r="AG5517" s="2"/>
    </row>
    <row r="5518" spans="33:33" x14ac:dyDescent="0.3">
      <c r="AG5518" s="2"/>
    </row>
    <row r="5519" spans="33:33" x14ac:dyDescent="0.3">
      <c r="AG5519" s="2"/>
    </row>
    <row r="5520" spans="33:33" x14ac:dyDescent="0.3">
      <c r="AG5520" s="2"/>
    </row>
    <row r="5521" spans="33:33" x14ac:dyDescent="0.3">
      <c r="AG5521" s="2"/>
    </row>
    <row r="5522" spans="33:33" x14ac:dyDescent="0.3">
      <c r="AG5522" s="2"/>
    </row>
    <row r="5523" spans="33:33" x14ac:dyDescent="0.3">
      <c r="AG5523" s="2"/>
    </row>
    <row r="5524" spans="33:33" x14ac:dyDescent="0.3">
      <c r="AG5524" s="2"/>
    </row>
    <row r="5525" spans="33:33" x14ac:dyDescent="0.3">
      <c r="AG5525" s="2"/>
    </row>
    <row r="5526" spans="33:33" x14ac:dyDescent="0.3">
      <c r="AG5526" s="2"/>
    </row>
    <row r="5527" spans="33:33" x14ac:dyDescent="0.3">
      <c r="AG5527" s="2"/>
    </row>
    <row r="5528" spans="33:33" x14ac:dyDescent="0.3">
      <c r="AG5528" s="2"/>
    </row>
    <row r="5529" spans="33:33" x14ac:dyDescent="0.3">
      <c r="AG5529" s="2"/>
    </row>
    <row r="5530" spans="33:33" x14ac:dyDescent="0.3">
      <c r="AG5530" s="2"/>
    </row>
    <row r="5531" spans="33:33" x14ac:dyDescent="0.3">
      <c r="AG5531" s="2"/>
    </row>
    <row r="5532" spans="33:33" x14ac:dyDescent="0.3">
      <c r="AG5532" s="2"/>
    </row>
    <row r="5533" spans="33:33" x14ac:dyDescent="0.3">
      <c r="AG5533" s="2"/>
    </row>
    <row r="5534" spans="33:33" x14ac:dyDescent="0.3">
      <c r="AG5534" s="2"/>
    </row>
    <row r="5535" spans="33:33" x14ac:dyDescent="0.3">
      <c r="AG5535" s="2"/>
    </row>
    <row r="5536" spans="33:33" x14ac:dyDescent="0.3">
      <c r="AG5536" s="2"/>
    </row>
    <row r="5537" spans="33:33" x14ac:dyDescent="0.3">
      <c r="AG5537" s="2"/>
    </row>
    <row r="5538" spans="33:33" x14ac:dyDescent="0.3">
      <c r="AG5538" s="2"/>
    </row>
    <row r="5539" spans="33:33" x14ac:dyDescent="0.3">
      <c r="AG5539" s="2"/>
    </row>
    <row r="5540" spans="33:33" x14ac:dyDescent="0.3">
      <c r="AG5540" s="2"/>
    </row>
    <row r="5541" spans="33:33" x14ac:dyDescent="0.3">
      <c r="AG5541" s="2"/>
    </row>
    <row r="5542" spans="33:33" x14ac:dyDescent="0.3">
      <c r="AG5542" s="2"/>
    </row>
    <row r="5543" spans="33:33" x14ac:dyDescent="0.3">
      <c r="AG5543" s="2"/>
    </row>
    <row r="5544" spans="33:33" x14ac:dyDescent="0.3">
      <c r="AG5544" s="2"/>
    </row>
    <row r="5545" spans="33:33" x14ac:dyDescent="0.3">
      <c r="AG5545" s="2"/>
    </row>
    <row r="5546" spans="33:33" x14ac:dyDescent="0.3">
      <c r="AG5546" s="2"/>
    </row>
    <row r="5547" spans="33:33" x14ac:dyDescent="0.3">
      <c r="AG5547" s="2"/>
    </row>
    <row r="5548" spans="33:33" x14ac:dyDescent="0.3">
      <c r="AG5548" s="2"/>
    </row>
    <row r="5549" spans="33:33" x14ac:dyDescent="0.3">
      <c r="AG5549" s="2"/>
    </row>
    <row r="5550" spans="33:33" x14ac:dyDescent="0.3">
      <c r="AG5550" s="2"/>
    </row>
    <row r="5551" spans="33:33" x14ac:dyDescent="0.3">
      <c r="AG5551" s="2"/>
    </row>
    <row r="5552" spans="33:33" x14ac:dyDescent="0.3">
      <c r="AG5552" s="2"/>
    </row>
    <row r="5553" spans="33:33" x14ac:dyDescent="0.3">
      <c r="AG5553" s="2"/>
    </row>
    <row r="5554" spans="33:33" x14ac:dyDescent="0.3">
      <c r="AG5554" s="2"/>
    </row>
    <row r="5555" spans="33:33" x14ac:dyDescent="0.3">
      <c r="AG5555" s="2"/>
    </row>
    <row r="5556" spans="33:33" x14ac:dyDescent="0.3">
      <c r="AG5556" s="2"/>
    </row>
    <row r="5557" spans="33:33" x14ac:dyDescent="0.3">
      <c r="AG5557" s="2"/>
    </row>
    <row r="5558" spans="33:33" x14ac:dyDescent="0.3">
      <c r="AG5558" s="2"/>
    </row>
    <row r="5559" spans="33:33" x14ac:dyDescent="0.3">
      <c r="AG5559" s="2"/>
    </row>
    <row r="5560" spans="33:33" x14ac:dyDescent="0.3">
      <c r="AG5560" s="2"/>
    </row>
    <row r="5561" spans="33:33" x14ac:dyDescent="0.3">
      <c r="AG5561" s="2"/>
    </row>
    <row r="5562" spans="33:33" x14ac:dyDescent="0.3">
      <c r="AG5562" s="2"/>
    </row>
    <row r="5563" spans="33:33" x14ac:dyDescent="0.3">
      <c r="AG5563" s="2"/>
    </row>
    <row r="5564" spans="33:33" x14ac:dyDescent="0.3">
      <c r="AG5564" s="2"/>
    </row>
    <row r="5565" spans="33:33" x14ac:dyDescent="0.3">
      <c r="AG5565" s="2"/>
    </row>
    <row r="5566" spans="33:33" x14ac:dyDescent="0.3">
      <c r="AG5566" s="2"/>
    </row>
    <row r="5567" spans="33:33" x14ac:dyDescent="0.3">
      <c r="AG5567" s="2"/>
    </row>
    <row r="5568" spans="33:33" x14ac:dyDescent="0.3">
      <c r="AG5568" s="2"/>
    </row>
    <row r="5569" spans="33:33" x14ac:dyDescent="0.3">
      <c r="AG5569" s="2"/>
    </row>
    <row r="5570" spans="33:33" x14ac:dyDescent="0.3">
      <c r="AG5570" s="2"/>
    </row>
    <row r="5571" spans="33:33" x14ac:dyDescent="0.3">
      <c r="AG5571" s="2"/>
    </row>
    <row r="5572" spans="33:33" x14ac:dyDescent="0.3">
      <c r="AG5572" s="2"/>
    </row>
    <row r="5573" spans="33:33" x14ac:dyDescent="0.3">
      <c r="AG5573" s="2"/>
    </row>
    <row r="5574" spans="33:33" x14ac:dyDescent="0.3">
      <c r="AG5574" s="2"/>
    </row>
    <row r="5575" spans="33:33" x14ac:dyDescent="0.3">
      <c r="AG5575" s="2"/>
    </row>
    <row r="5576" spans="33:33" x14ac:dyDescent="0.3">
      <c r="AG5576" s="2"/>
    </row>
    <row r="5577" spans="33:33" x14ac:dyDescent="0.3">
      <c r="AG5577" s="2"/>
    </row>
    <row r="5578" spans="33:33" x14ac:dyDescent="0.3">
      <c r="AG5578" s="2"/>
    </row>
    <row r="5579" spans="33:33" x14ac:dyDescent="0.3">
      <c r="AG5579" s="2"/>
    </row>
    <row r="5580" spans="33:33" x14ac:dyDescent="0.3">
      <c r="AG5580" s="2"/>
    </row>
    <row r="5581" spans="33:33" x14ac:dyDescent="0.3">
      <c r="AG5581" s="2"/>
    </row>
    <row r="5582" spans="33:33" x14ac:dyDescent="0.3">
      <c r="AG5582" s="2"/>
    </row>
    <row r="5583" spans="33:33" x14ac:dyDescent="0.3">
      <c r="AG5583" s="2"/>
    </row>
    <row r="5584" spans="33:33" x14ac:dyDescent="0.3">
      <c r="AG5584" s="2"/>
    </row>
    <row r="5585" spans="33:33" x14ac:dyDescent="0.3">
      <c r="AG5585" s="2"/>
    </row>
    <row r="5586" spans="33:33" x14ac:dyDescent="0.3">
      <c r="AG5586" s="2"/>
    </row>
    <row r="5587" spans="33:33" x14ac:dyDescent="0.3">
      <c r="AG5587" s="2"/>
    </row>
    <row r="5588" spans="33:33" x14ac:dyDescent="0.3">
      <c r="AG5588" s="2"/>
    </row>
    <row r="5589" spans="33:33" x14ac:dyDescent="0.3">
      <c r="AG5589" s="2"/>
    </row>
    <row r="5590" spans="33:33" x14ac:dyDescent="0.3">
      <c r="AG5590" s="2"/>
    </row>
    <row r="5591" spans="33:33" x14ac:dyDescent="0.3">
      <c r="AG5591" s="2"/>
    </row>
    <row r="5592" spans="33:33" x14ac:dyDescent="0.3">
      <c r="AG5592" s="2"/>
    </row>
    <row r="5593" spans="33:33" x14ac:dyDescent="0.3">
      <c r="AG5593" s="2"/>
    </row>
    <row r="5594" spans="33:33" x14ac:dyDescent="0.3">
      <c r="AG5594" s="2"/>
    </row>
    <row r="5595" spans="33:33" x14ac:dyDescent="0.3">
      <c r="AG5595" s="2"/>
    </row>
    <row r="5596" spans="33:33" x14ac:dyDescent="0.3">
      <c r="AG5596" s="2"/>
    </row>
    <row r="5597" spans="33:33" x14ac:dyDescent="0.3">
      <c r="AG5597" s="2"/>
    </row>
    <row r="5598" spans="33:33" x14ac:dyDescent="0.3">
      <c r="AG5598" s="2"/>
    </row>
    <row r="5599" spans="33:33" x14ac:dyDescent="0.3">
      <c r="AG5599" s="2"/>
    </row>
    <row r="5600" spans="33:33" x14ac:dyDescent="0.3">
      <c r="AG5600" s="2"/>
    </row>
    <row r="5601" spans="33:33" x14ac:dyDescent="0.3">
      <c r="AG5601" s="2"/>
    </row>
    <row r="5602" spans="33:33" x14ac:dyDescent="0.3">
      <c r="AG5602" s="2"/>
    </row>
    <row r="5603" spans="33:33" x14ac:dyDescent="0.3">
      <c r="AG5603" s="2"/>
    </row>
    <row r="5604" spans="33:33" x14ac:dyDescent="0.3">
      <c r="AG5604" s="2"/>
    </row>
    <row r="5605" spans="33:33" x14ac:dyDescent="0.3">
      <c r="AG5605" s="2"/>
    </row>
    <row r="5606" spans="33:33" x14ac:dyDescent="0.3">
      <c r="AG5606" s="2"/>
    </row>
    <row r="5607" spans="33:33" x14ac:dyDescent="0.3">
      <c r="AG5607" s="2"/>
    </row>
    <row r="5608" spans="33:33" x14ac:dyDescent="0.3">
      <c r="AG5608" s="2"/>
    </row>
    <row r="5609" spans="33:33" x14ac:dyDescent="0.3">
      <c r="AG5609" s="2"/>
    </row>
    <row r="5610" spans="33:33" x14ac:dyDescent="0.3">
      <c r="AG5610" s="2"/>
    </row>
    <row r="5611" spans="33:33" x14ac:dyDescent="0.3">
      <c r="AG5611" s="2"/>
    </row>
    <row r="5612" spans="33:33" x14ac:dyDescent="0.3">
      <c r="AG5612" s="2"/>
    </row>
    <row r="5613" spans="33:33" x14ac:dyDescent="0.3">
      <c r="AG5613" s="2"/>
    </row>
    <row r="5614" spans="33:33" x14ac:dyDescent="0.3">
      <c r="AG5614" s="2"/>
    </row>
    <row r="5615" spans="33:33" x14ac:dyDescent="0.3">
      <c r="AG5615" s="2"/>
    </row>
    <row r="5616" spans="33:33" x14ac:dyDescent="0.3">
      <c r="AG5616" s="2"/>
    </row>
    <row r="5617" spans="33:33" x14ac:dyDescent="0.3">
      <c r="AG5617" s="2"/>
    </row>
    <row r="5618" spans="33:33" x14ac:dyDescent="0.3">
      <c r="AG5618" s="2"/>
    </row>
    <row r="5619" spans="33:33" x14ac:dyDescent="0.3">
      <c r="AG5619" s="2"/>
    </row>
    <row r="5620" spans="33:33" x14ac:dyDescent="0.3">
      <c r="AG5620" s="2"/>
    </row>
    <row r="5621" spans="33:33" x14ac:dyDescent="0.3">
      <c r="AG5621" s="2"/>
    </row>
    <row r="5622" spans="33:33" x14ac:dyDescent="0.3">
      <c r="AG5622" s="2"/>
    </row>
    <row r="5623" spans="33:33" x14ac:dyDescent="0.3">
      <c r="AG5623" s="2"/>
    </row>
    <row r="5624" spans="33:33" x14ac:dyDescent="0.3">
      <c r="AG5624" s="2"/>
    </row>
    <row r="5625" spans="33:33" x14ac:dyDescent="0.3">
      <c r="AG5625" s="2"/>
    </row>
    <row r="5626" spans="33:33" x14ac:dyDescent="0.3">
      <c r="AG5626" s="2"/>
    </row>
    <row r="5627" spans="33:33" x14ac:dyDescent="0.3">
      <c r="AG5627" s="2"/>
    </row>
    <row r="5628" spans="33:33" x14ac:dyDescent="0.3">
      <c r="AG5628" s="2"/>
    </row>
    <row r="5629" spans="33:33" x14ac:dyDescent="0.3">
      <c r="AG5629" s="2"/>
    </row>
    <row r="5630" spans="33:33" x14ac:dyDescent="0.3">
      <c r="AG5630" s="2"/>
    </row>
    <row r="5631" spans="33:33" x14ac:dyDescent="0.3">
      <c r="AG5631" s="2"/>
    </row>
    <row r="5632" spans="33:33" x14ac:dyDescent="0.3">
      <c r="AG5632" s="2"/>
    </row>
    <row r="5633" spans="33:33" x14ac:dyDescent="0.3">
      <c r="AG5633" s="2"/>
    </row>
    <row r="5634" spans="33:33" x14ac:dyDescent="0.3">
      <c r="AG5634" s="2"/>
    </row>
    <row r="5635" spans="33:33" x14ac:dyDescent="0.3">
      <c r="AG5635" s="2"/>
    </row>
    <row r="5636" spans="33:33" x14ac:dyDescent="0.3">
      <c r="AG5636" s="2"/>
    </row>
    <row r="5637" spans="33:33" x14ac:dyDescent="0.3">
      <c r="AG5637" s="2"/>
    </row>
    <row r="5638" spans="33:33" x14ac:dyDescent="0.3">
      <c r="AG5638" s="2"/>
    </row>
    <row r="5639" spans="33:33" x14ac:dyDescent="0.3">
      <c r="AG5639" s="2"/>
    </row>
    <row r="5640" spans="33:33" x14ac:dyDescent="0.3">
      <c r="AG5640" s="2"/>
    </row>
    <row r="5641" spans="33:33" x14ac:dyDescent="0.3">
      <c r="AG5641" s="2"/>
    </row>
    <row r="5642" spans="33:33" x14ac:dyDescent="0.3">
      <c r="AG5642" s="2"/>
    </row>
    <row r="5643" spans="33:33" x14ac:dyDescent="0.3">
      <c r="AG5643" s="2"/>
    </row>
    <row r="5644" spans="33:33" x14ac:dyDescent="0.3">
      <c r="AG5644" s="2"/>
    </row>
    <row r="5645" spans="33:33" x14ac:dyDescent="0.3">
      <c r="AG5645" s="2"/>
    </row>
    <row r="5646" spans="33:33" x14ac:dyDescent="0.3">
      <c r="AG5646" s="2"/>
    </row>
    <row r="5647" spans="33:33" x14ac:dyDescent="0.3">
      <c r="AG5647" s="2"/>
    </row>
    <row r="5648" spans="33:33" x14ac:dyDescent="0.3">
      <c r="AG5648" s="2"/>
    </row>
    <row r="5649" spans="33:33" x14ac:dyDescent="0.3">
      <c r="AG5649" s="2"/>
    </row>
    <row r="5650" spans="33:33" x14ac:dyDescent="0.3">
      <c r="AG5650" s="2"/>
    </row>
    <row r="5651" spans="33:33" x14ac:dyDescent="0.3">
      <c r="AG5651" s="2"/>
    </row>
    <row r="5652" spans="33:33" x14ac:dyDescent="0.3">
      <c r="AG5652" s="2"/>
    </row>
    <row r="5653" spans="33:33" x14ac:dyDescent="0.3">
      <c r="AG5653" s="2"/>
    </row>
    <row r="5654" spans="33:33" x14ac:dyDescent="0.3">
      <c r="AG5654" s="2"/>
    </row>
    <row r="5655" spans="33:33" x14ac:dyDescent="0.3">
      <c r="AG5655" s="2"/>
    </row>
    <row r="5656" spans="33:33" x14ac:dyDescent="0.3">
      <c r="AG5656" s="2"/>
    </row>
    <row r="5657" spans="33:33" x14ac:dyDescent="0.3">
      <c r="AG5657" s="2"/>
    </row>
    <row r="5658" spans="33:33" x14ac:dyDescent="0.3">
      <c r="AG5658" s="2"/>
    </row>
    <row r="5659" spans="33:33" x14ac:dyDescent="0.3">
      <c r="AG5659" s="2"/>
    </row>
    <row r="5660" spans="33:33" x14ac:dyDescent="0.3">
      <c r="AG5660" s="2"/>
    </row>
    <row r="5661" spans="33:33" x14ac:dyDescent="0.3">
      <c r="AG5661" s="2"/>
    </row>
    <row r="5662" spans="33:33" x14ac:dyDescent="0.3">
      <c r="AG5662" s="2"/>
    </row>
    <row r="5663" spans="33:33" x14ac:dyDescent="0.3">
      <c r="AG5663" s="2"/>
    </row>
    <row r="5664" spans="33:33" x14ac:dyDescent="0.3">
      <c r="AG5664" s="2"/>
    </row>
    <row r="5665" spans="33:33" x14ac:dyDescent="0.3">
      <c r="AG5665" s="2"/>
    </row>
    <row r="5666" spans="33:33" x14ac:dyDescent="0.3">
      <c r="AG5666" s="2"/>
    </row>
    <row r="5667" spans="33:33" x14ac:dyDescent="0.3">
      <c r="AG5667" s="2"/>
    </row>
    <row r="5668" spans="33:33" x14ac:dyDescent="0.3">
      <c r="AG5668" s="2"/>
    </row>
    <row r="5669" spans="33:33" x14ac:dyDescent="0.3">
      <c r="AG5669" s="2"/>
    </row>
    <row r="5670" spans="33:33" x14ac:dyDescent="0.3">
      <c r="AG5670" s="2"/>
    </row>
    <row r="5671" spans="33:33" x14ac:dyDescent="0.3">
      <c r="AG5671" s="2"/>
    </row>
    <row r="5672" spans="33:33" x14ac:dyDescent="0.3">
      <c r="AG5672" s="2"/>
    </row>
    <row r="5673" spans="33:33" x14ac:dyDescent="0.3">
      <c r="AG5673" s="2"/>
    </row>
    <row r="5674" spans="33:33" x14ac:dyDescent="0.3">
      <c r="AG5674" s="2"/>
    </row>
    <row r="5675" spans="33:33" x14ac:dyDescent="0.3">
      <c r="AG5675" s="2"/>
    </row>
    <row r="5676" spans="33:33" x14ac:dyDescent="0.3">
      <c r="AG5676" s="2"/>
    </row>
    <row r="5677" spans="33:33" x14ac:dyDescent="0.3">
      <c r="AG5677" s="2"/>
    </row>
    <row r="5678" spans="33:33" x14ac:dyDescent="0.3">
      <c r="AG5678" s="2"/>
    </row>
    <row r="5679" spans="33:33" x14ac:dyDescent="0.3">
      <c r="AG5679" s="2"/>
    </row>
    <row r="5680" spans="33:33" x14ac:dyDescent="0.3">
      <c r="AG5680" s="2"/>
    </row>
    <row r="5681" spans="33:33" x14ac:dyDescent="0.3">
      <c r="AG5681" s="2"/>
    </row>
    <row r="5682" spans="33:33" x14ac:dyDescent="0.3">
      <c r="AG5682" s="2"/>
    </row>
    <row r="5683" spans="33:33" x14ac:dyDescent="0.3">
      <c r="AG5683" s="2"/>
    </row>
    <row r="5684" spans="33:33" x14ac:dyDescent="0.3">
      <c r="AG5684" s="2"/>
    </row>
    <row r="5685" spans="33:33" x14ac:dyDescent="0.3">
      <c r="AG5685" s="2"/>
    </row>
    <row r="5686" spans="33:33" x14ac:dyDescent="0.3">
      <c r="AG5686" s="2"/>
    </row>
    <row r="5687" spans="33:33" x14ac:dyDescent="0.3">
      <c r="AG5687" s="2"/>
    </row>
    <row r="5688" spans="33:33" x14ac:dyDescent="0.3">
      <c r="AG5688" s="2"/>
    </row>
    <row r="5689" spans="33:33" x14ac:dyDescent="0.3">
      <c r="AG5689" s="2"/>
    </row>
    <row r="5690" spans="33:33" x14ac:dyDescent="0.3">
      <c r="AG5690" s="2"/>
    </row>
    <row r="5691" spans="33:33" x14ac:dyDescent="0.3">
      <c r="AG5691" s="2"/>
    </row>
    <row r="5692" spans="33:33" x14ac:dyDescent="0.3">
      <c r="AG5692" s="2"/>
    </row>
    <row r="5693" spans="33:33" x14ac:dyDescent="0.3">
      <c r="AG5693" s="2"/>
    </row>
    <row r="5694" spans="33:33" x14ac:dyDescent="0.3">
      <c r="AG5694" s="2"/>
    </row>
    <row r="5695" spans="33:33" x14ac:dyDescent="0.3">
      <c r="AG5695" s="2"/>
    </row>
    <row r="5696" spans="33:33" x14ac:dyDescent="0.3">
      <c r="AG5696" s="2"/>
    </row>
    <row r="5697" spans="33:33" x14ac:dyDescent="0.3">
      <c r="AG5697" s="2"/>
    </row>
    <row r="5698" spans="33:33" x14ac:dyDescent="0.3">
      <c r="AG5698" s="2"/>
    </row>
    <row r="5699" spans="33:33" x14ac:dyDescent="0.3">
      <c r="AG5699" s="2"/>
    </row>
    <row r="5700" spans="33:33" x14ac:dyDescent="0.3">
      <c r="AG5700" s="2"/>
    </row>
    <row r="5701" spans="33:33" x14ac:dyDescent="0.3">
      <c r="AG5701" s="2"/>
    </row>
    <row r="5702" spans="33:33" x14ac:dyDescent="0.3">
      <c r="AG5702" s="2"/>
    </row>
    <row r="5703" spans="33:33" x14ac:dyDescent="0.3">
      <c r="AG5703" s="2"/>
    </row>
    <row r="5704" spans="33:33" x14ac:dyDescent="0.3">
      <c r="AG5704" s="2"/>
    </row>
    <row r="5705" spans="33:33" x14ac:dyDescent="0.3">
      <c r="AG5705" s="2"/>
    </row>
    <row r="5706" spans="33:33" x14ac:dyDescent="0.3">
      <c r="AG5706" s="2"/>
    </row>
    <row r="5707" spans="33:33" x14ac:dyDescent="0.3">
      <c r="AG5707" s="2"/>
    </row>
    <row r="5708" spans="33:33" x14ac:dyDescent="0.3">
      <c r="AG5708" s="2"/>
    </row>
    <row r="5709" spans="33:33" x14ac:dyDescent="0.3">
      <c r="AG5709" s="2"/>
    </row>
    <row r="5710" spans="33:33" x14ac:dyDescent="0.3">
      <c r="AG5710" s="2"/>
    </row>
    <row r="5711" spans="33:33" x14ac:dyDescent="0.3">
      <c r="AG5711" s="2"/>
    </row>
    <row r="5712" spans="33:33" x14ac:dyDescent="0.3">
      <c r="AG5712" s="2"/>
    </row>
    <row r="5713" spans="33:33" x14ac:dyDescent="0.3">
      <c r="AG5713" s="2"/>
    </row>
    <row r="5714" spans="33:33" x14ac:dyDescent="0.3">
      <c r="AG5714" s="2"/>
    </row>
    <row r="5715" spans="33:33" x14ac:dyDescent="0.3">
      <c r="AG5715" s="2"/>
    </row>
    <row r="5716" spans="33:33" x14ac:dyDescent="0.3">
      <c r="AG5716" s="2"/>
    </row>
    <row r="5717" spans="33:33" x14ac:dyDescent="0.3">
      <c r="AG5717" s="2"/>
    </row>
    <row r="5718" spans="33:33" x14ac:dyDescent="0.3">
      <c r="AG5718" s="2"/>
    </row>
    <row r="5719" spans="33:33" x14ac:dyDescent="0.3">
      <c r="AG5719" s="2"/>
    </row>
    <row r="5720" spans="33:33" x14ac:dyDescent="0.3">
      <c r="AG5720" s="2"/>
    </row>
    <row r="5721" spans="33:33" x14ac:dyDescent="0.3">
      <c r="AG5721" s="2"/>
    </row>
    <row r="5722" spans="33:33" x14ac:dyDescent="0.3">
      <c r="AG5722" s="2"/>
    </row>
    <row r="5723" spans="33:33" x14ac:dyDescent="0.3">
      <c r="AG5723" s="2"/>
    </row>
    <row r="5724" spans="33:33" x14ac:dyDescent="0.3">
      <c r="AG5724" s="2"/>
    </row>
    <row r="5725" spans="33:33" x14ac:dyDescent="0.3">
      <c r="AG5725" s="2"/>
    </row>
    <row r="5726" spans="33:33" x14ac:dyDescent="0.3">
      <c r="AG5726" s="2"/>
    </row>
    <row r="5727" spans="33:33" x14ac:dyDescent="0.3">
      <c r="AG5727" s="2"/>
    </row>
    <row r="5728" spans="33:33" x14ac:dyDescent="0.3">
      <c r="AG5728" s="2"/>
    </row>
    <row r="5729" spans="33:33" x14ac:dyDescent="0.3">
      <c r="AG5729" s="2"/>
    </row>
    <row r="5730" spans="33:33" x14ac:dyDescent="0.3">
      <c r="AG5730" s="2"/>
    </row>
    <row r="5731" spans="33:33" x14ac:dyDescent="0.3">
      <c r="AG5731" s="2"/>
    </row>
    <row r="5732" spans="33:33" x14ac:dyDescent="0.3">
      <c r="AG5732" s="2"/>
    </row>
    <row r="5733" spans="33:33" x14ac:dyDescent="0.3">
      <c r="AG5733" s="2"/>
    </row>
    <row r="5734" spans="33:33" x14ac:dyDescent="0.3">
      <c r="AG5734" s="2"/>
    </row>
    <row r="5735" spans="33:33" x14ac:dyDescent="0.3">
      <c r="AG5735" s="2"/>
    </row>
    <row r="5736" spans="33:33" x14ac:dyDescent="0.3">
      <c r="AG5736" s="2"/>
    </row>
    <row r="5737" spans="33:33" x14ac:dyDescent="0.3">
      <c r="AG5737" s="2"/>
    </row>
    <row r="5738" spans="33:33" x14ac:dyDescent="0.3">
      <c r="AG5738" s="2"/>
    </row>
    <row r="5739" spans="33:33" x14ac:dyDescent="0.3">
      <c r="AG5739" s="2"/>
    </row>
    <row r="5740" spans="33:33" x14ac:dyDescent="0.3">
      <c r="AG5740" s="2"/>
    </row>
    <row r="5741" spans="33:33" x14ac:dyDescent="0.3">
      <c r="AG5741" s="2"/>
    </row>
    <row r="5742" spans="33:33" x14ac:dyDescent="0.3">
      <c r="AG5742" s="2"/>
    </row>
    <row r="5743" spans="33:33" x14ac:dyDescent="0.3">
      <c r="AG5743" s="2"/>
    </row>
    <row r="5744" spans="33:33" x14ac:dyDescent="0.3">
      <c r="AG5744" s="2"/>
    </row>
    <row r="5745" spans="33:33" x14ac:dyDescent="0.3">
      <c r="AG5745" s="2"/>
    </row>
    <row r="5746" spans="33:33" x14ac:dyDescent="0.3">
      <c r="AG5746" s="2"/>
    </row>
    <row r="5747" spans="33:33" x14ac:dyDescent="0.3">
      <c r="AG5747" s="2"/>
    </row>
    <row r="5748" spans="33:33" x14ac:dyDescent="0.3">
      <c r="AG5748" s="2"/>
    </row>
    <row r="5749" spans="33:33" x14ac:dyDescent="0.3">
      <c r="AG5749" s="2"/>
    </row>
    <row r="5750" spans="33:33" x14ac:dyDescent="0.3">
      <c r="AG5750" s="2"/>
    </row>
    <row r="5751" spans="33:33" x14ac:dyDescent="0.3">
      <c r="AG5751" s="2"/>
    </row>
    <row r="5752" spans="33:33" x14ac:dyDescent="0.3">
      <c r="AG5752" s="2"/>
    </row>
    <row r="5753" spans="33:33" x14ac:dyDescent="0.3">
      <c r="AG5753" s="2"/>
    </row>
    <row r="5754" spans="33:33" x14ac:dyDescent="0.3">
      <c r="AG5754" s="2"/>
    </row>
    <row r="5755" spans="33:33" x14ac:dyDescent="0.3">
      <c r="AG5755" s="2"/>
    </row>
    <row r="5756" spans="33:33" x14ac:dyDescent="0.3">
      <c r="AG5756" s="2"/>
    </row>
    <row r="5757" spans="33:33" x14ac:dyDescent="0.3">
      <c r="AG5757" s="2"/>
    </row>
    <row r="5758" spans="33:33" x14ac:dyDescent="0.3">
      <c r="AG5758" s="2"/>
    </row>
    <row r="5759" spans="33:33" x14ac:dyDescent="0.3">
      <c r="AG5759" s="2"/>
    </row>
    <row r="5760" spans="33:33" x14ac:dyDescent="0.3">
      <c r="AG5760" s="2"/>
    </row>
    <row r="5761" spans="33:33" x14ac:dyDescent="0.3">
      <c r="AG5761" s="2"/>
    </row>
    <row r="5762" spans="33:33" x14ac:dyDescent="0.3">
      <c r="AG5762" s="2"/>
    </row>
    <row r="5763" spans="33:33" x14ac:dyDescent="0.3">
      <c r="AG5763" s="2"/>
    </row>
    <row r="5764" spans="33:33" x14ac:dyDescent="0.3">
      <c r="AG5764" s="2"/>
    </row>
    <row r="5765" spans="33:33" x14ac:dyDescent="0.3">
      <c r="AG5765" s="2"/>
    </row>
    <row r="5766" spans="33:33" x14ac:dyDescent="0.3">
      <c r="AG5766" s="2"/>
    </row>
    <row r="5767" spans="33:33" x14ac:dyDescent="0.3">
      <c r="AG5767" s="2"/>
    </row>
    <row r="5768" spans="33:33" x14ac:dyDescent="0.3">
      <c r="AG5768" s="2"/>
    </row>
    <row r="5769" spans="33:33" x14ac:dyDescent="0.3">
      <c r="AG5769" s="2"/>
    </row>
    <row r="5770" spans="33:33" x14ac:dyDescent="0.3">
      <c r="AG5770" s="2"/>
    </row>
    <row r="5771" spans="33:33" x14ac:dyDescent="0.3">
      <c r="AG5771" s="2"/>
    </row>
    <row r="5772" spans="33:33" x14ac:dyDescent="0.3">
      <c r="AG5772" s="2"/>
    </row>
    <row r="5773" spans="33:33" x14ac:dyDescent="0.3">
      <c r="AG5773" s="2"/>
    </row>
    <row r="5774" spans="33:33" x14ac:dyDescent="0.3">
      <c r="AG5774" s="2"/>
    </row>
    <row r="5775" spans="33:33" x14ac:dyDescent="0.3">
      <c r="AG5775" s="2"/>
    </row>
    <row r="5776" spans="33:33" x14ac:dyDescent="0.3">
      <c r="AG5776" s="2"/>
    </row>
    <row r="5777" spans="33:33" x14ac:dyDescent="0.3">
      <c r="AG5777" s="2"/>
    </row>
    <row r="5778" spans="33:33" x14ac:dyDescent="0.3">
      <c r="AG5778" s="2"/>
    </row>
    <row r="5779" spans="33:33" x14ac:dyDescent="0.3">
      <c r="AG5779" s="2"/>
    </row>
    <row r="5780" spans="33:33" x14ac:dyDescent="0.3">
      <c r="AG5780" s="2"/>
    </row>
    <row r="5781" spans="33:33" x14ac:dyDescent="0.3">
      <c r="AG5781" s="2"/>
    </row>
    <row r="5782" spans="33:33" x14ac:dyDescent="0.3">
      <c r="AG5782" s="2"/>
    </row>
    <row r="5783" spans="33:33" x14ac:dyDescent="0.3">
      <c r="AG5783" s="2"/>
    </row>
    <row r="5784" spans="33:33" x14ac:dyDescent="0.3">
      <c r="AG5784" s="2"/>
    </row>
    <row r="5785" spans="33:33" x14ac:dyDescent="0.3">
      <c r="AG5785" s="2"/>
    </row>
    <row r="5786" spans="33:33" x14ac:dyDescent="0.3">
      <c r="AG5786" s="2"/>
    </row>
    <row r="5787" spans="33:33" x14ac:dyDescent="0.3">
      <c r="AG5787" s="2"/>
    </row>
    <row r="5788" spans="33:33" x14ac:dyDescent="0.3">
      <c r="AG5788" s="2"/>
    </row>
    <row r="5789" spans="33:33" x14ac:dyDescent="0.3">
      <c r="AG5789" s="2"/>
    </row>
    <row r="5790" spans="33:33" x14ac:dyDescent="0.3">
      <c r="AG5790" s="2"/>
    </row>
    <row r="5791" spans="33:33" x14ac:dyDescent="0.3">
      <c r="AG5791" s="2"/>
    </row>
    <row r="5792" spans="33:33" x14ac:dyDescent="0.3">
      <c r="AG5792" s="2"/>
    </row>
    <row r="5793" spans="33:33" x14ac:dyDescent="0.3">
      <c r="AG5793" s="2"/>
    </row>
    <row r="5794" spans="33:33" x14ac:dyDescent="0.3">
      <c r="AG5794" s="2"/>
    </row>
    <row r="5795" spans="33:33" x14ac:dyDescent="0.3">
      <c r="AG5795" s="2"/>
    </row>
    <row r="5796" spans="33:33" x14ac:dyDescent="0.3">
      <c r="AG5796" s="2"/>
    </row>
    <row r="5797" spans="33:33" x14ac:dyDescent="0.3">
      <c r="AG5797" s="2"/>
    </row>
    <row r="5798" spans="33:33" x14ac:dyDescent="0.3">
      <c r="AG5798" s="2"/>
    </row>
    <row r="5799" spans="33:33" x14ac:dyDescent="0.3">
      <c r="AG5799" s="2"/>
    </row>
    <row r="5800" spans="33:33" x14ac:dyDescent="0.3">
      <c r="AG5800" s="2"/>
    </row>
    <row r="5801" spans="33:33" x14ac:dyDescent="0.3">
      <c r="AG5801" s="2"/>
    </row>
    <row r="5802" spans="33:33" x14ac:dyDescent="0.3">
      <c r="AG5802" s="2"/>
    </row>
    <row r="5803" spans="33:33" x14ac:dyDescent="0.3">
      <c r="AG5803" s="2"/>
    </row>
    <row r="5804" spans="33:33" x14ac:dyDescent="0.3">
      <c r="AG5804" s="2"/>
    </row>
    <row r="5805" spans="33:33" x14ac:dyDescent="0.3">
      <c r="AG5805" s="2"/>
    </row>
    <row r="5806" spans="33:33" x14ac:dyDescent="0.3">
      <c r="AG5806" s="2"/>
    </row>
    <row r="5807" spans="33:33" x14ac:dyDescent="0.3">
      <c r="AG5807" s="2"/>
    </row>
    <row r="5808" spans="33:33" x14ac:dyDescent="0.3">
      <c r="AG5808" s="2"/>
    </row>
    <row r="5809" spans="33:33" x14ac:dyDescent="0.3">
      <c r="AG5809" s="2"/>
    </row>
    <row r="5810" spans="33:33" x14ac:dyDescent="0.3">
      <c r="AG5810" s="2"/>
    </row>
    <row r="5811" spans="33:33" x14ac:dyDescent="0.3">
      <c r="AG5811" s="2"/>
    </row>
    <row r="5812" spans="33:33" x14ac:dyDescent="0.3">
      <c r="AG5812" s="2"/>
    </row>
    <row r="5813" spans="33:33" x14ac:dyDescent="0.3">
      <c r="AG5813" s="2"/>
    </row>
    <row r="5814" spans="33:33" x14ac:dyDescent="0.3">
      <c r="AG5814" s="2"/>
    </row>
    <row r="5815" spans="33:33" x14ac:dyDescent="0.3">
      <c r="AG5815" s="2"/>
    </row>
    <row r="5816" spans="33:33" x14ac:dyDescent="0.3">
      <c r="AG5816" s="2"/>
    </row>
    <row r="5817" spans="33:33" x14ac:dyDescent="0.3">
      <c r="AG5817" s="2"/>
    </row>
    <row r="5818" spans="33:33" x14ac:dyDescent="0.3">
      <c r="AG5818" s="2"/>
    </row>
    <row r="5819" spans="33:33" x14ac:dyDescent="0.3">
      <c r="AG5819" s="2"/>
    </row>
    <row r="5820" spans="33:33" x14ac:dyDescent="0.3">
      <c r="AG5820" s="2"/>
    </row>
    <row r="5821" spans="33:33" x14ac:dyDescent="0.3">
      <c r="AG5821" s="2"/>
    </row>
    <row r="5822" spans="33:33" x14ac:dyDescent="0.3">
      <c r="AG5822" s="2"/>
    </row>
    <row r="5823" spans="33:33" x14ac:dyDescent="0.3">
      <c r="AG5823" s="2"/>
    </row>
    <row r="5824" spans="33:33" x14ac:dyDescent="0.3">
      <c r="AG5824" s="2"/>
    </row>
    <row r="5825" spans="33:33" x14ac:dyDescent="0.3">
      <c r="AG5825" s="2"/>
    </row>
    <row r="5826" spans="33:33" x14ac:dyDescent="0.3">
      <c r="AG5826" s="2"/>
    </row>
    <row r="5827" spans="33:33" x14ac:dyDescent="0.3">
      <c r="AG5827" s="2"/>
    </row>
    <row r="5828" spans="33:33" x14ac:dyDescent="0.3">
      <c r="AG5828" s="2"/>
    </row>
    <row r="5829" spans="33:33" x14ac:dyDescent="0.3">
      <c r="AG5829" s="2"/>
    </row>
    <row r="5830" spans="33:33" x14ac:dyDescent="0.3">
      <c r="AG5830" s="2"/>
    </row>
    <row r="5831" spans="33:33" x14ac:dyDescent="0.3">
      <c r="AG5831" s="2"/>
    </row>
    <row r="5832" spans="33:33" x14ac:dyDescent="0.3">
      <c r="AG5832" s="2"/>
    </row>
    <row r="5833" spans="33:33" x14ac:dyDescent="0.3">
      <c r="AG5833" s="2"/>
    </row>
    <row r="5834" spans="33:33" x14ac:dyDescent="0.3">
      <c r="AG5834" s="2"/>
    </row>
    <row r="5835" spans="33:33" x14ac:dyDescent="0.3">
      <c r="AG5835" s="2"/>
    </row>
    <row r="5836" spans="33:33" x14ac:dyDescent="0.3">
      <c r="AG5836" s="2"/>
    </row>
    <row r="5837" spans="33:33" x14ac:dyDescent="0.3">
      <c r="AG5837" s="2"/>
    </row>
    <row r="5838" spans="33:33" x14ac:dyDescent="0.3">
      <c r="AG5838" s="2"/>
    </row>
    <row r="5839" spans="33:33" x14ac:dyDescent="0.3">
      <c r="AG5839" s="2"/>
    </row>
    <row r="5840" spans="33:33" x14ac:dyDescent="0.3">
      <c r="AG5840" s="2"/>
    </row>
    <row r="5841" spans="33:33" x14ac:dyDescent="0.3">
      <c r="AG5841" s="2"/>
    </row>
    <row r="5842" spans="33:33" x14ac:dyDescent="0.3">
      <c r="AG5842" s="2"/>
    </row>
    <row r="5843" spans="33:33" x14ac:dyDescent="0.3">
      <c r="AG5843" s="2"/>
    </row>
    <row r="5844" spans="33:33" x14ac:dyDescent="0.3">
      <c r="AG5844" s="2"/>
    </row>
    <row r="5845" spans="33:33" x14ac:dyDescent="0.3">
      <c r="AG5845" s="2"/>
    </row>
    <row r="5846" spans="33:33" x14ac:dyDescent="0.3">
      <c r="AG5846" s="2"/>
    </row>
    <row r="5847" spans="33:33" x14ac:dyDescent="0.3">
      <c r="AG5847" s="2"/>
    </row>
    <row r="5848" spans="33:33" x14ac:dyDescent="0.3">
      <c r="AG5848" s="2"/>
    </row>
    <row r="5849" spans="33:33" x14ac:dyDescent="0.3">
      <c r="AG5849" s="2"/>
    </row>
    <row r="5850" spans="33:33" x14ac:dyDescent="0.3">
      <c r="AG5850" s="2"/>
    </row>
    <row r="5851" spans="33:33" x14ac:dyDescent="0.3">
      <c r="AG5851" s="2"/>
    </row>
    <row r="5852" spans="33:33" x14ac:dyDescent="0.3">
      <c r="AG5852" s="2"/>
    </row>
    <row r="5853" spans="33:33" x14ac:dyDescent="0.3">
      <c r="AG5853" s="2"/>
    </row>
    <row r="5854" spans="33:33" x14ac:dyDescent="0.3">
      <c r="AG5854" s="2"/>
    </row>
    <row r="5855" spans="33:33" x14ac:dyDescent="0.3">
      <c r="AG5855" s="2"/>
    </row>
    <row r="5856" spans="33:33" x14ac:dyDescent="0.3">
      <c r="AG5856" s="2"/>
    </row>
    <row r="5857" spans="33:33" x14ac:dyDescent="0.3">
      <c r="AG5857" s="2"/>
    </row>
    <row r="5858" spans="33:33" x14ac:dyDescent="0.3">
      <c r="AG5858" s="2"/>
    </row>
    <row r="5859" spans="33:33" x14ac:dyDescent="0.3">
      <c r="AG5859" s="2"/>
    </row>
    <row r="5860" spans="33:33" x14ac:dyDescent="0.3">
      <c r="AG5860" s="2"/>
    </row>
    <row r="5861" spans="33:33" x14ac:dyDescent="0.3">
      <c r="AG5861" s="2"/>
    </row>
    <row r="5862" spans="33:33" x14ac:dyDescent="0.3">
      <c r="AG5862" s="2"/>
    </row>
    <row r="5863" spans="33:33" x14ac:dyDescent="0.3">
      <c r="AG5863" s="2"/>
    </row>
    <row r="5864" spans="33:33" x14ac:dyDescent="0.3">
      <c r="AG5864" s="2"/>
    </row>
    <row r="5865" spans="33:33" x14ac:dyDescent="0.3">
      <c r="AG5865" s="2"/>
    </row>
    <row r="5866" spans="33:33" x14ac:dyDescent="0.3">
      <c r="AG5866" s="2"/>
    </row>
    <row r="5867" spans="33:33" x14ac:dyDescent="0.3">
      <c r="AG5867" s="2"/>
    </row>
    <row r="5868" spans="33:33" x14ac:dyDescent="0.3">
      <c r="AG5868" s="2"/>
    </row>
    <row r="5869" spans="33:33" x14ac:dyDescent="0.3">
      <c r="AG5869" s="2"/>
    </row>
    <row r="5870" spans="33:33" x14ac:dyDescent="0.3">
      <c r="AG5870" s="2"/>
    </row>
    <row r="5871" spans="33:33" x14ac:dyDescent="0.3">
      <c r="AG5871" s="2"/>
    </row>
    <row r="5872" spans="33:33" x14ac:dyDescent="0.3">
      <c r="AG5872" s="2"/>
    </row>
    <row r="5873" spans="33:33" x14ac:dyDescent="0.3">
      <c r="AG5873" s="2"/>
    </row>
    <row r="5874" spans="33:33" x14ac:dyDescent="0.3">
      <c r="AG5874" s="2"/>
    </row>
    <row r="5875" spans="33:33" x14ac:dyDescent="0.3">
      <c r="AG5875" s="2"/>
    </row>
    <row r="5876" spans="33:33" x14ac:dyDescent="0.3">
      <c r="AG5876" s="2"/>
    </row>
    <row r="5877" spans="33:33" x14ac:dyDescent="0.3">
      <c r="AG5877" s="2"/>
    </row>
    <row r="5878" spans="33:33" x14ac:dyDescent="0.3">
      <c r="AG5878" s="2"/>
    </row>
    <row r="5879" spans="33:33" x14ac:dyDescent="0.3">
      <c r="AG5879" s="2"/>
    </row>
    <row r="5880" spans="33:33" x14ac:dyDescent="0.3">
      <c r="AG5880" s="2"/>
    </row>
    <row r="5881" spans="33:33" x14ac:dyDescent="0.3">
      <c r="AG5881" s="2"/>
    </row>
    <row r="5882" spans="33:33" x14ac:dyDescent="0.3">
      <c r="AG5882" s="2"/>
    </row>
    <row r="5883" spans="33:33" x14ac:dyDescent="0.3">
      <c r="AG5883" s="2"/>
    </row>
    <row r="5884" spans="33:33" x14ac:dyDescent="0.3">
      <c r="AG5884" s="2"/>
    </row>
    <row r="5885" spans="33:33" x14ac:dyDescent="0.3">
      <c r="AG5885" s="2"/>
    </row>
    <row r="5886" spans="33:33" x14ac:dyDescent="0.3">
      <c r="AG5886" s="2"/>
    </row>
    <row r="5887" spans="33:33" x14ac:dyDescent="0.3">
      <c r="AG5887" s="2"/>
    </row>
    <row r="5888" spans="33:33" x14ac:dyDescent="0.3">
      <c r="AG5888" s="2"/>
    </row>
    <row r="5889" spans="33:33" x14ac:dyDescent="0.3">
      <c r="AG5889" s="2"/>
    </row>
    <row r="5890" spans="33:33" x14ac:dyDescent="0.3">
      <c r="AG5890" s="2"/>
    </row>
    <row r="5891" spans="33:33" x14ac:dyDescent="0.3">
      <c r="AG5891" s="2"/>
    </row>
    <row r="5892" spans="33:33" x14ac:dyDescent="0.3">
      <c r="AG5892" s="2"/>
    </row>
    <row r="5893" spans="33:33" x14ac:dyDescent="0.3">
      <c r="AG5893" s="2"/>
    </row>
    <row r="5894" spans="33:33" x14ac:dyDescent="0.3">
      <c r="AG5894" s="2"/>
    </row>
    <row r="5895" spans="33:33" x14ac:dyDescent="0.3">
      <c r="AG5895" s="2"/>
    </row>
    <row r="5896" spans="33:33" x14ac:dyDescent="0.3">
      <c r="AG5896" s="2"/>
    </row>
    <row r="5897" spans="33:33" x14ac:dyDescent="0.3">
      <c r="AG5897" s="2"/>
    </row>
    <row r="5898" spans="33:33" x14ac:dyDescent="0.3">
      <c r="AG5898" s="2"/>
    </row>
    <row r="5899" spans="33:33" x14ac:dyDescent="0.3">
      <c r="AG5899" s="2"/>
    </row>
    <row r="5900" spans="33:33" x14ac:dyDescent="0.3">
      <c r="AG5900" s="2"/>
    </row>
    <row r="5901" spans="33:33" x14ac:dyDescent="0.3">
      <c r="AG5901" s="2"/>
    </row>
    <row r="5902" spans="33:33" x14ac:dyDescent="0.3">
      <c r="AG5902" s="2"/>
    </row>
    <row r="5903" spans="33:33" x14ac:dyDescent="0.3">
      <c r="AG5903" s="2"/>
    </row>
    <row r="5904" spans="33:33" x14ac:dyDescent="0.3">
      <c r="AG5904" s="2"/>
    </row>
    <row r="5905" spans="33:33" x14ac:dyDescent="0.3">
      <c r="AG5905" s="2"/>
    </row>
    <row r="5906" spans="33:33" x14ac:dyDescent="0.3">
      <c r="AG5906" s="2"/>
    </row>
    <row r="5907" spans="33:33" x14ac:dyDescent="0.3">
      <c r="AG5907" s="2"/>
    </row>
    <row r="5908" spans="33:33" x14ac:dyDescent="0.3">
      <c r="AG5908" s="2"/>
    </row>
    <row r="5909" spans="33:33" x14ac:dyDescent="0.3">
      <c r="AG5909" s="2"/>
    </row>
    <row r="5910" spans="33:33" x14ac:dyDescent="0.3">
      <c r="AG5910" s="2"/>
    </row>
    <row r="5911" spans="33:33" x14ac:dyDescent="0.3">
      <c r="AG5911" s="2"/>
    </row>
    <row r="5912" spans="33:33" x14ac:dyDescent="0.3">
      <c r="AG5912" s="2"/>
    </row>
    <row r="5913" spans="33:33" x14ac:dyDescent="0.3">
      <c r="AG5913" s="2"/>
    </row>
    <row r="5914" spans="33:33" x14ac:dyDescent="0.3">
      <c r="AG5914" s="2"/>
    </row>
    <row r="5915" spans="33:33" x14ac:dyDescent="0.3">
      <c r="AG5915" s="2"/>
    </row>
    <row r="5916" spans="33:33" x14ac:dyDescent="0.3">
      <c r="AG5916" s="2"/>
    </row>
    <row r="5917" spans="33:33" x14ac:dyDescent="0.3">
      <c r="AG5917" s="2"/>
    </row>
    <row r="5918" spans="33:33" x14ac:dyDescent="0.3">
      <c r="AG5918" s="2"/>
    </row>
    <row r="5919" spans="33:33" x14ac:dyDescent="0.3">
      <c r="AG5919" s="2"/>
    </row>
    <row r="5920" spans="33:33" x14ac:dyDescent="0.3">
      <c r="AG5920" s="2"/>
    </row>
    <row r="5921" spans="33:33" x14ac:dyDescent="0.3">
      <c r="AG5921" s="2"/>
    </row>
    <row r="5922" spans="33:33" x14ac:dyDescent="0.3">
      <c r="AG5922" s="2"/>
    </row>
    <row r="5923" spans="33:33" x14ac:dyDescent="0.3">
      <c r="AG5923" s="2"/>
    </row>
    <row r="5924" spans="33:33" x14ac:dyDescent="0.3">
      <c r="AG5924" s="2"/>
    </row>
    <row r="5925" spans="33:33" x14ac:dyDescent="0.3">
      <c r="AG5925" s="2"/>
    </row>
    <row r="5926" spans="33:33" x14ac:dyDescent="0.3">
      <c r="AG5926" s="2"/>
    </row>
    <row r="5927" spans="33:33" x14ac:dyDescent="0.3">
      <c r="AG5927" s="2"/>
    </row>
    <row r="5928" spans="33:33" x14ac:dyDescent="0.3">
      <c r="AG5928" s="2"/>
    </row>
    <row r="5929" spans="33:33" x14ac:dyDescent="0.3">
      <c r="AG5929" s="2"/>
    </row>
    <row r="5930" spans="33:33" x14ac:dyDescent="0.3">
      <c r="AG5930" s="2"/>
    </row>
    <row r="5931" spans="33:33" x14ac:dyDescent="0.3">
      <c r="AG5931" s="2"/>
    </row>
    <row r="5932" spans="33:33" x14ac:dyDescent="0.3">
      <c r="AG5932" s="2"/>
    </row>
    <row r="5933" spans="33:33" x14ac:dyDescent="0.3">
      <c r="AG5933" s="2"/>
    </row>
    <row r="5934" spans="33:33" x14ac:dyDescent="0.3">
      <c r="AG5934" s="2"/>
    </row>
    <row r="5935" spans="33:33" x14ac:dyDescent="0.3">
      <c r="AG5935" s="2"/>
    </row>
    <row r="5936" spans="33:33" x14ac:dyDescent="0.3">
      <c r="AG5936" s="2"/>
    </row>
    <row r="5937" spans="33:33" x14ac:dyDescent="0.3">
      <c r="AG5937" s="2"/>
    </row>
    <row r="5938" spans="33:33" x14ac:dyDescent="0.3">
      <c r="AG5938" s="2"/>
    </row>
    <row r="5939" spans="33:33" x14ac:dyDescent="0.3">
      <c r="AG5939" s="2"/>
    </row>
    <row r="5940" spans="33:33" x14ac:dyDescent="0.3">
      <c r="AG5940" s="2"/>
    </row>
    <row r="5941" spans="33:33" x14ac:dyDescent="0.3">
      <c r="AG5941" s="2"/>
    </row>
    <row r="5942" spans="33:33" x14ac:dyDescent="0.3">
      <c r="AG5942" s="2"/>
    </row>
    <row r="5943" spans="33:33" x14ac:dyDescent="0.3">
      <c r="AG5943" s="2"/>
    </row>
    <row r="5944" spans="33:33" x14ac:dyDescent="0.3">
      <c r="AG5944" s="2"/>
    </row>
    <row r="5945" spans="33:33" x14ac:dyDescent="0.3">
      <c r="AG5945" s="2"/>
    </row>
    <row r="5946" spans="33:33" x14ac:dyDescent="0.3">
      <c r="AG5946" s="2"/>
    </row>
    <row r="5947" spans="33:33" x14ac:dyDescent="0.3">
      <c r="AG5947" s="2"/>
    </row>
    <row r="5948" spans="33:33" x14ac:dyDescent="0.3">
      <c r="AG5948" s="2"/>
    </row>
    <row r="5949" spans="33:33" x14ac:dyDescent="0.3">
      <c r="AG5949" s="2"/>
    </row>
    <row r="5950" spans="33:33" x14ac:dyDescent="0.3">
      <c r="AG5950" s="2"/>
    </row>
    <row r="5951" spans="33:33" x14ac:dyDescent="0.3">
      <c r="AG5951" s="2"/>
    </row>
    <row r="5952" spans="33:33" x14ac:dyDescent="0.3">
      <c r="AG5952" s="2"/>
    </row>
    <row r="5953" spans="33:33" x14ac:dyDescent="0.3">
      <c r="AG5953" s="2"/>
    </row>
    <row r="5954" spans="33:33" x14ac:dyDescent="0.3">
      <c r="AG5954" s="2"/>
    </row>
    <row r="5955" spans="33:33" x14ac:dyDescent="0.3">
      <c r="AG5955" s="2"/>
    </row>
    <row r="5956" spans="33:33" x14ac:dyDescent="0.3">
      <c r="AG5956" s="2"/>
    </row>
    <row r="5957" spans="33:33" x14ac:dyDescent="0.3">
      <c r="AG5957" s="2"/>
    </row>
    <row r="5958" spans="33:33" x14ac:dyDescent="0.3">
      <c r="AG5958" s="2"/>
    </row>
    <row r="5959" spans="33:33" x14ac:dyDescent="0.3">
      <c r="AG5959" s="2"/>
    </row>
    <row r="5960" spans="33:33" x14ac:dyDescent="0.3">
      <c r="AG5960" s="2"/>
    </row>
    <row r="5961" spans="33:33" x14ac:dyDescent="0.3">
      <c r="AG5961" s="2"/>
    </row>
    <row r="5962" spans="33:33" x14ac:dyDescent="0.3">
      <c r="AG5962" s="2"/>
    </row>
    <row r="5963" spans="33:33" x14ac:dyDescent="0.3">
      <c r="AG5963" s="2"/>
    </row>
    <row r="5964" spans="33:33" x14ac:dyDescent="0.3">
      <c r="AG5964" s="2"/>
    </row>
    <row r="5965" spans="33:33" x14ac:dyDescent="0.3">
      <c r="AG5965" s="2"/>
    </row>
    <row r="5966" spans="33:33" x14ac:dyDescent="0.3">
      <c r="AG5966" s="2"/>
    </row>
    <row r="5967" spans="33:33" x14ac:dyDescent="0.3">
      <c r="AG5967" s="2"/>
    </row>
    <row r="5968" spans="33:33" x14ac:dyDescent="0.3">
      <c r="AG5968" s="2"/>
    </row>
    <row r="5969" spans="33:33" x14ac:dyDescent="0.3">
      <c r="AG5969" s="2"/>
    </row>
    <row r="5970" spans="33:33" x14ac:dyDescent="0.3">
      <c r="AG5970" s="2"/>
    </row>
    <row r="5971" spans="33:33" x14ac:dyDescent="0.3">
      <c r="AG5971" s="2"/>
    </row>
    <row r="5972" spans="33:33" x14ac:dyDescent="0.3">
      <c r="AG5972" s="2"/>
    </row>
    <row r="5973" spans="33:33" x14ac:dyDescent="0.3">
      <c r="AG5973" s="2"/>
    </row>
    <row r="5974" spans="33:33" x14ac:dyDescent="0.3">
      <c r="AG5974" s="2"/>
    </row>
    <row r="5975" spans="33:33" x14ac:dyDescent="0.3">
      <c r="AG5975" s="2"/>
    </row>
    <row r="5976" spans="33:33" x14ac:dyDescent="0.3">
      <c r="AG5976" s="2"/>
    </row>
    <row r="5977" spans="33:33" x14ac:dyDescent="0.3">
      <c r="AG5977" s="2"/>
    </row>
    <row r="5978" spans="33:33" x14ac:dyDescent="0.3">
      <c r="AG5978" s="2"/>
    </row>
    <row r="5979" spans="33:33" x14ac:dyDescent="0.3">
      <c r="AG5979" s="2"/>
    </row>
    <row r="5980" spans="33:33" x14ac:dyDescent="0.3">
      <c r="AG5980" s="2"/>
    </row>
    <row r="5981" spans="33:33" x14ac:dyDescent="0.3">
      <c r="AG5981" s="2"/>
    </row>
    <row r="5982" spans="33:33" x14ac:dyDescent="0.3">
      <c r="AG5982" s="2"/>
    </row>
    <row r="5983" spans="33:33" x14ac:dyDescent="0.3">
      <c r="AG5983" s="2"/>
    </row>
    <row r="5984" spans="33:33" x14ac:dyDescent="0.3">
      <c r="AG5984" s="2"/>
    </row>
    <row r="5985" spans="33:33" x14ac:dyDescent="0.3">
      <c r="AG5985" s="2"/>
    </row>
    <row r="5986" spans="33:33" x14ac:dyDescent="0.3">
      <c r="AG5986" s="2"/>
    </row>
    <row r="5987" spans="33:33" x14ac:dyDescent="0.3">
      <c r="AG5987" s="2"/>
    </row>
    <row r="5988" spans="33:33" x14ac:dyDescent="0.3">
      <c r="AG5988" s="2"/>
    </row>
    <row r="5989" spans="33:33" x14ac:dyDescent="0.3">
      <c r="AG5989" s="2"/>
    </row>
    <row r="5990" spans="33:33" x14ac:dyDescent="0.3">
      <c r="AG5990" s="2"/>
    </row>
    <row r="5991" spans="33:33" x14ac:dyDescent="0.3">
      <c r="AG5991" s="2"/>
    </row>
    <row r="5992" spans="33:33" x14ac:dyDescent="0.3">
      <c r="AG5992" s="2"/>
    </row>
    <row r="5993" spans="33:33" x14ac:dyDescent="0.3">
      <c r="AG5993" s="2"/>
    </row>
    <row r="5994" spans="33:33" x14ac:dyDescent="0.3">
      <c r="AG5994" s="2"/>
    </row>
    <row r="5995" spans="33:33" x14ac:dyDescent="0.3">
      <c r="AG5995" s="2"/>
    </row>
    <row r="5996" spans="33:33" x14ac:dyDescent="0.3">
      <c r="AG5996" s="2"/>
    </row>
    <row r="5997" spans="33:33" x14ac:dyDescent="0.3">
      <c r="AG5997" s="2"/>
    </row>
    <row r="5998" spans="33:33" x14ac:dyDescent="0.3">
      <c r="AG5998" s="2"/>
    </row>
    <row r="5999" spans="33:33" x14ac:dyDescent="0.3">
      <c r="AG5999" s="2"/>
    </row>
    <row r="6000" spans="33:33" x14ac:dyDescent="0.3">
      <c r="AG6000" s="2"/>
    </row>
    <row r="6001" spans="33:33" x14ac:dyDescent="0.3">
      <c r="AG6001" s="2"/>
    </row>
    <row r="6002" spans="33:33" x14ac:dyDescent="0.3">
      <c r="AG6002" s="2"/>
    </row>
    <row r="6003" spans="33:33" x14ac:dyDescent="0.3">
      <c r="AG6003" s="2"/>
    </row>
    <row r="6004" spans="33:33" x14ac:dyDescent="0.3">
      <c r="AG6004" s="2"/>
    </row>
    <row r="6005" spans="33:33" x14ac:dyDescent="0.3">
      <c r="AG6005" s="2"/>
    </row>
    <row r="6006" spans="33:33" x14ac:dyDescent="0.3">
      <c r="AG6006" s="2"/>
    </row>
    <row r="6007" spans="33:33" x14ac:dyDescent="0.3">
      <c r="AG6007" s="2"/>
    </row>
    <row r="6008" spans="33:33" x14ac:dyDescent="0.3">
      <c r="AG6008" s="2"/>
    </row>
    <row r="6009" spans="33:33" x14ac:dyDescent="0.3">
      <c r="AG6009" s="2"/>
    </row>
    <row r="6010" spans="33:33" x14ac:dyDescent="0.3">
      <c r="AG6010" s="2"/>
    </row>
    <row r="6011" spans="33:33" x14ac:dyDescent="0.3">
      <c r="AG6011" s="2"/>
    </row>
    <row r="6012" spans="33:33" x14ac:dyDescent="0.3">
      <c r="AG6012" s="2"/>
    </row>
    <row r="6013" spans="33:33" x14ac:dyDescent="0.3">
      <c r="AG6013" s="2"/>
    </row>
    <row r="6014" spans="33:33" x14ac:dyDescent="0.3">
      <c r="AG6014" s="2"/>
    </row>
    <row r="6015" spans="33:33" x14ac:dyDescent="0.3">
      <c r="AG6015" s="2"/>
    </row>
    <row r="6016" spans="33:33" x14ac:dyDescent="0.3">
      <c r="AG6016" s="2"/>
    </row>
    <row r="6017" spans="33:33" x14ac:dyDescent="0.3">
      <c r="AG6017" s="2"/>
    </row>
    <row r="6018" spans="33:33" x14ac:dyDescent="0.3">
      <c r="AG6018" s="2"/>
    </row>
    <row r="6019" spans="33:33" x14ac:dyDescent="0.3">
      <c r="AG6019" s="2"/>
    </row>
    <row r="6020" spans="33:33" x14ac:dyDescent="0.3">
      <c r="AG6020" s="2"/>
    </row>
    <row r="6021" spans="33:33" x14ac:dyDescent="0.3">
      <c r="AG6021" s="2"/>
    </row>
    <row r="6022" spans="33:33" x14ac:dyDescent="0.3">
      <c r="AG6022" s="2"/>
    </row>
    <row r="6023" spans="33:33" x14ac:dyDescent="0.3">
      <c r="AG6023" s="2"/>
    </row>
    <row r="6024" spans="33:33" x14ac:dyDescent="0.3">
      <c r="AG6024" s="2"/>
    </row>
    <row r="6025" spans="33:33" x14ac:dyDescent="0.3">
      <c r="AG6025" s="2"/>
    </row>
    <row r="6026" spans="33:33" x14ac:dyDescent="0.3">
      <c r="AG6026" s="2"/>
    </row>
    <row r="6027" spans="33:33" x14ac:dyDescent="0.3">
      <c r="AG6027" s="2"/>
    </row>
    <row r="6028" spans="33:33" x14ac:dyDescent="0.3">
      <c r="AG6028" s="2"/>
    </row>
    <row r="6029" spans="33:33" x14ac:dyDescent="0.3">
      <c r="AG6029" s="2"/>
    </row>
    <row r="6030" spans="33:33" x14ac:dyDescent="0.3">
      <c r="AG6030" s="2"/>
    </row>
    <row r="6031" spans="33:33" x14ac:dyDescent="0.3">
      <c r="AG6031" s="2"/>
    </row>
    <row r="6032" spans="33:33" x14ac:dyDescent="0.3">
      <c r="AG6032" s="2"/>
    </row>
    <row r="6033" spans="33:33" x14ac:dyDescent="0.3">
      <c r="AG6033" s="2"/>
    </row>
    <row r="6034" spans="33:33" x14ac:dyDescent="0.3">
      <c r="AG6034" s="2"/>
    </row>
    <row r="6035" spans="33:33" x14ac:dyDescent="0.3">
      <c r="AG6035" s="2"/>
    </row>
    <row r="6036" spans="33:33" x14ac:dyDescent="0.3">
      <c r="AG6036" s="2"/>
    </row>
    <row r="6037" spans="33:33" x14ac:dyDescent="0.3">
      <c r="AG6037" s="2"/>
    </row>
    <row r="6038" spans="33:33" x14ac:dyDescent="0.3">
      <c r="AG6038" s="2"/>
    </row>
    <row r="6039" spans="33:33" x14ac:dyDescent="0.3">
      <c r="AG6039" s="2"/>
    </row>
    <row r="6040" spans="33:33" x14ac:dyDescent="0.3">
      <c r="AG6040" s="2"/>
    </row>
    <row r="6041" spans="33:33" x14ac:dyDescent="0.3">
      <c r="AG6041" s="2"/>
    </row>
    <row r="6042" spans="33:33" x14ac:dyDescent="0.3">
      <c r="AG6042" s="2"/>
    </row>
    <row r="6043" spans="33:33" x14ac:dyDescent="0.3">
      <c r="AG6043" s="2"/>
    </row>
    <row r="6044" spans="33:33" x14ac:dyDescent="0.3">
      <c r="AG6044" s="2"/>
    </row>
    <row r="6045" spans="33:33" x14ac:dyDescent="0.3">
      <c r="AG6045" s="2"/>
    </row>
    <row r="6046" spans="33:33" x14ac:dyDescent="0.3">
      <c r="AG6046" s="2"/>
    </row>
    <row r="6047" spans="33:33" x14ac:dyDescent="0.3">
      <c r="AG6047" s="2"/>
    </row>
    <row r="6048" spans="33:33" x14ac:dyDescent="0.3">
      <c r="AG6048" s="2"/>
    </row>
    <row r="6049" spans="33:33" x14ac:dyDescent="0.3">
      <c r="AG6049" s="2"/>
    </row>
    <row r="6050" spans="33:33" x14ac:dyDescent="0.3">
      <c r="AG6050" s="2"/>
    </row>
    <row r="6051" spans="33:33" x14ac:dyDescent="0.3">
      <c r="AG6051" s="2"/>
    </row>
    <row r="6052" spans="33:33" x14ac:dyDescent="0.3">
      <c r="AG6052" s="2"/>
    </row>
    <row r="6053" spans="33:33" x14ac:dyDescent="0.3">
      <c r="AG6053" s="2"/>
    </row>
    <row r="6054" spans="33:33" x14ac:dyDescent="0.3">
      <c r="AG6054" s="2"/>
    </row>
    <row r="6055" spans="33:33" x14ac:dyDescent="0.3">
      <c r="AG6055" s="2"/>
    </row>
    <row r="6056" spans="33:33" x14ac:dyDescent="0.3">
      <c r="AG6056" s="2"/>
    </row>
    <row r="6057" spans="33:33" x14ac:dyDescent="0.3">
      <c r="AG6057" s="2"/>
    </row>
    <row r="6058" spans="33:33" x14ac:dyDescent="0.3">
      <c r="AG6058" s="2"/>
    </row>
    <row r="6059" spans="33:33" x14ac:dyDescent="0.3">
      <c r="AG6059" s="2"/>
    </row>
    <row r="6060" spans="33:33" x14ac:dyDescent="0.3">
      <c r="AG6060" s="2"/>
    </row>
    <row r="6061" spans="33:33" x14ac:dyDescent="0.3">
      <c r="AG6061" s="2"/>
    </row>
    <row r="6062" spans="33:33" x14ac:dyDescent="0.3">
      <c r="AG6062" s="2"/>
    </row>
    <row r="6063" spans="33:33" x14ac:dyDescent="0.3">
      <c r="AG6063" s="2"/>
    </row>
    <row r="6064" spans="33:33" x14ac:dyDescent="0.3">
      <c r="AG6064" s="2"/>
    </row>
    <row r="6065" spans="33:33" x14ac:dyDescent="0.3">
      <c r="AG6065" s="2"/>
    </row>
    <row r="6066" spans="33:33" x14ac:dyDescent="0.3">
      <c r="AG6066" s="2"/>
    </row>
    <row r="6067" spans="33:33" x14ac:dyDescent="0.3">
      <c r="AG6067" s="2"/>
    </row>
    <row r="6068" spans="33:33" x14ac:dyDescent="0.3">
      <c r="AG6068" s="2"/>
    </row>
    <row r="6069" spans="33:33" x14ac:dyDescent="0.3">
      <c r="AG6069" s="2"/>
    </row>
    <row r="6070" spans="33:33" x14ac:dyDescent="0.3">
      <c r="AG6070" s="2"/>
    </row>
    <row r="6071" spans="33:33" x14ac:dyDescent="0.3">
      <c r="AG6071" s="2"/>
    </row>
    <row r="6072" spans="33:33" x14ac:dyDescent="0.3">
      <c r="AG6072" s="2"/>
    </row>
    <row r="6073" spans="33:33" x14ac:dyDescent="0.3">
      <c r="AG6073" s="2"/>
    </row>
    <row r="6074" spans="33:33" x14ac:dyDescent="0.3">
      <c r="AG6074" s="2"/>
    </row>
    <row r="6075" spans="33:33" x14ac:dyDescent="0.3">
      <c r="AG6075" s="2"/>
    </row>
    <row r="6076" spans="33:33" x14ac:dyDescent="0.3">
      <c r="AG6076" s="2"/>
    </row>
    <row r="6077" spans="33:33" x14ac:dyDescent="0.3">
      <c r="AG6077" s="2"/>
    </row>
    <row r="6078" spans="33:33" x14ac:dyDescent="0.3">
      <c r="AG6078" s="2"/>
    </row>
    <row r="6079" spans="33:33" x14ac:dyDescent="0.3">
      <c r="AG6079" s="2"/>
    </row>
    <row r="6080" spans="33:33" x14ac:dyDescent="0.3">
      <c r="AG6080" s="2"/>
    </row>
    <row r="6081" spans="33:33" x14ac:dyDescent="0.3">
      <c r="AG6081" s="2"/>
    </row>
    <row r="6082" spans="33:33" x14ac:dyDescent="0.3">
      <c r="AG6082" s="2"/>
    </row>
    <row r="6083" spans="33:33" x14ac:dyDescent="0.3">
      <c r="AG6083" s="2"/>
    </row>
    <row r="6084" spans="33:33" x14ac:dyDescent="0.3">
      <c r="AG6084" s="2"/>
    </row>
    <row r="6085" spans="33:33" x14ac:dyDescent="0.3">
      <c r="AG6085" s="2"/>
    </row>
    <row r="6086" spans="33:33" x14ac:dyDescent="0.3">
      <c r="AG6086" s="2"/>
    </row>
    <row r="6087" spans="33:33" x14ac:dyDescent="0.3">
      <c r="AG6087" s="2"/>
    </row>
    <row r="6088" spans="33:33" x14ac:dyDescent="0.3">
      <c r="AG6088" s="2"/>
    </row>
    <row r="6089" spans="33:33" x14ac:dyDescent="0.3">
      <c r="AG6089" s="2"/>
    </row>
    <row r="6090" spans="33:33" x14ac:dyDescent="0.3">
      <c r="AG6090" s="2"/>
    </row>
    <row r="6091" spans="33:33" x14ac:dyDescent="0.3">
      <c r="AG6091" s="2"/>
    </row>
    <row r="6092" spans="33:33" x14ac:dyDescent="0.3">
      <c r="AG6092" s="2"/>
    </row>
    <row r="6093" spans="33:33" x14ac:dyDescent="0.3">
      <c r="AG6093" s="2"/>
    </row>
    <row r="6094" spans="33:33" x14ac:dyDescent="0.3">
      <c r="AG6094" s="2"/>
    </row>
    <row r="6095" spans="33:33" x14ac:dyDescent="0.3">
      <c r="AG6095" s="2"/>
    </row>
    <row r="6096" spans="33:33" x14ac:dyDescent="0.3">
      <c r="AG6096" s="2"/>
    </row>
    <row r="6097" spans="33:33" x14ac:dyDescent="0.3">
      <c r="AG6097" s="2"/>
    </row>
    <row r="6098" spans="33:33" x14ac:dyDescent="0.3">
      <c r="AG6098" s="2"/>
    </row>
    <row r="6099" spans="33:33" x14ac:dyDescent="0.3">
      <c r="AG6099" s="2"/>
    </row>
    <row r="6100" spans="33:33" x14ac:dyDescent="0.3">
      <c r="AG6100" s="2"/>
    </row>
    <row r="6101" spans="33:33" x14ac:dyDescent="0.3">
      <c r="AG6101" s="2"/>
    </row>
    <row r="6102" spans="33:33" x14ac:dyDescent="0.3">
      <c r="AG6102" s="2"/>
    </row>
    <row r="6103" spans="33:33" x14ac:dyDescent="0.3">
      <c r="AG6103" s="2"/>
    </row>
    <row r="6104" spans="33:33" x14ac:dyDescent="0.3">
      <c r="AG6104" s="2"/>
    </row>
    <row r="6105" spans="33:33" x14ac:dyDescent="0.3">
      <c r="AG6105" s="2"/>
    </row>
    <row r="6106" spans="33:33" x14ac:dyDescent="0.3">
      <c r="AG6106" s="2"/>
    </row>
    <row r="6107" spans="33:33" x14ac:dyDescent="0.3">
      <c r="AG6107" s="2"/>
    </row>
    <row r="6108" spans="33:33" x14ac:dyDescent="0.3">
      <c r="AG6108" s="2"/>
    </row>
    <row r="6109" spans="33:33" x14ac:dyDescent="0.3">
      <c r="AG6109" s="2"/>
    </row>
    <row r="6110" spans="33:33" x14ac:dyDescent="0.3">
      <c r="AG6110" s="2"/>
    </row>
    <row r="6111" spans="33:33" x14ac:dyDescent="0.3">
      <c r="AG6111" s="2"/>
    </row>
    <row r="6112" spans="33:33" x14ac:dyDescent="0.3">
      <c r="AG6112" s="2"/>
    </row>
    <row r="6113" spans="33:33" x14ac:dyDescent="0.3">
      <c r="AG6113" s="2"/>
    </row>
    <row r="6114" spans="33:33" x14ac:dyDescent="0.3">
      <c r="AG6114" s="2"/>
    </row>
    <row r="6115" spans="33:33" x14ac:dyDescent="0.3">
      <c r="AG6115" s="2"/>
    </row>
    <row r="6116" spans="33:33" x14ac:dyDescent="0.3">
      <c r="AG6116" s="2"/>
    </row>
    <row r="6117" spans="33:33" x14ac:dyDescent="0.3">
      <c r="AG6117" s="2"/>
    </row>
    <row r="6118" spans="33:33" x14ac:dyDescent="0.3">
      <c r="AG6118" s="2"/>
    </row>
    <row r="6119" spans="33:33" x14ac:dyDescent="0.3">
      <c r="AG6119" s="2"/>
    </row>
    <row r="6120" spans="33:33" x14ac:dyDescent="0.3">
      <c r="AG6120" s="2"/>
    </row>
    <row r="6121" spans="33:33" x14ac:dyDescent="0.3">
      <c r="AG6121" s="2"/>
    </row>
    <row r="6122" spans="33:33" x14ac:dyDescent="0.3">
      <c r="AG6122" s="2"/>
    </row>
    <row r="6123" spans="33:33" x14ac:dyDescent="0.3">
      <c r="AG6123" s="2"/>
    </row>
    <row r="6124" spans="33:33" x14ac:dyDescent="0.3">
      <c r="AG6124" s="2"/>
    </row>
    <row r="6125" spans="33:33" x14ac:dyDescent="0.3">
      <c r="AG6125" s="2"/>
    </row>
    <row r="6126" spans="33:33" x14ac:dyDescent="0.3">
      <c r="AG6126" s="2"/>
    </row>
    <row r="6127" spans="33:33" x14ac:dyDescent="0.3">
      <c r="AG6127" s="2"/>
    </row>
    <row r="6128" spans="33:33" x14ac:dyDescent="0.3">
      <c r="AG6128" s="2"/>
    </row>
    <row r="6129" spans="33:33" x14ac:dyDescent="0.3">
      <c r="AG6129" s="2"/>
    </row>
    <row r="6130" spans="33:33" x14ac:dyDescent="0.3">
      <c r="AG6130" s="2"/>
    </row>
    <row r="6131" spans="33:33" x14ac:dyDescent="0.3">
      <c r="AG6131" s="2"/>
    </row>
    <row r="6132" spans="33:33" x14ac:dyDescent="0.3">
      <c r="AG6132" s="2"/>
    </row>
    <row r="6133" spans="33:33" x14ac:dyDescent="0.3">
      <c r="AG6133" s="2"/>
    </row>
    <row r="6134" spans="33:33" x14ac:dyDescent="0.3">
      <c r="AG6134" s="2"/>
    </row>
    <row r="6135" spans="33:33" x14ac:dyDescent="0.3">
      <c r="AG6135" s="2"/>
    </row>
    <row r="6136" spans="33:33" x14ac:dyDescent="0.3">
      <c r="AG6136" s="2"/>
    </row>
    <row r="6137" spans="33:33" x14ac:dyDescent="0.3">
      <c r="AG6137" s="2"/>
    </row>
    <row r="6138" spans="33:33" x14ac:dyDescent="0.3">
      <c r="AG6138" s="2"/>
    </row>
    <row r="6139" spans="33:33" x14ac:dyDescent="0.3">
      <c r="AG6139" s="2"/>
    </row>
    <row r="6140" spans="33:33" x14ac:dyDescent="0.3">
      <c r="AG6140" s="2"/>
    </row>
    <row r="6141" spans="33:33" x14ac:dyDescent="0.3">
      <c r="AG6141" s="2"/>
    </row>
    <row r="6142" spans="33:33" x14ac:dyDescent="0.3">
      <c r="AG6142" s="2"/>
    </row>
    <row r="6143" spans="33:33" x14ac:dyDescent="0.3">
      <c r="AG6143" s="2"/>
    </row>
    <row r="6144" spans="33:33" x14ac:dyDescent="0.3">
      <c r="AG6144" s="2"/>
    </row>
    <row r="6145" spans="33:33" x14ac:dyDescent="0.3">
      <c r="AG6145" s="2"/>
    </row>
    <row r="6146" spans="33:33" x14ac:dyDescent="0.3">
      <c r="AG6146" s="2"/>
    </row>
    <row r="6147" spans="33:33" x14ac:dyDescent="0.3">
      <c r="AG6147" s="2"/>
    </row>
    <row r="6148" spans="33:33" x14ac:dyDescent="0.3">
      <c r="AG6148" s="2"/>
    </row>
    <row r="6149" spans="33:33" x14ac:dyDescent="0.3">
      <c r="AG6149" s="2"/>
    </row>
    <row r="6150" spans="33:33" x14ac:dyDescent="0.3">
      <c r="AG6150" s="2"/>
    </row>
    <row r="6151" spans="33:33" x14ac:dyDescent="0.3">
      <c r="AG6151" s="2"/>
    </row>
    <row r="6152" spans="33:33" x14ac:dyDescent="0.3">
      <c r="AG6152" s="2"/>
    </row>
    <row r="6153" spans="33:33" x14ac:dyDescent="0.3">
      <c r="AG6153" s="2"/>
    </row>
    <row r="6154" spans="33:33" x14ac:dyDescent="0.3">
      <c r="AG6154" s="2"/>
    </row>
    <row r="6155" spans="33:33" x14ac:dyDescent="0.3">
      <c r="AG6155" s="2"/>
    </row>
    <row r="6156" spans="33:33" x14ac:dyDescent="0.3">
      <c r="AG6156" s="2"/>
    </row>
    <row r="6157" spans="33:33" x14ac:dyDescent="0.3">
      <c r="AG6157" s="2"/>
    </row>
    <row r="6158" spans="33:33" x14ac:dyDescent="0.3">
      <c r="AG6158" s="2"/>
    </row>
    <row r="6159" spans="33:33" x14ac:dyDescent="0.3">
      <c r="AG6159" s="2"/>
    </row>
    <row r="6160" spans="33:33" x14ac:dyDescent="0.3">
      <c r="AG6160" s="2"/>
    </row>
    <row r="6161" spans="33:33" x14ac:dyDescent="0.3">
      <c r="AG6161" s="2"/>
    </row>
    <row r="6162" spans="33:33" x14ac:dyDescent="0.3">
      <c r="AG6162" s="2"/>
    </row>
    <row r="6163" spans="33:33" x14ac:dyDescent="0.3">
      <c r="AG6163" s="2"/>
    </row>
    <row r="6164" spans="33:33" x14ac:dyDescent="0.3">
      <c r="AG6164" s="2"/>
    </row>
    <row r="6165" spans="33:33" x14ac:dyDescent="0.3">
      <c r="AG6165" s="2"/>
    </row>
    <row r="6166" spans="33:33" x14ac:dyDescent="0.3">
      <c r="AG6166" s="2"/>
    </row>
    <row r="6167" spans="33:33" x14ac:dyDescent="0.3">
      <c r="AG6167" s="2"/>
    </row>
    <row r="6168" spans="33:33" x14ac:dyDescent="0.3">
      <c r="AG6168" s="2"/>
    </row>
    <row r="6169" spans="33:33" x14ac:dyDescent="0.3">
      <c r="AG6169" s="2"/>
    </row>
    <row r="6170" spans="33:33" x14ac:dyDescent="0.3">
      <c r="AG6170" s="2"/>
    </row>
    <row r="6171" spans="33:33" x14ac:dyDescent="0.3">
      <c r="AG6171" s="2"/>
    </row>
    <row r="6172" spans="33:33" x14ac:dyDescent="0.3">
      <c r="AG6172" s="2"/>
    </row>
    <row r="6173" spans="33:33" x14ac:dyDescent="0.3">
      <c r="AG6173" s="2"/>
    </row>
    <row r="6174" spans="33:33" x14ac:dyDescent="0.3">
      <c r="AG6174" s="2"/>
    </row>
    <row r="6175" spans="33:33" x14ac:dyDescent="0.3">
      <c r="AG6175" s="2"/>
    </row>
    <row r="6176" spans="33:33" x14ac:dyDescent="0.3">
      <c r="AG6176" s="2"/>
    </row>
    <row r="6177" spans="33:33" x14ac:dyDescent="0.3">
      <c r="AG6177" s="2"/>
    </row>
    <row r="6178" spans="33:33" x14ac:dyDescent="0.3">
      <c r="AG6178" s="2"/>
    </row>
    <row r="6179" spans="33:33" x14ac:dyDescent="0.3">
      <c r="AG6179" s="2"/>
    </row>
    <row r="6180" spans="33:33" x14ac:dyDescent="0.3">
      <c r="AG6180" s="2"/>
    </row>
    <row r="6181" spans="33:33" x14ac:dyDescent="0.3">
      <c r="AG6181" s="2"/>
    </row>
    <row r="6182" spans="33:33" x14ac:dyDescent="0.3">
      <c r="AG6182" s="2"/>
    </row>
    <row r="6183" spans="33:33" x14ac:dyDescent="0.3">
      <c r="AG6183" s="2"/>
    </row>
    <row r="6184" spans="33:33" x14ac:dyDescent="0.3">
      <c r="AG6184" s="2"/>
    </row>
    <row r="6185" spans="33:33" x14ac:dyDescent="0.3">
      <c r="AG6185" s="2"/>
    </row>
    <row r="6186" spans="33:33" x14ac:dyDescent="0.3">
      <c r="AG6186" s="2"/>
    </row>
    <row r="6187" spans="33:33" x14ac:dyDescent="0.3">
      <c r="AG6187" s="2"/>
    </row>
    <row r="6188" spans="33:33" x14ac:dyDescent="0.3">
      <c r="AG6188" s="2"/>
    </row>
    <row r="6189" spans="33:33" x14ac:dyDescent="0.3">
      <c r="AG6189" s="2"/>
    </row>
    <row r="6190" spans="33:33" x14ac:dyDescent="0.3">
      <c r="AG6190" s="2"/>
    </row>
    <row r="6191" spans="33:33" x14ac:dyDescent="0.3">
      <c r="AG6191" s="2"/>
    </row>
    <row r="6192" spans="33:33" x14ac:dyDescent="0.3">
      <c r="AG6192" s="2"/>
    </row>
    <row r="6193" spans="33:33" x14ac:dyDescent="0.3">
      <c r="AG6193" s="2"/>
    </row>
    <row r="6194" spans="33:33" x14ac:dyDescent="0.3">
      <c r="AG6194" s="2"/>
    </row>
    <row r="6195" spans="33:33" x14ac:dyDescent="0.3">
      <c r="AG6195" s="2"/>
    </row>
    <row r="6196" spans="33:33" x14ac:dyDescent="0.3">
      <c r="AG6196" s="2"/>
    </row>
    <row r="6197" spans="33:33" x14ac:dyDescent="0.3">
      <c r="AG6197" s="2"/>
    </row>
    <row r="6198" spans="33:33" x14ac:dyDescent="0.3">
      <c r="AG6198" s="2"/>
    </row>
    <row r="6199" spans="33:33" x14ac:dyDescent="0.3">
      <c r="AG6199" s="2"/>
    </row>
    <row r="6200" spans="33:33" x14ac:dyDescent="0.3">
      <c r="AG6200" s="2"/>
    </row>
    <row r="6201" spans="33:33" x14ac:dyDescent="0.3">
      <c r="AG6201" s="2"/>
    </row>
    <row r="6202" spans="33:33" x14ac:dyDescent="0.3">
      <c r="AG6202" s="2"/>
    </row>
    <row r="6203" spans="33:33" x14ac:dyDescent="0.3">
      <c r="AG6203" s="2"/>
    </row>
    <row r="6204" spans="33:33" x14ac:dyDescent="0.3">
      <c r="AG6204" s="2"/>
    </row>
    <row r="6205" spans="33:33" x14ac:dyDescent="0.3">
      <c r="AG6205" s="2"/>
    </row>
    <row r="6206" spans="33:33" x14ac:dyDescent="0.3">
      <c r="AG6206" s="2"/>
    </row>
    <row r="6207" spans="33:33" x14ac:dyDescent="0.3">
      <c r="AG6207" s="2"/>
    </row>
    <row r="6208" spans="33:33" x14ac:dyDescent="0.3">
      <c r="AG6208" s="2"/>
    </row>
    <row r="6209" spans="33:33" x14ac:dyDescent="0.3">
      <c r="AG6209" s="2"/>
    </row>
    <row r="6210" spans="33:33" x14ac:dyDescent="0.3">
      <c r="AG6210" s="2"/>
    </row>
    <row r="6211" spans="33:33" x14ac:dyDescent="0.3">
      <c r="AG6211" s="2"/>
    </row>
    <row r="6212" spans="33:33" x14ac:dyDescent="0.3">
      <c r="AG6212" s="2"/>
    </row>
    <row r="6213" spans="33:33" x14ac:dyDescent="0.3">
      <c r="AG6213" s="2"/>
    </row>
    <row r="6214" spans="33:33" x14ac:dyDescent="0.3">
      <c r="AG6214" s="2"/>
    </row>
    <row r="6215" spans="33:33" x14ac:dyDescent="0.3">
      <c r="AG6215" s="2"/>
    </row>
    <row r="6216" spans="33:33" x14ac:dyDescent="0.3">
      <c r="AG6216" s="2"/>
    </row>
    <row r="6217" spans="33:33" x14ac:dyDescent="0.3">
      <c r="AG6217" s="2"/>
    </row>
    <row r="6218" spans="33:33" x14ac:dyDescent="0.3">
      <c r="AG6218" s="2"/>
    </row>
    <row r="6219" spans="33:33" x14ac:dyDescent="0.3">
      <c r="AG6219" s="2"/>
    </row>
    <row r="6220" spans="33:33" x14ac:dyDescent="0.3">
      <c r="AG6220" s="2"/>
    </row>
    <row r="6221" spans="33:33" x14ac:dyDescent="0.3">
      <c r="AG6221" s="2"/>
    </row>
    <row r="6222" spans="33:33" x14ac:dyDescent="0.3">
      <c r="AG6222" s="2"/>
    </row>
    <row r="6223" spans="33:33" x14ac:dyDescent="0.3">
      <c r="AG6223" s="2"/>
    </row>
    <row r="6224" spans="33:33" x14ac:dyDescent="0.3">
      <c r="AG6224" s="2"/>
    </row>
    <row r="6225" spans="33:33" x14ac:dyDescent="0.3">
      <c r="AG6225" s="2"/>
    </row>
    <row r="6226" spans="33:33" x14ac:dyDescent="0.3">
      <c r="AG6226" s="2"/>
    </row>
    <row r="6227" spans="33:33" x14ac:dyDescent="0.3">
      <c r="AG6227" s="2"/>
    </row>
    <row r="6228" spans="33:33" x14ac:dyDescent="0.3">
      <c r="AG6228" s="2"/>
    </row>
    <row r="6229" spans="33:33" x14ac:dyDescent="0.3">
      <c r="AG6229" s="2"/>
    </row>
    <row r="6230" spans="33:33" x14ac:dyDescent="0.3">
      <c r="AG6230" s="2"/>
    </row>
    <row r="6231" spans="33:33" x14ac:dyDescent="0.3">
      <c r="AG6231" s="2"/>
    </row>
    <row r="6232" spans="33:33" x14ac:dyDescent="0.3">
      <c r="AG6232" s="2"/>
    </row>
    <row r="6233" spans="33:33" x14ac:dyDescent="0.3">
      <c r="AG6233" s="2"/>
    </row>
    <row r="6234" spans="33:33" x14ac:dyDescent="0.3">
      <c r="AG6234" s="2"/>
    </row>
    <row r="6235" spans="33:33" x14ac:dyDescent="0.3">
      <c r="AG6235" s="2"/>
    </row>
    <row r="6236" spans="33:33" x14ac:dyDescent="0.3">
      <c r="AG6236" s="2"/>
    </row>
    <row r="6237" spans="33:33" x14ac:dyDescent="0.3">
      <c r="AG6237" s="2"/>
    </row>
    <row r="6238" spans="33:33" x14ac:dyDescent="0.3">
      <c r="AG6238" s="2"/>
    </row>
    <row r="6239" spans="33:33" x14ac:dyDescent="0.3">
      <c r="AG6239" s="2"/>
    </row>
    <row r="6240" spans="33:33" x14ac:dyDescent="0.3">
      <c r="AG6240" s="2"/>
    </row>
    <row r="6241" spans="33:33" x14ac:dyDescent="0.3">
      <c r="AG6241" s="2"/>
    </row>
    <row r="6242" spans="33:33" x14ac:dyDescent="0.3">
      <c r="AG6242" s="2"/>
    </row>
    <row r="6243" spans="33:33" x14ac:dyDescent="0.3">
      <c r="AG6243" s="2"/>
    </row>
    <row r="6244" spans="33:33" x14ac:dyDescent="0.3">
      <c r="AG6244" s="2"/>
    </row>
    <row r="6245" spans="33:33" x14ac:dyDescent="0.3">
      <c r="AG6245" s="2"/>
    </row>
    <row r="6246" spans="33:33" x14ac:dyDescent="0.3">
      <c r="AG6246" s="2"/>
    </row>
    <row r="6247" spans="33:33" x14ac:dyDescent="0.3">
      <c r="AG6247" s="2"/>
    </row>
    <row r="6248" spans="33:33" x14ac:dyDescent="0.3">
      <c r="AG6248" s="2"/>
    </row>
    <row r="6249" spans="33:33" x14ac:dyDescent="0.3">
      <c r="AG6249" s="2"/>
    </row>
    <row r="6250" spans="33:33" x14ac:dyDescent="0.3">
      <c r="AG6250" s="2"/>
    </row>
    <row r="6251" spans="33:33" x14ac:dyDescent="0.3">
      <c r="AG6251" s="2"/>
    </row>
    <row r="6252" spans="33:33" x14ac:dyDescent="0.3">
      <c r="AG6252" s="2"/>
    </row>
    <row r="6253" spans="33:33" x14ac:dyDescent="0.3">
      <c r="AG6253" s="2"/>
    </row>
    <row r="6254" spans="33:33" x14ac:dyDescent="0.3">
      <c r="AG6254" s="2"/>
    </row>
    <row r="6255" spans="33:33" x14ac:dyDescent="0.3">
      <c r="AG6255" s="2"/>
    </row>
    <row r="6256" spans="33:33" x14ac:dyDescent="0.3">
      <c r="AG6256" s="2"/>
    </row>
    <row r="6257" spans="33:33" x14ac:dyDescent="0.3">
      <c r="AG6257" s="2"/>
    </row>
    <row r="6258" spans="33:33" x14ac:dyDescent="0.3">
      <c r="AG6258" s="2"/>
    </row>
    <row r="6259" spans="33:33" x14ac:dyDescent="0.3">
      <c r="AG6259" s="2"/>
    </row>
    <row r="6260" spans="33:33" x14ac:dyDescent="0.3">
      <c r="AG6260" s="2"/>
    </row>
    <row r="6261" spans="33:33" x14ac:dyDescent="0.3">
      <c r="AG6261" s="2"/>
    </row>
    <row r="6262" spans="33:33" x14ac:dyDescent="0.3">
      <c r="AG6262" s="2"/>
    </row>
    <row r="6263" spans="33:33" x14ac:dyDescent="0.3">
      <c r="AG6263" s="2"/>
    </row>
    <row r="6264" spans="33:33" x14ac:dyDescent="0.3">
      <c r="AG6264" s="2"/>
    </row>
    <row r="6265" spans="33:33" x14ac:dyDescent="0.3">
      <c r="AG6265" s="2"/>
    </row>
    <row r="6266" spans="33:33" x14ac:dyDescent="0.3">
      <c r="AG6266" s="2"/>
    </row>
    <row r="6267" spans="33:33" x14ac:dyDescent="0.3">
      <c r="AG6267" s="2"/>
    </row>
    <row r="6268" spans="33:33" x14ac:dyDescent="0.3">
      <c r="AG6268" s="2"/>
    </row>
    <row r="6269" spans="33:33" x14ac:dyDescent="0.3">
      <c r="AG6269" s="2"/>
    </row>
    <row r="6270" spans="33:33" x14ac:dyDescent="0.3">
      <c r="AG6270" s="2"/>
    </row>
    <row r="6271" spans="33:33" x14ac:dyDescent="0.3">
      <c r="AG6271" s="2"/>
    </row>
    <row r="6272" spans="33:33" x14ac:dyDescent="0.3">
      <c r="AG6272" s="2"/>
    </row>
    <row r="6273" spans="33:33" x14ac:dyDescent="0.3">
      <c r="AG6273" s="2"/>
    </row>
    <row r="6274" spans="33:33" x14ac:dyDescent="0.3">
      <c r="AG6274" s="2"/>
    </row>
    <row r="6275" spans="33:33" x14ac:dyDescent="0.3">
      <c r="AG6275" s="2"/>
    </row>
    <row r="6276" spans="33:33" x14ac:dyDescent="0.3">
      <c r="AG6276" s="2"/>
    </row>
    <row r="6277" spans="33:33" x14ac:dyDescent="0.3">
      <c r="AG6277" s="2"/>
    </row>
    <row r="6278" spans="33:33" x14ac:dyDescent="0.3">
      <c r="AG6278" s="2"/>
    </row>
    <row r="6279" spans="33:33" x14ac:dyDescent="0.3">
      <c r="AG6279" s="2"/>
    </row>
    <row r="6280" spans="33:33" x14ac:dyDescent="0.3">
      <c r="AG6280" s="2"/>
    </row>
    <row r="6281" spans="33:33" x14ac:dyDescent="0.3">
      <c r="AG6281" s="2"/>
    </row>
    <row r="6282" spans="33:33" x14ac:dyDescent="0.3">
      <c r="AG6282" s="2"/>
    </row>
    <row r="6283" spans="33:33" x14ac:dyDescent="0.3">
      <c r="AG6283" s="2"/>
    </row>
    <row r="6284" spans="33:33" x14ac:dyDescent="0.3">
      <c r="AG6284" s="2"/>
    </row>
    <row r="6285" spans="33:33" x14ac:dyDescent="0.3">
      <c r="AG6285" s="2"/>
    </row>
    <row r="6286" spans="33:33" x14ac:dyDescent="0.3">
      <c r="AG6286" s="2"/>
    </row>
    <row r="6287" spans="33:33" x14ac:dyDescent="0.3">
      <c r="AG6287" s="2"/>
    </row>
    <row r="6288" spans="33:33" x14ac:dyDescent="0.3">
      <c r="AG6288" s="2"/>
    </row>
    <row r="6289" spans="33:33" x14ac:dyDescent="0.3">
      <c r="AG6289" s="2"/>
    </row>
    <row r="6290" spans="33:33" x14ac:dyDescent="0.3">
      <c r="AG6290" s="2"/>
    </row>
    <row r="6291" spans="33:33" x14ac:dyDescent="0.3">
      <c r="AG6291" s="2"/>
    </row>
    <row r="6292" spans="33:33" x14ac:dyDescent="0.3">
      <c r="AG6292" s="2"/>
    </row>
    <row r="6293" spans="33:33" x14ac:dyDescent="0.3">
      <c r="AG6293" s="2"/>
    </row>
    <row r="6294" spans="33:33" x14ac:dyDescent="0.3">
      <c r="AG6294" s="2"/>
    </row>
    <row r="6295" spans="33:33" x14ac:dyDescent="0.3">
      <c r="AG6295" s="2"/>
    </row>
    <row r="6296" spans="33:33" x14ac:dyDescent="0.3">
      <c r="AG6296" s="2"/>
    </row>
    <row r="6297" spans="33:33" x14ac:dyDescent="0.3">
      <c r="AG6297" s="2"/>
    </row>
    <row r="6298" spans="33:33" x14ac:dyDescent="0.3">
      <c r="AG6298" s="2"/>
    </row>
    <row r="6299" spans="33:33" x14ac:dyDescent="0.3">
      <c r="AG6299" s="2"/>
    </row>
    <row r="6300" spans="33:33" x14ac:dyDescent="0.3">
      <c r="AG6300" s="2"/>
    </row>
    <row r="6301" spans="33:33" x14ac:dyDescent="0.3">
      <c r="AG6301" s="2"/>
    </row>
    <row r="6302" spans="33:33" x14ac:dyDescent="0.3">
      <c r="AG6302" s="2"/>
    </row>
    <row r="6303" spans="33:33" x14ac:dyDescent="0.3">
      <c r="AG6303" s="2"/>
    </row>
    <row r="6304" spans="33:33" x14ac:dyDescent="0.3">
      <c r="AG6304" s="2"/>
    </row>
    <row r="6305" spans="33:33" x14ac:dyDescent="0.3">
      <c r="AG6305" s="2"/>
    </row>
    <row r="6306" spans="33:33" x14ac:dyDescent="0.3">
      <c r="AG6306" s="2"/>
    </row>
    <row r="6307" spans="33:33" x14ac:dyDescent="0.3">
      <c r="AG6307" s="2"/>
    </row>
    <row r="6308" spans="33:33" x14ac:dyDescent="0.3">
      <c r="AG6308" s="2"/>
    </row>
    <row r="6309" spans="33:33" x14ac:dyDescent="0.3">
      <c r="AG6309" s="2"/>
    </row>
    <row r="6310" spans="33:33" x14ac:dyDescent="0.3">
      <c r="AG6310" s="2"/>
    </row>
    <row r="6311" spans="33:33" x14ac:dyDescent="0.3">
      <c r="AG6311" s="2"/>
    </row>
    <row r="6312" spans="33:33" x14ac:dyDescent="0.3">
      <c r="AG6312" s="2"/>
    </row>
    <row r="6313" spans="33:33" x14ac:dyDescent="0.3">
      <c r="AG6313" s="2"/>
    </row>
    <row r="6314" spans="33:33" x14ac:dyDescent="0.3">
      <c r="AG6314" s="2"/>
    </row>
    <row r="6315" spans="33:33" x14ac:dyDescent="0.3">
      <c r="AG6315" s="2"/>
    </row>
    <row r="6316" spans="33:33" x14ac:dyDescent="0.3">
      <c r="AG6316" s="2"/>
    </row>
    <row r="6317" spans="33:33" x14ac:dyDescent="0.3">
      <c r="AG6317" s="2"/>
    </row>
    <row r="6318" spans="33:33" x14ac:dyDescent="0.3">
      <c r="AG6318" s="2"/>
    </row>
    <row r="6319" spans="33:33" x14ac:dyDescent="0.3">
      <c r="AG6319" s="2"/>
    </row>
    <row r="6320" spans="33:33" x14ac:dyDescent="0.3">
      <c r="AG6320" s="2"/>
    </row>
    <row r="6321" spans="33:33" x14ac:dyDescent="0.3">
      <c r="AG6321" s="2"/>
    </row>
    <row r="6322" spans="33:33" x14ac:dyDescent="0.3">
      <c r="AG6322" s="2"/>
    </row>
    <row r="6323" spans="33:33" x14ac:dyDescent="0.3">
      <c r="AG6323" s="2"/>
    </row>
    <row r="6324" spans="33:33" x14ac:dyDescent="0.3">
      <c r="AG6324" s="2"/>
    </row>
    <row r="6325" spans="33:33" x14ac:dyDescent="0.3">
      <c r="AG6325" s="2"/>
    </row>
    <row r="6326" spans="33:33" x14ac:dyDescent="0.3">
      <c r="AG6326" s="2"/>
    </row>
    <row r="6327" spans="33:33" x14ac:dyDescent="0.3">
      <c r="AG6327" s="2"/>
    </row>
    <row r="6328" spans="33:33" x14ac:dyDescent="0.3">
      <c r="AG6328" s="2"/>
    </row>
    <row r="6329" spans="33:33" x14ac:dyDescent="0.3">
      <c r="AG6329" s="2"/>
    </row>
    <row r="6330" spans="33:33" x14ac:dyDescent="0.3">
      <c r="AG6330" s="2"/>
    </row>
    <row r="6331" spans="33:33" x14ac:dyDescent="0.3">
      <c r="AG6331" s="2"/>
    </row>
    <row r="6332" spans="33:33" x14ac:dyDescent="0.3">
      <c r="AG6332" s="2"/>
    </row>
    <row r="6333" spans="33:33" x14ac:dyDescent="0.3">
      <c r="AG6333" s="2"/>
    </row>
    <row r="6334" spans="33:33" x14ac:dyDescent="0.3">
      <c r="AG6334" s="2"/>
    </row>
    <row r="6335" spans="33:33" x14ac:dyDescent="0.3">
      <c r="AG6335" s="2"/>
    </row>
    <row r="6336" spans="33:33" x14ac:dyDescent="0.3">
      <c r="AG6336" s="2"/>
    </row>
    <row r="6337" spans="33:33" x14ac:dyDescent="0.3">
      <c r="AG6337" s="2"/>
    </row>
    <row r="6338" spans="33:33" x14ac:dyDescent="0.3">
      <c r="AG6338" s="2"/>
    </row>
    <row r="6339" spans="33:33" x14ac:dyDescent="0.3">
      <c r="AG6339" s="2"/>
    </row>
    <row r="6340" spans="33:33" x14ac:dyDescent="0.3">
      <c r="AG6340" s="2"/>
    </row>
    <row r="6341" spans="33:33" x14ac:dyDescent="0.3">
      <c r="AG6341" s="2"/>
    </row>
    <row r="6342" spans="33:33" x14ac:dyDescent="0.3">
      <c r="AG6342" s="2"/>
    </row>
    <row r="6343" spans="33:33" x14ac:dyDescent="0.3">
      <c r="AG6343" s="2"/>
    </row>
    <row r="6344" spans="33:33" x14ac:dyDescent="0.3">
      <c r="AG6344" s="2"/>
    </row>
    <row r="6345" spans="33:33" x14ac:dyDescent="0.3">
      <c r="AG6345" s="2"/>
    </row>
    <row r="6346" spans="33:33" x14ac:dyDescent="0.3">
      <c r="AG6346" s="2"/>
    </row>
    <row r="6347" spans="33:33" x14ac:dyDescent="0.3">
      <c r="AG6347" s="2"/>
    </row>
    <row r="6348" spans="33:33" x14ac:dyDescent="0.3">
      <c r="AG6348" s="2"/>
    </row>
    <row r="6349" spans="33:33" x14ac:dyDescent="0.3">
      <c r="AG6349" s="2"/>
    </row>
    <row r="6350" spans="33:33" x14ac:dyDescent="0.3">
      <c r="AG6350" s="2"/>
    </row>
    <row r="6351" spans="33:33" x14ac:dyDescent="0.3">
      <c r="AG6351" s="2"/>
    </row>
    <row r="6352" spans="33:33" x14ac:dyDescent="0.3">
      <c r="AG6352" s="2"/>
    </row>
    <row r="6353" spans="33:33" x14ac:dyDescent="0.3">
      <c r="AG6353" s="2"/>
    </row>
    <row r="6354" spans="33:33" x14ac:dyDescent="0.3">
      <c r="AG6354" s="2"/>
    </row>
    <row r="6355" spans="33:33" x14ac:dyDescent="0.3">
      <c r="AG6355" s="2"/>
    </row>
    <row r="6356" spans="33:33" x14ac:dyDescent="0.3">
      <c r="AG6356" s="2"/>
    </row>
    <row r="6357" spans="33:33" x14ac:dyDescent="0.3">
      <c r="AG6357" s="2"/>
    </row>
    <row r="6358" spans="33:33" x14ac:dyDescent="0.3">
      <c r="AG6358" s="2"/>
    </row>
    <row r="6359" spans="33:33" x14ac:dyDescent="0.3">
      <c r="AG6359" s="2"/>
    </row>
    <row r="6360" spans="33:33" x14ac:dyDescent="0.3">
      <c r="AG6360" s="2"/>
    </row>
    <row r="6361" spans="33:33" x14ac:dyDescent="0.3">
      <c r="AG6361" s="2"/>
    </row>
    <row r="6362" spans="33:33" x14ac:dyDescent="0.3">
      <c r="AG6362" s="2"/>
    </row>
    <row r="6363" spans="33:33" x14ac:dyDescent="0.3">
      <c r="AG6363" s="2"/>
    </row>
    <row r="6364" spans="33:33" x14ac:dyDescent="0.3">
      <c r="AG6364" s="2"/>
    </row>
    <row r="6365" spans="33:33" x14ac:dyDescent="0.3">
      <c r="AG6365" s="2"/>
    </row>
    <row r="6366" spans="33:33" x14ac:dyDescent="0.3">
      <c r="AG6366" s="2"/>
    </row>
    <row r="6367" spans="33:33" x14ac:dyDescent="0.3">
      <c r="AG6367" s="2"/>
    </row>
    <row r="6368" spans="33:33" x14ac:dyDescent="0.3">
      <c r="AG6368" s="2"/>
    </row>
    <row r="6369" spans="33:33" x14ac:dyDescent="0.3">
      <c r="AG6369" s="2"/>
    </row>
    <row r="6370" spans="33:33" x14ac:dyDescent="0.3">
      <c r="AG6370" s="2"/>
    </row>
    <row r="6371" spans="33:33" x14ac:dyDescent="0.3">
      <c r="AG6371" s="2"/>
    </row>
    <row r="6372" spans="33:33" x14ac:dyDescent="0.3">
      <c r="AG6372" s="2"/>
    </row>
    <row r="6373" spans="33:33" x14ac:dyDescent="0.3">
      <c r="AG6373" s="2"/>
    </row>
    <row r="6374" spans="33:33" x14ac:dyDescent="0.3">
      <c r="AG6374" s="2"/>
    </row>
    <row r="6375" spans="33:33" x14ac:dyDescent="0.3">
      <c r="AG6375" s="2"/>
    </row>
    <row r="6376" spans="33:33" x14ac:dyDescent="0.3">
      <c r="AG6376" s="2"/>
    </row>
    <row r="6377" spans="33:33" x14ac:dyDescent="0.3">
      <c r="AG6377" s="2"/>
    </row>
    <row r="6378" spans="33:33" x14ac:dyDescent="0.3">
      <c r="AG6378" s="2"/>
    </row>
    <row r="6379" spans="33:33" x14ac:dyDescent="0.3">
      <c r="AG6379" s="2"/>
    </row>
    <row r="6380" spans="33:33" x14ac:dyDescent="0.3">
      <c r="AG6380" s="2"/>
    </row>
    <row r="6381" spans="33:33" x14ac:dyDescent="0.3">
      <c r="AG6381" s="2"/>
    </row>
    <row r="6382" spans="33:33" x14ac:dyDescent="0.3">
      <c r="AG6382" s="2"/>
    </row>
    <row r="6383" spans="33:33" x14ac:dyDescent="0.3">
      <c r="AG6383" s="2"/>
    </row>
    <row r="6384" spans="33:33" x14ac:dyDescent="0.3">
      <c r="AG6384" s="2"/>
    </row>
    <row r="6385" spans="33:33" x14ac:dyDescent="0.3">
      <c r="AG6385" s="2"/>
    </row>
    <row r="6386" spans="33:33" x14ac:dyDescent="0.3">
      <c r="AG6386" s="2"/>
    </row>
    <row r="6387" spans="33:33" x14ac:dyDescent="0.3">
      <c r="AG6387" s="2"/>
    </row>
    <row r="6388" spans="33:33" x14ac:dyDescent="0.3">
      <c r="AG6388" s="2"/>
    </row>
    <row r="6389" spans="33:33" x14ac:dyDescent="0.3">
      <c r="AG6389" s="2"/>
    </row>
    <row r="6390" spans="33:33" x14ac:dyDescent="0.3">
      <c r="AG6390" s="2"/>
    </row>
    <row r="6391" spans="33:33" x14ac:dyDescent="0.3">
      <c r="AG6391" s="2"/>
    </row>
    <row r="6392" spans="33:33" x14ac:dyDescent="0.3">
      <c r="AG6392" s="2"/>
    </row>
    <row r="6393" spans="33:33" x14ac:dyDescent="0.3">
      <c r="AG6393" s="2"/>
    </row>
    <row r="6394" spans="33:33" x14ac:dyDescent="0.3">
      <c r="AG6394" s="2"/>
    </row>
    <row r="6395" spans="33:33" x14ac:dyDescent="0.3">
      <c r="AG6395" s="2"/>
    </row>
    <row r="6396" spans="33:33" x14ac:dyDescent="0.3">
      <c r="AG6396" s="2"/>
    </row>
    <row r="6397" spans="33:33" x14ac:dyDescent="0.3">
      <c r="AG6397" s="2"/>
    </row>
    <row r="6398" spans="33:33" x14ac:dyDescent="0.3">
      <c r="AG6398" s="2"/>
    </row>
    <row r="6399" spans="33:33" x14ac:dyDescent="0.3">
      <c r="AG6399" s="2"/>
    </row>
    <row r="6400" spans="33:33" x14ac:dyDescent="0.3">
      <c r="AG6400" s="2"/>
    </row>
    <row r="6401" spans="33:33" x14ac:dyDescent="0.3">
      <c r="AG6401" s="2"/>
    </row>
    <row r="6402" spans="33:33" x14ac:dyDescent="0.3">
      <c r="AG6402" s="2"/>
    </row>
    <row r="6403" spans="33:33" x14ac:dyDescent="0.3">
      <c r="AG6403" s="2"/>
    </row>
    <row r="6404" spans="33:33" x14ac:dyDescent="0.3">
      <c r="AG6404" s="2"/>
    </row>
    <row r="6405" spans="33:33" x14ac:dyDescent="0.3">
      <c r="AG6405" s="2"/>
    </row>
    <row r="6406" spans="33:33" x14ac:dyDescent="0.3">
      <c r="AG6406" s="2"/>
    </row>
    <row r="6407" spans="33:33" x14ac:dyDescent="0.3">
      <c r="AG6407" s="2"/>
    </row>
    <row r="6408" spans="33:33" x14ac:dyDescent="0.3">
      <c r="AG6408" s="2"/>
    </row>
    <row r="6409" spans="33:33" x14ac:dyDescent="0.3">
      <c r="AG6409" s="2"/>
    </row>
    <row r="6410" spans="33:33" x14ac:dyDescent="0.3">
      <c r="AG6410" s="2"/>
    </row>
    <row r="6411" spans="33:33" x14ac:dyDescent="0.3">
      <c r="AG6411" s="2"/>
    </row>
    <row r="6412" spans="33:33" x14ac:dyDescent="0.3">
      <c r="AG6412" s="2"/>
    </row>
    <row r="6413" spans="33:33" x14ac:dyDescent="0.3">
      <c r="AG6413" s="2"/>
    </row>
    <row r="6414" spans="33:33" x14ac:dyDescent="0.3">
      <c r="AG6414" s="2"/>
    </row>
    <row r="6415" spans="33:33" x14ac:dyDescent="0.3">
      <c r="AG6415" s="2"/>
    </row>
    <row r="6416" spans="33:33" x14ac:dyDescent="0.3">
      <c r="AG6416" s="2"/>
    </row>
    <row r="6417" spans="33:33" x14ac:dyDescent="0.3">
      <c r="AG6417" s="2"/>
    </row>
    <row r="6418" spans="33:33" x14ac:dyDescent="0.3">
      <c r="AG6418" s="2"/>
    </row>
    <row r="6419" spans="33:33" x14ac:dyDescent="0.3">
      <c r="AG6419" s="2"/>
    </row>
    <row r="6420" spans="33:33" x14ac:dyDescent="0.3">
      <c r="AG6420" s="2"/>
    </row>
    <row r="6421" spans="33:33" x14ac:dyDescent="0.3">
      <c r="AG6421" s="2"/>
    </row>
    <row r="6422" spans="33:33" x14ac:dyDescent="0.3">
      <c r="AG6422" s="2"/>
    </row>
    <row r="6423" spans="33:33" x14ac:dyDescent="0.3">
      <c r="AG6423" s="2"/>
    </row>
    <row r="6424" spans="33:33" x14ac:dyDescent="0.3">
      <c r="AG6424" s="2"/>
    </row>
    <row r="6425" spans="33:33" x14ac:dyDescent="0.3">
      <c r="AG6425" s="2"/>
    </row>
    <row r="6426" spans="33:33" x14ac:dyDescent="0.3">
      <c r="AG6426" s="2"/>
    </row>
    <row r="6427" spans="33:33" x14ac:dyDescent="0.3">
      <c r="AG6427" s="2"/>
    </row>
    <row r="6428" spans="33:33" x14ac:dyDescent="0.3">
      <c r="AG6428" s="2"/>
    </row>
    <row r="6429" spans="33:33" x14ac:dyDescent="0.3">
      <c r="AG6429" s="2"/>
    </row>
    <row r="6430" spans="33:33" x14ac:dyDescent="0.3">
      <c r="AG6430" s="2"/>
    </row>
    <row r="6431" spans="33:33" x14ac:dyDescent="0.3">
      <c r="AG6431" s="2"/>
    </row>
    <row r="6432" spans="33:33" x14ac:dyDescent="0.3">
      <c r="AG6432" s="2"/>
    </row>
    <row r="6433" spans="33:33" x14ac:dyDescent="0.3">
      <c r="AG6433" s="2"/>
    </row>
    <row r="6434" spans="33:33" x14ac:dyDescent="0.3">
      <c r="AG6434" s="2"/>
    </row>
    <row r="6435" spans="33:33" x14ac:dyDescent="0.3">
      <c r="AG6435" s="2"/>
    </row>
    <row r="6436" spans="33:33" x14ac:dyDescent="0.3">
      <c r="AG6436" s="2"/>
    </row>
    <row r="6437" spans="33:33" x14ac:dyDescent="0.3">
      <c r="AG6437" s="2"/>
    </row>
    <row r="6438" spans="33:33" x14ac:dyDescent="0.3">
      <c r="AG6438" s="2"/>
    </row>
    <row r="6439" spans="33:33" x14ac:dyDescent="0.3">
      <c r="AG6439" s="2"/>
    </row>
    <row r="6440" spans="33:33" x14ac:dyDescent="0.3">
      <c r="AG6440" s="2"/>
    </row>
    <row r="6441" spans="33:33" x14ac:dyDescent="0.3">
      <c r="AG6441" s="2"/>
    </row>
    <row r="6442" spans="33:33" x14ac:dyDescent="0.3">
      <c r="AG6442" s="2"/>
    </row>
    <row r="6443" spans="33:33" x14ac:dyDescent="0.3">
      <c r="AG6443" s="2"/>
    </row>
    <row r="6444" spans="33:33" x14ac:dyDescent="0.3">
      <c r="AG6444" s="2"/>
    </row>
    <row r="6445" spans="33:33" x14ac:dyDescent="0.3">
      <c r="AG6445" s="2"/>
    </row>
    <row r="6446" spans="33:33" x14ac:dyDescent="0.3">
      <c r="AG6446" s="2"/>
    </row>
    <row r="6447" spans="33:33" x14ac:dyDescent="0.3">
      <c r="AG6447" s="2"/>
    </row>
    <row r="6448" spans="33:33" x14ac:dyDescent="0.3">
      <c r="AG6448" s="2"/>
    </row>
    <row r="6449" spans="33:33" x14ac:dyDescent="0.3">
      <c r="AG6449" s="2"/>
    </row>
    <row r="6450" spans="33:33" x14ac:dyDescent="0.3">
      <c r="AG6450" s="2"/>
    </row>
    <row r="6451" spans="33:33" x14ac:dyDescent="0.3">
      <c r="AG6451" s="2"/>
    </row>
    <row r="6452" spans="33:33" x14ac:dyDescent="0.3">
      <c r="AG6452" s="2"/>
    </row>
    <row r="6453" spans="33:33" x14ac:dyDescent="0.3">
      <c r="AG6453" s="2"/>
    </row>
    <row r="6454" spans="33:33" x14ac:dyDescent="0.3">
      <c r="AG6454" s="2"/>
    </row>
    <row r="6455" spans="33:33" x14ac:dyDescent="0.3">
      <c r="AG6455" s="2"/>
    </row>
    <row r="6456" spans="33:33" x14ac:dyDescent="0.3">
      <c r="AG6456" s="2"/>
    </row>
    <row r="6457" spans="33:33" x14ac:dyDescent="0.3">
      <c r="AG6457" s="2"/>
    </row>
    <row r="6458" spans="33:33" x14ac:dyDescent="0.3">
      <c r="AG6458" s="2"/>
    </row>
    <row r="6459" spans="33:33" x14ac:dyDescent="0.3">
      <c r="AG6459" s="2"/>
    </row>
    <row r="6460" spans="33:33" x14ac:dyDescent="0.3">
      <c r="AG6460" s="2"/>
    </row>
    <row r="6461" spans="33:33" x14ac:dyDescent="0.3">
      <c r="AG6461" s="2"/>
    </row>
    <row r="6462" spans="33:33" x14ac:dyDescent="0.3">
      <c r="AG6462" s="2"/>
    </row>
    <row r="6463" spans="33:33" x14ac:dyDescent="0.3">
      <c r="AG6463" s="2"/>
    </row>
    <row r="6464" spans="33:33" x14ac:dyDescent="0.3">
      <c r="AG6464" s="2"/>
    </row>
    <row r="6465" spans="33:33" x14ac:dyDescent="0.3">
      <c r="AG6465" s="2"/>
    </row>
    <row r="6466" spans="33:33" x14ac:dyDescent="0.3">
      <c r="AG6466" s="2"/>
    </row>
    <row r="6467" spans="33:33" x14ac:dyDescent="0.3">
      <c r="AG6467" s="2"/>
    </row>
    <row r="6468" spans="33:33" x14ac:dyDescent="0.3">
      <c r="AG6468" s="2"/>
    </row>
    <row r="6469" spans="33:33" x14ac:dyDescent="0.3">
      <c r="AG6469" s="2"/>
    </row>
    <row r="6470" spans="33:33" x14ac:dyDescent="0.3">
      <c r="AG6470" s="2"/>
    </row>
    <row r="6471" spans="33:33" x14ac:dyDescent="0.3">
      <c r="AG6471" s="2"/>
    </row>
    <row r="6472" spans="33:33" x14ac:dyDescent="0.3">
      <c r="AG6472" s="2"/>
    </row>
    <row r="6473" spans="33:33" x14ac:dyDescent="0.3">
      <c r="AG6473" s="2"/>
    </row>
    <row r="6474" spans="33:33" x14ac:dyDescent="0.3">
      <c r="AG6474" s="2"/>
    </row>
    <row r="6475" spans="33:33" x14ac:dyDescent="0.3">
      <c r="AG6475" s="2"/>
    </row>
    <row r="6476" spans="33:33" x14ac:dyDescent="0.3">
      <c r="AG6476" s="2"/>
    </row>
    <row r="6477" spans="33:33" x14ac:dyDescent="0.3">
      <c r="AG6477" s="2"/>
    </row>
    <row r="6478" spans="33:33" x14ac:dyDescent="0.3">
      <c r="AG6478" s="2"/>
    </row>
    <row r="6479" spans="33:33" x14ac:dyDescent="0.3">
      <c r="AG6479" s="2"/>
    </row>
    <row r="6480" spans="33:33" x14ac:dyDescent="0.3">
      <c r="AG6480" s="2"/>
    </row>
    <row r="6481" spans="33:33" x14ac:dyDescent="0.3">
      <c r="AG6481" s="2"/>
    </row>
    <row r="6482" spans="33:33" x14ac:dyDescent="0.3">
      <c r="AG6482" s="2"/>
    </row>
    <row r="6483" spans="33:33" x14ac:dyDescent="0.3">
      <c r="AG6483" s="2"/>
    </row>
    <row r="6484" spans="33:33" x14ac:dyDescent="0.3">
      <c r="AG6484" s="2"/>
    </row>
    <row r="6485" spans="33:33" x14ac:dyDescent="0.3">
      <c r="AG6485" s="2"/>
    </row>
    <row r="6486" spans="33:33" x14ac:dyDescent="0.3">
      <c r="AG6486" s="2"/>
    </row>
    <row r="6487" spans="33:33" x14ac:dyDescent="0.3">
      <c r="AG6487" s="2"/>
    </row>
    <row r="6488" spans="33:33" x14ac:dyDescent="0.3">
      <c r="AG6488" s="2"/>
    </row>
    <row r="6489" spans="33:33" x14ac:dyDescent="0.3">
      <c r="AG6489" s="2"/>
    </row>
    <row r="6490" spans="33:33" x14ac:dyDescent="0.3">
      <c r="AG6490" s="2"/>
    </row>
    <row r="6491" spans="33:33" x14ac:dyDescent="0.3">
      <c r="AG6491" s="2"/>
    </row>
    <row r="6492" spans="33:33" x14ac:dyDescent="0.3">
      <c r="AG6492" s="2"/>
    </row>
    <row r="6493" spans="33:33" x14ac:dyDescent="0.3">
      <c r="AG6493" s="2"/>
    </row>
    <row r="6494" spans="33:33" x14ac:dyDescent="0.3">
      <c r="AG6494" s="2"/>
    </row>
    <row r="6495" spans="33:33" x14ac:dyDescent="0.3">
      <c r="AG6495" s="2"/>
    </row>
    <row r="6496" spans="33:33" x14ac:dyDescent="0.3">
      <c r="AG6496" s="2"/>
    </row>
    <row r="6497" spans="33:33" x14ac:dyDescent="0.3">
      <c r="AG6497" s="2"/>
    </row>
    <row r="6498" spans="33:33" x14ac:dyDescent="0.3">
      <c r="AG6498" s="2"/>
    </row>
    <row r="6499" spans="33:33" x14ac:dyDescent="0.3">
      <c r="AG6499" s="2"/>
    </row>
    <row r="6500" spans="33:33" x14ac:dyDescent="0.3">
      <c r="AG6500" s="2"/>
    </row>
    <row r="6501" spans="33:33" x14ac:dyDescent="0.3">
      <c r="AG6501" s="2"/>
    </row>
    <row r="6502" spans="33:33" x14ac:dyDescent="0.3">
      <c r="AG6502" s="2"/>
    </row>
    <row r="6503" spans="33:33" x14ac:dyDescent="0.3">
      <c r="AG6503" s="2"/>
    </row>
    <row r="6504" spans="33:33" x14ac:dyDescent="0.3">
      <c r="AG6504" s="2"/>
    </row>
    <row r="6505" spans="33:33" x14ac:dyDescent="0.3">
      <c r="AG6505" s="2"/>
    </row>
    <row r="6506" spans="33:33" x14ac:dyDescent="0.3">
      <c r="AG6506" s="2"/>
    </row>
    <row r="6507" spans="33:33" x14ac:dyDescent="0.3">
      <c r="AG6507" s="2"/>
    </row>
    <row r="6508" spans="33:33" x14ac:dyDescent="0.3">
      <c r="AG6508" s="2"/>
    </row>
    <row r="6509" spans="33:33" x14ac:dyDescent="0.3">
      <c r="AG6509" s="2"/>
    </row>
    <row r="6510" spans="33:33" x14ac:dyDescent="0.3">
      <c r="AG6510" s="2"/>
    </row>
    <row r="6511" spans="33:33" x14ac:dyDescent="0.3">
      <c r="AG6511" s="2"/>
    </row>
    <row r="6512" spans="33:33" x14ac:dyDescent="0.3">
      <c r="AG6512" s="2"/>
    </row>
    <row r="6513" spans="33:33" x14ac:dyDescent="0.3">
      <c r="AG6513" s="2"/>
    </row>
    <row r="6514" spans="33:33" x14ac:dyDescent="0.3">
      <c r="AG6514" s="2"/>
    </row>
    <row r="6515" spans="33:33" x14ac:dyDescent="0.3">
      <c r="AG6515" s="2"/>
    </row>
    <row r="6516" spans="33:33" x14ac:dyDescent="0.3">
      <c r="AG6516" s="2"/>
    </row>
    <row r="6517" spans="33:33" x14ac:dyDescent="0.3">
      <c r="AG6517" s="2"/>
    </row>
    <row r="6518" spans="33:33" x14ac:dyDescent="0.3">
      <c r="AG6518" s="2"/>
    </row>
    <row r="6519" spans="33:33" x14ac:dyDescent="0.3">
      <c r="AG6519" s="2"/>
    </row>
    <row r="6520" spans="33:33" x14ac:dyDescent="0.3">
      <c r="AG6520" s="2"/>
    </row>
    <row r="6521" spans="33:33" x14ac:dyDescent="0.3">
      <c r="AG6521" s="2"/>
    </row>
    <row r="6522" spans="33:33" x14ac:dyDescent="0.3">
      <c r="AG6522" s="2"/>
    </row>
    <row r="6523" spans="33:33" x14ac:dyDescent="0.3">
      <c r="AG6523" s="2"/>
    </row>
    <row r="6524" spans="33:33" x14ac:dyDescent="0.3">
      <c r="AG6524" s="2"/>
    </row>
    <row r="6525" spans="33:33" x14ac:dyDescent="0.3">
      <c r="AG6525" s="2"/>
    </row>
    <row r="6526" spans="33:33" x14ac:dyDescent="0.3">
      <c r="AG6526" s="2"/>
    </row>
    <row r="6527" spans="33:33" x14ac:dyDescent="0.3">
      <c r="AG6527" s="2"/>
    </row>
    <row r="6528" spans="33:33" x14ac:dyDescent="0.3">
      <c r="AG6528" s="2"/>
    </row>
    <row r="6529" spans="33:33" x14ac:dyDescent="0.3">
      <c r="AG6529" s="2"/>
    </row>
    <row r="6530" spans="33:33" x14ac:dyDescent="0.3">
      <c r="AG6530" s="2"/>
    </row>
    <row r="6531" spans="33:33" x14ac:dyDescent="0.3">
      <c r="AG6531" s="2"/>
    </row>
    <row r="6532" spans="33:33" x14ac:dyDescent="0.3">
      <c r="AG6532" s="2"/>
    </row>
    <row r="6533" spans="33:33" x14ac:dyDescent="0.3">
      <c r="AG6533" s="2"/>
    </row>
    <row r="6534" spans="33:33" x14ac:dyDescent="0.3">
      <c r="AG6534" s="2"/>
    </row>
    <row r="6535" spans="33:33" x14ac:dyDescent="0.3">
      <c r="AG6535" s="2"/>
    </row>
    <row r="6536" spans="33:33" x14ac:dyDescent="0.3">
      <c r="AG6536" s="2"/>
    </row>
    <row r="6537" spans="33:33" x14ac:dyDescent="0.3">
      <c r="AG6537" s="2"/>
    </row>
    <row r="6538" spans="33:33" x14ac:dyDescent="0.3">
      <c r="AG6538" s="2"/>
    </row>
    <row r="6539" spans="33:33" x14ac:dyDescent="0.3">
      <c r="AG6539" s="2"/>
    </row>
    <row r="6540" spans="33:33" x14ac:dyDescent="0.3">
      <c r="AG6540" s="2"/>
    </row>
    <row r="6541" spans="33:33" x14ac:dyDescent="0.3">
      <c r="AG6541" s="2"/>
    </row>
    <row r="6542" spans="33:33" x14ac:dyDescent="0.3">
      <c r="AG6542" s="2"/>
    </row>
    <row r="6543" spans="33:33" x14ac:dyDescent="0.3">
      <c r="AG6543" s="2"/>
    </row>
    <row r="6544" spans="33:33" x14ac:dyDescent="0.3">
      <c r="AG6544" s="2"/>
    </row>
    <row r="6545" spans="33:33" x14ac:dyDescent="0.3">
      <c r="AG6545" s="2"/>
    </row>
    <row r="6546" spans="33:33" x14ac:dyDescent="0.3">
      <c r="AG6546" s="2"/>
    </row>
    <row r="6547" spans="33:33" x14ac:dyDescent="0.3">
      <c r="AG6547" s="2"/>
    </row>
    <row r="6548" spans="33:33" x14ac:dyDescent="0.3">
      <c r="AG6548" s="2"/>
    </row>
    <row r="6549" spans="33:33" x14ac:dyDescent="0.3">
      <c r="AG6549" s="2"/>
    </row>
    <row r="6550" spans="33:33" x14ac:dyDescent="0.3">
      <c r="AG6550" s="2"/>
    </row>
    <row r="6551" spans="33:33" x14ac:dyDescent="0.3">
      <c r="AG6551" s="2"/>
    </row>
    <row r="6552" spans="33:33" x14ac:dyDescent="0.3">
      <c r="AG6552" s="2"/>
    </row>
    <row r="6553" spans="33:33" x14ac:dyDescent="0.3">
      <c r="AG6553" s="2"/>
    </row>
    <row r="6554" spans="33:33" x14ac:dyDescent="0.3">
      <c r="AG6554" s="2"/>
    </row>
    <row r="6555" spans="33:33" x14ac:dyDescent="0.3">
      <c r="AG6555" s="2"/>
    </row>
    <row r="6556" spans="33:33" x14ac:dyDescent="0.3">
      <c r="AG6556" s="2"/>
    </row>
    <row r="6557" spans="33:33" x14ac:dyDescent="0.3">
      <c r="AG6557" s="2"/>
    </row>
    <row r="6558" spans="33:33" x14ac:dyDescent="0.3">
      <c r="AG6558" s="2"/>
    </row>
    <row r="6559" spans="33:33" x14ac:dyDescent="0.3">
      <c r="AG6559" s="2"/>
    </row>
    <row r="6560" spans="33:33" x14ac:dyDescent="0.3">
      <c r="AG6560" s="2"/>
    </row>
    <row r="6561" spans="33:33" x14ac:dyDescent="0.3">
      <c r="AG6561" s="2"/>
    </row>
    <row r="6562" spans="33:33" x14ac:dyDescent="0.3">
      <c r="AG6562" s="2"/>
    </row>
    <row r="6563" spans="33:33" x14ac:dyDescent="0.3">
      <c r="AG6563" s="2"/>
    </row>
    <row r="6564" spans="33:33" x14ac:dyDescent="0.3">
      <c r="AG6564" s="2"/>
    </row>
    <row r="6565" spans="33:33" x14ac:dyDescent="0.3">
      <c r="AG6565" s="2"/>
    </row>
    <row r="6566" spans="33:33" x14ac:dyDescent="0.3">
      <c r="AG6566" s="2"/>
    </row>
    <row r="6567" spans="33:33" x14ac:dyDescent="0.3">
      <c r="AG6567" s="2"/>
    </row>
    <row r="6568" spans="33:33" x14ac:dyDescent="0.3">
      <c r="AG6568" s="2"/>
    </row>
    <row r="6569" spans="33:33" x14ac:dyDescent="0.3">
      <c r="AG6569" s="2"/>
    </row>
    <row r="6570" spans="33:33" x14ac:dyDescent="0.3">
      <c r="AG6570" s="2"/>
    </row>
    <row r="6571" spans="33:33" x14ac:dyDescent="0.3">
      <c r="AG6571" s="2"/>
    </row>
    <row r="6572" spans="33:33" x14ac:dyDescent="0.3">
      <c r="AG6572" s="2"/>
    </row>
    <row r="6573" spans="33:33" x14ac:dyDescent="0.3">
      <c r="AG6573" s="2"/>
    </row>
    <row r="6574" spans="33:33" x14ac:dyDescent="0.3">
      <c r="AG6574" s="2"/>
    </row>
    <row r="6575" spans="33:33" x14ac:dyDescent="0.3">
      <c r="AG6575" s="2"/>
    </row>
    <row r="6576" spans="33:33" x14ac:dyDescent="0.3">
      <c r="AG6576" s="2"/>
    </row>
    <row r="6577" spans="33:33" x14ac:dyDescent="0.3">
      <c r="AG6577" s="2"/>
    </row>
    <row r="6578" spans="33:33" x14ac:dyDescent="0.3">
      <c r="AG6578" s="2"/>
    </row>
    <row r="6579" spans="33:33" x14ac:dyDescent="0.3">
      <c r="AG6579" s="2"/>
    </row>
    <row r="6580" spans="33:33" x14ac:dyDescent="0.3">
      <c r="AG6580" s="2"/>
    </row>
    <row r="6581" spans="33:33" x14ac:dyDescent="0.3">
      <c r="AG6581" s="2"/>
    </row>
    <row r="6582" spans="33:33" x14ac:dyDescent="0.3">
      <c r="AG6582" s="2"/>
    </row>
    <row r="6583" spans="33:33" x14ac:dyDescent="0.3">
      <c r="AG6583" s="2"/>
    </row>
    <row r="6584" spans="33:33" x14ac:dyDescent="0.3">
      <c r="AG6584" s="2"/>
    </row>
    <row r="6585" spans="33:33" x14ac:dyDescent="0.3">
      <c r="AG6585" s="2"/>
    </row>
    <row r="6586" spans="33:33" x14ac:dyDescent="0.3">
      <c r="AG6586" s="2"/>
    </row>
    <row r="6587" spans="33:33" x14ac:dyDescent="0.3">
      <c r="AG6587" s="2"/>
    </row>
    <row r="6588" spans="33:33" x14ac:dyDescent="0.3">
      <c r="AG6588" s="2"/>
    </row>
    <row r="6589" spans="33:33" x14ac:dyDescent="0.3">
      <c r="AG6589" s="2"/>
    </row>
    <row r="6590" spans="33:33" x14ac:dyDescent="0.3">
      <c r="AG6590" s="2"/>
    </row>
    <row r="6591" spans="33:33" x14ac:dyDescent="0.3">
      <c r="AG6591" s="2"/>
    </row>
    <row r="6592" spans="33:33" x14ac:dyDescent="0.3">
      <c r="AG6592" s="2"/>
    </row>
    <row r="6593" spans="33:33" x14ac:dyDescent="0.3">
      <c r="AG6593" s="2"/>
    </row>
    <row r="6594" spans="33:33" x14ac:dyDescent="0.3">
      <c r="AG6594" s="2"/>
    </row>
    <row r="6595" spans="33:33" x14ac:dyDescent="0.3">
      <c r="AG6595" s="2"/>
    </row>
    <row r="6596" spans="33:33" x14ac:dyDescent="0.3">
      <c r="AG6596" s="2"/>
    </row>
    <row r="6597" spans="33:33" x14ac:dyDescent="0.3">
      <c r="AG6597" s="2"/>
    </row>
    <row r="6598" spans="33:33" x14ac:dyDescent="0.3">
      <c r="AG6598" s="2"/>
    </row>
    <row r="6599" spans="33:33" x14ac:dyDescent="0.3">
      <c r="AG6599" s="2"/>
    </row>
    <row r="6600" spans="33:33" x14ac:dyDescent="0.3">
      <c r="AG6600" s="2"/>
    </row>
    <row r="6601" spans="33:33" x14ac:dyDescent="0.3">
      <c r="AG6601" s="2"/>
    </row>
    <row r="6602" spans="33:33" x14ac:dyDescent="0.3">
      <c r="AG6602" s="2"/>
    </row>
    <row r="6603" spans="33:33" x14ac:dyDescent="0.3">
      <c r="AG6603" s="2"/>
    </row>
    <row r="6604" spans="33:33" x14ac:dyDescent="0.3">
      <c r="AG6604" s="2"/>
    </row>
    <row r="6605" spans="33:33" x14ac:dyDescent="0.3">
      <c r="AG6605" s="2"/>
    </row>
    <row r="6606" spans="33:33" x14ac:dyDescent="0.3">
      <c r="AG6606" s="2"/>
    </row>
    <row r="6607" spans="33:33" x14ac:dyDescent="0.3">
      <c r="AG6607" s="2"/>
    </row>
    <row r="6608" spans="33:33" x14ac:dyDescent="0.3">
      <c r="AG6608" s="2"/>
    </row>
    <row r="6609" spans="33:33" x14ac:dyDescent="0.3">
      <c r="AG6609" s="2"/>
    </row>
    <row r="6610" spans="33:33" x14ac:dyDescent="0.3">
      <c r="AG6610" s="2"/>
    </row>
    <row r="6611" spans="33:33" x14ac:dyDescent="0.3">
      <c r="AG6611" s="2"/>
    </row>
    <row r="6612" spans="33:33" x14ac:dyDescent="0.3">
      <c r="AG6612" s="2"/>
    </row>
    <row r="6613" spans="33:33" x14ac:dyDescent="0.3">
      <c r="AG6613" s="2"/>
    </row>
    <row r="6614" spans="33:33" x14ac:dyDescent="0.3">
      <c r="AG6614" s="2"/>
    </row>
    <row r="6615" spans="33:33" x14ac:dyDescent="0.3">
      <c r="AG6615" s="2"/>
    </row>
    <row r="6616" spans="33:33" x14ac:dyDescent="0.3">
      <c r="AG6616" s="2"/>
    </row>
    <row r="6617" spans="33:33" x14ac:dyDescent="0.3">
      <c r="AG6617" s="2"/>
    </row>
    <row r="6618" spans="33:33" x14ac:dyDescent="0.3">
      <c r="AG6618" s="2"/>
    </row>
    <row r="6619" spans="33:33" x14ac:dyDescent="0.3">
      <c r="AG6619" s="2"/>
    </row>
    <row r="6620" spans="33:33" x14ac:dyDescent="0.3">
      <c r="AG6620" s="2"/>
    </row>
    <row r="6621" spans="33:33" x14ac:dyDescent="0.3">
      <c r="AG6621" s="2"/>
    </row>
    <row r="6622" spans="33:33" x14ac:dyDescent="0.3">
      <c r="AG6622" s="2"/>
    </row>
    <row r="6623" spans="33:33" x14ac:dyDescent="0.3">
      <c r="AG6623" s="2"/>
    </row>
    <row r="6624" spans="33:33" x14ac:dyDescent="0.3">
      <c r="AG6624" s="2"/>
    </row>
    <row r="6625" spans="33:33" x14ac:dyDescent="0.3">
      <c r="AG6625" s="2"/>
    </row>
    <row r="6626" spans="33:33" x14ac:dyDescent="0.3">
      <c r="AG6626" s="2"/>
    </row>
    <row r="6627" spans="33:33" x14ac:dyDescent="0.3">
      <c r="AG6627" s="2"/>
    </row>
    <row r="6628" spans="33:33" x14ac:dyDescent="0.3">
      <c r="AG6628" s="2"/>
    </row>
    <row r="6629" spans="33:33" x14ac:dyDescent="0.3">
      <c r="AG6629" s="2"/>
    </row>
    <row r="6630" spans="33:33" x14ac:dyDescent="0.3">
      <c r="AG6630" s="2"/>
    </row>
    <row r="6631" spans="33:33" x14ac:dyDescent="0.3">
      <c r="AG6631" s="2"/>
    </row>
    <row r="6632" spans="33:33" x14ac:dyDescent="0.3">
      <c r="AG6632" s="2"/>
    </row>
    <row r="6633" spans="33:33" x14ac:dyDescent="0.3">
      <c r="AG6633" s="2"/>
    </row>
    <row r="6634" spans="33:33" x14ac:dyDescent="0.3">
      <c r="AG6634" s="2"/>
    </row>
    <row r="6635" spans="33:33" x14ac:dyDescent="0.3">
      <c r="AG6635" s="2"/>
    </row>
    <row r="6636" spans="33:33" x14ac:dyDescent="0.3">
      <c r="AG6636" s="2"/>
    </row>
    <row r="6637" spans="33:33" x14ac:dyDescent="0.3">
      <c r="AG6637" s="2"/>
    </row>
    <row r="6638" spans="33:33" x14ac:dyDescent="0.3">
      <c r="AG6638" s="2"/>
    </row>
    <row r="6639" spans="33:33" x14ac:dyDescent="0.3">
      <c r="AG6639" s="2"/>
    </row>
    <row r="6640" spans="33:33" x14ac:dyDescent="0.3">
      <c r="AG6640" s="2"/>
    </row>
    <row r="6641" spans="33:33" x14ac:dyDescent="0.3">
      <c r="AG6641" s="2"/>
    </row>
    <row r="6642" spans="33:33" x14ac:dyDescent="0.3">
      <c r="AG6642" s="2"/>
    </row>
    <row r="6643" spans="33:33" x14ac:dyDescent="0.3">
      <c r="AG6643" s="2"/>
    </row>
    <row r="6644" spans="33:33" x14ac:dyDescent="0.3">
      <c r="AG6644" s="2"/>
    </row>
    <row r="6645" spans="33:33" x14ac:dyDescent="0.3">
      <c r="AG6645" s="2"/>
    </row>
    <row r="6646" spans="33:33" x14ac:dyDescent="0.3">
      <c r="AG6646" s="2"/>
    </row>
    <row r="6647" spans="33:33" x14ac:dyDescent="0.3">
      <c r="AG6647" s="2"/>
    </row>
    <row r="6648" spans="33:33" x14ac:dyDescent="0.3">
      <c r="AG6648" s="2"/>
    </row>
    <row r="6649" spans="33:33" x14ac:dyDescent="0.3">
      <c r="AG6649" s="2"/>
    </row>
    <row r="6650" spans="33:33" x14ac:dyDescent="0.3">
      <c r="AG6650" s="2"/>
    </row>
    <row r="6651" spans="33:33" x14ac:dyDescent="0.3">
      <c r="AG6651" s="2"/>
    </row>
    <row r="6652" spans="33:33" x14ac:dyDescent="0.3">
      <c r="AG6652" s="2"/>
    </row>
    <row r="6653" spans="33:33" x14ac:dyDescent="0.3">
      <c r="AG6653" s="2"/>
    </row>
    <row r="6654" spans="33:33" x14ac:dyDescent="0.3">
      <c r="AG6654" s="2"/>
    </row>
    <row r="6655" spans="33:33" x14ac:dyDescent="0.3">
      <c r="AG6655" s="2"/>
    </row>
    <row r="6656" spans="33:33" x14ac:dyDescent="0.3">
      <c r="AG6656" s="2"/>
    </row>
    <row r="6657" spans="33:33" x14ac:dyDescent="0.3">
      <c r="AG6657" s="2"/>
    </row>
    <row r="6658" spans="33:33" x14ac:dyDescent="0.3">
      <c r="AG6658" s="2"/>
    </row>
    <row r="6659" spans="33:33" x14ac:dyDescent="0.3">
      <c r="AG6659" s="2"/>
    </row>
    <row r="6660" spans="33:33" x14ac:dyDescent="0.3">
      <c r="AG6660" s="2"/>
    </row>
    <row r="6661" spans="33:33" x14ac:dyDescent="0.3">
      <c r="AG6661" s="2"/>
    </row>
    <row r="6662" spans="33:33" x14ac:dyDescent="0.3">
      <c r="AG6662" s="2"/>
    </row>
    <row r="6663" spans="33:33" x14ac:dyDescent="0.3">
      <c r="AG6663" s="2"/>
    </row>
    <row r="6664" spans="33:33" x14ac:dyDescent="0.3">
      <c r="AG6664" s="2"/>
    </row>
    <row r="6665" spans="33:33" x14ac:dyDescent="0.3">
      <c r="AG6665" s="2"/>
    </row>
    <row r="6666" spans="33:33" x14ac:dyDescent="0.3">
      <c r="AG6666" s="2"/>
    </row>
    <row r="6667" spans="33:33" x14ac:dyDescent="0.3">
      <c r="AG6667" s="2"/>
    </row>
    <row r="6668" spans="33:33" x14ac:dyDescent="0.3">
      <c r="AG6668" s="2"/>
    </row>
    <row r="6669" spans="33:33" x14ac:dyDescent="0.3">
      <c r="AG6669" s="2"/>
    </row>
    <row r="6670" spans="33:33" x14ac:dyDescent="0.3">
      <c r="AG6670" s="2"/>
    </row>
    <row r="6671" spans="33:33" x14ac:dyDescent="0.3">
      <c r="AG6671" s="2"/>
    </row>
    <row r="6672" spans="33:33" x14ac:dyDescent="0.3">
      <c r="AG6672" s="2"/>
    </row>
    <row r="6673" spans="33:33" x14ac:dyDescent="0.3">
      <c r="AG6673" s="2"/>
    </row>
    <row r="6674" spans="33:33" x14ac:dyDescent="0.3">
      <c r="AG6674" s="2"/>
    </row>
    <row r="6675" spans="33:33" x14ac:dyDescent="0.3">
      <c r="AG6675" s="2"/>
    </row>
    <row r="6676" spans="33:33" x14ac:dyDescent="0.3">
      <c r="AG6676" s="2"/>
    </row>
    <row r="6677" spans="33:33" x14ac:dyDescent="0.3">
      <c r="AG6677" s="2"/>
    </row>
    <row r="6678" spans="33:33" x14ac:dyDescent="0.3">
      <c r="AG6678" s="2"/>
    </row>
    <row r="6679" spans="33:33" x14ac:dyDescent="0.3">
      <c r="AG6679" s="2"/>
    </row>
    <row r="6680" spans="33:33" x14ac:dyDescent="0.3">
      <c r="AG6680" s="2"/>
    </row>
    <row r="6681" spans="33:33" x14ac:dyDescent="0.3">
      <c r="AG6681" s="2"/>
    </row>
    <row r="6682" spans="33:33" x14ac:dyDescent="0.3">
      <c r="AG6682" s="2"/>
    </row>
    <row r="6683" spans="33:33" x14ac:dyDescent="0.3">
      <c r="AG6683" s="2"/>
    </row>
    <row r="6684" spans="33:33" x14ac:dyDescent="0.3">
      <c r="AG6684" s="2"/>
    </row>
    <row r="6685" spans="33:33" x14ac:dyDescent="0.3">
      <c r="AG6685" s="2"/>
    </row>
    <row r="6686" spans="33:33" x14ac:dyDescent="0.3">
      <c r="AG6686" s="2"/>
    </row>
    <row r="6687" spans="33:33" x14ac:dyDescent="0.3">
      <c r="AG6687" s="2"/>
    </row>
    <row r="6688" spans="33:33" x14ac:dyDescent="0.3">
      <c r="AG6688" s="2"/>
    </row>
    <row r="6689" spans="33:33" x14ac:dyDescent="0.3">
      <c r="AG6689" s="2"/>
    </row>
    <row r="6690" spans="33:33" x14ac:dyDescent="0.3">
      <c r="AG6690" s="2"/>
    </row>
    <row r="6691" spans="33:33" x14ac:dyDescent="0.3">
      <c r="AG6691" s="2"/>
    </row>
    <row r="6692" spans="33:33" x14ac:dyDescent="0.3">
      <c r="AG6692" s="2"/>
    </row>
    <row r="6693" spans="33:33" x14ac:dyDescent="0.3">
      <c r="AG6693" s="2"/>
    </row>
    <row r="6694" spans="33:33" x14ac:dyDescent="0.3">
      <c r="AG6694" s="2"/>
    </row>
    <row r="6695" spans="33:33" x14ac:dyDescent="0.3">
      <c r="AG6695" s="2"/>
    </row>
    <row r="6696" spans="33:33" x14ac:dyDescent="0.3">
      <c r="AG6696" s="2"/>
    </row>
    <row r="6697" spans="33:33" x14ac:dyDescent="0.3">
      <c r="AG6697" s="2"/>
    </row>
    <row r="6698" spans="33:33" x14ac:dyDescent="0.3">
      <c r="AG6698" s="2"/>
    </row>
    <row r="6699" spans="33:33" x14ac:dyDescent="0.3">
      <c r="AG6699" s="2"/>
    </row>
    <row r="6700" spans="33:33" x14ac:dyDescent="0.3">
      <c r="AG6700" s="2"/>
    </row>
    <row r="6701" spans="33:33" x14ac:dyDescent="0.3">
      <c r="AG6701" s="2"/>
    </row>
    <row r="6702" spans="33:33" x14ac:dyDescent="0.3">
      <c r="AG6702" s="2"/>
    </row>
    <row r="6703" spans="33:33" x14ac:dyDescent="0.3">
      <c r="AG6703" s="2"/>
    </row>
    <row r="6704" spans="33:33" x14ac:dyDescent="0.3">
      <c r="AG6704" s="2"/>
    </row>
    <row r="6705" spans="33:33" x14ac:dyDescent="0.3">
      <c r="AG6705" s="2"/>
    </row>
    <row r="6706" spans="33:33" x14ac:dyDescent="0.3">
      <c r="AG6706" s="2"/>
    </row>
    <row r="6707" spans="33:33" x14ac:dyDescent="0.3">
      <c r="AG6707" s="2"/>
    </row>
    <row r="6708" spans="33:33" x14ac:dyDescent="0.3">
      <c r="AG6708" s="2"/>
    </row>
    <row r="6709" spans="33:33" x14ac:dyDescent="0.3">
      <c r="AG6709" s="2"/>
    </row>
    <row r="6710" spans="33:33" x14ac:dyDescent="0.3">
      <c r="AG6710" s="2"/>
    </row>
    <row r="6711" spans="33:33" x14ac:dyDescent="0.3">
      <c r="AG6711" s="2"/>
    </row>
    <row r="6712" spans="33:33" x14ac:dyDescent="0.3">
      <c r="AG6712" s="2"/>
    </row>
    <row r="6713" spans="33:33" x14ac:dyDescent="0.3">
      <c r="AG6713" s="2"/>
    </row>
    <row r="6714" spans="33:33" x14ac:dyDescent="0.3">
      <c r="AG6714" s="2"/>
    </row>
    <row r="6715" spans="33:33" x14ac:dyDescent="0.3">
      <c r="AG6715" s="2"/>
    </row>
    <row r="6716" spans="33:33" x14ac:dyDescent="0.3">
      <c r="AG6716" s="2"/>
    </row>
    <row r="6717" spans="33:33" x14ac:dyDescent="0.3">
      <c r="AG6717" s="2"/>
    </row>
    <row r="6718" spans="33:33" x14ac:dyDescent="0.3">
      <c r="AG6718" s="2"/>
    </row>
    <row r="6719" spans="33:33" x14ac:dyDescent="0.3">
      <c r="AG6719" s="2"/>
    </row>
    <row r="6720" spans="33:33" x14ac:dyDescent="0.3">
      <c r="AG6720" s="2"/>
    </row>
    <row r="6721" spans="33:33" x14ac:dyDescent="0.3">
      <c r="AG6721" s="2"/>
    </row>
    <row r="6722" spans="33:33" x14ac:dyDescent="0.3">
      <c r="AG6722" s="2"/>
    </row>
    <row r="6723" spans="33:33" x14ac:dyDescent="0.3">
      <c r="AG6723" s="2"/>
    </row>
    <row r="6724" spans="33:33" x14ac:dyDescent="0.3">
      <c r="AG6724" s="2"/>
    </row>
    <row r="6725" spans="33:33" x14ac:dyDescent="0.3">
      <c r="AG6725" s="2"/>
    </row>
    <row r="6726" spans="33:33" x14ac:dyDescent="0.3">
      <c r="AG6726" s="2"/>
    </row>
    <row r="6727" spans="33:33" x14ac:dyDescent="0.3">
      <c r="AG6727" s="2"/>
    </row>
    <row r="6728" spans="33:33" x14ac:dyDescent="0.3">
      <c r="AG6728" s="2"/>
    </row>
    <row r="6729" spans="33:33" x14ac:dyDescent="0.3">
      <c r="AG6729" s="2"/>
    </row>
    <row r="6730" spans="33:33" x14ac:dyDescent="0.3">
      <c r="AG6730" s="2"/>
    </row>
    <row r="6731" spans="33:33" x14ac:dyDescent="0.3">
      <c r="AG6731" s="2"/>
    </row>
    <row r="6732" spans="33:33" x14ac:dyDescent="0.3">
      <c r="AG6732" s="2"/>
    </row>
    <row r="6733" spans="33:33" x14ac:dyDescent="0.3">
      <c r="AG6733" s="2"/>
    </row>
    <row r="6734" spans="33:33" x14ac:dyDescent="0.3">
      <c r="AG6734" s="2"/>
    </row>
    <row r="6735" spans="33:33" x14ac:dyDescent="0.3">
      <c r="AG6735" s="2"/>
    </row>
    <row r="6736" spans="33:33" x14ac:dyDescent="0.3">
      <c r="AG6736" s="2"/>
    </row>
    <row r="6737" spans="33:33" x14ac:dyDescent="0.3">
      <c r="AG6737" s="2"/>
    </row>
    <row r="6738" spans="33:33" x14ac:dyDescent="0.3">
      <c r="AG6738" s="2"/>
    </row>
    <row r="6739" spans="33:33" x14ac:dyDescent="0.3">
      <c r="AG6739" s="2"/>
    </row>
    <row r="6740" spans="33:33" x14ac:dyDescent="0.3">
      <c r="AG6740" s="2"/>
    </row>
    <row r="6741" spans="33:33" x14ac:dyDescent="0.3">
      <c r="AG6741" s="2"/>
    </row>
    <row r="6742" spans="33:33" x14ac:dyDescent="0.3">
      <c r="AG6742" s="2"/>
    </row>
    <row r="6743" spans="33:33" x14ac:dyDescent="0.3">
      <c r="AG6743" s="2"/>
    </row>
    <row r="6744" spans="33:33" x14ac:dyDescent="0.3">
      <c r="AG6744" s="2"/>
    </row>
    <row r="6745" spans="33:33" x14ac:dyDescent="0.3">
      <c r="AG6745" s="2"/>
    </row>
    <row r="6746" spans="33:33" x14ac:dyDescent="0.3">
      <c r="AG6746" s="2"/>
    </row>
    <row r="6747" spans="33:33" x14ac:dyDescent="0.3">
      <c r="AG6747" s="2"/>
    </row>
    <row r="6748" spans="33:33" x14ac:dyDescent="0.3">
      <c r="AG6748" s="2"/>
    </row>
    <row r="6749" spans="33:33" x14ac:dyDescent="0.3">
      <c r="AG6749" s="2"/>
    </row>
    <row r="6750" spans="33:33" x14ac:dyDescent="0.3">
      <c r="AG6750" s="2"/>
    </row>
    <row r="6751" spans="33:33" x14ac:dyDescent="0.3">
      <c r="AG6751" s="2"/>
    </row>
    <row r="6752" spans="33:33" x14ac:dyDescent="0.3">
      <c r="AG6752" s="2"/>
    </row>
    <row r="6753" spans="33:33" x14ac:dyDescent="0.3">
      <c r="AG6753" s="2"/>
    </row>
    <row r="6754" spans="33:33" x14ac:dyDescent="0.3">
      <c r="AG6754" s="2"/>
    </row>
    <row r="6755" spans="33:33" x14ac:dyDescent="0.3">
      <c r="AG6755" s="2"/>
    </row>
    <row r="6756" spans="33:33" x14ac:dyDescent="0.3">
      <c r="AG6756" s="2"/>
    </row>
    <row r="6757" spans="33:33" x14ac:dyDescent="0.3">
      <c r="AG6757" s="2"/>
    </row>
    <row r="6758" spans="33:33" x14ac:dyDescent="0.3">
      <c r="AG6758" s="2"/>
    </row>
    <row r="6759" spans="33:33" x14ac:dyDescent="0.3">
      <c r="AG6759" s="2"/>
    </row>
    <row r="6760" spans="33:33" x14ac:dyDescent="0.3">
      <c r="AG6760" s="2"/>
    </row>
    <row r="6761" spans="33:33" x14ac:dyDescent="0.3">
      <c r="AG6761" s="2"/>
    </row>
    <row r="6762" spans="33:33" x14ac:dyDescent="0.3">
      <c r="AG6762" s="2"/>
    </row>
    <row r="6763" spans="33:33" x14ac:dyDescent="0.3">
      <c r="AG6763" s="2"/>
    </row>
    <row r="6764" spans="33:33" x14ac:dyDescent="0.3">
      <c r="AG6764" s="2"/>
    </row>
    <row r="6765" spans="33:33" x14ac:dyDescent="0.3">
      <c r="AG6765" s="2"/>
    </row>
    <row r="6766" spans="33:33" x14ac:dyDescent="0.3">
      <c r="AG6766" s="2"/>
    </row>
    <row r="6767" spans="33:33" x14ac:dyDescent="0.3">
      <c r="AG6767" s="2"/>
    </row>
    <row r="6768" spans="33:33" x14ac:dyDescent="0.3">
      <c r="AG6768" s="2"/>
    </row>
    <row r="6769" spans="33:33" x14ac:dyDescent="0.3">
      <c r="AG6769" s="2"/>
    </row>
    <row r="6770" spans="33:33" x14ac:dyDescent="0.3">
      <c r="AG6770" s="2"/>
    </row>
    <row r="6771" spans="33:33" x14ac:dyDescent="0.3">
      <c r="AG6771" s="2"/>
    </row>
    <row r="6772" spans="33:33" x14ac:dyDescent="0.3">
      <c r="AG6772" s="2"/>
    </row>
    <row r="6773" spans="33:33" x14ac:dyDescent="0.3">
      <c r="AG6773" s="2"/>
    </row>
    <row r="6774" spans="33:33" x14ac:dyDescent="0.3">
      <c r="AG6774" s="2"/>
    </row>
    <row r="6775" spans="33:33" x14ac:dyDescent="0.3">
      <c r="AG6775" s="2"/>
    </row>
    <row r="6776" spans="33:33" x14ac:dyDescent="0.3">
      <c r="AG6776" s="2"/>
    </row>
    <row r="6777" spans="33:33" x14ac:dyDescent="0.3">
      <c r="AG6777" s="2"/>
    </row>
    <row r="6778" spans="33:33" x14ac:dyDescent="0.3">
      <c r="AG6778" s="2"/>
    </row>
    <row r="6779" spans="33:33" x14ac:dyDescent="0.3">
      <c r="AG6779" s="2"/>
    </row>
    <row r="6780" spans="33:33" x14ac:dyDescent="0.3">
      <c r="AG6780" s="2"/>
    </row>
    <row r="6781" spans="33:33" x14ac:dyDescent="0.3">
      <c r="AG6781" s="2"/>
    </row>
    <row r="6782" spans="33:33" x14ac:dyDescent="0.3">
      <c r="AG6782" s="2"/>
    </row>
    <row r="6783" spans="33:33" x14ac:dyDescent="0.3">
      <c r="AG6783" s="2"/>
    </row>
    <row r="6784" spans="33:33" x14ac:dyDescent="0.3">
      <c r="AG6784" s="2"/>
    </row>
    <row r="6785" spans="33:33" x14ac:dyDescent="0.3">
      <c r="AG6785" s="2"/>
    </row>
    <row r="6786" spans="33:33" x14ac:dyDescent="0.3">
      <c r="AG6786" s="2"/>
    </row>
    <row r="6787" spans="33:33" x14ac:dyDescent="0.3">
      <c r="AG6787" s="2"/>
    </row>
    <row r="6788" spans="33:33" x14ac:dyDescent="0.3">
      <c r="AG6788" s="2"/>
    </row>
    <row r="6789" spans="33:33" x14ac:dyDescent="0.3">
      <c r="AG6789" s="2"/>
    </row>
    <row r="6790" spans="33:33" x14ac:dyDescent="0.3">
      <c r="AG6790" s="2"/>
    </row>
    <row r="6791" spans="33:33" x14ac:dyDescent="0.3">
      <c r="AG6791" s="2"/>
    </row>
    <row r="6792" spans="33:33" x14ac:dyDescent="0.3">
      <c r="AG6792" s="2"/>
    </row>
    <row r="6793" spans="33:33" x14ac:dyDescent="0.3">
      <c r="AG6793" s="2"/>
    </row>
    <row r="6794" spans="33:33" x14ac:dyDescent="0.3">
      <c r="AG6794" s="2"/>
    </row>
    <row r="6795" spans="33:33" x14ac:dyDescent="0.3">
      <c r="AG6795" s="2"/>
    </row>
    <row r="6796" spans="33:33" x14ac:dyDescent="0.3">
      <c r="AG6796" s="2"/>
    </row>
    <row r="6797" spans="33:33" x14ac:dyDescent="0.3">
      <c r="AG6797" s="2"/>
    </row>
    <row r="6798" spans="33:33" x14ac:dyDescent="0.3">
      <c r="AG6798" s="2"/>
    </row>
    <row r="6799" spans="33:33" x14ac:dyDescent="0.3">
      <c r="AG6799" s="2"/>
    </row>
    <row r="6800" spans="33:33" x14ac:dyDescent="0.3">
      <c r="AG6800" s="2"/>
    </row>
    <row r="6801" spans="33:33" x14ac:dyDescent="0.3">
      <c r="AG6801" s="2"/>
    </row>
    <row r="6802" spans="33:33" x14ac:dyDescent="0.3">
      <c r="AG6802" s="2"/>
    </row>
    <row r="6803" spans="33:33" x14ac:dyDescent="0.3">
      <c r="AG6803" s="2"/>
    </row>
    <row r="6804" spans="33:33" x14ac:dyDescent="0.3">
      <c r="AG6804" s="2"/>
    </row>
    <row r="6805" spans="33:33" x14ac:dyDescent="0.3">
      <c r="AG6805" s="2"/>
    </row>
    <row r="6806" spans="33:33" x14ac:dyDescent="0.3">
      <c r="AG6806" s="2"/>
    </row>
    <row r="6807" spans="33:33" x14ac:dyDescent="0.3">
      <c r="AG6807" s="2"/>
    </row>
    <row r="6808" spans="33:33" x14ac:dyDescent="0.3">
      <c r="AG6808" s="2"/>
    </row>
    <row r="6809" spans="33:33" x14ac:dyDescent="0.3">
      <c r="AG6809" s="2"/>
    </row>
    <row r="6810" spans="33:33" x14ac:dyDescent="0.3">
      <c r="AG6810" s="2"/>
    </row>
    <row r="6811" spans="33:33" x14ac:dyDescent="0.3">
      <c r="AG6811" s="2"/>
    </row>
    <row r="6812" spans="33:33" x14ac:dyDescent="0.3">
      <c r="AG6812" s="2"/>
    </row>
    <row r="6813" spans="33:33" x14ac:dyDescent="0.3">
      <c r="AG6813" s="2"/>
    </row>
    <row r="6814" spans="33:33" x14ac:dyDescent="0.3">
      <c r="AG6814" s="2"/>
    </row>
    <row r="6815" spans="33:33" x14ac:dyDescent="0.3">
      <c r="AG6815" s="2"/>
    </row>
    <row r="6816" spans="33:33" x14ac:dyDescent="0.3">
      <c r="AG6816" s="2"/>
    </row>
    <row r="6817" spans="33:33" x14ac:dyDescent="0.3">
      <c r="AG6817" s="2"/>
    </row>
    <row r="6818" spans="33:33" x14ac:dyDescent="0.3">
      <c r="AG6818" s="2"/>
    </row>
    <row r="6819" spans="33:33" x14ac:dyDescent="0.3">
      <c r="AG6819" s="2"/>
    </row>
    <row r="6820" spans="33:33" x14ac:dyDescent="0.3">
      <c r="AG6820" s="2"/>
    </row>
    <row r="6821" spans="33:33" x14ac:dyDescent="0.3">
      <c r="AG6821" s="2"/>
    </row>
    <row r="6822" spans="33:33" x14ac:dyDescent="0.3">
      <c r="AG6822" s="2"/>
    </row>
    <row r="6823" spans="33:33" x14ac:dyDescent="0.3">
      <c r="AG6823" s="2"/>
    </row>
    <row r="6824" spans="33:33" x14ac:dyDescent="0.3">
      <c r="AG6824" s="2"/>
    </row>
    <row r="6825" spans="33:33" x14ac:dyDescent="0.3">
      <c r="AG6825" s="2"/>
    </row>
    <row r="6826" spans="33:33" x14ac:dyDescent="0.3">
      <c r="AG6826" s="2"/>
    </row>
    <row r="6827" spans="33:33" x14ac:dyDescent="0.3">
      <c r="AG6827" s="2"/>
    </row>
    <row r="6828" spans="33:33" x14ac:dyDescent="0.3">
      <c r="AG6828" s="2"/>
    </row>
    <row r="6829" spans="33:33" x14ac:dyDescent="0.3">
      <c r="AG6829" s="2"/>
    </row>
    <row r="6830" spans="33:33" x14ac:dyDescent="0.3">
      <c r="AG6830" s="2"/>
    </row>
    <row r="6831" spans="33:33" x14ac:dyDescent="0.3">
      <c r="AG6831" s="2"/>
    </row>
    <row r="6832" spans="33:33" x14ac:dyDescent="0.3">
      <c r="AG6832" s="2"/>
    </row>
    <row r="6833" spans="33:33" x14ac:dyDescent="0.3">
      <c r="AG6833" s="2"/>
    </row>
    <row r="6834" spans="33:33" x14ac:dyDescent="0.3">
      <c r="AG6834" s="2"/>
    </row>
    <row r="6835" spans="33:33" x14ac:dyDescent="0.3">
      <c r="AG6835" s="2"/>
    </row>
    <row r="6836" spans="33:33" x14ac:dyDescent="0.3">
      <c r="AG6836" s="2"/>
    </row>
    <row r="6837" spans="33:33" x14ac:dyDescent="0.3">
      <c r="AG6837" s="2"/>
    </row>
    <row r="6838" spans="33:33" x14ac:dyDescent="0.3">
      <c r="AG6838" s="2"/>
    </row>
    <row r="6839" spans="33:33" x14ac:dyDescent="0.3">
      <c r="AG6839" s="2"/>
    </row>
    <row r="6840" spans="33:33" x14ac:dyDescent="0.3">
      <c r="AG6840" s="2"/>
    </row>
    <row r="6841" spans="33:33" x14ac:dyDescent="0.3">
      <c r="AG6841" s="2"/>
    </row>
    <row r="6842" spans="33:33" x14ac:dyDescent="0.3">
      <c r="AG6842" s="2"/>
    </row>
    <row r="6843" spans="33:33" x14ac:dyDescent="0.3">
      <c r="AG6843" s="2"/>
    </row>
    <row r="6844" spans="33:33" x14ac:dyDescent="0.3">
      <c r="AG6844" s="2"/>
    </row>
    <row r="6845" spans="33:33" x14ac:dyDescent="0.3">
      <c r="AG6845" s="2"/>
    </row>
    <row r="6846" spans="33:33" x14ac:dyDescent="0.3">
      <c r="AG6846" s="2"/>
    </row>
    <row r="6847" spans="33:33" x14ac:dyDescent="0.3">
      <c r="AG6847" s="2"/>
    </row>
    <row r="6848" spans="33:33" x14ac:dyDescent="0.3">
      <c r="AG6848" s="2"/>
    </row>
    <row r="6849" spans="33:33" x14ac:dyDescent="0.3">
      <c r="AG6849" s="2"/>
    </row>
    <row r="6850" spans="33:33" x14ac:dyDescent="0.3">
      <c r="AG6850" s="2"/>
    </row>
    <row r="6851" spans="33:33" x14ac:dyDescent="0.3">
      <c r="AG6851" s="2"/>
    </row>
    <row r="6852" spans="33:33" x14ac:dyDescent="0.3">
      <c r="AG6852" s="2"/>
    </row>
    <row r="6853" spans="33:33" x14ac:dyDescent="0.3">
      <c r="AG6853" s="2"/>
    </row>
    <row r="6854" spans="33:33" x14ac:dyDescent="0.3">
      <c r="AG6854" s="2"/>
    </row>
    <row r="6855" spans="33:33" x14ac:dyDescent="0.3">
      <c r="AG6855" s="2"/>
    </row>
    <row r="6856" spans="33:33" x14ac:dyDescent="0.3">
      <c r="AG6856" s="2"/>
    </row>
    <row r="6857" spans="33:33" x14ac:dyDescent="0.3">
      <c r="AG6857" s="2"/>
    </row>
    <row r="6858" spans="33:33" x14ac:dyDescent="0.3">
      <c r="AG6858" s="2"/>
    </row>
    <row r="6859" spans="33:33" x14ac:dyDescent="0.3">
      <c r="AG6859" s="2"/>
    </row>
    <row r="6860" spans="33:33" x14ac:dyDescent="0.3">
      <c r="AG6860" s="2"/>
    </row>
    <row r="6861" spans="33:33" x14ac:dyDescent="0.3">
      <c r="AG6861" s="2"/>
    </row>
    <row r="6862" spans="33:33" x14ac:dyDescent="0.3">
      <c r="AG6862" s="2"/>
    </row>
    <row r="6863" spans="33:33" x14ac:dyDescent="0.3">
      <c r="AG6863" s="2"/>
    </row>
    <row r="6864" spans="33:33" x14ac:dyDescent="0.3">
      <c r="AG6864" s="2"/>
    </row>
    <row r="6865" spans="33:33" x14ac:dyDescent="0.3">
      <c r="AG6865" s="2"/>
    </row>
    <row r="6866" spans="33:33" x14ac:dyDescent="0.3">
      <c r="AG6866" s="2"/>
    </row>
    <row r="6867" spans="33:33" x14ac:dyDescent="0.3">
      <c r="AG6867" s="2"/>
    </row>
    <row r="6868" spans="33:33" x14ac:dyDescent="0.3">
      <c r="AG6868" s="2"/>
    </row>
    <row r="6869" spans="33:33" x14ac:dyDescent="0.3">
      <c r="AG6869" s="2"/>
    </row>
    <row r="6870" spans="33:33" x14ac:dyDescent="0.3">
      <c r="AG6870" s="2"/>
    </row>
    <row r="6871" spans="33:33" x14ac:dyDescent="0.3">
      <c r="AG6871" s="2"/>
    </row>
    <row r="6872" spans="33:33" x14ac:dyDescent="0.3">
      <c r="AG6872" s="2"/>
    </row>
    <row r="6873" spans="33:33" x14ac:dyDescent="0.3">
      <c r="AG6873" s="2"/>
    </row>
    <row r="6874" spans="33:33" x14ac:dyDescent="0.3">
      <c r="AG6874" s="2"/>
    </row>
    <row r="6875" spans="33:33" x14ac:dyDescent="0.3">
      <c r="AG6875" s="2"/>
    </row>
    <row r="6876" spans="33:33" x14ac:dyDescent="0.3">
      <c r="AG6876" s="2"/>
    </row>
    <row r="6877" spans="33:33" x14ac:dyDescent="0.3">
      <c r="AG6877" s="2"/>
    </row>
    <row r="6878" spans="33:33" x14ac:dyDescent="0.3">
      <c r="AG6878" s="2"/>
    </row>
    <row r="6879" spans="33:33" x14ac:dyDescent="0.3">
      <c r="AG6879" s="2"/>
    </row>
    <row r="6880" spans="33:33" x14ac:dyDescent="0.3">
      <c r="AG6880" s="2"/>
    </row>
    <row r="6881" spans="33:33" x14ac:dyDescent="0.3">
      <c r="AG6881" s="2"/>
    </row>
    <row r="6882" spans="33:33" x14ac:dyDescent="0.3">
      <c r="AG6882" s="2"/>
    </row>
    <row r="6883" spans="33:33" x14ac:dyDescent="0.3">
      <c r="AG6883" s="2"/>
    </row>
    <row r="6884" spans="33:33" x14ac:dyDescent="0.3">
      <c r="AG6884" s="2"/>
    </row>
    <row r="6885" spans="33:33" x14ac:dyDescent="0.3">
      <c r="AG6885" s="2"/>
    </row>
    <row r="6886" spans="33:33" x14ac:dyDescent="0.3">
      <c r="AG6886" s="2"/>
    </row>
    <row r="6887" spans="33:33" x14ac:dyDescent="0.3">
      <c r="AG6887" s="2"/>
    </row>
    <row r="6888" spans="33:33" x14ac:dyDescent="0.3">
      <c r="AG6888" s="2"/>
    </row>
    <row r="6889" spans="33:33" x14ac:dyDescent="0.3">
      <c r="AG6889" s="2"/>
    </row>
    <row r="6890" spans="33:33" x14ac:dyDescent="0.3">
      <c r="AG6890" s="2"/>
    </row>
    <row r="6891" spans="33:33" x14ac:dyDescent="0.3">
      <c r="AG6891" s="2"/>
    </row>
    <row r="6892" spans="33:33" x14ac:dyDescent="0.3">
      <c r="AG6892" s="2"/>
    </row>
    <row r="6893" spans="33:33" x14ac:dyDescent="0.3">
      <c r="AG6893" s="2"/>
    </row>
    <row r="6894" spans="33:33" x14ac:dyDescent="0.3">
      <c r="AG6894" s="2"/>
    </row>
    <row r="6895" spans="33:33" x14ac:dyDescent="0.3">
      <c r="AG6895" s="2"/>
    </row>
    <row r="6896" spans="33:33" x14ac:dyDescent="0.3">
      <c r="AG6896" s="2"/>
    </row>
    <row r="6897" spans="33:33" x14ac:dyDescent="0.3">
      <c r="AG6897" s="2"/>
    </row>
    <row r="6898" spans="33:33" x14ac:dyDescent="0.3">
      <c r="AG6898" s="2"/>
    </row>
    <row r="6899" spans="33:33" x14ac:dyDescent="0.3">
      <c r="AG6899" s="2"/>
    </row>
    <row r="6900" spans="33:33" x14ac:dyDescent="0.3">
      <c r="AG6900" s="2"/>
    </row>
    <row r="6901" spans="33:33" x14ac:dyDescent="0.3">
      <c r="AG6901" s="2"/>
    </row>
    <row r="6902" spans="33:33" x14ac:dyDescent="0.3">
      <c r="AG6902" s="2"/>
    </row>
    <row r="6903" spans="33:33" x14ac:dyDescent="0.3">
      <c r="AG6903" s="2"/>
    </row>
    <row r="6904" spans="33:33" x14ac:dyDescent="0.3">
      <c r="AG6904" s="2"/>
    </row>
    <row r="6905" spans="33:33" x14ac:dyDescent="0.3">
      <c r="AG6905" s="2"/>
    </row>
    <row r="6906" spans="33:33" x14ac:dyDescent="0.3">
      <c r="AG6906" s="2"/>
    </row>
    <row r="6907" spans="33:33" x14ac:dyDescent="0.3">
      <c r="AG6907" s="2"/>
    </row>
    <row r="6908" spans="33:33" x14ac:dyDescent="0.3">
      <c r="AG6908" s="2"/>
    </row>
    <row r="6909" spans="33:33" x14ac:dyDescent="0.3">
      <c r="AG6909" s="2"/>
    </row>
    <row r="6910" spans="33:33" x14ac:dyDescent="0.3">
      <c r="AG6910" s="2"/>
    </row>
    <row r="6911" spans="33:33" x14ac:dyDescent="0.3">
      <c r="AG6911" s="2"/>
    </row>
    <row r="6912" spans="33:33" x14ac:dyDescent="0.3">
      <c r="AG6912" s="2"/>
    </row>
    <row r="6913" spans="33:33" x14ac:dyDescent="0.3">
      <c r="AG6913" s="2"/>
    </row>
    <row r="6914" spans="33:33" x14ac:dyDescent="0.3">
      <c r="AG6914" s="2"/>
    </row>
    <row r="6915" spans="33:33" x14ac:dyDescent="0.3">
      <c r="AG6915" s="2"/>
    </row>
    <row r="6916" spans="33:33" x14ac:dyDescent="0.3">
      <c r="AG6916" s="2"/>
    </row>
    <row r="6917" spans="33:33" x14ac:dyDescent="0.3">
      <c r="AG6917" s="2"/>
    </row>
    <row r="6918" spans="33:33" x14ac:dyDescent="0.3">
      <c r="AG6918" s="2"/>
    </row>
    <row r="6919" spans="33:33" x14ac:dyDescent="0.3">
      <c r="AG6919" s="2"/>
    </row>
    <row r="6920" spans="33:33" x14ac:dyDescent="0.3">
      <c r="AG6920" s="2"/>
    </row>
    <row r="6921" spans="33:33" x14ac:dyDescent="0.3">
      <c r="AG6921" s="2"/>
    </row>
    <row r="6922" spans="33:33" x14ac:dyDescent="0.3">
      <c r="AG6922" s="2"/>
    </row>
    <row r="6923" spans="33:33" x14ac:dyDescent="0.3">
      <c r="AG6923" s="2"/>
    </row>
    <row r="6924" spans="33:33" x14ac:dyDescent="0.3">
      <c r="AG6924" s="2"/>
    </row>
    <row r="6925" spans="33:33" x14ac:dyDescent="0.3">
      <c r="AG6925" s="2"/>
    </row>
    <row r="6926" spans="33:33" x14ac:dyDescent="0.3">
      <c r="AG6926" s="2"/>
    </row>
    <row r="6927" spans="33:33" x14ac:dyDescent="0.3">
      <c r="AG6927" s="2"/>
    </row>
    <row r="6928" spans="33:33" x14ac:dyDescent="0.3">
      <c r="AG6928" s="2"/>
    </row>
    <row r="6929" spans="33:33" x14ac:dyDescent="0.3">
      <c r="AG6929" s="2"/>
    </row>
    <row r="6930" spans="33:33" x14ac:dyDescent="0.3">
      <c r="AG6930" s="2"/>
    </row>
    <row r="6931" spans="33:33" x14ac:dyDescent="0.3">
      <c r="AG6931" s="2"/>
    </row>
    <row r="6932" spans="33:33" x14ac:dyDescent="0.3">
      <c r="AG6932" s="2"/>
    </row>
    <row r="6933" spans="33:33" x14ac:dyDescent="0.3">
      <c r="AG6933" s="2"/>
    </row>
    <row r="6934" spans="33:33" x14ac:dyDescent="0.3">
      <c r="AG6934" s="2"/>
    </row>
    <row r="6935" spans="33:33" x14ac:dyDescent="0.3">
      <c r="AG6935" s="2"/>
    </row>
    <row r="6936" spans="33:33" x14ac:dyDescent="0.3">
      <c r="AG6936" s="2"/>
    </row>
    <row r="6937" spans="33:33" x14ac:dyDescent="0.3">
      <c r="AG6937" s="2"/>
    </row>
    <row r="6938" spans="33:33" x14ac:dyDescent="0.3">
      <c r="AG6938" s="2"/>
    </row>
    <row r="6939" spans="33:33" x14ac:dyDescent="0.3">
      <c r="AG6939" s="2"/>
    </row>
    <row r="6940" spans="33:33" x14ac:dyDescent="0.3">
      <c r="AG6940" s="2"/>
    </row>
    <row r="6941" spans="33:33" x14ac:dyDescent="0.3">
      <c r="AG6941" s="2"/>
    </row>
    <row r="6942" spans="33:33" x14ac:dyDescent="0.3">
      <c r="AG6942" s="2"/>
    </row>
    <row r="6943" spans="33:33" x14ac:dyDescent="0.3">
      <c r="AG6943" s="2"/>
    </row>
    <row r="6944" spans="33:33" x14ac:dyDescent="0.3">
      <c r="AG6944" s="2"/>
    </row>
    <row r="6945" spans="33:33" x14ac:dyDescent="0.3">
      <c r="AG6945" s="2"/>
    </row>
    <row r="6946" spans="33:33" x14ac:dyDescent="0.3">
      <c r="AG6946" s="2"/>
    </row>
    <row r="6947" spans="33:33" x14ac:dyDescent="0.3">
      <c r="AG6947" s="2"/>
    </row>
    <row r="6948" spans="33:33" x14ac:dyDescent="0.3">
      <c r="AG6948" s="2"/>
    </row>
    <row r="6949" spans="33:33" x14ac:dyDescent="0.3">
      <c r="AG6949" s="2"/>
    </row>
    <row r="6950" spans="33:33" x14ac:dyDescent="0.3">
      <c r="AG6950" s="2"/>
    </row>
    <row r="6951" spans="33:33" x14ac:dyDescent="0.3">
      <c r="AG6951" s="2"/>
    </row>
    <row r="6952" spans="33:33" x14ac:dyDescent="0.3">
      <c r="AG6952" s="2"/>
    </row>
    <row r="6953" spans="33:33" x14ac:dyDescent="0.3">
      <c r="AG6953" s="2"/>
    </row>
    <row r="6954" spans="33:33" x14ac:dyDescent="0.3">
      <c r="AG6954" s="2"/>
    </row>
    <row r="6955" spans="33:33" x14ac:dyDescent="0.3">
      <c r="AG6955" s="2"/>
    </row>
    <row r="6956" spans="33:33" x14ac:dyDescent="0.3">
      <c r="AG6956" s="2"/>
    </row>
    <row r="6957" spans="33:33" x14ac:dyDescent="0.3">
      <c r="AG6957" s="2"/>
    </row>
    <row r="6958" spans="33:33" x14ac:dyDescent="0.3">
      <c r="AG6958" s="2"/>
    </row>
    <row r="6959" spans="33:33" x14ac:dyDescent="0.3">
      <c r="AG6959" s="2"/>
    </row>
    <row r="6960" spans="33:33" x14ac:dyDescent="0.3">
      <c r="AG6960" s="2"/>
    </row>
    <row r="6961" spans="33:33" x14ac:dyDescent="0.3">
      <c r="AG6961" s="2"/>
    </row>
    <row r="6962" spans="33:33" x14ac:dyDescent="0.3">
      <c r="AG6962" s="2"/>
    </row>
    <row r="6963" spans="33:33" x14ac:dyDescent="0.3">
      <c r="AG6963" s="2"/>
    </row>
    <row r="6964" spans="33:33" x14ac:dyDescent="0.3">
      <c r="AG6964" s="2"/>
    </row>
    <row r="6965" spans="33:33" x14ac:dyDescent="0.3">
      <c r="AG6965" s="2"/>
    </row>
    <row r="6966" spans="33:33" x14ac:dyDescent="0.3">
      <c r="AG6966" s="2"/>
    </row>
    <row r="6967" spans="33:33" x14ac:dyDescent="0.3">
      <c r="AG6967" s="2"/>
    </row>
    <row r="6968" spans="33:33" x14ac:dyDescent="0.3">
      <c r="AG6968" s="2"/>
    </row>
    <row r="6969" spans="33:33" x14ac:dyDescent="0.3">
      <c r="AG6969" s="2"/>
    </row>
    <row r="6970" spans="33:33" x14ac:dyDescent="0.3">
      <c r="AG6970" s="2"/>
    </row>
    <row r="6971" spans="33:33" x14ac:dyDescent="0.3">
      <c r="AG6971" s="2"/>
    </row>
    <row r="6972" spans="33:33" x14ac:dyDescent="0.3">
      <c r="AG6972" s="2"/>
    </row>
    <row r="6973" spans="33:33" x14ac:dyDescent="0.3">
      <c r="AG6973" s="2"/>
    </row>
    <row r="6974" spans="33:33" x14ac:dyDescent="0.3">
      <c r="AG6974" s="2"/>
    </row>
    <row r="6975" spans="33:33" x14ac:dyDescent="0.3">
      <c r="AG6975" s="2"/>
    </row>
    <row r="6976" spans="33:33" x14ac:dyDescent="0.3">
      <c r="AG6976" s="2"/>
    </row>
    <row r="6977" spans="33:33" x14ac:dyDescent="0.3">
      <c r="AG6977" s="2"/>
    </row>
    <row r="6978" spans="33:33" x14ac:dyDescent="0.3">
      <c r="AG6978" s="2"/>
    </row>
    <row r="6979" spans="33:33" x14ac:dyDescent="0.3">
      <c r="AG6979" s="2"/>
    </row>
    <row r="6980" spans="33:33" x14ac:dyDescent="0.3">
      <c r="AG6980" s="2"/>
    </row>
    <row r="6981" spans="33:33" x14ac:dyDescent="0.3">
      <c r="AG6981" s="2"/>
    </row>
    <row r="6982" spans="33:33" x14ac:dyDescent="0.3">
      <c r="AG6982" s="2"/>
    </row>
    <row r="6983" spans="33:33" x14ac:dyDescent="0.3">
      <c r="AG6983" s="2"/>
    </row>
    <row r="6984" spans="33:33" x14ac:dyDescent="0.3">
      <c r="AG6984" s="2"/>
    </row>
    <row r="6985" spans="33:33" x14ac:dyDescent="0.3">
      <c r="AG6985" s="2"/>
    </row>
    <row r="6986" spans="33:33" x14ac:dyDescent="0.3">
      <c r="AG6986" s="2"/>
    </row>
    <row r="6987" spans="33:33" x14ac:dyDescent="0.3">
      <c r="AG6987" s="2"/>
    </row>
    <row r="6988" spans="33:33" x14ac:dyDescent="0.3">
      <c r="AG6988" s="2"/>
    </row>
    <row r="6989" spans="33:33" x14ac:dyDescent="0.3">
      <c r="AG6989" s="2"/>
    </row>
    <row r="6990" spans="33:33" x14ac:dyDescent="0.3">
      <c r="AG6990" s="2"/>
    </row>
    <row r="6991" spans="33:33" x14ac:dyDescent="0.3">
      <c r="AG6991" s="2"/>
    </row>
    <row r="6992" spans="33:33" x14ac:dyDescent="0.3">
      <c r="AG6992" s="2"/>
    </row>
    <row r="6993" spans="33:33" x14ac:dyDescent="0.3">
      <c r="AG6993" s="2"/>
    </row>
    <row r="6994" spans="33:33" x14ac:dyDescent="0.3">
      <c r="AG6994" s="2"/>
    </row>
    <row r="6995" spans="33:33" x14ac:dyDescent="0.3">
      <c r="AG6995" s="2"/>
    </row>
    <row r="6996" spans="33:33" x14ac:dyDescent="0.3">
      <c r="AG6996" s="2"/>
    </row>
    <row r="6997" spans="33:33" x14ac:dyDescent="0.3">
      <c r="AG6997" s="2"/>
    </row>
    <row r="6998" spans="33:33" x14ac:dyDescent="0.3">
      <c r="AG6998" s="2"/>
    </row>
    <row r="6999" spans="33:33" x14ac:dyDescent="0.3">
      <c r="AG6999" s="2"/>
    </row>
    <row r="7000" spans="33:33" x14ac:dyDescent="0.3">
      <c r="AG7000" s="2"/>
    </row>
    <row r="7001" spans="33:33" x14ac:dyDescent="0.3">
      <c r="AG7001" s="2"/>
    </row>
    <row r="7002" spans="33:33" x14ac:dyDescent="0.3">
      <c r="AG7002" s="2"/>
    </row>
    <row r="7003" spans="33:33" x14ac:dyDescent="0.3">
      <c r="AG7003" s="2"/>
    </row>
    <row r="7004" spans="33:33" x14ac:dyDescent="0.3">
      <c r="AG7004" s="2"/>
    </row>
    <row r="7005" spans="33:33" x14ac:dyDescent="0.3">
      <c r="AG7005" s="2"/>
    </row>
    <row r="7006" spans="33:33" x14ac:dyDescent="0.3">
      <c r="AG7006" s="2"/>
    </row>
    <row r="7007" spans="33:33" x14ac:dyDescent="0.3">
      <c r="AG7007" s="2"/>
    </row>
    <row r="7008" spans="33:33" x14ac:dyDescent="0.3">
      <c r="AG7008" s="2"/>
    </row>
    <row r="7009" spans="33:33" x14ac:dyDescent="0.3">
      <c r="AG7009" s="2"/>
    </row>
    <row r="7010" spans="33:33" x14ac:dyDescent="0.3">
      <c r="AG7010" s="2"/>
    </row>
    <row r="7011" spans="33:33" x14ac:dyDescent="0.3">
      <c r="AG7011" s="2"/>
    </row>
    <row r="7012" spans="33:33" x14ac:dyDescent="0.3">
      <c r="AG7012" s="2"/>
    </row>
    <row r="7013" spans="33:33" x14ac:dyDescent="0.3">
      <c r="AG7013" s="2"/>
    </row>
    <row r="7014" spans="33:33" x14ac:dyDescent="0.3">
      <c r="AG7014" s="2"/>
    </row>
    <row r="7015" spans="33:33" x14ac:dyDescent="0.3">
      <c r="AG7015" s="2"/>
    </row>
    <row r="7016" spans="33:33" x14ac:dyDescent="0.3">
      <c r="AG7016" s="2"/>
    </row>
    <row r="7017" spans="33:33" x14ac:dyDescent="0.3">
      <c r="AG7017" s="2"/>
    </row>
    <row r="7018" spans="33:33" x14ac:dyDescent="0.3">
      <c r="AG7018" s="2"/>
    </row>
    <row r="7019" spans="33:33" x14ac:dyDescent="0.3">
      <c r="AG7019" s="2"/>
    </row>
    <row r="7020" spans="33:33" x14ac:dyDescent="0.3">
      <c r="AG7020" s="2"/>
    </row>
    <row r="7021" spans="33:33" x14ac:dyDescent="0.3">
      <c r="AG7021" s="2"/>
    </row>
    <row r="7022" spans="33:33" x14ac:dyDescent="0.3">
      <c r="AG7022" s="2"/>
    </row>
    <row r="7023" spans="33:33" x14ac:dyDescent="0.3">
      <c r="AG7023" s="2"/>
    </row>
    <row r="7024" spans="33:33" x14ac:dyDescent="0.3">
      <c r="AG7024" s="2"/>
    </row>
    <row r="7025" spans="33:33" x14ac:dyDescent="0.3">
      <c r="AG7025" s="2"/>
    </row>
    <row r="7026" spans="33:33" x14ac:dyDescent="0.3">
      <c r="AG7026" s="2"/>
    </row>
    <row r="7027" spans="33:33" x14ac:dyDescent="0.3">
      <c r="AG7027" s="2"/>
    </row>
    <row r="7028" spans="33:33" x14ac:dyDescent="0.3">
      <c r="AG7028" s="2"/>
    </row>
    <row r="7029" spans="33:33" x14ac:dyDescent="0.3">
      <c r="AG7029" s="2"/>
    </row>
    <row r="7030" spans="33:33" x14ac:dyDescent="0.3">
      <c r="AG7030" s="2"/>
    </row>
    <row r="7031" spans="33:33" x14ac:dyDescent="0.3">
      <c r="AG7031" s="2"/>
    </row>
    <row r="7032" spans="33:33" x14ac:dyDescent="0.3">
      <c r="AG7032" s="2"/>
    </row>
    <row r="7033" spans="33:33" x14ac:dyDescent="0.3">
      <c r="AG7033" s="2"/>
    </row>
    <row r="7034" spans="33:33" x14ac:dyDescent="0.3">
      <c r="AG7034" s="2"/>
    </row>
    <row r="7035" spans="33:33" x14ac:dyDescent="0.3">
      <c r="AG7035" s="2"/>
    </row>
    <row r="7036" spans="33:33" x14ac:dyDescent="0.3">
      <c r="AG7036" s="2"/>
    </row>
    <row r="7037" spans="33:33" x14ac:dyDescent="0.3">
      <c r="AG7037" s="2"/>
    </row>
    <row r="7038" spans="33:33" x14ac:dyDescent="0.3">
      <c r="AG7038" s="2"/>
    </row>
    <row r="7039" spans="33:33" x14ac:dyDescent="0.3">
      <c r="AG7039" s="2"/>
    </row>
    <row r="7040" spans="33:33" x14ac:dyDescent="0.3">
      <c r="AG7040" s="2"/>
    </row>
    <row r="7041" spans="33:33" x14ac:dyDescent="0.3">
      <c r="AG7041" s="2"/>
    </row>
    <row r="7042" spans="33:33" x14ac:dyDescent="0.3">
      <c r="AG7042" s="2"/>
    </row>
    <row r="7043" spans="33:33" x14ac:dyDescent="0.3">
      <c r="AG7043" s="2"/>
    </row>
    <row r="7044" spans="33:33" x14ac:dyDescent="0.3">
      <c r="AG7044" s="2"/>
    </row>
    <row r="7045" spans="33:33" x14ac:dyDescent="0.3">
      <c r="AG7045" s="2"/>
    </row>
    <row r="7046" spans="33:33" x14ac:dyDescent="0.3">
      <c r="AG7046" s="2"/>
    </row>
    <row r="7047" spans="33:33" x14ac:dyDescent="0.3">
      <c r="AG7047" s="2"/>
    </row>
    <row r="7048" spans="33:33" x14ac:dyDescent="0.3">
      <c r="AG7048" s="2"/>
    </row>
    <row r="7049" spans="33:33" x14ac:dyDescent="0.3">
      <c r="AG7049" s="2"/>
    </row>
    <row r="7050" spans="33:33" x14ac:dyDescent="0.3">
      <c r="AG7050" s="2"/>
    </row>
    <row r="7051" spans="33:33" x14ac:dyDescent="0.3">
      <c r="AG7051" s="2"/>
    </row>
    <row r="7052" spans="33:33" x14ac:dyDescent="0.3">
      <c r="AG7052" s="2"/>
    </row>
    <row r="7053" spans="33:33" x14ac:dyDescent="0.3">
      <c r="AG7053" s="2"/>
    </row>
    <row r="7054" spans="33:33" x14ac:dyDescent="0.3">
      <c r="AG7054" s="2"/>
    </row>
    <row r="7055" spans="33:33" x14ac:dyDescent="0.3">
      <c r="AG7055" s="2"/>
    </row>
    <row r="7056" spans="33:33" x14ac:dyDescent="0.3">
      <c r="AG7056" s="2"/>
    </row>
    <row r="7057" spans="33:33" x14ac:dyDescent="0.3">
      <c r="AG7057" s="2"/>
    </row>
    <row r="7058" spans="33:33" x14ac:dyDescent="0.3">
      <c r="AG7058" s="2"/>
    </row>
    <row r="7059" spans="33:33" x14ac:dyDescent="0.3">
      <c r="AG7059" s="2"/>
    </row>
    <row r="7060" spans="33:33" x14ac:dyDescent="0.3">
      <c r="AG7060" s="2"/>
    </row>
    <row r="7061" spans="33:33" x14ac:dyDescent="0.3">
      <c r="AG7061" s="2"/>
    </row>
    <row r="7062" spans="33:33" x14ac:dyDescent="0.3">
      <c r="AG7062" s="2"/>
    </row>
    <row r="7063" spans="33:33" x14ac:dyDescent="0.3">
      <c r="AG7063" s="2"/>
    </row>
    <row r="7064" spans="33:33" x14ac:dyDescent="0.3">
      <c r="AG7064" s="2"/>
    </row>
    <row r="7065" spans="33:33" x14ac:dyDescent="0.3">
      <c r="AG7065" s="2"/>
    </row>
    <row r="7066" spans="33:33" x14ac:dyDescent="0.3">
      <c r="AG7066" s="2"/>
    </row>
    <row r="7067" spans="33:33" x14ac:dyDescent="0.3">
      <c r="AG7067" s="2"/>
    </row>
    <row r="7068" spans="33:33" x14ac:dyDescent="0.3">
      <c r="AG7068" s="2"/>
    </row>
    <row r="7069" spans="33:33" x14ac:dyDescent="0.3">
      <c r="AG7069" s="2"/>
    </row>
    <row r="7070" spans="33:33" x14ac:dyDescent="0.3">
      <c r="AG7070" s="2"/>
    </row>
    <row r="7071" spans="33:33" x14ac:dyDescent="0.3">
      <c r="AG7071" s="2"/>
    </row>
    <row r="7072" spans="33:33" x14ac:dyDescent="0.3">
      <c r="AG7072" s="2"/>
    </row>
    <row r="7073" spans="33:33" x14ac:dyDescent="0.3">
      <c r="AG7073" s="2"/>
    </row>
    <row r="7074" spans="33:33" x14ac:dyDescent="0.3">
      <c r="AG7074" s="2"/>
    </row>
    <row r="7075" spans="33:33" x14ac:dyDescent="0.3">
      <c r="AG7075" s="2"/>
    </row>
    <row r="7076" spans="33:33" x14ac:dyDescent="0.3">
      <c r="AG7076" s="2"/>
    </row>
    <row r="7077" spans="33:33" x14ac:dyDescent="0.3">
      <c r="AG7077" s="2"/>
    </row>
    <row r="7078" spans="33:33" x14ac:dyDescent="0.3">
      <c r="AG7078" s="2"/>
    </row>
    <row r="7079" spans="33:33" x14ac:dyDescent="0.3">
      <c r="AG7079" s="2"/>
    </row>
    <row r="7080" spans="33:33" x14ac:dyDescent="0.3">
      <c r="AG7080" s="2"/>
    </row>
    <row r="7081" spans="33:33" x14ac:dyDescent="0.3">
      <c r="AG7081" s="2"/>
    </row>
    <row r="7082" spans="33:33" x14ac:dyDescent="0.3">
      <c r="AG7082" s="2"/>
    </row>
    <row r="7083" spans="33:33" x14ac:dyDescent="0.3">
      <c r="AG7083" s="2"/>
    </row>
    <row r="7084" spans="33:33" x14ac:dyDescent="0.3">
      <c r="AG7084" s="2"/>
    </row>
    <row r="7085" spans="33:33" x14ac:dyDescent="0.3">
      <c r="AG7085" s="2"/>
    </row>
    <row r="7086" spans="33:33" x14ac:dyDescent="0.3">
      <c r="AG7086" s="2"/>
    </row>
    <row r="7087" spans="33:33" x14ac:dyDescent="0.3">
      <c r="AG7087" s="2"/>
    </row>
    <row r="7088" spans="33:33" x14ac:dyDescent="0.3">
      <c r="AG7088" s="2"/>
    </row>
    <row r="7089" spans="33:33" x14ac:dyDescent="0.3">
      <c r="AG7089" s="2"/>
    </row>
    <row r="7090" spans="33:33" x14ac:dyDescent="0.3">
      <c r="AG7090" s="2"/>
    </row>
    <row r="7091" spans="33:33" x14ac:dyDescent="0.3">
      <c r="AG7091" s="2"/>
    </row>
    <row r="7092" spans="33:33" x14ac:dyDescent="0.3">
      <c r="AG7092" s="2"/>
    </row>
    <row r="7093" spans="33:33" x14ac:dyDescent="0.3">
      <c r="AG7093" s="2"/>
    </row>
    <row r="7094" spans="33:33" x14ac:dyDescent="0.3">
      <c r="AG7094" s="2"/>
    </row>
    <row r="7095" spans="33:33" x14ac:dyDescent="0.3">
      <c r="AG7095" s="2"/>
    </row>
    <row r="7096" spans="33:33" x14ac:dyDescent="0.3">
      <c r="AG7096" s="2"/>
    </row>
    <row r="7097" spans="33:33" x14ac:dyDescent="0.3">
      <c r="AG7097" s="2"/>
    </row>
    <row r="7098" spans="33:33" x14ac:dyDescent="0.3">
      <c r="AG7098" s="2"/>
    </row>
    <row r="7099" spans="33:33" x14ac:dyDescent="0.3">
      <c r="AG7099" s="2"/>
    </row>
    <row r="7100" spans="33:33" x14ac:dyDescent="0.3">
      <c r="AG7100" s="2"/>
    </row>
    <row r="7101" spans="33:33" x14ac:dyDescent="0.3">
      <c r="AG7101" s="2"/>
    </row>
    <row r="7102" spans="33:33" x14ac:dyDescent="0.3">
      <c r="AG7102" s="2"/>
    </row>
    <row r="7103" spans="33:33" x14ac:dyDescent="0.3">
      <c r="AG7103" s="2"/>
    </row>
    <row r="7104" spans="33:33" x14ac:dyDescent="0.3">
      <c r="AG7104" s="2"/>
    </row>
    <row r="7105" spans="33:33" x14ac:dyDescent="0.3">
      <c r="AG7105" s="2"/>
    </row>
    <row r="7106" spans="33:33" x14ac:dyDescent="0.3">
      <c r="AG7106" s="2"/>
    </row>
    <row r="7107" spans="33:33" x14ac:dyDescent="0.3">
      <c r="AG7107" s="2"/>
    </row>
    <row r="7108" spans="33:33" x14ac:dyDescent="0.3">
      <c r="AG7108" s="2"/>
    </row>
    <row r="7109" spans="33:33" x14ac:dyDescent="0.3">
      <c r="AG7109" s="2"/>
    </row>
    <row r="7110" spans="33:33" x14ac:dyDescent="0.3">
      <c r="AG7110" s="2"/>
    </row>
    <row r="7111" spans="33:33" x14ac:dyDescent="0.3">
      <c r="AG7111" s="2"/>
    </row>
    <row r="7112" spans="33:33" x14ac:dyDescent="0.3">
      <c r="AG7112" s="2"/>
    </row>
    <row r="7113" spans="33:33" x14ac:dyDescent="0.3">
      <c r="AG7113" s="2"/>
    </row>
    <row r="7114" spans="33:33" x14ac:dyDescent="0.3">
      <c r="AG7114" s="2"/>
    </row>
    <row r="7115" spans="33:33" x14ac:dyDescent="0.3">
      <c r="AG7115" s="2"/>
    </row>
    <row r="7116" spans="33:33" x14ac:dyDescent="0.3">
      <c r="AG7116" s="2"/>
    </row>
    <row r="7117" spans="33:33" x14ac:dyDescent="0.3">
      <c r="AG7117" s="2"/>
    </row>
    <row r="7118" spans="33:33" x14ac:dyDescent="0.3">
      <c r="AG7118" s="2"/>
    </row>
    <row r="7119" spans="33:33" x14ac:dyDescent="0.3">
      <c r="AG7119" s="2"/>
    </row>
    <row r="7120" spans="33:33" x14ac:dyDescent="0.3">
      <c r="AG7120" s="2"/>
    </row>
    <row r="7121" spans="33:33" x14ac:dyDescent="0.3">
      <c r="AG7121" s="2"/>
    </row>
    <row r="7122" spans="33:33" x14ac:dyDescent="0.3">
      <c r="AG7122" s="2"/>
    </row>
    <row r="7123" spans="33:33" x14ac:dyDescent="0.3">
      <c r="AG7123" s="2"/>
    </row>
    <row r="7124" spans="33:33" x14ac:dyDescent="0.3">
      <c r="AG7124" s="2"/>
    </row>
    <row r="7125" spans="33:33" x14ac:dyDescent="0.3">
      <c r="AG7125" s="2"/>
    </row>
    <row r="7126" spans="33:33" x14ac:dyDescent="0.3">
      <c r="AG7126" s="2"/>
    </row>
    <row r="7127" spans="33:33" x14ac:dyDescent="0.3">
      <c r="AG7127" s="2"/>
    </row>
    <row r="7128" spans="33:33" x14ac:dyDescent="0.3">
      <c r="AG7128" s="2"/>
    </row>
    <row r="7129" spans="33:33" x14ac:dyDescent="0.3">
      <c r="AG7129" s="2"/>
    </row>
    <row r="7130" spans="33:33" x14ac:dyDescent="0.3">
      <c r="AG7130" s="2"/>
    </row>
    <row r="7131" spans="33:33" x14ac:dyDescent="0.3">
      <c r="AG7131" s="2"/>
    </row>
    <row r="7132" spans="33:33" x14ac:dyDescent="0.3">
      <c r="AG7132" s="2"/>
    </row>
    <row r="7133" spans="33:33" x14ac:dyDescent="0.3">
      <c r="AG7133" s="2"/>
    </row>
    <row r="7134" spans="33:33" x14ac:dyDescent="0.3">
      <c r="AG7134" s="2"/>
    </row>
    <row r="7135" spans="33:33" x14ac:dyDescent="0.3">
      <c r="AG7135" s="2"/>
    </row>
    <row r="7136" spans="33:33" x14ac:dyDescent="0.3">
      <c r="AG7136" s="2"/>
    </row>
    <row r="7137" spans="33:33" x14ac:dyDescent="0.3">
      <c r="AG7137" s="2"/>
    </row>
    <row r="7138" spans="33:33" x14ac:dyDescent="0.3">
      <c r="AG7138" s="2"/>
    </row>
    <row r="7139" spans="33:33" x14ac:dyDescent="0.3">
      <c r="AG7139" s="2"/>
    </row>
    <row r="7140" spans="33:33" x14ac:dyDescent="0.3">
      <c r="AG7140" s="2"/>
    </row>
    <row r="7141" spans="33:33" x14ac:dyDescent="0.3">
      <c r="AG7141" s="2"/>
    </row>
    <row r="7142" spans="33:33" x14ac:dyDescent="0.3">
      <c r="AG7142" s="2"/>
    </row>
    <row r="7143" spans="33:33" x14ac:dyDescent="0.3">
      <c r="AG7143" s="2"/>
    </row>
    <row r="7144" spans="33:33" x14ac:dyDescent="0.3">
      <c r="AG7144" s="2"/>
    </row>
    <row r="7145" spans="33:33" x14ac:dyDescent="0.3">
      <c r="AG7145" s="2"/>
    </row>
    <row r="7146" spans="33:33" x14ac:dyDescent="0.3">
      <c r="AG7146" s="2"/>
    </row>
    <row r="7147" spans="33:33" x14ac:dyDescent="0.3">
      <c r="AG7147" s="2"/>
    </row>
    <row r="7148" spans="33:33" x14ac:dyDescent="0.3">
      <c r="AG7148" s="2"/>
    </row>
    <row r="7149" spans="33:33" x14ac:dyDescent="0.3">
      <c r="AG7149" s="2"/>
    </row>
    <row r="7150" spans="33:33" x14ac:dyDescent="0.3">
      <c r="AG7150" s="2"/>
    </row>
    <row r="7151" spans="33:33" x14ac:dyDescent="0.3">
      <c r="AG7151" s="2"/>
    </row>
    <row r="7152" spans="33:33" x14ac:dyDescent="0.3">
      <c r="AG7152" s="2"/>
    </row>
    <row r="7153" spans="33:33" x14ac:dyDescent="0.3">
      <c r="AG7153" s="2"/>
    </row>
    <row r="7154" spans="33:33" x14ac:dyDescent="0.3">
      <c r="AG7154" s="2"/>
    </row>
    <row r="7155" spans="33:33" x14ac:dyDescent="0.3">
      <c r="AG7155" s="2"/>
    </row>
    <row r="7156" spans="33:33" x14ac:dyDescent="0.3">
      <c r="AG7156" s="2"/>
    </row>
    <row r="7157" spans="33:33" x14ac:dyDescent="0.3">
      <c r="AG7157" s="2"/>
    </row>
    <row r="7158" spans="33:33" x14ac:dyDescent="0.3">
      <c r="AG7158" s="2"/>
    </row>
    <row r="7159" spans="33:33" x14ac:dyDescent="0.3">
      <c r="AG7159" s="2"/>
    </row>
    <row r="7160" spans="33:33" x14ac:dyDescent="0.3">
      <c r="AG7160" s="2"/>
    </row>
    <row r="7161" spans="33:33" x14ac:dyDescent="0.3">
      <c r="AG7161" s="2"/>
    </row>
    <row r="7162" spans="33:33" x14ac:dyDescent="0.3">
      <c r="AG7162" s="2"/>
    </row>
    <row r="7163" spans="33:33" x14ac:dyDescent="0.3">
      <c r="AG7163" s="2"/>
    </row>
    <row r="7164" spans="33:33" x14ac:dyDescent="0.3">
      <c r="AG7164" s="2"/>
    </row>
    <row r="7165" spans="33:33" x14ac:dyDescent="0.3">
      <c r="AG7165" s="2"/>
    </row>
    <row r="7166" spans="33:33" x14ac:dyDescent="0.3">
      <c r="AG7166" s="2"/>
    </row>
    <row r="7167" spans="33:33" x14ac:dyDescent="0.3">
      <c r="AG7167" s="2"/>
    </row>
    <row r="7168" spans="33:33" x14ac:dyDescent="0.3">
      <c r="AG7168" s="2"/>
    </row>
    <row r="7169" spans="33:33" x14ac:dyDescent="0.3">
      <c r="AG7169" s="2"/>
    </row>
    <row r="7170" spans="33:33" x14ac:dyDescent="0.3">
      <c r="AG7170" s="2"/>
    </row>
    <row r="7171" spans="33:33" x14ac:dyDescent="0.3">
      <c r="AG7171" s="2"/>
    </row>
    <row r="7172" spans="33:33" x14ac:dyDescent="0.3">
      <c r="AG7172" s="2"/>
    </row>
    <row r="7173" spans="33:33" x14ac:dyDescent="0.3">
      <c r="AG7173" s="2"/>
    </row>
    <row r="7174" spans="33:33" x14ac:dyDescent="0.3">
      <c r="AG7174" s="2"/>
    </row>
    <row r="7175" spans="33:33" x14ac:dyDescent="0.3">
      <c r="AG7175" s="2"/>
    </row>
    <row r="7176" spans="33:33" x14ac:dyDescent="0.3">
      <c r="AG7176" s="2"/>
    </row>
    <row r="7177" spans="33:33" x14ac:dyDescent="0.3">
      <c r="AG7177" s="2"/>
    </row>
    <row r="7178" spans="33:33" x14ac:dyDescent="0.3">
      <c r="AG7178" s="2"/>
    </row>
    <row r="7179" spans="33:33" x14ac:dyDescent="0.3">
      <c r="AG7179" s="2"/>
    </row>
    <row r="7180" spans="33:33" x14ac:dyDescent="0.3">
      <c r="AG7180" s="2"/>
    </row>
    <row r="7181" spans="33:33" x14ac:dyDescent="0.3">
      <c r="AG7181" s="2"/>
    </row>
    <row r="7182" spans="33:33" x14ac:dyDescent="0.3">
      <c r="AG7182" s="2"/>
    </row>
    <row r="7183" spans="33:33" x14ac:dyDescent="0.3">
      <c r="AG7183" s="2"/>
    </row>
    <row r="7184" spans="33:33" x14ac:dyDescent="0.3">
      <c r="AG7184" s="2"/>
    </row>
    <row r="7185" spans="33:33" x14ac:dyDescent="0.3">
      <c r="AG7185" s="2"/>
    </row>
    <row r="7186" spans="33:33" x14ac:dyDescent="0.3">
      <c r="AG7186" s="2"/>
    </row>
    <row r="7187" spans="33:33" x14ac:dyDescent="0.3">
      <c r="AG7187" s="2"/>
    </row>
    <row r="7188" spans="33:33" x14ac:dyDescent="0.3">
      <c r="AG7188" s="2"/>
    </row>
    <row r="7189" spans="33:33" x14ac:dyDescent="0.3">
      <c r="AG7189" s="2"/>
    </row>
    <row r="7190" spans="33:33" x14ac:dyDescent="0.3">
      <c r="AG7190" s="2"/>
    </row>
    <row r="7191" spans="33:33" x14ac:dyDescent="0.3">
      <c r="AG7191" s="2"/>
    </row>
    <row r="7192" spans="33:33" x14ac:dyDescent="0.3">
      <c r="AG7192" s="2"/>
    </row>
    <row r="7193" spans="33:33" x14ac:dyDescent="0.3">
      <c r="AG7193" s="2"/>
    </row>
    <row r="7194" spans="33:33" x14ac:dyDescent="0.3">
      <c r="AG7194" s="2"/>
    </row>
    <row r="7195" spans="33:33" x14ac:dyDescent="0.3">
      <c r="AG7195" s="2"/>
    </row>
    <row r="7196" spans="33:33" x14ac:dyDescent="0.3">
      <c r="AG7196" s="2"/>
    </row>
    <row r="7197" spans="33:33" x14ac:dyDescent="0.3">
      <c r="AG7197" s="2"/>
    </row>
    <row r="7198" spans="33:33" x14ac:dyDescent="0.3">
      <c r="AG7198" s="2"/>
    </row>
    <row r="7199" spans="33:33" x14ac:dyDescent="0.3">
      <c r="AG7199" s="2"/>
    </row>
    <row r="7200" spans="33:33" x14ac:dyDescent="0.3">
      <c r="AG7200" s="2"/>
    </row>
    <row r="7201" spans="33:33" x14ac:dyDescent="0.3">
      <c r="AG7201" s="2"/>
    </row>
    <row r="7202" spans="33:33" x14ac:dyDescent="0.3">
      <c r="AG7202" s="2"/>
    </row>
    <row r="7203" spans="33:33" x14ac:dyDescent="0.3">
      <c r="AG7203" s="2"/>
    </row>
    <row r="7204" spans="33:33" x14ac:dyDescent="0.3">
      <c r="AG7204" s="2"/>
    </row>
    <row r="7205" spans="33:33" x14ac:dyDescent="0.3">
      <c r="AG7205" s="2"/>
    </row>
    <row r="7206" spans="33:33" x14ac:dyDescent="0.3">
      <c r="AG7206" s="2"/>
    </row>
    <row r="7207" spans="33:33" x14ac:dyDescent="0.3">
      <c r="AG7207" s="2"/>
    </row>
    <row r="7208" spans="33:33" x14ac:dyDescent="0.3">
      <c r="AG7208" s="2"/>
    </row>
    <row r="7209" spans="33:33" x14ac:dyDescent="0.3">
      <c r="AG7209" s="2"/>
    </row>
    <row r="7210" spans="33:33" x14ac:dyDescent="0.3">
      <c r="AG7210" s="2"/>
    </row>
    <row r="7211" spans="33:33" x14ac:dyDescent="0.3">
      <c r="AG7211" s="2"/>
    </row>
    <row r="7212" spans="33:33" x14ac:dyDescent="0.3">
      <c r="AG7212" s="2"/>
    </row>
    <row r="7213" spans="33:33" x14ac:dyDescent="0.3">
      <c r="AG7213" s="2"/>
    </row>
    <row r="7214" spans="33:33" x14ac:dyDescent="0.3">
      <c r="AG7214" s="2"/>
    </row>
    <row r="7215" spans="33:33" x14ac:dyDescent="0.3">
      <c r="AG7215" s="2"/>
    </row>
    <row r="7216" spans="33:33" x14ac:dyDescent="0.3">
      <c r="AG7216" s="2"/>
    </row>
    <row r="7217" spans="33:33" x14ac:dyDescent="0.3">
      <c r="AG7217" s="2"/>
    </row>
    <row r="7218" spans="33:33" x14ac:dyDescent="0.3">
      <c r="AG7218" s="2"/>
    </row>
    <row r="7219" spans="33:33" x14ac:dyDescent="0.3">
      <c r="AG7219" s="2"/>
    </row>
    <row r="7220" spans="33:33" x14ac:dyDescent="0.3">
      <c r="AG7220" s="2"/>
    </row>
    <row r="7221" spans="33:33" x14ac:dyDescent="0.3">
      <c r="AG7221" s="2"/>
    </row>
    <row r="7222" spans="33:33" x14ac:dyDescent="0.3">
      <c r="AG7222" s="2"/>
    </row>
    <row r="7223" spans="33:33" x14ac:dyDescent="0.3">
      <c r="AG7223" s="2"/>
    </row>
    <row r="7224" spans="33:33" x14ac:dyDescent="0.3">
      <c r="AG7224" s="2"/>
    </row>
    <row r="7225" spans="33:33" x14ac:dyDescent="0.3">
      <c r="AG7225" s="2"/>
    </row>
    <row r="7226" spans="33:33" x14ac:dyDescent="0.3">
      <c r="AG7226" s="2"/>
    </row>
    <row r="7227" spans="33:33" x14ac:dyDescent="0.3">
      <c r="AG7227" s="2"/>
    </row>
    <row r="7228" spans="33:33" x14ac:dyDescent="0.3">
      <c r="AG7228" s="2"/>
    </row>
    <row r="7229" spans="33:33" x14ac:dyDescent="0.3">
      <c r="AG7229" s="2"/>
    </row>
    <row r="7230" spans="33:33" x14ac:dyDescent="0.3">
      <c r="AG7230" s="2"/>
    </row>
    <row r="7231" spans="33:33" x14ac:dyDescent="0.3">
      <c r="AG7231" s="2"/>
    </row>
    <row r="7232" spans="33:33" x14ac:dyDescent="0.3">
      <c r="AG7232" s="2"/>
    </row>
    <row r="7233" spans="33:33" x14ac:dyDescent="0.3">
      <c r="AG7233" s="2"/>
    </row>
    <row r="7234" spans="33:33" x14ac:dyDescent="0.3">
      <c r="AG7234" s="2"/>
    </row>
    <row r="7235" spans="33:33" x14ac:dyDescent="0.3">
      <c r="AG7235" s="2"/>
    </row>
    <row r="7236" spans="33:33" x14ac:dyDescent="0.3">
      <c r="AG7236" s="2"/>
    </row>
    <row r="7237" spans="33:33" x14ac:dyDescent="0.3">
      <c r="AG7237" s="2"/>
    </row>
    <row r="7238" spans="33:33" x14ac:dyDescent="0.3">
      <c r="AG7238" s="2"/>
    </row>
    <row r="7239" spans="33:33" x14ac:dyDescent="0.3">
      <c r="AG7239" s="2"/>
    </row>
    <row r="7240" spans="33:33" x14ac:dyDescent="0.3">
      <c r="AG7240" s="2"/>
    </row>
    <row r="7241" spans="33:33" x14ac:dyDescent="0.3">
      <c r="AG7241" s="2"/>
    </row>
    <row r="7242" spans="33:33" x14ac:dyDescent="0.3">
      <c r="AG7242" s="2"/>
    </row>
    <row r="7243" spans="33:33" x14ac:dyDescent="0.3">
      <c r="AG7243" s="2"/>
    </row>
    <row r="7244" spans="33:33" x14ac:dyDescent="0.3">
      <c r="AG7244" s="2"/>
    </row>
    <row r="7245" spans="33:33" x14ac:dyDescent="0.3">
      <c r="AG7245" s="2"/>
    </row>
    <row r="7246" spans="33:33" x14ac:dyDescent="0.3">
      <c r="AG7246" s="2"/>
    </row>
    <row r="7247" spans="33:33" x14ac:dyDescent="0.3">
      <c r="AG7247" s="2"/>
    </row>
    <row r="7248" spans="33:33" x14ac:dyDescent="0.3">
      <c r="AG7248" s="2"/>
    </row>
    <row r="7249" spans="33:33" x14ac:dyDescent="0.3">
      <c r="AG7249" s="2"/>
    </row>
    <row r="7250" spans="33:33" x14ac:dyDescent="0.3">
      <c r="AG7250" s="2"/>
    </row>
    <row r="7251" spans="33:33" x14ac:dyDescent="0.3">
      <c r="AG7251" s="2"/>
    </row>
    <row r="7252" spans="33:33" x14ac:dyDescent="0.3">
      <c r="AG7252" s="2"/>
    </row>
    <row r="7253" spans="33:33" x14ac:dyDescent="0.3">
      <c r="AG7253" s="2"/>
    </row>
    <row r="7254" spans="33:33" x14ac:dyDescent="0.3">
      <c r="AG7254" s="2"/>
    </row>
    <row r="7255" spans="33:33" x14ac:dyDescent="0.3">
      <c r="AG7255" s="2"/>
    </row>
    <row r="7256" spans="33:33" x14ac:dyDescent="0.3">
      <c r="AG7256" s="2"/>
    </row>
    <row r="7257" spans="33:33" x14ac:dyDescent="0.3">
      <c r="AG7257" s="2"/>
    </row>
    <row r="7258" spans="33:33" x14ac:dyDescent="0.3">
      <c r="AG7258" s="2"/>
    </row>
    <row r="7259" spans="33:33" x14ac:dyDescent="0.3">
      <c r="AG7259" s="2"/>
    </row>
    <row r="7260" spans="33:33" x14ac:dyDescent="0.3">
      <c r="AG7260" s="2"/>
    </row>
    <row r="7261" spans="33:33" x14ac:dyDescent="0.3">
      <c r="AG7261" s="2"/>
    </row>
    <row r="7262" spans="33:33" x14ac:dyDescent="0.3">
      <c r="AG7262" s="2"/>
    </row>
    <row r="7263" spans="33:33" x14ac:dyDescent="0.3">
      <c r="AG7263" s="2"/>
    </row>
    <row r="7264" spans="33:33" x14ac:dyDescent="0.3">
      <c r="AG7264" s="2"/>
    </row>
    <row r="7265" spans="33:33" x14ac:dyDescent="0.3">
      <c r="AG7265" s="2"/>
    </row>
    <row r="7266" spans="33:33" x14ac:dyDescent="0.3">
      <c r="AG7266" s="2"/>
    </row>
    <row r="7267" spans="33:33" x14ac:dyDescent="0.3">
      <c r="AG7267" s="2"/>
    </row>
    <row r="7268" spans="33:33" x14ac:dyDescent="0.3">
      <c r="AG7268" s="2"/>
    </row>
    <row r="7269" spans="33:33" x14ac:dyDescent="0.3">
      <c r="AG7269" s="2"/>
    </row>
    <row r="7270" spans="33:33" x14ac:dyDescent="0.3">
      <c r="AG7270" s="2"/>
    </row>
    <row r="7271" spans="33:33" x14ac:dyDescent="0.3">
      <c r="AG7271" s="2"/>
    </row>
    <row r="7272" spans="33:33" x14ac:dyDescent="0.3">
      <c r="AG7272" s="2"/>
    </row>
    <row r="7273" spans="33:33" x14ac:dyDescent="0.3">
      <c r="AG7273" s="2"/>
    </row>
    <row r="7274" spans="33:33" x14ac:dyDescent="0.3">
      <c r="AG7274" s="2"/>
    </row>
    <row r="7275" spans="33:33" x14ac:dyDescent="0.3">
      <c r="AG7275" s="2"/>
    </row>
    <row r="7276" spans="33:33" x14ac:dyDescent="0.3">
      <c r="AG7276" s="2"/>
    </row>
    <row r="7277" spans="33:33" x14ac:dyDescent="0.3">
      <c r="AG7277" s="2"/>
    </row>
    <row r="7278" spans="33:33" x14ac:dyDescent="0.3">
      <c r="AG7278" s="2"/>
    </row>
    <row r="7279" spans="33:33" x14ac:dyDescent="0.3">
      <c r="AG7279" s="2"/>
    </row>
    <row r="7280" spans="33:33" x14ac:dyDescent="0.3">
      <c r="AG7280" s="2"/>
    </row>
    <row r="7281" spans="33:33" x14ac:dyDescent="0.3">
      <c r="AG7281" s="2"/>
    </row>
    <row r="7282" spans="33:33" x14ac:dyDescent="0.3">
      <c r="AG7282" s="2"/>
    </row>
    <row r="7283" spans="33:33" x14ac:dyDescent="0.3">
      <c r="AG7283" s="2"/>
    </row>
    <row r="7284" spans="33:33" x14ac:dyDescent="0.3">
      <c r="AG7284" s="2"/>
    </row>
    <row r="7285" spans="33:33" x14ac:dyDescent="0.3">
      <c r="AG7285" s="2"/>
    </row>
    <row r="7286" spans="33:33" x14ac:dyDescent="0.3">
      <c r="AG7286" s="2"/>
    </row>
    <row r="7287" spans="33:33" x14ac:dyDescent="0.3">
      <c r="AG7287" s="2"/>
    </row>
    <row r="7288" spans="33:33" x14ac:dyDescent="0.3">
      <c r="AG7288" s="2"/>
    </row>
    <row r="7289" spans="33:33" x14ac:dyDescent="0.3">
      <c r="AG7289" s="2"/>
    </row>
    <row r="7290" spans="33:33" x14ac:dyDescent="0.3">
      <c r="AG7290" s="2"/>
    </row>
    <row r="7291" spans="33:33" x14ac:dyDescent="0.3">
      <c r="AG7291" s="2"/>
    </row>
    <row r="7292" spans="33:33" x14ac:dyDescent="0.3">
      <c r="AG7292" s="2"/>
    </row>
    <row r="7293" spans="33:33" x14ac:dyDescent="0.3">
      <c r="AG7293" s="2"/>
    </row>
    <row r="7294" spans="33:33" x14ac:dyDescent="0.3">
      <c r="AG7294" s="2"/>
    </row>
    <row r="7295" spans="33:33" x14ac:dyDescent="0.3">
      <c r="AG7295" s="2"/>
    </row>
    <row r="7296" spans="33:33" x14ac:dyDescent="0.3">
      <c r="AG7296" s="2"/>
    </row>
    <row r="7297" spans="33:33" x14ac:dyDescent="0.3">
      <c r="AG7297" s="2"/>
    </row>
    <row r="7298" spans="33:33" x14ac:dyDescent="0.3">
      <c r="AG7298" s="2"/>
    </row>
    <row r="7299" spans="33:33" x14ac:dyDescent="0.3">
      <c r="AG7299" s="2"/>
    </row>
    <row r="7300" spans="33:33" x14ac:dyDescent="0.3">
      <c r="AG7300" s="2"/>
    </row>
    <row r="7301" spans="33:33" x14ac:dyDescent="0.3">
      <c r="AG7301" s="2"/>
    </row>
    <row r="7302" spans="33:33" x14ac:dyDescent="0.3">
      <c r="AG7302" s="2"/>
    </row>
    <row r="7303" spans="33:33" x14ac:dyDescent="0.3">
      <c r="AG7303" s="2"/>
    </row>
    <row r="7304" spans="33:33" x14ac:dyDescent="0.3">
      <c r="AG7304" s="2"/>
    </row>
    <row r="7305" spans="33:33" x14ac:dyDescent="0.3">
      <c r="AG7305" s="2"/>
    </row>
    <row r="7306" spans="33:33" x14ac:dyDescent="0.3">
      <c r="AG7306" s="2"/>
    </row>
    <row r="7307" spans="33:33" x14ac:dyDescent="0.3">
      <c r="AG7307" s="2"/>
    </row>
    <row r="7308" spans="33:33" x14ac:dyDescent="0.3">
      <c r="AG7308" s="2"/>
    </row>
    <row r="7309" spans="33:33" x14ac:dyDescent="0.3">
      <c r="AG7309" s="2"/>
    </row>
    <row r="7310" spans="33:33" x14ac:dyDescent="0.3">
      <c r="AG7310" s="2"/>
    </row>
    <row r="7311" spans="33:33" x14ac:dyDescent="0.3">
      <c r="AG7311" s="2"/>
    </row>
    <row r="7312" spans="33:33" x14ac:dyDescent="0.3">
      <c r="AG7312" s="2"/>
    </row>
    <row r="7313" spans="33:33" x14ac:dyDescent="0.3">
      <c r="AG7313" s="2"/>
    </row>
    <row r="7314" spans="33:33" x14ac:dyDescent="0.3">
      <c r="AG7314" s="2"/>
    </row>
    <row r="7315" spans="33:33" x14ac:dyDescent="0.3">
      <c r="AG7315" s="2"/>
    </row>
    <row r="7316" spans="33:33" x14ac:dyDescent="0.3">
      <c r="AG7316" s="2"/>
    </row>
    <row r="7317" spans="33:33" x14ac:dyDescent="0.3">
      <c r="AG7317" s="2"/>
    </row>
    <row r="7318" spans="33:33" x14ac:dyDescent="0.3">
      <c r="AG7318" s="2"/>
    </row>
    <row r="7319" spans="33:33" x14ac:dyDescent="0.3">
      <c r="AG7319" s="2"/>
    </row>
    <row r="7320" spans="33:33" x14ac:dyDescent="0.3">
      <c r="AG7320" s="2"/>
    </row>
    <row r="7321" spans="33:33" x14ac:dyDescent="0.3">
      <c r="AG7321" s="2"/>
    </row>
    <row r="7322" spans="33:33" x14ac:dyDescent="0.3">
      <c r="AG7322" s="2"/>
    </row>
    <row r="7323" spans="33:33" x14ac:dyDescent="0.3">
      <c r="AG7323" s="2"/>
    </row>
    <row r="7324" spans="33:33" x14ac:dyDescent="0.3">
      <c r="AG7324" s="2"/>
    </row>
    <row r="7325" spans="33:33" x14ac:dyDescent="0.3">
      <c r="AG7325" s="2"/>
    </row>
    <row r="7326" spans="33:33" x14ac:dyDescent="0.3">
      <c r="AG7326" s="2"/>
    </row>
    <row r="7327" spans="33:33" x14ac:dyDescent="0.3">
      <c r="AG7327" s="2"/>
    </row>
    <row r="7328" spans="33:33" x14ac:dyDescent="0.3">
      <c r="AG7328" s="2"/>
    </row>
    <row r="7329" spans="33:33" x14ac:dyDescent="0.3">
      <c r="AG7329" s="2"/>
    </row>
    <row r="7330" spans="33:33" x14ac:dyDescent="0.3">
      <c r="AG7330" s="2"/>
    </row>
    <row r="7331" spans="33:33" x14ac:dyDescent="0.3">
      <c r="AG7331" s="2"/>
    </row>
    <row r="7332" spans="33:33" x14ac:dyDescent="0.3">
      <c r="AG7332" s="2"/>
    </row>
    <row r="7333" spans="33:33" x14ac:dyDescent="0.3">
      <c r="AG7333" s="2"/>
    </row>
    <row r="7334" spans="33:33" x14ac:dyDescent="0.3">
      <c r="AG7334" s="2"/>
    </row>
    <row r="7335" spans="33:33" x14ac:dyDescent="0.3">
      <c r="AG7335" s="2"/>
    </row>
    <row r="7336" spans="33:33" x14ac:dyDescent="0.3">
      <c r="AG7336" s="2"/>
    </row>
    <row r="7337" spans="33:33" x14ac:dyDescent="0.3">
      <c r="AG7337" s="2"/>
    </row>
    <row r="7338" spans="33:33" x14ac:dyDescent="0.3">
      <c r="AG7338" s="2"/>
    </row>
    <row r="7339" spans="33:33" x14ac:dyDescent="0.3">
      <c r="AG7339" s="2"/>
    </row>
    <row r="7340" spans="33:33" x14ac:dyDescent="0.3">
      <c r="AG7340" s="2"/>
    </row>
    <row r="7341" spans="33:33" x14ac:dyDescent="0.3">
      <c r="AG7341" s="2"/>
    </row>
    <row r="7342" spans="33:33" x14ac:dyDescent="0.3">
      <c r="AG7342" s="2"/>
    </row>
    <row r="7343" spans="33:33" x14ac:dyDescent="0.3">
      <c r="AG7343" s="2"/>
    </row>
    <row r="7344" spans="33:33" x14ac:dyDescent="0.3">
      <c r="AG7344" s="2"/>
    </row>
    <row r="7345" spans="33:33" x14ac:dyDescent="0.3">
      <c r="AG7345" s="2"/>
    </row>
    <row r="7346" spans="33:33" x14ac:dyDescent="0.3">
      <c r="AG7346" s="2"/>
    </row>
    <row r="7347" spans="33:33" x14ac:dyDescent="0.3">
      <c r="AG7347" s="2"/>
    </row>
    <row r="7348" spans="33:33" x14ac:dyDescent="0.3">
      <c r="AG7348" s="2"/>
    </row>
    <row r="7349" spans="33:33" x14ac:dyDescent="0.3">
      <c r="AG7349" s="2"/>
    </row>
    <row r="7350" spans="33:33" x14ac:dyDescent="0.3">
      <c r="AG7350" s="2"/>
    </row>
    <row r="7351" spans="33:33" x14ac:dyDescent="0.3">
      <c r="AG7351" s="2"/>
    </row>
    <row r="7352" spans="33:33" x14ac:dyDescent="0.3">
      <c r="AG7352" s="2"/>
    </row>
    <row r="7353" spans="33:33" x14ac:dyDescent="0.3">
      <c r="AG7353" s="2"/>
    </row>
    <row r="7354" spans="33:33" x14ac:dyDescent="0.3">
      <c r="AG7354" s="2"/>
    </row>
    <row r="7355" spans="33:33" x14ac:dyDescent="0.3">
      <c r="AG7355" s="2"/>
    </row>
    <row r="7356" spans="33:33" x14ac:dyDescent="0.3">
      <c r="AG7356" s="2"/>
    </row>
    <row r="7357" spans="33:33" x14ac:dyDescent="0.3">
      <c r="AG7357" s="2"/>
    </row>
    <row r="7358" spans="33:33" x14ac:dyDescent="0.3">
      <c r="AG7358" s="2"/>
    </row>
    <row r="7359" spans="33:33" x14ac:dyDescent="0.3">
      <c r="AG7359" s="2"/>
    </row>
    <row r="7360" spans="33:33" x14ac:dyDescent="0.3">
      <c r="AG7360" s="2"/>
    </row>
    <row r="7361" spans="33:33" x14ac:dyDescent="0.3">
      <c r="AG7361" s="2"/>
    </row>
    <row r="7362" spans="33:33" x14ac:dyDescent="0.3">
      <c r="AG7362" s="2"/>
    </row>
    <row r="7363" spans="33:33" x14ac:dyDescent="0.3">
      <c r="AG7363" s="2"/>
    </row>
    <row r="7364" spans="33:33" x14ac:dyDescent="0.3">
      <c r="AG7364" s="2"/>
    </row>
    <row r="7365" spans="33:33" x14ac:dyDescent="0.3">
      <c r="AG7365" s="2"/>
    </row>
    <row r="7366" spans="33:33" x14ac:dyDescent="0.3">
      <c r="AG7366" s="2"/>
    </row>
    <row r="7367" spans="33:33" x14ac:dyDescent="0.3">
      <c r="AG7367" s="2"/>
    </row>
    <row r="7368" spans="33:33" x14ac:dyDescent="0.3">
      <c r="AG7368" s="2"/>
    </row>
    <row r="7369" spans="33:33" x14ac:dyDescent="0.3">
      <c r="AG7369" s="2"/>
    </row>
    <row r="7370" spans="33:33" x14ac:dyDescent="0.3">
      <c r="AG7370" s="2"/>
    </row>
    <row r="7371" spans="33:33" x14ac:dyDescent="0.3">
      <c r="AG7371" s="2"/>
    </row>
    <row r="7372" spans="33:33" x14ac:dyDescent="0.3">
      <c r="AG7372" s="2"/>
    </row>
    <row r="7373" spans="33:33" x14ac:dyDescent="0.3">
      <c r="AG7373" s="2"/>
    </row>
    <row r="7374" spans="33:33" x14ac:dyDescent="0.3">
      <c r="AG7374" s="2"/>
    </row>
    <row r="7375" spans="33:33" x14ac:dyDescent="0.3">
      <c r="AG7375" s="2"/>
    </row>
    <row r="7376" spans="33:33" x14ac:dyDescent="0.3">
      <c r="AG7376" s="2"/>
    </row>
    <row r="7377" spans="33:33" x14ac:dyDescent="0.3">
      <c r="AG7377" s="2"/>
    </row>
    <row r="7378" spans="33:33" x14ac:dyDescent="0.3">
      <c r="AG7378" s="2"/>
    </row>
    <row r="7379" spans="33:33" x14ac:dyDescent="0.3">
      <c r="AG7379" s="2"/>
    </row>
    <row r="7380" spans="33:33" x14ac:dyDescent="0.3">
      <c r="AG7380" s="2"/>
    </row>
    <row r="7381" spans="33:33" x14ac:dyDescent="0.3">
      <c r="AG7381" s="2"/>
    </row>
    <row r="7382" spans="33:33" x14ac:dyDescent="0.3">
      <c r="AG7382" s="2"/>
    </row>
    <row r="7383" spans="33:33" x14ac:dyDescent="0.3">
      <c r="AG7383" s="2"/>
    </row>
    <row r="7384" spans="33:33" x14ac:dyDescent="0.3">
      <c r="AG7384" s="2"/>
    </row>
    <row r="7385" spans="33:33" x14ac:dyDescent="0.3">
      <c r="AG7385" s="2"/>
    </row>
    <row r="7386" spans="33:33" x14ac:dyDescent="0.3">
      <c r="AG7386" s="2"/>
    </row>
    <row r="7387" spans="33:33" x14ac:dyDescent="0.3">
      <c r="AG7387" s="2"/>
    </row>
    <row r="7388" spans="33:33" x14ac:dyDescent="0.3">
      <c r="AG7388" s="2"/>
    </row>
    <row r="7389" spans="33:33" x14ac:dyDescent="0.3">
      <c r="AG7389" s="2"/>
    </row>
    <row r="7390" spans="33:33" x14ac:dyDescent="0.3">
      <c r="AG7390" s="2"/>
    </row>
    <row r="7391" spans="33:33" x14ac:dyDescent="0.3">
      <c r="AG7391" s="2"/>
    </row>
    <row r="7392" spans="33:33" x14ac:dyDescent="0.3">
      <c r="AG7392" s="2"/>
    </row>
    <row r="7393" spans="33:33" x14ac:dyDescent="0.3">
      <c r="AG7393" s="2"/>
    </row>
    <row r="7394" spans="33:33" x14ac:dyDescent="0.3">
      <c r="AG7394" s="2"/>
    </row>
    <row r="7395" spans="33:33" x14ac:dyDescent="0.3">
      <c r="AG7395" s="2"/>
    </row>
    <row r="7396" spans="33:33" x14ac:dyDescent="0.3">
      <c r="AG7396" s="2"/>
    </row>
    <row r="7397" spans="33:33" x14ac:dyDescent="0.3">
      <c r="AG7397" s="2"/>
    </row>
    <row r="7398" spans="33:33" x14ac:dyDescent="0.3">
      <c r="AG7398" s="2"/>
    </row>
    <row r="7399" spans="33:33" x14ac:dyDescent="0.3">
      <c r="AG7399" s="2"/>
    </row>
    <row r="7400" spans="33:33" x14ac:dyDescent="0.3">
      <c r="AG7400" s="2"/>
    </row>
    <row r="7401" spans="33:33" x14ac:dyDescent="0.3">
      <c r="AG7401" s="2"/>
    </row>
    <row r="7402" spans="33:33" x14ac:dyDescent="0.3">
      <c r="AG7402" s="2"/>
    </row>
    <row r="7403" spans="33:33" x14ac:dyDescent="0.3">
      <c r="AG7403" s="2"/>
    </row>
    <row r="7404" spans="33:33" x14ac:dyDescent="0.3">
      <c r="AG7404" s="2"/>
    </row>
    <row r="7405" spans="33:33" x14ac:dyDescent="0.3">
      <c r="AG7405" s="2"/>
    </row>
    <row r="7406" spans="33:33" x14ac:dyDescent="0.3">
      <c r="AG7406" s="2"/>
    </row>
    <row r="7407" spans="33:33" x14ac:dyDescent="0.3">
      <c r="AG7407" s="2"/>
    </row>
    <row r="7408" spans="33:33" x14ac:dyDescent="0.3">
      <c r="AG7408" s="2"/>
    </row>
    <row r="7409" spans="33:33" x14ac:dyDescent="0.3">
      <c r="AG7409" s="2"/>
    </row>
    <row r="7410" spans="33:33" x14ac:dyDescent="0.3">
      <c r="AG7410" s="2"/>
    </row>
    <row r="7411" spans="33:33" x14ac:dyDescent="0.3">
      <c r="AG7411" s="2"/>
    </row>
    <row r="7412" spans="33:33" x14ac:dyDescent="0.3">
      <c r="AG7412" s="2"/>
    </row>
    <row r="7413" spans="33:33" x14ac:dyDescent="0.3">
      <c r="AG7413" s="2"/>
    </row>
    <row r="7414" spans="33:33" x14ac:dyDescent="0.3">
      <c r="AG7414" s="2"/>
    </row>
    <row r="7415" spans="33:33" x14ac:dyDescent="0.3">
      <c r="AG7415" s="2"/>
    </row>
    <row r="7416" spans="33:33" x14ac:dyDescent="0.3">
      <c r="AG7416" s="2"/>
    </row>
    <row r="7417" spans="33:33" x14ac:dyDescent="0.3">
      <c r="AG7417" s="2"/>
    </row>
    <row r="7418" spans="33:33" x14ac:dyDescent="0.3">
      <c r="AG7418" s="2"/>
    </row>
    <row r="7419" spans="33:33" x14ac:dyDescent="0.3">
      <c r="AG7419" s="2"/>
    </row>
    <row r="7420" spans="33:33" x14ac:dyDescent="0.3">
      <c r="AG7420" s="2"/>
    </row>
    <row r="7421" spans="33:33" x14ac:dyDescent="0.3">
      <c r="AG7421" s="2"/>
    </row>
    <row r="7422" spans="33:33" x14ac:dyDescent="0.3">
      <c r="AG7422" s="2"/>
    </row>
    <row r="7423" spans="33:33" x14ac:dyDescent="0.3">
      <c r="AG7423" s="2"/>
    </row>
    <row r="7424" spans="33:33" x14ac:dyDescent="0.3">
      <c r="AG7424" s="2"/>
    </row>
    <row r="7425" spans="33:33" x14ac:dyDescent="0.3">
      <c r="AG7425" s="2"/>
    </row>
    <row r="7426" spans="33:33" x14ac:dyDescent="0.3">
      <c r="AG7426" s="2"/>
    </row>
    <row r="7427" spans="33:33" x14ac:dyDescent="0.3">
      <c r="AG7427" s="2"/>
    </row>
    <row r="7428" spans="33:33" x14ac:dyDescent="0.3">
      <c r="AG7428" s="2"/>
    </row>
    <row r="7429" spans="33:33" x14ac:dyDescent="0.3">
      <c r="AG7429" s="2"/>
    </row>
    <row r="7430" spans="33:33" x14ac:dyDescent="0.3">
      <c r="AG7430" s="2"/>
    </row>
    <row r="7431" spans="33:33" x14ac:dyDescent="0.3">
      <c r="AG7431" s="2"/>
    </row>
    <row r="7432" spans="33:33" x14ac:dyDescent="0.3">
      <c r="AG7432" s="2"/>
    </row>
    <row r="7433" spans="33:33" x14ac:dyDescent="0.3">
      <c r="AG7433" s="2"/>
    </row>
    <row r="7434" spans="33:33" x14ac:dyDescent="0.3">
      <c r="AG7434" s="2"/>
    </row>
    <row r="7435" spans="33:33" x14ac:dyDescent="0.3">
      <c r="AG7435" s="2"/>
    </row>
    <row r="7436" spans="33:33" x14ac:dyDescent="0.3">
      <c r="AG7436" s="2"/>
    </row>
    <row r="7437" spans="33:33" x14ac:dyDescent="0.3">
      <c r="AG7437" s="2"/>
    </row>
    <row r="7438" spans="33:33" x14ac:dyDescent="0.3">
      <c r="AG7438" s="2"/>
    </row>
    <row r="7439" spans="33:33" x14ac:dyDescent="0.3">
      <c r="AG7439" s="2"/>
    </row>
    <row r="7440" spans="33:33" x14ac:dyDescent="0.3">
      <c r="AG7440" s="2"/>
    </row>
    <row r="7441" spans="33:33" x14ac:dyDescent="0.3">
      <c r="AG7441" s="2"/>
    </row>
    <row r="7442" spans="33:33" x14ac:dyDescent="0.3">
      <c r="AG7442" s="2"/>
    </row>
    <row r="7443" spans="33:33" x14ac:dyDescent="0.3">
      <c r="AG7443" s="2"/>
    </row>
    <row r="7444" spans="33:33" x14ac:dyDescent="0.3">
      <c r="AG7444" s="2"/>
    </row>
    <row r="7445" spans="33:33" x14ac:dyDescent="0.3">
      <c r="AG7445" s="2"/>
    </row>
    <row r="7446" spans="33:33" x14ac:dyDescent="0.3">
      <c r="AG7446" s="2"/>
    </row>
    <row r="7447" spans="33:33" x14ac:dyDescent="0.3">
      <c r="AG7447" s="2"/>
    </row>
    <row r="7448" spans="33:33" x14ac:dyDescent="0.3">
      <c r="AG7448" s="2"/>
    </row>
    <row r="7449" spans="33:33" x14ac:dyDescent="0.3">
      <c r="AG7449" s="2"/>
    </row>
    <row r="7450" spans="33:33" x14ac:dyDescent="0.3">
      <c r="AG7450" s="2"/>
    </row>
    <row r="7451" spans="33:33" x14ac:dyDescent="0.3">
      <c r="AG7451" s="2"/>
    </row>
    <row r="7452" spans="33:33" x14ac:dyDescent="0.3">
      <c r="AG7452" s="2"/>
    </row>
    <row r="7453" spans="33:33" x14ac:dyDescent="0.3">
      <c r="AG7453" s="2"/>
    </row>
    <row r="7454" spans="33:33" x14ac:dyDescent="0.3">
      <c r="AG7454" s="2"/>
    </row>
    <row r="7455" spans="33:33" x14ac:dyDescent="0.3">
      <c r="AG7455" s="2"/>
    </row>
    <row r="7456" spans="33:33" x14ac:dyDescent="0.3">
      <c r="AG7456" s="2"/>
    </row>
    <row r="7457" spans="33:33" x14ac:dyDescent="0.3">
      <c r="AG7457" s="2"/>
    </row>
    <row r="7458" spans="33:33" x14ac:dyDescent="0.3">
      <c r="AG7458" s="2"/>
    </row>
    <row r="7459" spans="33:33" x14ac:dyDescent="0.3">
      <c r="AG7459" s="2"/>
    </row>
    <row r="7460" spans="33:33" x14ac:dyDescent="0.3">
      <c r="AG7460" s="2"/>
    </row>
    <row r="7461" spans="33:33" x14ac:dyDescent="0.3">
      <c r="AG7461" s="2"/>
    </row>
    <row r="7462" spans="33:33" x14ac:dyDescent="0.3">
      <c r="AG7462" s="2"/>
    </row>
    <row r="7463" spans="33:33" x14ac:dyDescent="0.3">
      <c r="AG7463" s="2"/>
    </row>
    <row r="7464" spans="33:33" x14ac:dyDescent="0.3">
      <c r="AG7464" s="2"/>
    </row>
    <row r="7465" spans="33:33" x14ac:dyDescent="0.3">
      <c r="AG7465" s="2"/>
    </row>
    <row r="7466" spans="33:33" x14ac:dyDescent="0.3">
      <c r="AG7466" s="2"/>
    </row>
    <row r="7467" spans="33:33" x14ac:dyDescent="0.3">
      <c r="AG7467" s="2"/>
    </row>
    <row r="7468" spans="33:33" x14ac:dyDescent="0.3">
      <c r="AG7468" s="2"/>
    </row>
    <row r="7469" spans="33:33" x14ac:dyDescent="0.3">
      <c r="AG7469" s="2"/>
    </row>
    <row r="7470" spans="33:33" x14ac:dyDescent="0.3">
      <c r="AG7470" s="2"/>
    </row>
    <row r="7471" spans="33:33" x14ac:dyDescent="0.3">
      <c r="AG7471" s="2"/>
    </row>
    <row r="7472" spans="33:33" x14ac:dyDescent="0.3">
      <c r="AG7472" s="2"/>
    </row>
    <row r="7473" spans="33:33" x14ac:dyDescent="0.3">
      <c r="AG7473" s="2"/>
    </row>
    <row r="7474" spans="33:33" x14ac:dyDescent="0.3">
      <c r="AG7474" s="2"/>
    </row>
    <row r="7475" spans="33:33" x14ac:dyDescent="0.3">
      <c r="AG7475" s="2"/>
    </row>
    <row r="7476" spans="33:33" x14ac:dyDescent="0.3">
      <c r="AG7476" s="2"/>
    </row>
    <row r="7477" spans="33:33" x14ac:dyDescent="0.3">
      <c r="AG7477" s="2"/>
    </row>
    <row r="7478" spans="33:33" x14ac:dyDescent="0.3">
      <c r="AG7478" s="2"/>
    </row>
    <row r="7479" spans="33:33" x14ac:dyDescent="0.3">
      <c r="AG7479" s="2"/>
    </row>
    <row r="7480" spans="33:33" x14ac:dyDescent="0.3">
      <c r="AG7480" s="2"/>
    </row>
    <row r="7481" spans="33:33" x14ac:dyDescent="0.3">
      <c r="AG7481" s="2"/>
    </row>
    <row r="7482" spans="33:33" x14ac:dyDescent="0.3">
      <c r="AG7482" s="2"/>
    </row>
    <row r="7483" spans="33:33" x14ac:dyDescent="0.3">
      <c r="AG7483" s="2"/>
    </row>
    <row r="7484" spans="33:33" x14ac:dyDescent="0.3">
      <c r="AG7484" s="2"/>
    </row>
    <row r="7485" spans="33:33" x14ac:dyDescent="0.3">
      <c r="AG7485" s="2"/>
    </row>
    <row r="7486" spans="33:33" x14ac:dyDescent="0.3">
      <c r="AG7486" s="2"/>
    </row>
    <row r="7487" spans="33:33" x14ac:dyDescent="0.3">
      <c r="AG7487" s="2"/>
    </row>
    <row r="7488" spans="33:33" x14ac:dyDescent="0.3">
      <c r="AG7488" s="2"/>
    </row>
    <row r="7489" spans="33:33" x14ac:dyDescent="0.3">
      <c r="AG7489" s="2"/>
    </row>
    <row r="7490" spans="33:33" x14ac:dyDescent="0.3">
      <c r="AG7490" s="2"/>
    </row>
    <row r="7491" spans="33:33" x14ac:dyDescent="0.3">
      <c r="AG7491" s="2"/>
    </row>
    <row r="7492" spans="33:33" x14ac:dyDescent="0.3">
      <c r="AG7492" s="2"/>
    </row>
    <row r="7493" spans="33:33" x14ac:dyDescent="0.3">
      <c r="AG7493" s="2"/>
    </row>
    <row r="7494" spans="33:33" x14ac:dyDescent="0.3">
      <c r="AG7494" s="2"/>
    </row>
    <row r="7495" spans="33:33" x14ac:dyDescent="0.3">
      <c r="AG7495" s="2"/>
    </row>
    <row r="7496" spans="33:33" x14ac:dyDescent="0.3">
      <c r="AG7496" s="2"/>
    </row>
    <row r="7497" spans="33:33" x14ac:dyDescent="0.3">
      <c r="AG7497" s="2"/>
    </row>
    <row r="7498" spans="33:33" x14ac:dyDescent="0.3">
      <c r="AG7498" s="2"/>
    </row>
    <row r="7499" spans="33:33" x14ac:dyDescent="0.3">
      <c r="AG7499" s="2"/>
    </row>
    <row r="7500" spans="33:33" x14ac:dyDescent="0.3">
      <c r="AG7500" s="2"/>
    </row>
    <row r="7501" spans="33:33" x14ac:dyDescent="0.3">
      <c r="AG7501" s="2"/>
    </row>
    <row r="7502" spans="33:33" x14ac:dyDescent="0.3">
      <c r="AG7502" s="2"/>
    </row>
    <row r="7503" spans="33:33" x14ac:dyDescent="0.3">
      <c r="AG7503" s="2"/>
    </row>
    <row r="7504" spans="33:33" x14ac:dyDescent="0.3">
      <c r="AG7504" s="2"/>
    </row>
    <row r="7505" spans="33:33" x14ac:dyDescent="0.3">
      <c r="AG7505" s="2"/>
    </row>
    <row r="7506" spans="33:33" x14ac:dyDescent="0.3">
      <c r="AG7506" s="2"/>
    </row>
    <row r="7507" spans="33:33" x14ac:dyDescent="0.3">
      <c r="AG7507" s="2"/>
    </row>
    <row r="7508" spans="33:33" x14ac:dyDescent="0.3">
      <c r="AG7508" s="2"/>
    </row>
    <row r="7509" spans="33:33" x14ac:dyDescent="0.3">
      <c r="AG7509" s="2"/>
    </row>
    <row r="7510" spans="33:33" x14ac:dyDescent="0.3">
      <c r="AG7510" s="2"/>
    </row>
    <row r="7511" spans="33:33" x14ac:dyDescent="0.3">
      <c r="AG7511" s="2"/>
    </row>
    <row r="7512" spans="33:33" x14ac:dyDescent="0.3">
      <c r="AG7512" s="2"/>
    </row>
    <row r="7513" spans="33:33" x14ac:dyDescent="0.3">
      <c r="AG7513" s="2"/>
    </row>
    <row r="7514" spans="33:33" x14ac:dyDescent="0.3">
      <c r="AG7514" s="2"/>
    </row>
    <row r="7515" spans="33:33" x14ac:dyDescent="0.3">
      <c r="AG7515" s="2"/>
    </row>
    <row r="7516" spans="33:33" x14ac:dyDescent="0.3">
      <c r="AG7516" s="2"/>
    </row>
    <row r="7517" spans="33:33" x14ac:dyDescent="0.3">
      <c r="AG7517" s="2"/>
    </row>
    <row r="7518" spans="33:33" x14ac:dyDescent="0.3">
      <c r="AG7518" s="2"/>
    </row>
    <row r="7519" spans="33:33" x14ac:dyDescent="0.3">
      <c r="AG7519" s="2"/>
    </row>
    <row r="7520" spans="33:33" x14ac:dyDescent="0.3">
      <c r="AG7520" s="2"/>
    </row>
    <row r="7521" spans="33:33" x14ac:dyDescent="0.3">
      <c r="AG7521" s="2"/>
    </row>
    <row r="7522" spans="33:33" x14ac:dyDescent="0.3">
      <c r="AG7522" s="2"/>
    </row>
    <row r="7523" spans="33:33" x14ac:dyDescent="0.3">
      <c r="AG7523" s="2"/>
    </row>
    <row r="7524" spans="33:33" x14ac:dyDescent="0.3">
      <c r="AG7524" s="2"/>
    </row>
    <row r="7525" spans="33:33" x14ac:dyDescent="0.3">
      <c r="AG7525" s="2"/>
    </row>
    <row r="7526" spans="33:33" x14ac:dyDescent="0.3">
      <c r="AG7526" s="2"/>
    </row>
    <row r="7527" spans="33:33" x14ac:dyDescent="0.3">
      <c r="AG7527" s="2"/>
    </row>
    <row r="7528" spans="33:33" x14ac:dyDescent="0.3">
      <c r="AG7528" s="2"/>
    </row>
    <row r="7529" spans="33:33" x14ac:dyDescent="0.3">
      <c r="AG7529" s="2"/>
    </row>
    <row r="7530" spans="33:33" x14ac:dyDescent="0.3">
      <c r="AG7530" s="2"/>
    </row>
    <row r="7531" spans="33:33" x14ac:dyDescent="0.3">
      <c r="AG7531" s="2"/>
    </row>
    <row r="7532" spans="33:33" x14ac:dyDescent="0.3">
      <c r="AG7532" s="2"/>
    </row>
    <row r="7533" spans="33:33" x14ac:dyDescent="0.3">
      <c r="AG7533" s="2"/>
    </row>
    <row r="7534" spans="33:33" x14ac:dyDescent="0.3">
      <c r="AG7534" s="2"/>
    </row>
    <row r="7535" spans="33:33" x14ac:dyDescent="0.3">
      <c r="AG7535" s="2"/>
    </row>
    <row r="7536" spans="33:33" x14ac:dyDescent="0.3">
      <c r="AG7536" s="2"/>
    </row>
    <row r="7537" spans="33:33" x14ac:dyDescent="0.3">
      <c r="AG7537" s="2"/>
    </row>
    <row r="7538" spans="33:33" x14ac:dyDescent="0.3">
      <c r="AG7538" s="2"/>
    </row>
    <row r="7539" spans="33:33" x14ac:dyDescent="0.3">
      <c r="AG7539" s="2"/>
    </row>
    <row r="7540" spans="33:33" x14ac:dyDescent="0.3">
      <c r="AG7540" s="2"/>
    </row>
    <row r="7541" spans="33:33" x14ac:dyDescent="0.3">
      <c r="AG7541" s="2"/>
    </row>
    <row r="7542" spans="33:33" x14ac:dyDescent="0.3">
      <c r="AG7542" s="2"/>
    </row>
    <row r="7543" spans="33:33" x14ac:dyDescent="0.3">
      <c r="AG7543" s="2"/>
    </row>
    <row r="7544" spans="33:33" x14ac:dyDescent="0.3">
      <c r="AG7544" s="2"/>
    </row>
    <row r="7545" spans="33:33" x14ac:dyDescent="0.3">
      <c r="AG7545" s="2"/>
    </row>
    <row r="7546" spans="33:33" x14ac:dyDescent="0.3">
      <c r="AG7546" s="2"/>
    </row>
    <row r="7547" spans="33:33" x14ac:dyDescent="0.3">
      <c r="AG7547" s="2"/>
    </row>
    <row r="7548" spans="33:33" x14ac:dyDescent="0.3">
      <c r="AG7548" s="2"/>
    </row>
    <row r="7549" spans="33:33" x14ac:dyDescent="0.3">
      <c r="AG7549" s="2"/>
    </row>
    <row r="7550" spans="33:33" x14ac:dyDescent="0.3">
      <c r="AG7550" s="2"/>
    </row>
    <row r="7551" spans="33:33" x14ac:dyDescent="0.3">
      <c r="AG7551" s="2"/>
    </row>
    <row r="7552" spans="33:33" x14ac:dyDescent="0.3">
      <c r="AG7552" s="2"/>
    </row>
    <row r="7553" spans="33:33" x14ac:dyDescent="0.3">
      <c r="AG7553" s="2"/>
    </row>
    <row r="7554" spans="33:33" x14ac:dyDescent="0.3">
      <c r="AG7554" s="2"/>
    </row>
    <row r="7555" spans="33:33" x14ac:dyDescent="0.3">
      <c r="AG7555" s="2"/>
    </row>
    <row r="7556" spans="33:33" x14ac:dyDescent="0.3">
      <c r="AG7556" s="2"/>
    </row>
    <row r="7557" spans="33:33" x14ac:dyDescent="0.3">
      <c r="AG7557" s="2"/>
    </row>
    <row r="7558" spans="33:33" x14ac:dyDescent="0.3">
      <c r="AG7558" s="2"/>
    </row>
    <row r="7559" spans="33:33" x14ac:dyDescent="0.3">
      <c r="AG7559" s="2"/>
    </row>
    <row r="7560" spans="33:33" x14ac:dyDescent="0.3">
      <c r="AG7560" s="2"/>
    </row>
    <row r="7561" spans="33:33" x14ac:dyDescent="0.3">
      <c r="AG7561" s="2"/>
    </row>
    <row r="7562" spans="33:33" x14ac:dyDescent="0.3">
      <c r="AG7562" s="2"/>
    </row>
    <row r="7563" spans="33:33" x14ac:dyDescent="0.3">
      <c r="AG7563" s="2"/>
    </row>
    <row r="7564" spans="33:33" x14ac:dyDescent="0.3">
      <c r="AG7564" s="2"/>
    </row>
    <row r="7565" spans="33:33" x14ac:dyDescent="0.3">
      <c r="AG7565" s="2"/>
    </row>
    <row r="7566" spans="33:33" x14ac:dyDescent="0.3">
      <c r="AG7566" s="2"/>
    </row>
    <row r="7567" spans="33:33" x14ac:dyDescent="0.3">
      <c r="AG7567" s="2"/>
    </row>
    <row r="7568" spans="33:33" x14ac:dyDescent="0.3">
      <c r="AG7568" s="2"/>
    </row>
    <row r="7569" spans="33:33" x14ac:dyDescent="0.3">
      <c r="AG7569" s="2"/>
    </row>
    <row r="7570" spans="33:33" x14ac:dyDescent="0.3">
      <c r="AG7570" s="2"/>
    </row>
    <row r="7571" spans="33:33" x14ac:dyDescent="0.3">
      <c r="AG7571" s="2"/>
    </row>
    <row r="7572" spans="33:33" x14ac:dyDescent="0.3">
      <c r="AG7572" s="2"/>
    </row>
    <row r="7573" spans="33:33" x14ac:dyDescent="0.3">
      <c r="AG7573" s="2"/>
    </row>
    <row r="7574" spans="33:33" x14ac:dyDescent="0.3">
      <c r="AG7574" s="2"/>
    </row>
    <row r="7575" spans="33:33" x14ac:dyDescent="0.3">
      <c r="AG7575" s="2"/>
    </row>
    <row r="7576" spans="33:33" x14ac:dyDescent="0.3">
      <c r="AG7576" s="2"/>
    </row>
    <row r="7577" spans="33:33" x14ac:dyDescent="0.3">
      <c r="AG7577" s="2"/>
    </row>
    <row r="7578" spans="33:33" x14ac:dyDescent="0.3">
      <c r="AG7578" s="2"/>
    </row>
    <row r="7579" spans="33:33" x14ac:dyDescent="0.3">
      <c r="AG7579" s="2"/>
    </row>
    <row r="7580" spans="33:33" x14ac:dyDescent="0.3">
      <c r="AG7580" s="2"/>
    </row>
    <row r="7581" spans="33:33" x14ac:dyDescent="0.3">
      <c r="AG7581" s="2"/>
    </row>
    <row r="7582" spans="33:33" x14ac:dyDescent="0.3">
      <c r="AG7582" s="2"/>
    </row>
    <row r="7583" spans="33:33" x14ac:dyDescent="0.3">
      <c r="AG7583" s="2"/>
    </row>
    <row r="7584" spans="33:33" x14ac:dyDescent="0.3">
      <c r="AG7584" s="2"/>
    </row>
    <row r="7585" spans="33:33" x14ac:dyDescent="0.3">
      <c r="AG7585" s="2"/>
    </row>
    <row r="7586" spans="33:33" x14ac:dyDescent="0.3">
      <c r="AG7586" s="2"/>
    </row>
    <row r="7587" spans="33:33" x14ac:dyDescent="0.3">
      <c r="AG7587" s="2"/>
    </row>
    <row r="7588" spans="33:33" x14ac:dyDescent="0.3">
      <c r="AG7588" s="2"/>
    </row>
    <row r="7589" spans="33:33" x14ac:dyDescent="0.3">
      <c r="AG7589" s="2"/>
    </row>
    <row r="7590" spans="33:33" x14ac:dyDescent="0.3">
      <c r="AG7590" s="2"/>
    </row>
    <row r="7591" spans="33:33" x14ac:dyDescent="0.3">
      <c r="AG7591" s="2"/>
    </row>
    <row r="7592" spans="33:33" x14ac:dyDescent="0.3">
      <c r="AG7592" s="2"/>
    </row>
    <row r="7593" spans="33:33" x14ac:dyDescent="0.3">
      <c r="AG7593" s="2"/>
    </row>
    <row r="7594" spans="33:33" x14ac:dyDescent="0.3">
      <c r="AG7594" s="2"/>
    </row>
    <row r="7595" spans="33:33" x14ac:dyDescent="0.3">
      <c r="AG7595" s="2"/>
    </row>
    <row r="7596" spans="33:33" x14ac:dyDescent="0.3">
      <c r="AG7596" s="2"/>
    </row>
    <row r="7597" spans="33:33" x14ac:dyDescent="0.3">
      <c r="AG7597" s="2"/>
    </row>
    <row r="7598" spans="33:33" x14ac:dyDescent="0.3">
      <c r="AG7598" s="2"/>
    </row>
    <row r="7599" spans="33:33" x14ac:dyDescent="0.3">
      <c r="AG7599" s="2"/>
    </row>
    <row r="7600" spans="33:33" x14ac:dyDescent="0.3">
      <c r="AG7600" s="2"/>
    </row>
    <row r="7601" spans="33:33" x14ac:dyDescent="0.3">
      <c r="AG7601" s="2"/>
    </row>
    <row r="7602" spans="33:33" x14ac:dyDescent="0.3">
      <c r="AG7602" s="2"/>
    </row>
    <row r="7603" spans="33:33" x14ac:dyDescent="0.3">
      <c r="AG7603" s="2"/>
    </row>
    <row r="7604" spans="33:33" x14ac:dyDescent="0.3">
      <c r="AG7604" s="2"/>
    </row>
    <row r="7605" spans="33:33" x14ac:dyDescent="0.3">
      <c r="AG7605" s="2"/>
    </row>
    <row r="7606" spans="33:33" x14ac:dyDescent="0.3">
      <c r="AG7606" s="2"/>
    </row>
    <row r="7607" spans="33:33" x14ac:dyDescent="0.3">
      <c r="AG7607" s="2"/>
    </row>
    <row r="7608" spans="33:33" x14ac:dyDescent="0.3">
      <c r="AG7608" s="2"/>
    </row>
    <row r="7609" spans="33:33" x14ac:dyDescent="0.3">
      <c r="AG7609" s="2"/>
    </row>
    <row r="7610" spans="33:33" x14ac:dyDescent="0.3">
      <c r="AG7610" s="2"/>
    </row>
    <row r="7611" spans="33:33" x14ac:dyDescent="0.3">
      <c r="AG7611" s="2"/>
    </row>
    <row r="7612" spans="33:33" x14ac:dyDescent="0.3">
      <c r="AG7612" s="2"/>
    </row>
    <row r="7613" spans="33:33" x14ac:dyDescent="0.3">
      <c r="AG7613" s="2"/>
    </row>
    <row r="7614" spans="33:33" x14ac:dyDescent="0.3">
      <c r="AG7614" s="2"/>
    </row>
    <row r="7615" spans="33:33" x14ac:dyDescent="0.3">
      <c r="AG7615" s="2"/>
    </row>
    <row r="7616" spans="33:33" x14ac:dyDescent="0.3">
      <c r="AG7616" s="2"/>
    </row>
    <row r="7617" spans="33:33" x14ac:dyDescent="0.3">
      <c r="AG7617" s="2"/>
    </row>
    <row r="7618" spans="33:33" x14ac:dyDescent="0.3">
      <c r="AG7618" s="2"/>
    </row>
    <row r="7619" spans="33:33" x14ac:dyDescent="0.3">
      <c r="AG7619" s="2"/>
    </row>
    <row r="7620" spans="33:33" x14ac:dyDescent="0.3">
      <c r="AG7620" s="2"/>
    </row>
    <row r="7621" spans="33:33" x14ac:dyDescent="0.3">
      <c r="AG7621" s="2"/>
    </row>
    <row r="7622" spans="33:33" x14ac:dyDescent="0.3">
      <c r="AG7622" s="2"/>
    </row>
    <row r="7623" spans="33:33" x14ac:dyDescent="0.3">
      <c r="AG7623" s="2"/>
    </row>
    <row r="7624" spans="33:33" x14ac:dyDescent="0.3">
      <c r="AG7624" s="2"/>
    </row>
    <row r="7625" spans="33:33" x14ac:dyDescent="0.3">
      <c r="AG7625" s="2"/>
    </row>
    <row r="7626" spans="33:33" x14ac:dyDescent="0.3">
      <c r="AG7626" s="2"/>
    </row>
    <row r="7627" spans="33:33" x14ac:dyDescent="0.3">
      <c r="AG7627" s="2"/>
    </row>
    <row r="7628" spans="33:33" x14ac:dyDescent="0.3">
      <c r="AG7628" s="2"/>
    </row>
    <row r="7629" spans="33:33" x14ac:dyDescent="0.3">
      <c r="AG7629" s="2"/>
    </row>
    <row r="7630" spans="33:33" x14ac:dyDescent="0.3">
      <c r="AG7630" s="2"/>
    </row>
    <row r="7631" spans="33:33" x14ac:dyDescent="0.3">
      <c r="AG7631" s="2"/>
    </row>
    <row r="7632" spans="33:33" x14ac:dyDescent="0.3">
      <c r="AG7632" s="2"/>
    </row>
    <row r="7633" spans="33:33" x14ac:dyDescent="0.3">
      <c r="AG7633" s="2"/>
    </row>
    <row r="7634" spans="33:33" x14ac:dyDescent="0.3">
      <c r="AG7634" s="2"/>
    </row>
    <row r="7635" spans="33:33" x14ac:dyDescent="0.3">
      <c r="AG7635" s="2"/>
    </row>
    <row r="7636" spans="33:33" x14ac:dyDescent="0.3">
      <c r="AG7636" s="2"/>
    </row>
    <row r="7637" spans="33:33" x14ac:dyDescent="0.3">
      <c r="AG7637" s="2"/>
    </row>
    <row r="7638" spans="33:33" x14ac:dyDescent="0.3">
      <c r="AG7638" s="2"/>
    </row>
    <row r="7639" spans="33:33" x14ac:dyDescent="0.3">
      <c r="AG7639" s="2"/>
    </row>
    <row r="7640" spans="33:33" x14ac:dyDescent="0.3">
      <c r="AG7640" s="2"/>
    </row>
    <row r="7641" spans="33:33" x14ac:dyDescent="0.3">
      <c r="AG7641" s="2"/>
    </row>
    <row r="7642" spans="33:33" x14ac:dyDescent="0.3">
      <c r="AG7642" s="2"/>
    </row>
    <row r="7643" spans="33:33" x14ac:dyDescent="0.3">
      <c r="AG7643" s="2"/>
    </row>
    <row r="7644" spans="33:33" x14ac:dyDescent="0.3">
      <c r="AG7644" s="2"/>
    </row>
    <row r="7645" spans="33:33" x14ac:dyDescent="0.3">
      <c r="AG7645" s="2"/>
    </row>
    <row r="7646" spans="33:33" x14ac:dyDescent="0.3">
      <c r="AG7646" s="2"/>
    </row>
    <row r="7647" spans="33:33" x14ac:dyDescent="0.3">
      <c r="AG7647" s="2"/>
    </row>
    <row r="7648" spans="33:33" x14ac:dyDescent="0.3">
      <c r="AG7648" s="2"/>
    </row>
    <row r="7649" spans="33:33" x14ac:dyDescent="0.3">
      <c r="AG7649" s="2"/>
    </row>
    <row r="7650" spans="33:33" x14ac:dyDescent="0.3">
      <c r="AG7650" s="2"/>
    </row>
    <row r="7651" spans="33:33" x14ac:dyDescent="0.3">
      <c r="AG7651" s="2"/>
    </row>
    <row r="7652" spans="33:33" x14ac:dyDescent="0.3">
      <c r="AG7652" s="2"/>
    </row>
    <row r="7653" spans="33:33" x14ac:dyDescent="0.3">
      <c r="AG7653" s="2"/>
    </row>
    <row r="7654" spans="33:33" x14ac:dyDescent="0.3">
      <c r="AG7654" s="2"/>
    </row>
    <row r="7655" spans="33:33" x14ac:dyDescent="0.3">
      <c r="AG7655" s="2"/>
    </row>
    <row r="7656" spans="33:33" x14ac:dyDescent="0.3">
      <c r="AG7656" s="2"/>
    </row>
    <row r="7657" spans="33:33" x14ac:dyDescent="0.3">
      <c r="AG7657" s="2"/>
    </row>
    <row r="7658" spans="33:33" x14ac:dyDescent="0.3">
      <c r="AG7658" s="2"/>
    </row>
    <row r="7659" spans="33:33" x14ac:dyDescent="0.3">
      <c r="AG7659" s="2"/>
    </row>
    <row r="7660" spans="33:33" x14ac:dyDescent="0.3">
      <c r="AG7660" s="2"/>
    </row>
    <row r="7661" spans="33:33" x14ac:dyDescent="0.3">
      <c r="AG7661" s="2"/>
    </row>
    <row r="7662" spans="33:33" x14ac:dyDescent="0.3">
      <c r="AG7662" s="2"/>
    </row>
    <row r="7663" spans="33:33" x14ac:dyDescent="0.3">
      <c r="AG7663" s="2"/>
    </row>
    <row r="7664" spans="33:33" x14ac:dyDescent="0.3">
      <c r="AG7664" s="2"/>
    </row>
    <row r="7665" spans="33:33" x14ac:dyDescent="0.3">
      <c r="AG7665" s="2"/>
    </row>
    <row r="7666" spans="33:33" x14ac:dyDescent="0.3">
      <c r="AG7666" s="2"/>
    </row>
    <row r="7667" spans="33:33" x14ac:dyDescent="0.3">
      <c r="AG7667" s="2"/>
    </row>
    <row r="7668" spans="33:33" x14ac:dyDescent="0.3">
      <c r="AG7668" s="2"/>
    </row>
    <row r="7669" spans="33:33" x14ac:dyDescent="0.3">
      <c r="AG7669" s="2"/>
    </row>
    <row r="7670" spans="33:33" x14ac:dyDescent="0.3">
      <c r="AG7670" s="2"/>
    </row>
    <row r="7671" spans="33:33" x14ac:dyDescent="0.3">
      <c r="AG7671" s="2"/>
    </row>
    <row r="7672" spans="33:33" x14ac:dyDescent="0.3">
      <c r="AG7672" s="2"/>
    </row>
    <row r="7673" spans="33:33" x14ac:dyDescent="0.3">
      <c r="AG7673" s="2"/>
    </row>
    <row r="7674" spans="33:33" x14ac:dyDescent="0.3">
      <c r="AG7674" s="2"/>
    </row>
    <row r="7675" spans="33:33" x14ac:dyDescent="0.3">
      <c r="AG7675" s="2"/>
    </row>
    <row r="7676" spans="33:33" x14ac:dyDescent="0.3">
      <c r="AG7676" s="2"/>
    </row>
    <row r="7677" spans="33:33" x14ac:dyDescent="0.3">
      <c r="AG7677" s="2"/>
    </row>
    <row r="7678" spans="33:33" x14ac:dyDescent="0.3">
      <c r="AG7678" s="2"/>
    </row>
    <row r="7679" spans="33:33" x14ac:dyDescent="0.3">
      <c r="AG7679" s="2"/>
    </row>
    <row r="7680" spans="33:33" x14ac:dyDescent="0.3">
      <c r="AG7680" s="2"/>
    </row>
    <row r="7681" spans="33:33" x14ac:dyDescent="0.3">
      <c r="AG7681" s="2"/>
    </row>
    <row r="7682" spans="33:33" x14ac:dyDescent="0.3">
      <c r="AG7682" s="2"/>
    </row>
    <row r="7683" spans="33:33" x14ac:dyDescent="0.3">
      <c r="AG7683" s="2"/>
    </row>
    <row r="7684" spans="33:33" x14ac:dyDescent="0.3">
      <c r="AG7684" s="2"/>
    </row>
    <row r="7685" spans="33:33" x14ac:dyDescent="0.3">
      <c r="AG7685" s="2"/>
    </row>
    <row r="7686" spans="33:33" x14ac:dyDescent="0.3">
      <c r="AG7686" s="2"/>
    </row>
    <row r="7687" spans="33:33" x14ac:dyDescent="0.3">
      <c r="AG7687" s="2"/>
    </row>
    <row r="7688" spans="33:33" x14ac:dyDescent="0.3">
      <c r="AG7688" s="2"/>
    </row>
    <row r="7689" spans="33:33" x14ac:dyDescent="0.3">
      <c r="AG7689" s="2"/>
    </row>
    <row r="7690" spans="33:33" x14ac:dyDescent="0.3">
      <c r="AG7690" s="2"/>
    </row>
    <row r="7691" spans="33:33" x14ac:dyDescent="0.3">
      <c r="AG7691" s="2"/>
    </row>
    <row r="7692" spans="33:33" x14ac:dyDescent="0.3">
      <c r="AG7692" s="2"/>
    </row>
    <row r="7693" spans="33:33" x14ac:dyDescent="0.3">
      <c r="AG7693" s="2"/>
    </row>
    <row r="7694" spans="33:33" x14ac:dyDescent="0.3">
      <c r="AG7694" s="2"/>
    </row>
    <row r="7695" spans="33:33" x14ac:dyDescent="0.3">
      <c r="AG7695" s="2"/>
    </row>
    <row r="7696" spans="33:33" x14ac:dyDescent="0.3">
      <c r="AG7696" s="2"/>
    </row>
    <row r="7697" spans="33:33" x14ac:dyDescent="0.3">
      <c r="AG7697" s="2"/>
    </row>
    <row r="7698" spans="33:33" x14ac:dyDescent="0.3">
      <c r="AG7698" s="2"/>
    </row>
    <row r="7699" spans="33:33" x14ac:dyDescent="0.3">
      <c r="AG7699" s="2"/>
    </row>
    <row r="7700" spans="33:33" x14ac:dyDescent="0.3">
      <c r="AG7700" s="2"/>
    </row>
    <row r="7701" spans="33:33" x14ac:dyDescent="0.3">
      <c r="AG7701" s="2"/>
    </row>
    <row r="7702" spans="33:33" x14ac:dyDescent="0.3">
      <c r="AG7702" s="2"/>
    </row>
    <row r="7703" spans="33:33" x14ac:dyDescent="0.3">
      <c r="AG7703" s="2"/>
    </row>
    <row r="7704" spans="33:33" x14ac:dyDescent="0.3">
      <c r="AG7704" s="2"/>
    </row>
    <row r="7705" spans="33:33" x14ac:dyDescent="0.3">
      <c r="AG7705" s="2"/>
    </row>
    <row r="7706" spans="33:33" x14ac:dyDescent="0.3">
      <c r="AG7706" s="2"/>
    </row>
    <row r="7707" spans="33:33" x14ac:dyDescent="0.3">
      <c r="AG7707" s="2"/>
    </row>
    <row r="7708" spans="33:33" x14ac:dyDescent="0.3">
      <c r="AG7708" s="2"/>
    </row>
    <row r="7709" spans="33:33" x14ac:dyDescent="0.3">
      <c r="AG7709" s="2"/>
    </row>
    <row r="7710" spans="33:33" x14ac:dyDescent="0.3">
      <c r="AG7710" s="2"/>
    </row>
    <row r="7711" spans="33:33" x14ac:dyDescent="0.3">
      <c r="AG7711" s="2"/>
    </row>
    <row r="7712" spans="33:33" x14ac:dyDescent="0.3">
      <c r="AG7712" s="2"/>
    </row>
    <row r="7713" spans="33:33" x14ac:dyDescent="0.3">
      <c r="AG7713" s="2"/>
    </row>
    <row r="7714" spans="33:33" x14ac:dyDescent="0.3">
      <c r="AG7714" s="2"/>
    </row>
    <row r="7715" spans="33:33" x14ac:dyDescent="0.3">
      <c r="AG7715" s="2"/>
    </row>
    <row r="7716" spans="33:33" x14ac:dyDescent="0.3">
      <c r="AG7716" s="2"/>
    </row>
    <row r="7717" spans="33:33" x14ac:dyDescent="0.3">
      <c r="AG7717" s="2"/>
    </row>
    <row r="7718" spans="33:33" x14ac:dyDescent="0.3">
      <c r="AG7718" s="2"/>
    </row>
    <row r="7719" spans="33:33" x14ac:dyDescent="0.3">
      <c r="AG7719" s="2"/>
    </row>
    <row r="7720" spans="33:33" x14ac:dyDescent="0.3">
      <c r="AG7720" s="2"/>
    </row>
    <row r="7721" spans="33:33" x14ac:dyDescent="0.3">
      <c r="AG7721" s="2"/>
    </row>
    <row r="7722" spans="33:33" x14ac:dyDescent="0.3">
      <c r="AG7722" s="2"/>
    </row>
    <row r="7723" spans="33:33" x14ac:dyDescent="0.3">
      <c r="AG7723" s="2"/>
    </row>
    <row r="7724" spans="33:33" x14ac:dyDescent="0.3">
      <c r="AG7724" s="2"/>
    </row>
    <row r="7725" spans="33:33" x14ac:dyDescent="0.3">
      <c r="AG7725" s="2"/>
    </row>
    <row r="7726" spans="33:33" x14ac:dyDescent="0.3">
      <c r="AG7726" s="2"/>
    </row>
    <row r="7727" spans="33:33" x14ac:dyDescent="0.3">
      <c r="AG7727" s="2"/>
    </row>
    <row r="7728" spans="33:33" x14ac:dyDescent="0.3">
      <c r="AG7728" s="2"/>
    </row>
    <row r="7729" spans="33:33" x14ac:dyDescent="0.3">
      <c r="AG7729" s="2"/>
    </row>
    <row r="7730" spans="33:33" x14ac:dyDescent="0.3">
      <c r="AG7730" s="2"/>
    </row>
    <row r="7731" spans="33:33" x14ac:dyDescent="0.3">
      <c r="AG7731" s="2"/>
    </row>
    <row r="7732" spans="33:33" x14ac:dyDescent="0.3">
      <c r="AG7732" s="2"/>
    </row>
    <row r="7733" spans="33:33" x14ac:dyDescent="0.3">
      <c r="AG7733" s="2"/>
    </row>
    <row r="7734" spans="33:33" x14ac:dyDescent="0.3">
      <c r="AG7734" s="2"/>
    </row>
    <row r="7735" spans="33:33" x14ac:dyDescent="0.3">
      <c r="AG7735" s="2"/>
    </row>
    <row r="7736" spans="33:33" x14ac:dyDescent="0.3">
      <c r="AG7736" s="2"/>
    </row>
    <row r="7737" spans="33:33" x14ac:dyDescent="0.3">
      <c r="AG7737" s="2"/>
    </row>
    <row r="7738" spans="33:33" x14ac:dyDescent="0.3">
      <c r="AG7738" s="2"/>
    </row>
    <row r="7739" spans="33:33" x14ac:dyDescent="0.3">
      <c r="AG7739" s="2"/>
    </row>
    <row r="7740" spans="33:33" x14ac:dyDescent="0.3">
      <c r="AG7740" s="2"/>
    </row>
    <row r="7741" spans="33:33" x14ac:dyDescent="0.3">
      <c r="AG7741" s="2"/>
    </row>
    <row r="7742" spans="33:33" x14ac:dyDescent="0.3">
      <c r="AG7742" s="2"/>
    </row>
    <row r="7743" spans="33:33" x14ac:dyDescent="0.3">
      <c r="AG7743" s="2"/>
    </row>
    <row r="7744" spans="33:33" x14ac:dyDescent="0.3">
      <c r="AG7744" s="2"/>
    </row>
    <row r="7745" spans="33:33" x14ac:dyDescent="0.3">
      <c r="AG7745" s="2"/>
    </row>
    <row r="7746" spans="33:33" x14ac:dyDescent="0.3">
      <c r="AG7746" s="2"/>
    </row>
    <row r="7747" spans="33:33" x14ac:dyDescent="0.3">
      <c r="AG7747" s="2"/>
    </row>
    <row r="7748" spans="33:33" x14ac:dyDescent="0.3">
      <c r="AG7748" s="2"/>
    </row>
    <row r="7749" spans="33:33" x14ac:dyDescent="0.3">
      <c r="AG7749" s="2"/>
    </row>
    <row r="7750" spans="33:33" x14ac:dyDescent="0.3">
      <c r="AG7750" s="2"/>
    </row>
    <row r="7751" spans="33:33" x14ac:dyDescent="0.3">
      <c r="AG7751" s="2"/>
    </row>
    <row r="7752" spans="33:33" x14ac:dyDescent="0.3">
      <c r="AG7752" s="2"/>
    </row>
    <row r="7753" spans="33:33" x14ac:dyDescent="0.3">
      <c r="AG7753" s="2"/>
    </row>
    <row r="7754" spans="33:33" x14ac:dyDescent="0.3">
      <c r="AG7754" s="2"/>
    </row>
    <row r="7755" spans="33:33" x14ac:dyDescent="0.3">
      <c r="AG7755" s="2"/>
    </row>
    <row r="7756" spans="33:33" x14ac:dyDescent="0.3">
      <c r="AG7756" s="2"/>
    </row>
    <row r="7757" spans="33:33" x14ac:dyDescent="0.3">
      <c r="AG7757" s="2"/>
    </row>
    <row r="7758" spans="33:33" x14ac:dyDescent="0.3">
      <c r="AG7758" s="2"/>
    </row>
    <row r="7759" spans="33:33" x14ac:dyDescent="0.3">
      <c r="AG7759" s="2"/>
    </row>
    <row r="7760" spans="33:33" x14ac:dyDescent="0.3">
      <c r="AG7760" s="2"/>
    </row>
    <row r="7761" spans="33:33" x14ac:dyDescent="0.3">
      <c r="AG7761" s="2"/>
    </row>
    <row r="7762" spans="33:33" x14ac:dyDescent="0.3">
      <c r="AG7762" s="2"/>
    </row>
    <row r="7763" spans="33:33" x14ac:dyDescent="0.3">
      <c r="AG7763" s="2"/>
    </row>
    <row r="7764" spans="33:33" x14ac:dyDescent="0.3">
      <c r="AG7764" s="2"/>
    </row>
    <row r="7765" spans="33:33" x14ac:dyDescent="0.3">
      <c r="AG7765" s="2"/>
    </row>
    <row r="7766" spans="33:33" x14ac:dyDescent="0.3">
      <c r="AG7766" s="2"/>
    </row>
    <row r="7767" spans="33:33" x14ac:dyDescent="0.3">
      <c r="AG7767" s="2"/>
    </row>
    <row r="7768" spans="33:33" x14ac:dyDescent="0.3">
      <c r="AG7768" s="2"/>
    </row>
    <row r="7769" spans="33:33" x14ac:dyDescent="0.3">
      <c r="AG7769" s="2"/>
    </row>
    <row r="7770" spans="33:33" x14ac:dyDescent="0.3">
      <c r="AG7770" s="2"/>
    </row>
    <row r="7771" spans="33:33" x14ac:dyDescent="0.3">
      <c r="AG7771" s="2"/>
    </row>
    <row r="7772" spans="33:33" x14ac:dyDescent="0.3">
      <c r="AG7772" s="2"/>
    </row>
    <row r="7773" spans="33:33" x14ac:dyDescent="0.3">
      <c r="AG7773" s="2"/>
    </row>
    <row r="7774" spans="33:33" x14ac:dyDescent="0.3">
      <c r="AG7774" s="2"/>
    </row>
    <row r="7775" spans="33:33" x14ac:dyDescent="0.3">
      <c r="AG7775" s="2"/>
    </row>
    <row r="7776" spans="33:33" x14ac:dyDescent="0.3">
      <c r="AG7776" s="2"/>
    </row>
    <row r="7777" spans="33:33" x14ac:dyDescent="0.3">
      <c r="AG7777" s="2"/>
    </row>
    <row r="7778" spans="33:33" x14ac:dyDescent="0.3">
      <c r="AG7778" s="2"/>
    </row>
    <row r="7779" spans="33:33" x14ac:dyDescent="0.3">
      <c r="AG7779" s="2"/>
    </row>
    <row r="7780" spans="33:33" x14ac:dyDescent="0.3">
      <c r="AG7780" s="2"/>
    </row>
    <row r="7781" spans="33:33" x14ac:dyDescent="0.3">
      <c r="AG7781" s="2"/>
    </row>
    <row r="7782" spans="33:33" x14ac:dyDescent="0.3">
      <c r="AG7782" s="2"/>
    </row>
    <row r="7783" spans="33:33" x14ac:dyDescent="0.3">
      <c r="AG7783" s="2"/>
    </row>
    <row r="7784" spans="33:33" x14ac:dyDescent="0.3">
      <c r="AG7784" s="2"/>
    </row>
    <row r="7785" spans="33:33" x14ac:dyDescent="0.3">
      <c r="AG7785" s="2"/>
    </row>
    <row r="7786" spans="33:33" x14ac:dyDescent="0.3">
      <c r="AG7786" s="2"/>
    </row>
    <row r="7787" spans="33:33" x14ac:dyDescent="0.3">
      <c r="AG7787" s="2"/>
    </row>
    <row r="7788" spans="33:33" x14ac:dyDescent="0.3">
      <c r="AG7788" s="2"/>
    </row>
    <row r="7789" spans="33:33" x14ac:dyDescent="0.3">
      <c r="AG7789" s="2"/>
    </row>
    <row r="7790" spans="33:33" x14ac:dyDescent="0.3">
      <c r="AG7790" s="2"/>
    </row>
    <row r="7791" spans="33:33" x14ac:dyDescent="0.3">
      <c r="AG7791" s="2"/>
    </row>
    <row r="7792" spans="33:33" x14ac:dyDescent="0.3">
      <c r="AG7792" s="2"/>
    </row>
    <row r="7793" spans="33:33" x14ac:dyDescent="0.3">
      <c r="AG7793" s="2"/>
    </row>
    <row r="7794" spans="33:33" x14ac:dyDescent="0.3">
      <c r="AG7794" s="2"/>
    </row>
    <row r="7795" spans="33:33" x14ac:dyDescent="0.3">
      <c r="AG7795" s="2"/>
    </row>
    <row r="7796" spans="33:33" x14ac:dyDescent="0.3">
      <c r="AG7796" s="2"/>
    </row>
    <row r="7797" spans="33:33" x14ac:dyDescent="0.3">
      <c r="AG7797" s="2"/>
    </row>
    <row r="7798" spans="33:33" x14ac:dyDescent="0.3">
      <c r="AG7798" s="2"/>
    </row>
    <row r="7799" spans="33:33" x14ac:dyDescent="0.3">
      <c r="AG7799" s="2"/>
    </row>
    <row r="7800" spans="33:33" x14ac:dyDescent="0.3">
      <c r="AG7800" s="2"/>
    </row>
    <row r="7801" spans="33:33" x14ac:dyDescent="0.3">
      <c r="AG7801" s="2"/>
    </row>
    <row r="7802" spans="33:33" x14ac:dyDescent="0.3">
      <c r="AG7802" s="2"/>
    </row>
    <row r="7803" spans="33:33" x14ac:dyDescent="0.3">
      <c r="AG7803" s="2"/>
    </row>
    <row r="7804" spans="33:33" x14ac:dyDescent="0.3">
      <c r="AG7804" s="2"/>
    </row>
    <row r="7805" spans="33:33" x14ac:dyDescent="0.3">
      <c r="AG7805" s="2"/>
    </row>
    <row r="7806" spans="33:33" x14ac:dyDescent="0.3">
      <c r="AG7806" s="2"/>
    </row>
    <row r="7807" spans="33:33" x14ac:dyDescent="0.3">
      <c r="AG7807" s="2"/>
    </row>
    <row r="7808" spans="33:33" x14ac:dyDescent="0.3">
      <c r="AG7808" s="2"/>
    </row>
    <row r="7809" spans="33:33" x14ac:dyDescent="0.3">
      <c r="AG7809" s="2"/>
    </row>
    <row r="7810" spans="33:33" x14ac:dyDescent="0.3">
      <c r="AG7810" s="2"/>
    </row>
    <row r="7811" spans="33:33" x14ac:dyDescent="0.3">
      <c r="AG7811" s="2"/>
    </row>
    <row r="7812" spans="33:33" x14ac:dyDescent="0.3">
      <c r="AG7812" s="2"/>
    </row>
    <row r="7813" spans="33:33" x14ac:dyDescent="0.3">
      <c r="AG7813" s="2"/>
    </row>
    <row r="7814" spans="33:33" x14ac:dyDescent="0.3">
      <c r="AG7814" s="2"/>
    </row>
    <row r="7815" spans="33:33" x14ac:dyDescent="0.3">
      <c r="AG7815" s="2"/>
    </row>
    <row r="7816" spans="33:33" x14ac:dyDescent="0.3">
      <c r="AG7816" s="2"/>
    </row>
    <row r="7817" spans="33:33" x14ac:dyDescent="0.3">
      <c r="AG7817" s="2"/>
    </row>
    <row r="7818" spans="33:33" x14ac:dyDescent="0.3">
      <c r="AG7818" s="2"/>
    </row>
    <row r="7819" spans="33:33" x14ac:dyDescent="0.3">
      <c r="AG7819" s="2"/>
    </row>
    <row r="7820" spans="33:33" x14ac:dyDescent="0.3">
      <c r="AG7820" s="2"/>
    </row>
    <row r="7821" spans="33:33" x14ac:dyDescent="0.3">
      <c r="AG7821" s="2"/>
    </row>
    <row r="7822" spans="33:33" x14ac:dyDescent="0.3">
      <c r="AG7822" s="2"/>
    </row>
    <row r="7823" spans="33:33" x14ac:dyDescent="0.3">
      <c r="AG7823" s="2"/>
    </row>
    <row r="7824" spans="33:33" x14ac:dyDescent="0.3">
      <c r="AG7824" s="2"/>
    </row>
    <row r="7825" spans="33:33" x14ac:dyDescent="0.3">
      <c r="AG7825" s="2"/>
    </row>
    <row r="7826" spans="33:33" x14ac:dyDescent="0.3">
      <c r="AG7826" s="2"/>
    </row>
    <row r="7827" spans="33:33" x14ac:dyDescent="0.3">
      <c r="AG7827" s="2"/>
    </row>
    <row r="7828" spans="33:33" x14ac:dyDescent="0.3">
      <c r="AG7828" s="2"/>
    </row>
    <row r="7829" spans="33:33" x14ac:dyDescent="0.3">
      <c r="AG7829" s="2"/>
    </row>
    <row r="7830" spans="33:33" x14ac:dyDescent="0.3">
      <c r="AG7830" s="2"/>
    </row>
    <row r="7831" spans="33:33" x14ac:dyDescent="0.3">
      <c r="AG7831" s="2"/>
    </row>
    <row r="7832" spans="33:33" x14ac:dyDescent="0.3">
      <c r="AG7832" s="2"/>
    </row>
    <row r="7833" spans="33:33" x14ac:dyDescent="0.3">
      <c r="AG7833" s="2"/>
    </row>
    <row r="7834" spans="33:33" x14ac:dyDescent="0.3">
      <c r="AG7834" s="2"/>
    </row>
    <row r="7835" spans="33:33" x14ac:dyDescent="0.3">
      <c r="AG7835" s="2"/>
    </row>
    <row r="7836" spans="33:33" x14ac:dyDescent="0.3">
      <c r="AG7836" s="2"/>
    </row>
    <row r="7837" spans="33:33" x14ac:dyDescent="0.3">
      <c r="AG7837" s="2"/>
    </row>
    <row r="7838" spans="33:33" x14ac:dyDescent="0.3">
      <c r="AG7838" s="2"/>
    </row>
    <row r="7839" spans="33:33" x14ac:dyDescent="0.3">
      <c r="AG7839" s="2"/>
    </row>
    <row r="7840" spans="33:33" x14ac:dyDescent="0.3">
      <c r="AG7840" s="2"/>
    </row>
    <row r="7841" spans="33:33" x14ac:dyDescent="0.3">
      <c r="AG7841" s="2"/>
    </row>
    <row r="7842" spans="33:33" x14ac:dyDescent="0.3">
      <c r="AG7842" s="2"/>
    </row>
    <row r="7843" spans="33:33" x14ac:dyDescent="0.3">
      <c r="AG7843" s="2"/>
    </row>
    <row r="7844" spans="33:33" x14ac:dyDescent="0.3">
      <c r="AG7844" s="2"/>
    </row>
    <row r="7845" spans="33:33" x14ac:dyDescent="0.3">
      <c r="AG7845" s="2"/>
    </row>
    <row r="7846" spans="33:33" x14ac:dyDescent="0.3">
      <c r="AG7846" s="2"/>
    </row>
    <row r="7847" spans="33:33" x14ac:dyDescent="0.3">
      <c r="AG7847" s="2"/>
    </row>
    <row r="7848" spans="33:33" x14ac:dyDescent="0.3">
      <c r="AG7848" s="2"/>
    </row>
    <row r="7849" spans="33:33" x14ac:dyDescent="0.3">
      <c r="AG7849" s="2"/>
    </row>
    <row r="7850" spans="33:33" x14ac:dyDescent="0.3">
      <c r="AG7850" s="2"/>
    </row>
    <row r="7851" spans="33:33" x14ac:dyDescent="0.3">
      <c r="AG7851" s="2"/>
    </row>
    <row r="7852" spans="33:33" x14ac:dyDescent="0.3">
      <c r="AG7852" s="2"/>
    </row>
    <row r="7853" spans="33:33" x14ac:dyDescent="0.3">
      <c r="AG7853" s="2"/>
    </row>
    <row r="7854" spans="33:33" x14ac:dyDescent="0.3">
      <c r="AG7854" s="2"/>
    </row>
    <row r="7855" spans="33:33" x14ac:dyDescent="0.3">
      <c r="AG7855" s="2"/>
    </row>
    <row r="7856" spans="33:33" x14ac:dyDescent="0.3">
      <c r="AG7856" s="2"/>
    </row>
    <row r="7857" spans="33:33" x14ac:dyDescent="0.3">
      <c r="AG7857" s="2"/>
    </row>
    <row r="7858" spans="33:33" x14ac:dyDescent="0.3">
      <c r="AG7858" s="2"/>
    </row>
    <row r="7859" spans="33:33" x14ac:dyDescent="0.3">
      <c r="AG7859" s="2"/>
    </row>
    <row r="7860" spans="33:33" x14ac:dyDescent="0.3">
      <c r="AG7860" s="2"/>
    </row>
    <row r="7861" spans="33:33" x14ac:dyDescent="0.3">
      <c r="AG7861" s="2"/>
    </row>
    <row r="7862" spans="33:33" x14ac:dyDescent="0.3">
      <c r="AG7862" s="2"/>
    </row>
    <row r="7863" spans="33:33" x14ac:dyDescent="0.3">
      <c r="AG7863" s="2"/>
    </row>
    <row r="7864" spans="33:33" x14ac:dyDescent="0.3">
      <c r="AG7864" s="2"/>
    </row>
    <row r="7865" spans="33:33" x14ac:dyDescent="0.3">
      <c r="AG7865" s="2"/>
    </row>
    <row r="7866" spans="33:33" x14ac:dyDescent="0.3">
      <c r="AG7866" s="2"/>
    </row>
    <row r="7867" spans="33:33" x14ac:dyDescent="0.3">
      <c r="AG7867" s="2"/>
    </row>
    <row r="7868" spans="33:33" x14ac:dyDescent="0.3">
      <c r="AG7868" s="2"/>
    </row>
    <row r="7869" spans="33:33" x14ac:dyDescent="0.3">
      <c r="AG7869" s="2"/>
    </row>
    <row r="7870" spans="33:33" x14ac:dyDescent="0.3">
      <c r="AG7870" s="2"/>
    </row>
    <row r="7871" spans="33:33" x14ac:dyDescent="0.3">
      <c r="AG7871" s="2"/>
    </row>
    <row r="7872" spans="33:33" x14ac:dyDescent="0.3">
      <c r="AG7872" s="2"/>
    </row>
    <row r="7873" spans="33:33" x14ac:dyDescent="0.3">
      <c r="AG7873" s="2"/>
    </row>
    <row r="7874" spans="33:33" x14ac:dyDescent="0.3">
      <c r="AG7874" s="2"/>
    </row>
    <row r="7875" spans="33:33" x14ac:dyDescent="0.3">
      <c r="AG7875" s="2"/>
    </row>
    <row r="7876" spans="33:33" x14ac:dyDescent="0.3">
      <c r="AG7876" s="2"/>
    </row>
    <row r="7877" spans="33:33" x14ac:dyDescent="0.3">
      <c r="AG7877" s="2"/>
    </row>
    <row r="7878" spans="33:33" x14ac:dyDescent="0.3">
      <c r="AG7878" s="2"/>
    </row>
    <row r="7879" spans="33:33" x14ac:dyDescent="0.3">
      <c r="AG7879" s="2"/>
    </row>
    <row r="7880" spans="33:33" x14ac:dyDescent="0.3">
      <c r="AG7880" s="2"/>
    </row>
    <row r="7881" spans="33:33" x14ac:dyDescent="0.3">
      <c r="AG7881" s="2"/>
    </row>
    <row r="7882" spans="33:33" x14ac:dyDescent="0.3">
      <c r="AG7882" s="2"/>
    </row>
    <row r="7883" spans="33:33" x14ac:dyDescent="0.3">
      <c r="AG7883" s="2"/>
    </row>
    <row r="7884" spans="33:33" x14ac:dyDescent="0.3">
      <c r="AG7884" s="2"/>
    </row>
    <row r="7885" spans="33:33" x14ac:dyDescent="0.3">
      <c r="AG7885" s="2"/>
    </row>
    <row r="7886" spans="33:33" x14ac:dyDescent="0.3">
      <c r="AG7886" s="2"/>
    </row>
    <row r="7887" spans="33:33" x14ac:dyDescent="0.3">
      <c r="AG7887" s="2"/>
    </row>
    <row r="7888" spans="33:33" x14ac:dyDescent="0.3">
      <c r="AG7888" s="2"/>
    </row>
    <row r="7889" spans="33:33" x14ac:dyDescent="0.3">
      <c r="AG7889" s="2"/>
    </row>
    <row r="7890" spans="33:33" x14ac:dyDescent="0.3">
      <c r="AG7890" s="2"/>
    </row>
    <row r="7891" spans="33:33" x14ac:dyDescent="0.3">
      <c r="AG7891" s="2"/>
    </row>
    <row r="7892" spans="33:33" x14ac:dyDescent="0.3">
      <c r="AG7892" s="2"/>
    </row>
    <row r="7893" spans="33:33" x14ac:dyDescent="0.3">
      <c r="AG7893" s="2"/>
    </row>
    <row r="7894" spans="33:33" x14ac:dyDescent="0.3">
      <c r="AG7894" s="2"/>
    </row>
    <row r="7895" spans="33:33" x14ac:dyDescent="0.3">
      <c r="AG7895" s="2"/>
    </row>
    <row r="7896" spans="33:33" x14ac:dyDescent="0.3">
      <c r="AG7896" s="2"/>
    </row>
    <row r="7897" spans="33:33" x14ac:dyDescent="0.3">
      <c r="AG7897" s="2"/>
    </row>
    <row r="7898" spans="33:33" x14ac:dyDescent="0.3">
      <c r="AG7898" s="2"/>
    </row>
    <row r="7899" spans="33:33" x14ac:dyDescent="0.3">
      <c r="AG7899" s="2"/>
    </row>
    <row r="7900" spans="33:33" x14ac:dyDescent="0.3">
      <c r="AG7900" s="2"/>
    </row>
    <row r="7901" spans="33:33" x14ac:dyDescent="0.3">
      <c r="AG7901" s="2"/>
    </row>
    <row r="7902" spans="33:33" x14ac:dyDescent="0.3">
      <c r="AG7902" s="2"/>
    </row>
    <row r="7903" spans="33:33" x14ac:dyDescent="0.3">
      <c r="AG7903" s="2"/>
    </row>
    <row r="7904" spans="33:33" x14ac:dyDescent="0.3">
      <c r="AG7904" s="2"/>
    </row>
    <row r="7905" spans="33:33" x14ac:dyDescent="0.3">
      <c r="AG7905" s="2"/>
    </row>
    <row r="7906" spans="33:33" x14ac:dyDescent="0.3">
      <c r="AG7906" s="2"/>
    </row>
    <row r="7907" spans="33:33" x14ac:dyDescent="0.3">
      <c r="AG7907" s="2"/>
    </row>
    <row r="7908" spans="33:33" x14ac:dyDescent="0.3">
      <c r="AG7908" s="2"/>
    </row>
    <row r="7909" spans="33:33" x14ac:dyDescent="0.3">
      <c r="AG7909" s="2"/>
    </row>
    <row r="7910" spans="33:33" x14ac:dyDescent="0.3">
      <c r="AG7910" s="2"/>
    </row>
    <row r="7911" spans="33:33" x14ac:dyDescent="0.3">
      <c r="AG7911" s="2"/>
    </row>
    <row r="7912" spans="33:33" x14ac:dyDescent="0.3">
      <c r="AG7912" s="2"/>
    </row>
    <row r="7913" spans="33:33" x14ac:dyDescent="0.3">
      <c r="AG7913" s="2"/>
    </row>
    <row r="7914" spans="33:33" x14ac:dyDescent="0.3">
      <c r="AG7914" s="2"/>
    </row>
    <row r="7915" spans="33:33" x14ac:dyDescent="0.3">
      <c r="AG7915" s="2"/>
    </row>
    <row r="7916" spans="33:33" x14ac:dyDescent="0.3">
      <c r="AG7916" s="2"/>
    </row>
    <row r="7917" spans="33:33" x14ac:dyDescent="0.3">
      <c r="AG7917" s="2"/>
    </row>
    <row r="7918" spans="33:33" x14ac:dyDescent="0.3">
      <c r="AG7918" s="2"/>
    </row>
    <row r="7919" spans="33:33" x14ac:dyDescent="0.3">
      <c r="AG7919" s="2"/>
    </row>
    <row r="7920" spans="33:33" x14ac:dyDescent="0.3">
      <c r="AG7920" s="2"/>
    </row>
    <row r="7921" spans="33:33" x14ac:dyDescent="0.3">
      <c r="AG7921" s="2"/>
    </row>
    <row r="7922" spans="33:33" x14ac:dyDescent="0.3">
      <c r="AG7922" s="2"/>
    </row>
    <row r="7923" spans="33:33" x14ac:dyDescent="0.3">
      <c r="AG7923" s="2"/>
    </row>
    <row r="7924" spans="33:33" x14ac:dyDescent="0.3">
      <c r="AG7924" s="2"/>
    </row>
    <row r="7925" spans="33:33" x14ac:dyDescent="0.3">
      <c r="AG7925" s="2"/>
    </row>
    <row r="7926" spans="33:33" x14ac:dyDescent="0.3">
      <c r="AG7926" s="2"/>
    </row>
    <row r="7927" spans="33:33" x14ac:dyDescent="0.3">
      <c r="AG7927" s="2"/>
    </row>
    <row r="7928" spans="33:33" x14ac:dyDescent="0.3">
      <c r="AG7928" s="2"/>
    </row>
    <row r="7929" spans="33:33" x14ac:dyDescent="0.3">
      <c r="AG7929" s="2"/>
    </row>
    <row r="7930" spans="33:33" x14ac:dyDescent="0.3">
      <c r="AG7930" s="2"/>
    </row>
    <row r="7931" spans="33:33" x14ac:dyDescent="0.3">
      <c r="AG7931" s="2"/>
    </row>
    <row r="7932" spans="33:33" x14ac:dyDescent="0.3">
      <c r="AG7932" s="2"/>
    </row>
    <row r="7933" spans="33:33" x14ac:dyDescent="0.3">
      <c r="AG7933" s="2"/>
    </row>
    <row r="7934" spans="33:33" x14ac:dyDescent="0.3">
      <c r="AG7934" s="2"/>
    </row>
    <row r="7935" spans="33:33" x14ac:dyDescent="0.3">
      <c r="AG7935" s="2"/>
    </row>
    <row r="7936" spans="33:33" x14ac:dyDescent="0.3">
      <c r="AG7936" s="2"/>
    </row>
    <row r="7937" spans="33:33" x14ac:dyDescent="0.3">
      <c r="AG7937" s="2"/>
    </row>
    <row r="7938" spans="33:33" x14ac:dyDescent="0.3">
      <c r="AG7938" s="2"/>
    </row>
    <row r="7939" spans="33:33" x14ac:dyDescent="0.3">
      <c r="AG7939" s="2"/>
    </row>
    <row r="7940" spans="33:33" x14ac:dyDescent="0.3">
      <c r="AG7940" s="2"/>
    </row>
    <row r="7941" spans="33:33" x14ac:dyDescent="0.3">
      <c r="AG7941" s="2"/>
    </row>
    <row r="7942" spans="33:33" x14ac:dyDescent="0.3">
      <c r="AG7942" s="2"/>
    </row>
    <row r="7943" spans="33:33" x14ac:dyDescent="0.3">
      <c r="AG7943" s="2"/>
    </row>
    <row r="7944" spans="33:33" x14ac:dyDescent="0.3">
      <c r="AG7944" s="2"/>
    </row>
    <row r="7945" spans="33:33" x14ac:dyDescent="0.3">
      <c r="AG7945" s="2"/>
    </row>
    <row r="7946" spans="33:33" x14ac:dyDescent="0.3">
      <c r="AG7946" s="2"/>
    </row>
    <row r="7947" spans="33:33" x14ac:dyDescent="0.3">
      <c r="AG7947" s="2"/>
    </row>
    <row r="7948" spans="33:33" x14ac:dyDescent="0.3">
      <c r="AG7948" s="2"/>
    </row>
    <row r="7949" spans="33:33" x14ac:dyDescent="0.3">
      <c r="AG7949" s="2"/>
    </row>
    <row r="7950" spans="33:33" x14ac:dyDescent="0.3">
      <c r="AG7950" s="2"/>
    </row>
    <row r="7951" spans="33:33" x14ac:dyDescent="0.3">
      <c r="AG7951" s="2"/>
    </row>
    <row r="7952" spans="33:33" x14ac:dyDescent="0.3">
      <c r="AG7952" s="2"/>
    </row>
    <row r="7953" spans="33:33" x14ac:dyDescent="0.3">
      <c r="AG7953" s="2"/>
    </row>
    <row r="7954" spans="33:33" x14ac:dyDescent="0.3">
      <c r="AG7954" s="2"/>
    </row>
    <row r="7955" spans="33:33" x14ac:dyDescent="0.3">
      <c r="AG7955" s="2"/>
    </row>
    <row r="7956" spans="33:33" x14ac:dyDescent="0.3">
      <c r="AG7956" s="2"/>
    </row>
    <row r="7957" spans="33:33" x14ac:dyDescent="0.3">
      <c r="AG7957" s="2"/>
    </row>
    <row r="7958" spans="33:33" x14ac:dyDescent="0.3">
      <c r="AG7958" s="2"/>
    </row>
    <row r="7959" spans="33:33" x14ac:dyDescent="0.3">
      <c r="AG7959" s="2"/>
    </row>
    <row r="7960" spans="33:33" x14ac:dyDescent="0.3">
      <c r="AG7960" s="2"/>
    </row>
    <row r="7961" spans="33:33" x14ac:dyDescent="0.3">
      <c r="AG7961" s="2"/>
    </row>
    <row r="7962" spans="33:33" x14ac:dyDescent="0.3">
      <c r="AG7962" s="2"/>
    </row>
    <row r="7963" spans="33:33" x14ac:dyDescent="0.3">
      <c r="AG7963" s="2"/>
    </row>
    <row r="7964" spans="33:33" x14ac:dyDescent="0.3">
      <c r="AG7964" s="2"/>
    </row>
    <row r="7965" spans="33:33" x14ac:dyDescent="0.3">
      <c r="AG7965" s="2"/>
    </row>
    <row r="7966" spans="33:33" x14ac:dyDescent="0.3">
      <c r="AG7966" s="2"/>
    </row>
    <row r="7967" spans="33:33" x14ac:dyDescent="0.3">
      <c r="AG7967" s="2"/>
    </row>
    <row r="7968" spans="33:33" x14ac:dyDescent="0.3">
      <c r="AG7968" s="2"/>
    </row>
    <row r="7969" spans="33:33" x14ac:dyDescent="0.3">
      <c r="AG7969" s="2"/>
    </row>
    <row r="7970" spans="33:33" x14ac:dyDescent="0.3">
      <c r="AG7970" s="2"/>
    </row>
    <row r="7971" spans="33:33" x14ac:dyDescent="0.3">
      <c r="AG7971" s="2"/>
    </row>
    <row r="7972" spans="33:33" x14ac:dyDescent="0.3">
      <c r="AG7972" s="2"/>
    </row>
    <row r="7973" spans="33:33" x14ac:dyDescent="0.3">
      <c r="AG7973" s="2"/>
    </row>
    <row r="7974" spans="33:33" x14ac:dyDescent="0.3">
      <c r="AG7974" s="2"/>
    </row>
    <row r="7975" spans="33:33" x14ac:dyDescent="0.3">
      <c r="AG7975" s="2"/>
    </row>
    <row r="7976" spans="33:33" x14ac:dyDescent="0.3">
      <c r="AG7976" s="2"/>
    </row>
    <row r="7977" spans="33:33" x14ac:dyDescent="0.3">
      <c r="AG7977" s="2"/>
    </row>
    <row r="7978" spans="33:33" x14ac:dyDescent="0.3">
      <c r="AG7978" s="2"/>
    </row>
    <row r="7979" spans="33:33" x14ac:dyDescent="0.3">
      <c r="AG7979" s="2"/>
    </row>
    <row r="7980" spans="33:33" x14ac:dyDescent="0.3">
      <c r="AG7980" s="2"/>
    </row>
    <row r="7981" spans="33:33" x14ac:dyDescent="0.3">
      <c r="AG7981" s="2"/>
    </row>
    <row r="7982" spans="33:33" x14ac:dyDescent="0.3">
      <c r="AG7982" s="2"/>
    </row>
    <row r="7983" spans="33:33" x14ac:dyDescent="0.3">
      <c r="AG7983" s="2"/>
    </row>
    <row r="7984" spans="33:33" x14ac:dyDescent="0.3">
      <c r="AG7984" s="2"/>
    </row>
    <row r="7985" spans="33:33" x14ac:dyDescent="0.3">
      <c r="AG7985" s="2"/>
    </row>
    <row r="7986" spans="33:33" x14ac:dyDescent="0.3">
      <c r="AG7986" s="2"/>
    </row>
    <row r="7987" spans="33:33" x14ac:dyDescent="0.3">
      <c r="AG7987" s="2"/>
    </row>
    <row r="7988" spans="33:33" x14ac:dyDescent="0.3">
      <c r="AG7988" s="2"/>
    </row>
    <row r="7989" spans="33:33" x14ac:dyDescent="0.3">
      <c r="AG7989" s="2"/>
    </row>
    <row r="7990" spans="33:33" x14ac:dyDescent="0.3">
      <c r="AG7990" s="2"/>
    </row>
    <row r="7991" spans="33:33" x14ac:dyDescent="0.3">
      <c r="AG7991" s="2"/>
    </row>
    <row r="7992" spans="33:33" x14ac:dyDescent="0.3">
      <c r="AG7992" s="2"/>
    </row>
    <row r="7993" spans="33:33" x14ac:dyDescent="0.3">
      <c r="AG7993" s="2"/>
    </row>
    <row r="7994" spans="33:33" x14ac:dyDescent="0.3">
      <c r="AG7994" s="2"/>
    </row>
    <row r="7995" spans="33:33" x14ac:dyDescent="0.3">
      <c r="AG7995" s="2"/>
    </row>
    <row r="7996" spans="33:33" x14ac:dyDescent="0.3">
      <c r="AG7996" s="2"/>
    </row>
    <row r="7997" spans="33:33" x14ac:dyDescent="0.3">
      <c r="AG7997" s="2"/>
    </row>
    <row r="7998" spans="33:33" x14ac:dyDescent="0.3">
      <c r="AG7998" s="2"/>
    </row>
    <row r="7999" spans="33:33" x14ac:dyDescent="0.3">
      <c r="AG7999" s="2"/>
    </row>
    <row r="8000" spans="33:33" x14ac:dyDescent="0.3">
      <c r="AG8000" s="2"/>
    </row>
    <row r="8001" spans="33:33" x14ac:dyDescent="0.3">
      <c r="AG8001" s="2"/>
    </row>
    <row r="8002" spans="33:33" x14ac:dyDescent="0.3">
      <c r="AG8002" s="2"/>
    </row>
    <row r="8003" spans="33:33" x14ac:dyDescent="0.3">
      <c r="AG8003" s="2"/>
    </row>
    <row r="8004" spans="33:33" x14ac:dyDescent="0.3">
      <c r="AG8004" s="2"/>
    </row>
    <row r="8005" spans="33:33" x14ac:dyDescent="0.3">
      <c r="AG8005" s="2"/>
    </row>
    <row r="8006" spans="33:33" x14ac:dyDescent="0.3">
      <c r="AG8006" s="2"/>
    </row>
    <row r="8007" spans="33:33" x14ac:dyDescent="0.3">
      <c r="AG8007" s="2"/>
    </row>
    <row r="8008" spans="33:33" x14ac:dyDescent="0.3">
      <c r="AG8008" s="2"/>
    </row>
    <row r="8009" spans="33:33" x14ac:dyDescent="0.3">
      <c r="AG8009" s="2"/>
    </row>
    <row r="8010" spans="33:33" x14ac:dyDescent="0.3">
      <c r="AG8010" s="2"/>
    </row>
    <row r="8011" spans="33:33" x14ac:dyDescent="0.3">
      <c r="AG8011" s="2"/>
    </row>
    <row r="8012" spans="33:33" x14ac:dyDescent="0.3">
      <c r="AG8012" s="2"/>
    </row>
    <row r="8013" spans="33:33" x14ac:dyDescent="0.3">
      <c r="AG8013" s="2"/>
    </row>
    <row r="8014" spans="33:33" x14ac:dyDescent="0.3">
      <c r="AG8014" s="2"/>
    </row>
    <row r="8015" spans="33:33" x14ac:dyDescent="0.3">
      <c r="AG8015" s="2"/>
    </row>
    <row r="8016" spans="33:33" x14ac:dyDescent="0.3">
      <c r="AG8016" s="2"/>
    </row>
    <row r="8017" spans="33:33" x14ac:dyDescent="0.3">
      <c r="AG8017" s="2"/>
    </row>
    <row r="8018" spans="33:33" x14ac:dyDescent="0.3">
      <c r="AG8018" s="2"/>
    </row>
    <row r="8019" spans="33:33" x14ac:dyDescent="0.3">
      <c r="AG8019" s="2"/>
    </row>
    <row r="8020" spans="33:33" x14ac:dyDescent="0.3">
      <c r="AG8020" s="2"/>
    </row>
    <row r="8021" spans="33:33" x14ac:dyDescent="0.3">
      <c r="AG8021" s="2"/>
    </row>
    <row r="8022" spans="33:33" x14ac:dyDescent="0.3">
      <c r="AG8022" s="2"/>
    </row>
    <row r="8023" spans="33:33" x14ac:dyDescent="0.3">
      <c r="AG8023" s="2"/>
    </row>
    <row r="8024" spans="33:33" x14ac:dyDescent="0.3">
      <c r="AG8024" s="2"/>
    </row>
    <row r="8025" spans="33:33" x14ac:dyDescent="0.3">
      <c r="AG8025" s="2"/>
    </row>
    <row r="8026" spans="33:33" x14ac:dyDescent="0.3">
      <c r="AG8026" s="2"/>
    </row>
    <row r="8027" spans="33:33" x14ac:dyDescent="0.3">
      <c r="AG8027" s="2"/>
    </row>
    <row r="8028" spans="33:33" x14ac:dyDescent="0.3">
      <c r="AG8028" s="2"/>
    </row>
    <row r="8029" spans="33:33" x14ac:dyDescent="0.3">
      <c r="AG8029" s="2"/>
    </row>
    <row r="8030" spans="33:33" x14ac:dyDescent="0.3">
      <c r="AG8030" s="2"/>
    </row>
    <row r="8031" spans="33:33" x14ac:dyDescent="0.3">
      <c r="AG8031" s="2"/>
    </row>
    <row r="8032" spans="33:33" x14ac:dyDescent="0.3">
      <c r="AG8032" s="2"/>
    </row>
    <row r="8033" spans="33:33" x14ac:dyDescent="0.3">
      <c r="AG8033" s="2"/>
    </row>
    <row r="8034" spans="33:33" x14ac:dyDescent="0.3">
      <c r="AG8034" s="2"/>
    </row>
    <row r="8035" spans="33:33" x14ac:dyDescent="0.3">
      <c r="AG8035" s="2"/>
    </row>
    <row r="8036" spans="33:33" x14ac:dyDescent="0.3">
      <c r="AG8036" s="2"/>
    </row>
    <row r="8037" spans="33:33" x14ac:dyDescent="0.3">
      <c r="AG8037" s="2"/>
    </row>
    <row r="8038" spans="33:33" x14ac:dyDescent="0.3">
      <c r="AG8038" s="2"/>
    </row>
    <row r="8039" spans="33:33" x14ac:dyDescent="0.3">
      <c r="AG8039" s="2"/>
    </row>
    <row r="8040" spans="33:33" x14ac:dyDescent="0.3">
      <c r="AG8040" s="2"/>
    </row>
    <row r="8041" spans="33:33" x14ac:dyDescent="0.3">
      <c r="AG8041" s="2"/>
    </row>
    <row r="8042" spans="33:33" x14ac:dyDescent="0.3">
      <c r="AG8042" s="2"/>
    </row>
    <row r="8043" spans="33:33" x14ac:dyDescent="0.3">
      <c r="AG8043" s="2"/>
    </row>
    <row r="8044" spans="33:33" x14ac:dyDescent="0.3">
      <c r="AG8044" s="2"/>
    </row>
    <row r="8045" spans="33:33" x14ac:dyDescent="0.3">
      <c r="AG8045" s="2"/>
    </row>
    <row r="8046" spans="33:33" x14ac:dyDescent="0.3">
      <c r="AG8046" s="2"/>
    </row>
    <row r="8047" spans="33:33" x14ac:dyDescent="0.3">
      <c r="AG8047" s="2"/>
    </row>
    <row r="8048" spans="33:33" x14ac:dyDescent="0.3">
      <c r="AG8048" s="2"/>
    </row>
    <row r="8049" spans="33:33" x14ac:dyDescent="0.3">
      <c r="AG8049" s="2"/>
    </row>
    <row r="8050" spans="33:33" x14ac:dyDescent="0.3">
      <c r="AG8050" s="2"/>
    </row>
    <row r="8051" spans="33:33" x14ac:dyDescent="0.3">
      <c r="AG8051" s="2"/>
    </row>
    <row r="8052" spans="33:33" x14ac:dyDescent="0.3">
      <c r="AG8052" s="2"/>
    </row>
    <row r="8053" spans="33:33" x14ac:dyDescent="0.3">
      <c r="AG8053" s="2"/>
    </row>
    <row r="8054" spans="33:33" x14ac:dyDescent="0.3">
      <c r="AG8054" s="2"/>
    </row>
    <row r="8055" spans="33:33" x14ac:dyDescent="0.3">
      <c r="AG8055" s="2"/>
    </row>
    <row r="8056" spans="33:33" x14ac:dyDescent="0.3">
      <c r="AG8056" s="2"/>
    </row>
    <row r="8057" spans="33:33" x14ac:dyDescent="0.3">
      <c r="AG8057" s="2"/>
    </row>
    <row r="8058" spans="33:33" x14ac:dyDescent="0.3">
      <c r="AG8058" s="2"/>
    </row>
    <row r="8059" spans="33:33" x14ac:dyDescent="0.3">
      <c r="AG8059" s="2"/>
    </row>
    <row r="8060" spans="33:33" x14ac:dyDescent="0.3">
      <c r="AG8060" s="2"/>
    </row>
    <row r="8061" spans="33:33" x14ac:dyDescent="0.3">
      <c r="AG8061" s="2"/>
    </row>
    <row r="8062" spans="33:33" x14ac:dyDescent="0.3">
      <c r="AG8062" s="2"/>
    </row>
    <row r="8063" spans="33:33" x14ac:dyDescent="0.3">
      <c r="AG8063" s="2"/>
    </row>
    <row r="8064" spans="33:33" x14ac:dyDescent="0.3">
      <c r="AG8064" s="2"/>
    </row>
    <row r="8065" spans="33:33" x14ac:dyDescent="0.3">
      <c r="AG8065" s="2"/>
    </row>
    <row r="8066" spans="33:33" x14ac:dyDescent="0.3">
      <c r="AG8066" s="2"/>
    </row>
    <row r="8067" spans="33:33" x14ac:dyDescent="0.3">
      <c r="AG8067" s="2"/>
    </row>
    <row r="8068" spans="33:33" x14ac:dyDescent="0.3">
      <c r="AG8068" s="2"/>
    </row>
    <row r="8069" spans="33:33" x14ac:dyDescent="0.3">
      <c r="AG8069" s="2"/>
    </row>
    <row r="8070" spans="33:33" x14ac:dyDescent="0.3">
      <c r="AG8070" s="2"/>
    </row>
    <row r="8071" spans="33:33" x14ac:dyDescent="0.3">
      <c r="AG8071" s="2"/>
    </row>
    <row r="8072" spans="33:33" x14ac:dyDescent="0.3">
      <c r="AG8072" s="2"/>
    </row>
    <row r="8073" spans="33:33" x14ac:dyDescent="0.3">
      <c r="AG8073" s="2"/>
    </row>
    <row r="8074" spans="33:33" x14ac:dyDescent="0.3">
      <c r="AG8074" s="2"/>
    </row>
    <row r="8075" spans="33:33" x14ac:dyDescent="0.3">
      <c r="AG8075" s="2"/>
    </row>
    <row r="8076" spans="33:33" x14ac:dyDescent="0.3">
      <c r="AG8076" s="2"/>
    </row>
    <row r="8077" spans="33:33" x14ac:dyDescent="0.3">
      <c r="AG8077" s="2"/>
    </row>
    <row r="8078" spans="33:33" x14ac:dyDescent="0.3">
      <c r="AG8078" s="2"/>
    </row>
    <row r="8079" spans="33:33" x14ac:dyDescent="0.3">
      <c r="AG8079" s="2"/>
    </row>
    <row r="8080" spans="33:33" x14ac:dyDescent="0.3">
      <c r="AG8080" s="2"/>
    </row>
    <row r="8081" spans="33:33" x14ac:dyDescent="0.3">
      <c r="AG8081" s="2"/>
    </row>
    <row r="8082" spans="33:33" x14ac:dyDescent="0.3">
      <c r="AG8082" s="2"/>
    </row>
    <row r="8083" spans="33:33" x14ac:dyDescent="0.3">
      <c r="AG8083" s="2"/>
    </row>
    <row r="8084" spans="33:33" x14ac:dyDescent="0.3">
      <c r="AG8084" s="2"/>
    </row>
    <row r="8085" spans="33:33" x14ac:dyDescent="0.3">
      <c r="AG8085" s="2"/>
    </row>
    <row r="8086" spans="33:33" x14ac:dyDescent="0.3">
      <c r="AG8086" s="2"/>
    </row>
    <row r="8087" spans="33:33" x14ac:dyDescent="0.3">
      <c r="AG8087" s="2"/>
    </row>
    <row r="8088" spans="33:33" x14ac:dyDescent="0.3">
      <c r="AG8088" s="2"/>
    </row>
    <row r="8089" spans="33:33" x14ac:dyDescent="0.3">
      <c r="AG8089" s="2"/>
    </row>
    <row r="8090" spans="33:33" x14ac:dyDescent="0.3">
      <c r="AG8090" s="2"/>
    </row>
    <row r="8091" spans="33:33" x14ac:dyDescent="0.3">
      <c r="AG8091" s="2"/>
    </row>
    <row r="8092" spans="33:33" x14ac:dyDescent="0.3">
      <c r="AG8092" s="2"/>
    </row>
    <row r="8093" spans="33:33" x14ac:dyDescent="0.3">
      <c r="AG8093" s="2"/>
    </row>
    <row r="8094" spans="33:33" x14ac:dyDescent="0.3">
      <c r="AG8094" s="2"/>
    </row>
    <row r="8095" spans="33:33" x14ac:dyDescent="0.3">
      <c r="AG8095" s="2"/>
    </row>
    <row r="8096" spans="33:33" x14ac:dyDescent="0.3">
      <c r="AG8096" s="2"/>
    </row>
    <row r="8097" spans="33:33" x14ac:dyDescent="0.3">
      <c r="AG8097" s="2"/>
    </row>
    <row r="8098" spans="33:33" x14ac:dyDescent="0.3">
      <c r="AG8098" s="2"/>
    </row>
    <row r="8099" spans="33:33" x14ac:dyDescent="0.3">
      <c r="AG8099" s="2"/>
    </row>
    <row r="8100" spans="33:33" x14ac:dyDescent="0.3">
      <c r="AG8100" s="2"/>
    </row>
    <row r="8101" spans="33:33" x14ac:dyDescent="0.3">
      <c r="AG8101" s="2"/>
    </row>
    <row r="8102" spans="33:33" x14ac:dyDescent="0.3">
      <c r="AG8102" s="2"/>
    </row>
    <row r="8103" spans="33:33" x14ac:dyDescent="0.3">
      <c r="AG8103" s="2"/>
    </row>
    <row r="8104" spans="33:33" x14ac:dyDescent="0.3">
      <c r="AG8104" s="2"/>
    </row>
    <row r="8105" spans="33:33" x14ac:dyDescent="0.3">
      <c r="AG8105" s="2"/>
    </row>
    <row r="8106" spans="33:33" x14ac:dyDescent="0.3">
      <c r="AG8106" s="2"/>
    </row>
    <row r="8107" spans="33:33" x14ac:dyDescent="0.3">
      <c r="AG8107" s="2"/>
    </row>
    <row r="8108" spans="33:33" x14ac:dyDescent="0.3">
      <c r="AG8108" s="2"/>
    </row>
    <row r="8109" spans="33:33" x14ac:dyDescent="0.3">
      <c r="AG8109" s="2"/>
    </row>
    <row r="8110" spans="33:33" x14ac:dyDescent="0.3">
      <c r="AG8110" s="2"/>
    </row>
    <row r="8111" spans="33:33" x14ac:dyDescent="0.3">
      <c r="AG8111" s="2"/>
    </row>
    <row r="8112" spans="33:33" x14ac:dyDescent="0.3">
      <c r="AG8112" s="2"/>
    </row>
    <row r="8113" spans="33:33" x14ac:dyDescent="0.3">
      <c r="AG8113" s="2"/>
    </row>
    <row r="8114" spans="33:33" x14ac:dyDescent="0.3">
      <c r="AG8114" s="2"/>
    </row>
    <row r="8115" spans="33:33" x14ac:dyDescent="0.3">
      <c r="AG8115" s="2"/>
    </row>
    <row r="8116" spans="33:33" x14ac:dyDescent="0.3">
      <c r="AG8116" s="2"/>
    </row>
    <row r="8117" spans="33:33" x14ac:dyDescent="0.3">
      <c r="AG8117" s="2"/>
    </row>
    <row r="8118" spans="33:33" x14ac:dyDescent="0.3">
      <c r="AG8118" s="2"/>
    </row>
    <row r="8119" spans="33:33" x14ac:dyDescent="0.3">
      <c r="AG8119" s="2"/>
    </row>
    <row r="8120" spans="33:33" x14ac:dyDescent="0.3">
      <c r="AG8120" s="2"/>
    </row>
    <row r="8121" spans="33:33" x14ac:dyDescent="0.3">
      <c r="AG8121" s="2"/>
    </row>
    <row r="8122" spans="33:33" x14ac:dyDescent="0.3">
      <c r="AG8122" s="2"/>
    </row>
    <row r="8123" spans="33:33" x14ac:dyDescent="0.3">
      <c r="AG8123" s="2"/>
    </row>
    <row r="8124" spans="33:33" x14ac:dyDescent="0.3">
      <c r="AG8124" s="2"/>
    </row>
    <row r="8125" spans="33:33" x14ac:dyDescent="0.3">
      <c r="AG8125" s="2"/>
    </row>
    <row r="8126" spans="33:33" x14ac:dyDescent="0.3">
      <c r="AG8126" s="2"/>
    </row>
    <row r="8127" spans="33:33" x14ac:dyDescent="0.3">
      <c r="AG8127" s="2"/>
    </row>
    <row r="8128" spans="33:33" x14ac:dyDescent="0.3">
      <c r="AG8128" s="2"/>
    </row>
    <row r="8129" spans="33:33" x14ac:dyDescent="0.3">
      <c r="AG8129" s="2"/>
    </row>
    <row r="8130" spans="33:33" x14ac:dyDescent="0.3">
      <c r="AG8130" s="2"/>
    </row>
    <row r="8131" spans="33:33" x14ac:dyDescent="0.3">
      <c r="AG8131" s="2"/>
    </row>
    <row r="8132" spans="33:33" x14ac:dyDescent="0.3">
      <c r="AG8132" s="2"/>
    </row>
    <row r="8133" spans="33:33" x14ac:dyDescent="0.3">
      <c r="AG8133" s="2"/>
    </row>
    <row r="8134" spans="33:33" x14ac:dyDescent="0.3">
      <c r="AG8134" s="2"/>
    </row>
    <row r="8135" spans="33:33" x14ac:dyDescent="0.3">
      <c r="AG8135" s="2"/>
    </row>
    <row r="8136" spans="33:33" x14ac:dyDescent="0.3">
      <c r="AG8136" s="2"/>
    </row>
    <row r="8137" spans="33:33" x14ac:dyDescent="0.3">
      <c r="AG8137" s="2"/>
    </row>
    <row r="8138" spans="33:33" x14ac:dyDescent="0.3">
      <c r="AG8138" s="2"/>
    </row>
    <row r="8139" spans="33:33" x14ac:dyDescent="0.3">
      <c r="AG8139" s="2"/>
    </row>
    <row r="8140" spans="33:33" x14ac:dyDescent="0.3">
      <c r="AG8140" s="2"/>
    </row>
    <row r="8141" spans="33:33" x14ac:dyDescent="0.3">
      <c r="AG8141" s="2"/>
    </row>
    <row r="8142" spans="33:33" x14ac:dyDescent="0.3">
      <c r="AG8142" s="2"/>
    </row>
    <row r="8143" spans="33:33" x14ac:dyDescent="0.3">
      <c r="AG8143" s="2"/>
    </row>
    <row r="8144" spans="33:33" x14ac:dyDescent="0.3">
      <c r="AG8144" s="2"/>
    </row>
    <row r="8145" spans="33:33" x14ac:dyDescent="0.3">
      <c r="AG8145" s="2"/>
    </row>
    <row r="8146" spans="33:33" x14ac:dyDescent="0.3">
      <c r="AG8146" s="2"/>
    </row>
    <row r="8147" spans="33:33" x14ac:dyDescent="0.3">
      <c r="AG8147" s="2"/>
    </row>
    <row r="8148" spans="33:33" x14ac:dyDescent="0.3">
      <c r="AG8148" s="2"/>
    </row>
    <row r="8149" spans="33:33" x14ac:dyDescent="0.3">
      <c r="AG8149" s="2"/>
    </row>
    <row r="8150" spans="33:33" x14ac:dyDescent="0.3">
      <c r="AG8150" s="2"/>
    </row>
    <row r="8151" spans="33:33" x14ac:dyDescent="0.3">
      <c r="AG8151" s="2"/>
    </row>
    <row r="8152" spans="33:33" x14ac:dyDescent="0.3">
      <c r="AG8152" s="2"/>
    </row>
    <row r="8153" spans="33:33" x14ac:dyDescent="0.3">
      <c r="AG8153" s="2"/>
    </row>
    <row r="8154" spans="33:33" x14ac:dyDescent="0.3">
      <c r="AG8154" s="2"/>
    </row>
    <row r="8155" spans="33:33" x14ac:dyDescent="0.3">
      <c r="AG8155" s="2"/>
    </row>
    <row r="8156" spans="33:33" x14ac:dyDescent="0.3">
      <c r="AG8156" s="2"/>
    </row>
    <row r="8157" spans="33:33" x14ac:dyDescent="0.3">
      <c r="AG8157" s="2"/>
    </row>
    <row r="8158" spans="33:33" x14ac:dyDescent="0.3">
      <c r="AG8158" s="2"/>
    </row>
    <row r="8159" spans="33:33" x14ac:dyDescent="0.3">
      <c r="AG8159" s="2"/>
    </row>
    <row r="8160" spans="33:33" x14ac:dyDescent="0.3">
      <c r="AG8160" s="2"/>
    </row>
    <row r="8161" spans="33:33" x14ac:dyDescent="0.3">
      <c r="AG8161" s="2"/>
    </row>
    <row r="8162" spans="33:33" x14ac:dyDescent="0.3">
      <c r="AG8162" s="2"/>
    </row>
    <row r="8163" spans="33:33" x14ac:dyDescent="0.3">
      <c r="AG8163" s="2"/>
    </row>
    <row r="8164" spans="33:33" x14ac:dyDescent="0.3">
      <c r="AG8164" s="2"/>
    </row>
    <row r="8165" spans="33:33" x14ac:dyDescent="0.3">
      <c r="AG8165" s="2"/>
    </row>
    <row r="8166" spans="33:33" x14ac:dyDescent="0.3">
      <c r="AG8166" s="2"/>
    </row>
    <row r="8167" spans="33:33" x14ac:dyDescent="0.3">
      <c r="AG8167" s="2"/>
    </row>
    <row r="8168" spans="33:33" x14ac:dyDescent="0.3">
      <c r="AG8168" s="2"/>
    </row>
    <row r="8169" spans="33:33" x14ac:dyDescent="0.3">
      <c r="AG8169" s="2"/>
    </row>
    <row r="8170" spans="33:33" x14ac:dyDescent="0.3">
      <c r="AG8170" s="2"/>
    </row>
    <row r="8171" spans="33:33" x14ac:dyDescent="0.3">
      <c r="AG8171" s="2"/>
    </row>
    <row r="8172" spans="33:33" x14ac:dyDescent="0.3">
      <c r="AG8172" s="2"/>
    </row>
    <row r="8173" spans="33:33" x14ac:dyDescent="0.3">
      <c r="AG8173" s="2"/>
    </row>
    <row r="8174" spans="33:33" x14ac:dyDescent="0.3">
      <c r="AG8174" s="2"/>
    </row>
    <row r="8175" spans="33:33" x14ac:dyDescent="0.3">
      <c r="AG8175" s="2"/>
    </row>
    <row r="8176" spans="33:33" x14ac:dyDescent="0.3">
      <c r="AG8176" s="2"/>
    </row>
    <row r="8177" spans="33:33" x14ac:dyDescent="0.3">
      <c r="AG8177" s="2"/>
    </row>
    <row r="8178" spans="33:33" x14ac:dyDescent="0.3">
      <c r="AG8178" s="2"/>
    </row>
    <row r="8179" spans="33:33" x14ac:dyDescent="0.3">
      <c r="AG8179" s="2"/>
    </row>
    <row r="8180" spans="33:33" x14ac:dyDescent="0.3">
      <c r="AG8180" s="2"/>
    </row>
    <row r="8181" spans="33:33" x14ac:dyDescent="0.3">
      <c r="AG8181" s="2"/>
    </row>
    <row r="8182" spans="33:33" x14ac:dyDescent="0.3">
      <c r="AG8182" s="2"/>
    </row>
    <row r="8183" spans="33:33" x14ac:dyDescent="0.3">
      <c r="AG8183" s="2"/>
    </row>
    <row r="8184" spans="33:33" x14ac:dyDescent="0.3">
      <c r="AG8184" s="2"/>
    </row>
    <row r="8185" spans="33:33" x14ac:dyDescent="0.3">
      <c r="AG8185" s="2"/>
    </row>
    <row r="8186" spans="33:33" x14ac:dyDescent="0.3">
      <c r="AG8186" s="2"/>
    </row>
    <row r="8187" spans="33:33" x14ac:dyDescent="0.3">
      <c r="AG8187" s="2"/>
    </row>
    <row r="8188" spans="33:33" x14ac:dyDescent="0.3">
      <c r="AG8188" s="2"/>
    </row>
    <row r="8189" spans="33:33" x14ac:dyDescent="0.3">
      <c r="AG8189" s="2"/>
    </row>
    <row r="8190" spans="33:33" x14ac:dyDescent="0.3">
      <c r="AG8190" s="2"/>
    </row>
    <row r="8191" spans="33:33" x14ac:dyDescent="0.3">
      <c r="AG8191" s="2"/>
    </row>
    <row r="8192" spans="33:33" x14ac:dyDescent="0.3">
      <c r="AG8192" s="2"/>
    </row>
    <row r="8193" spans="33:33" x14ac:dyDescent="0.3">
      <c r="AG8193" s="2"/>
    </row>
    <row r="8194" spans="33:33" x14ac:dyDescent="0.3">
      <c r="AG8194" s="2"/>
    </row>
    <row r="8195" spans="33:33" x14ac:dyDescent="0.3">
      <c r="AG8195" s="2"/>
    </row>
    <row r="8196" spans="33:33" x14ac:dyDescent="0.3">
      <c r="AG8196" s="2"/>
    </row>
    <row r="8197" spans="33:33" x14ac:dyDescent="0.3">
      <c r="AG8197" s="2"/>
    </row>
    <row r="8198" spans="33:33" x14ac:dyDescent="0.3">
      <c r="AG8198" s="2"/>
    </row>
    <row r="8199" spans="33:33" x14ac:dyDescent="0.3">
      <c r="AG8199" s="2"/>
    </row>
    <row r="8200" spans="33:33" x14ac:dyDescent="0.3">
      <c r="AG8200" s="2"/>
    </row>
    <row r="8201" spans="33:33" x14ac:dyDescent="0.3">
      <c r="AG8201" s="2"/>
    </row>
    <row r="8202" spans="33:33" x14ac:dyDescent="0.3">
      <c r="AG8202" s="2"/>
    </row>
    <row r="8203" spans="33:33" x14ac:dyDescent="0.3">
      <c r="AG8203" s="2"/>
    </row>
    <row r="8204" spans="33:33" x14ac:dyDescent="0.3">
      <c r="AG8204" s="2"/>
    </row>
    <row r="8205" spans="33:33" x14ac:dyDescent="0.3">
      <c r="AG8205" s="2"/>
    </row>
    <row r="8206" spans="33:33" x14ac:dyDescent="0.3">
      <c r="AG8206" s="2"/>
    </row>
    <row r="8207" spans="33:33" x14ac:dyDescent="0.3">
      <c r="AG8207" s="2"/>
    </row>
    <row r="8208" spans="33:33" x14ac:dyDescent="0.3">
      <c r="AG8208" s="2"/>
    </row>
    <row r="8209" spans="33:33" x14ac:dyDescent="0.3">
      <c r="AG8209" s="2"/>
    </row>
    <row r="8210" spans="33:33" x14ac:dyDescent="0.3">
      <c r="AG8210" s="2"/>
    </row>
    <row r="8211" spans="33:33" x14ac:dyDescent="0.3">
      <c r="AG8211" s="2"/>
    </row>
    <row r="8212" spans="33:33" x14ac:dyDescent="0.3">
      <c r="AG8212" s="2"/>
    </row>
    <row r="8213" spans="33:33" x14ac:dyDescent="0.3">
      <c r="AG8213" s="2"/>
    </row>
    <row r="8214" spans="33:33" x14ac:dyDescent="0.3">
      <c r="AG8214" s="2"/>
    </row>
    <row r="8215" spans="33:33" x14ac:dyDescent="0.3">
      <c r="AG8215" s="2"/>
    </row>
    <row r="8216" spans="33:33" x14ac:dyDescent="0.3">
      <c r="AG8216" s="2"/>
    </row>
    <row r="8217" spans="33:33" x14ac:dyDescent="0.3">
      <c r="AG8217" s="2"/>
    </row>
    <row r="8218" spans="33:33" x14ac:dyDescent="0.3">
      <c r="AG8218" s="2"/>
    </row>
    <row r="8219" spans="33:33" x14ac:dyDescent="0.3">
      <c r="AG8219" s="2"/>
    </row>
    <row r="8220" spans="33:33" x14ac:dyDescent="0.3">
      <c r="AG8220" s="2"/>
    </row>
    <row r="8221" spans="33:33" x14ac:dyDescent="0.3">
      <c r="AG8221" s="2"/>
    </row>
    <row r="8222" spans="33:33" x14ac:dyDescent="0.3">
      <c r="AG8222" s="2"/>
    </row>
    <row r="8223" spans="33:33" x14ac:dyDescent="0.3">
      <c r="AG8223" s="2"/>
    </row>
    <row r="8224" spans="33:33" x14ac:dyDescent="0.3">
      <c r="AG8224" s="2"/>
    </row>
    <row r="8225" spans="33:33" x14ac:dyDescent="0.3">
      <c r="AG8225" s="2"/>
    </row>
    <row r="8226" spans="33:33" x14ac:dyDescent="0.3">
      <c r="AG8226" s="2"/>
    </row>
    <row r="8227" spans="33:33" x14ac:dyDescent="0.3">
      <c r="AG8227" s="2"/>
    </row>
    <row r="8228" spans="33:33" x14ac:dyDescent="0.3">
      <c r="AG8228" s="2"/>
    </row>
    <row r="8229" spans="33:33" x14ac:dyDescent="0.3">
      <c r="AG8229" s="2"/>
    </row>
    <row r="8230" spans="33:33" x14ac:dyDescent="0.3">
      <c r="AG8230" s="2"/>
    </row>
    <row r="8231" spans="33:33" x14ac:dyDescent="0.3">
      <c r="AG8231" s="2"/>
    </row>
    <row r="8232" spans="33:33" x14ac:dyDescent="0.3">
      <c r="AG8232" s="2"/>
    </row>
    <row r="8233" spans="33:33" x14ac:dyDescent="0.3">
      <c r="AG8233" s="2"/>
    </row>
    <row r="8234" spans="33:33" x14ac:dyDescent="0.3">
      <c r="AG8234" s="2"/>
    </row>
    <row r="8235" spans="33:33" x14ac:dyDescent="0.3">
      <c r="AG8235" s="2"/>
    </row>
    <row r="8236" spans="33:33" x14ac:dyDescent="0.3">
      <c r="AG8236" s="2"/>
    </row>
    <row r="8237" spans="33:33" x14ac:dyDescent="0.3">
      <c r="AG8237" s="2"/>
    </row>
    <row r="8238" spans="33:33" x14ac:dyDescent="0.3">
      <c r="AG8238" s="2"/>
    </row>
    <row r="8239" spans="33:33" x14ac:dyDescent="0.3">
      <c r="AG8239" s="2"/>
    </row>
    <row r="8240" spans="33:33" x14ac:dyDescent="0.3">
      <c r="AG8240" s="2"/>
    </row>
    <row r="8241" spans="33:33" x14ac:dyDescent="0.3">
      <c r="AG8241" s="2"/>
    </row>
    <row r="8242" spans="33:33" x14ac:dyDescent="0.3">
      <c r="AG8242" s="2"/>
    </row>
    <row r="8243" spans="33:33" x14ac:dyDescent="0.3">
      <c r="AG8243" s="2"/>
    </row>
    <row r="8244" spans="33:33" x14ac:dyDescent="0.3">
      <c r="AG8244" s="2"/>
    </row>
    <row r="8245" spans="33:33" x14ac:dyDescent="0.3">
      <c r="AG8245" s="2"/>
    </row>
    <row r="8246" spans="33:33" x14ac:dyDescent="0.3">
      <c r="AG8246" s="2"/>
    </row>
    <row r="8247" spans="33:33" x14ac:dyDescent="0.3">
      <c r="AG8247" s="2"/>
    </row>
    <row r="8248" spans="33:33" x14ac:dyDescent="0.3">
      <c r="AG8248" s="2"/>
    </row>
    <row r="8249" spans="33:33" x14ac:dyDescent="0.3">
      <c r="AG8249" s="2"/>
    </row>
    <row r="8250" spans="33:33" x14ac:dyDescent="0.3">
      <c r="AG8250" s="2"/>
    </row>
    <row r="8251" spans="33:33" x14ac:dyDescent="0.3">
      <c r="AG8251" s="2"/>
    </row>
    <row r="8252" spans="33:33" x14ac:dyDescent="0.3">
      <c r="AG8252" s="2"/>
    </row>
    <row r="8253" spans="33:33" x14ac:dyDescent="0.3">
      <c r="AG8253" s="2"/>
    </row>
    <row r="8254" spans="33:33" x14ac:dyDescent="0.3">
      <c r="AG8254" s="2"/>
    </row>
    <row r="8255" spans="33:33" x14ac:dyDescent="0.3">
      <c r="AG8255" s="2"/>
    </row>
    <row r="8256" spans="33:33" x14ac:dyDescent="0.3">
      <c r="AG8256" s="2"/>
    </row>
    <row r="8257" spans="33:33" x14ac:dyDescent="0.3">
      <c r="AG8257" s="2"/>
    </row>
    <row r="8258" spans="33:33" x14ac:dyDescent="0.3">
      <c r="AG8258" s="2"/>
    </row>
    <row r="8259" spans="33:33" x14ac:dyDescent="0.3">
      <c r="AG8259" s="2"/>
    </row>
    <row r="8260" spans="33:33" x14ac:dyDescent="0.3">
      <c r="AG8260" s="2"/>
    </row>
    <row r="8261" spans="33:33" x14ac:dyDescent="0.3">
      <c r="AG8261" s="2"/>
    </row>
    <row r="8262" spans="33:33" x14ac:dyDescent="0.3">
      <c r="AG8262" s="2"/>
    </row>
    <row r="8263" spans="33:33" x14ac:dyDescent="0.3">
      <c r="AG8263" s="2"/>
    </row>
    <row r="8264" spans="33:33" x14ac:dyDescent="0.3">
      <c r="AG8264" s="2"/>
    </row>
    <row r="8265" spans="33:33" x14ac:dyDescent="0.3">
      <c r="AG8265" s="2"/>
    </row>
    <row r="8266" spans="33:33" x14ac:dyDescent="0.3">
      <c r="AG8266" s="2"/>
    </row>
    <row r="8267" spans="33:33" x14ac:dyDescent="0.3">
      <c r="AG8267" s="2"/>
    </row>
    <row r="8268" spans="33:33" x14ac:dyDescent="0.3">
      <c r="AG8268" s="2"/>
    </row>
    <row r="8269" spans="33:33" x14ac:dyDescent="0.3">
      <c r="AG8269" s="2"/>
    </row>
    <row r="8270" spans="33:33" x14ac:dyDescent="0.3">
      <c r="AG8270" s="2"/>
    </row>
    <row r="8271" spans="33:33" x14ac:dyDescent="0.3">
      <c r="AG8271" s="2"/>
    </row>
    <row r="8272" spans="33:33" x14ac:dyDescent="0.3">
      <c r="AG8272" s="2"/>
    </row>
    <row r="8273" spans="33:33" x14ac:dyDescent="0.3">
      <c r="AG8273" s="2"/>
    </row>
    <row r="8274" spans="33:33" x14ac:dyDescent="0.3">
      <c r="AG8274" s="2"/>
    </row>
    <row r="8275" spans="33:33" x14ac:dyDescent="0.3">
      <c r="AG8275" s="2"/>
    </row>
    <row r="8276" spans="33:33" x14ac:dyDescent="0.3">
      <c r="AG8276" s="2"/>
    </row>
    <row r="8277" spans="33:33" x14ac:dyDescent="0.3">
      <c r="AG8277" s="2"/>
    </row>
    <row r="8278" spans="33:33" x14ac:dyDescent="0.3">
      <c r="AG8278" s="2"/>
    </row>
    <row r="8279" spans="33:33" x14ac:dyDescent="0.3">
      <c r="AG8279" s="2"/>
    </row>
    <row r="8280" spans="33:33" x14ac:dyDescent="0.3">
      <c r="AG8280" s="2"/>
    </row>
    <row r="8281" spans="33:33" x14ac:dyDescent="0.3">
      <c r="AG8281" s="2"/>
    </row>
    <row r="8282" spans="33:33" x14ac:dyDescent="0.3">
      <c r="AG8282" s="2"/>
    </row>
    <row r="8283" spans="33:33" x14ac:dyDescent="0.3">
      <c r="AG8283" s="2"/>
    </row>
    <row r="8284" spans="33:33" x14ac:dyDescent="0.3">
      <c r="AG8284" s="2"/>
    </row>
    <row r="8285" spans="33:33" x14ac:dyDescent="0.3">
      <c r="AG8285" s="2"/>
    </row>
    <row r="8286" spans="33:33" x14ac:dyDescent="0.3">
      <c r="AG8286" s="2"/>
    </row>
    <row r="8287" spans="33:33" x14ac:dyDescent="0.3">
      <c r="AG8287" s="2"/>
    </row>
    <row r="8288" spans="33:33" x14ac:dyDescent="0.3">
      <c r="AG8288" s="2"/>
    </row>
    <row r="8289" spans="33:33" x14ac:dyDescent="0.3">
      <c r="AG8289" s="2"/>
    </row>
    <row r="8290" spans="33:33" x14ac:dyDescent="0.3">
      <c r="AG8290" s="2"/>
    </row>
    <row r="8291" spans="33:33" x14ac:dyDescent="0.3">
      <c r="AG8291" s="2"/>
    </row>
    <row r="8292" spans="33:33" x14ac:dyDescent="0.3">
      <c r="AG8292" s="2"/>
    </row>
    <row r="8293" spans="33:33" x14ac:dyDescent="0.3">
      <c r="AG8293" s="2"/>
    </row>
    <row r="8294" spans="33:33" x14ac:dyDescent="0.3">
      <c r="AG8294" s="2"/>
    </row>
    <row r="8295" spans="33:33" x14ac:dyDescent="0.3">
      <c r="AG8295" s="2"/>
    </row>
    <row r="8296" spans="33:33" x14ac:dyDescent="0.3">
      <c r="AG8296" s="2"/>
    </row>
    <row r="8297" spans="33:33" x14ac:dyDescent="0.3">
      <c r="AG8297" s="2"/>
    </row>
    <row r="8298" spans="33:33" x14ac:dyDescent="0.3">
      <c r="AG8298" s="2"/>
    </row>
    <row r="8299" spans="33:33" x14ac:dyDescent="0.3">
      <c r="AG8299" s="2"/>
    </row>
    <row r="8300" spans="33:33" x14ac:dyDescent="0.3">
      <c r="AG8300" s="2"/>
    </row>
    <row r="8301" spans="33:33" x14ac:dyDescent="0.3">
      <c r="AG8301" s="2"/>
    </row>
    <row r="8302" spans="33:33" x14ac:dyDescent="0.3">
      <c r="AG8302" s="2"/>
    </row>
    <row r="8303" spans="33:33" x14ac:dyDescent="0.3">
      <c r="AG8303" s="2"/>
    </row>
    <row r="8304" spans="33:33" x14ac:dyDescent="0.3">
      <c r="AG8304" s="2"/>
    </row>
    <row r="8305" spans="33:33" x14ac:dyDescent="0.3">
      <c r="AG8305" s="2"/>
    </row>
    <row r="8306" spans="33:33" x14ac:dyDescent="0.3">
      <c r="AG8306" s="2"/>
    </row>
    <row r="8307" spans="33:33" x14ac:dyDescent="0.3">
      <c r="AG8307" s="2"/>
    </row>
    <row r="8308" spans="33:33" x14ac:dyDescent="0.3">
      <c r="AG8308" s="2"/>
    </row>
    <row r="8309" spans="33:33" x14ac:dyDescent="0.3">
      <c r="AG8309" s="2"/>
    </row>
    <row r="8310" spans="33:33" x14ac:dyDescent="0.3">
      <c r="AG8310" s="2"/>
    </row>
    <row r="8311" spans="33:33" x14ac:dyDescent="0.3">
      <c r="AG8311" s="2"/>
    </row>
    <row r="8312" spans="33:33" x14ac:dyDescent="0.3">
      <c r="AG8312" s="2"/>
    </row>
    <row r="8313" spans="33:33" x14ac:dyDescent="0.3">
      <c r="AG8313" s="2"/>
    </row>
    <row r="8314" spans="33:33" x14ac:dyDescent="0.3">
      <c r="AG8314" s="2"/>
    </row>
    <row r="8315" spans="33:33" x14ac:dyDescent="0.3">
      <c r="AG8315" s="2"/>
    </row>
    <row r="8316" spans="33:33" x14ac:dyDescent="0.3">
      <c r="AG8316" s="2"/>
    </row>
    <row r="8317" spans="33:33" x14ac:dyDescent="0.3">
      <c r="AG8317" s="2"/>
    </row>
    <row r="8318" spans="33:33" x14ac:dyDescent="0.3">
      <c r="AG8318" s="2"/>
    </row>
    <row r="8319" spans="33:33" x14ac:dyDescent="0.3">
      <c r="AG8319" s="2"/>
    </row>
    <row r="8320" spans="33:33" x14ac:dyDescent="0.3">
      <c r="AG8320" s="2"/>
    </row>
    <row r="8321" spans="33:33" x14ac:dyDescent="0.3">
      <c r="AG8321" s="2"/>
    </row>
    <row r="8322" spans="33:33" x14ac:dyDescent="0.3">
      <c r="AG8322" s="2"/>
    </row>
    <row r="8323" spans="33:33" x14ac:dyDescent="0.3">
      <c r="AG8323" s="2"/>
    </row>
    <row r="8324" spans="33:33" x14ac:dyDescent="0.3">
      <c r="AG8324" s="2"/>
    </row>
    <row r="8325" spans="33:33" x14ac:dyDescent="0.3">
      <c r="AG8325" s="2"/>
    </row>
    <row r="8326" spans="33:33" x14ac:dyDescent="0.3">
      <c r="AG8326" s="2"/>
    </row>
    <row r="8327" spans="33:33" x14ac:dyDescent="0.3">
      <c r="AG8327" s="2"/>
    </row>
    <row r="8328" spans="33:33" x14ac:dyDescent="0.3">
      <c r="AG8328" s="2"/>
    </row>
    <row r="8329" spans="33:33" x14ac:dyDescent="0.3">
      <c r="AG8329" s="2"/>
    </row>
    <row r="8330" spans="33:33" x14ac:dyDescent="0.3">
      <c r="AG8330" s="2"/>
    </row>
    <row r="8331" spans="33:33" x14ac:dyDescent="0.3">
      <c r="AG8331" s="2"/>
    </row>
    <row r="8332" spans="33:33" x14ac:dyDescent="0.3">
      <c r="AG8332" s="2"/>
    </row>
    <row r="8333" spans="33:33" x14ac:dyDescent="0.3">
      <c r="AG8333" s="2"/>
    </row>
    <row r="8334" spans="33:33" x14ac:dyDescent="0.3">
      <c r="AG8334" s="2"/>
    </row>
    <row r="8335" spans="33:33" x14ac:dyDescent="0.3">
      <c r="AG8335" s="2"/>
    </row>
    <row r="8336" spans="33:33" x14ac:dyDescent="0.3">
      <c r="AG8336" s="2"/>
    </row>
    <row r="8337" spans="33:33" x14ac:dyDescent="0.3">
      <c r="AG8337" s="2"/>
    </row>
    <row r="8338" spans="33:33" x14ac:dyDescent="0.3">
      <c r="AG8338" s="2"/>
    </row>
    <row r="8339" spans="33:33" x14ac:dyDescent="0.3">
      <c r="AG8339" s="2"/>
    </row>
    <row r="8340" spans="33:33" x14ac:dyDescent="0.3">
      <c r="AG8340" s="2"/>
    </row>
    <row r="8341" spans="33:33" x14ac:dyDescent="0.3">
      <c r="AG8341" s="2"/>
    </row>
    <row r="8342" spans="33:33" x14ac:dyDescent="0.3">
      <c r="AG8342" s="2"/>
    </row>
    <row r="8343" spans="33:33" x14ac:dyDescent="0.3">
      <c r="AG8343" s="2"/>
    </row>
    <row r="8344" spans="33:33" x14ac:dyDescent="0.3">
      <c r="AG8344" s="2"/>
    </row>
    <row r="8345" spans="33:33" x14ac:dyDescent="0.3">
      <c r="AG8345" s="2"/>
    </row>
    <row r="8346" spans="33:33" x14ac:dyDescent="0.3">
      <c r="AG8346" s="2"/>
    </row>
    <row r="8347" spans="33:33" x14ac:dyDescent="0.3">
      <c r="AG8347" s="2"/>
    </row>
    <row r="8348" spans="33:33" x14ac:dyDescent="0.3">
      <c r="AG8348" s="2"/>
    </row>
    <row r="8349" spans="33:33" x14ac:dyDescent="0.3">
      <c r="AG8349" s="2"/>
    </row>
    <row r="8350" spans="33:33" x14ac:dyDescent="0.3">
      <c r="AG8350" s="2"/>
    </row>
    <row r="8351" spans="33:33" x14ac:dyDescent="0.3">
      <c r="AG8351" s="2"/>
    </row>
    <row r="8352" spans="33:33" x14ac:dyDescent="0.3">
      <c r="AG8352" s="2"/>
    </row>
    <row r="8353" spans="33:33" x14ac:dyDescent="0.3">
      <c r="AG8353" s="2"/>
    </row>
    <row r="8354" spans="33:33" x14ac:dyDescent="0.3">
      <c r="AG8354" s="2"/>
    </row>
    <row r="8355" spans="33:33" x14ac:dyDescent="0.3">
      <c r="AG8355" s="2"/>
    </row>
    <row r="8356" spans="33:33" x14ac:dyDescent="0.3">
      <c r="AG8356" s="2"/>
    </row>
    <row r="8357" spans="33:33" x14ac:dyDescent="0.3">
      <c r="AG8357" s="2"/>
    </row>
    <row r="8358" spans="33:33" x14ac:dyDescent="0.3">
      <c r="AG8358" s="2"/>
    </row>
    <row r="8359" spans="33:33" x14ac:dyDescent="0.3">
      <c r="AG8359" s="2"/>
    </row>
    <row r="8360" spans="33:33" x14ac:dyDescent="0.3">
      <c r="AG8360" s="2"/>
    </row>
    <row r="8361" spans="33:33" x14ac:dyDescent="0.3">
      <c r="AG8361" s="2"/>
    </row>
    <row r="8362" spans="33:33" x14ac:dyDescent="0.3">
      <c r="AG8362" s="2"/>
    </row>
    <row r="8363" spans="33:33" x14ac:dyDescent="0.3">
      <c r="AG8363" s="2"/>
    </row>
    <row r="8364" spans="33:33" x14ac:dyDescent="0.3">
      <c r="AG8364" s="2"/>
    </row>
    <row r="8365" spans="33:33" x14ac:dyDescent="0.3">
      <c r="AG8365" s="2"/>
    </row>
    <row r="8366" spans="33:33" x14ac:dyDescent="0.3">
      <c r="AG8366" s="2"/>
    </row>
    <row r="8367" spans="33:33" x14ac:dyDescent="0.3">
      <c r="AG8367" s="2"/>
    </row>
    <row r="8368" spans="33:33" x14ac:dyDescent="0.3">
      <c r="AG8368" s="2"/>
    </row>
    <row r="8369" spans="33:33" x14ac:dyDescent="0.3">
      <c r="AG8369" s="2"/>
    </row>
    <row r="8370" spans="33:33" x14ac:dyDescent="0.3">
      <c r="AG8370" s="2"/>
    </row>
    <row r="8371" spans="33:33" x14ac:dyDescent="0.3">
      <c r="AG8371" s="2"/>
    </row>
    <row r="8372" spans="33:33" x14ac:dyDescent="0.3">
      <c r="AG8372" s="2"/>
    </row>
    <row r="8373" spans="33:33" x14ac:dyDescent="0.3">
      <c r="AG8373" s="2"/>
    </row>
    <row r="8374" spans="33:33" x14ac:dyDescent="0.3">
      <c r="AG8374" s="2"/>
    </row>
    <row r="8375" spans="33:33" x14ac:dyDescent="0.3">
      <c r="AG8375" s="2"/>
    </row>
    <row r="8376" spans="33:33" x14ac:dyDescent="0.3">
      <c r="AG8376" s="2"/>
    </row>
    <row r="8377" spans="33:33" x14ac:dyDescent="0.3">
      <c r="AG8377" s="2"/>
    </row>
    <row r="8378" spans="33:33" x14ac:dyDescent="0.3">
      <c r="AG8378" s="2"/>
    </row>
    <row r="8379" spans="33:33" x14ac:dyDescent="0.3">
      <c r="AG8379" s="2"/>
    </row>
    <row r="8380" spans="33:33" x14ac:dyDescent="0.3">
      <c r="AG8380" s="2"/>
    </row>
    <row r="8381" spans="33:33" x14ac:dyDescent="0.3">
      <c r="AG8381" s="2"/>
    </row>
    <row r="8382" spans="33:33" x14ac:dyDescent="0.3">
      <c r="AG8382" s="2"/>
    </row>
    <row r="8383" spans="33:33" x14ac:dyDescent="0.3">
      <c r="AG8383" s="2"/>
    </row>
    <row r="8384" spans="33:33" x14ac:dyDescent="0.3">
      <c r="AG8384" s="2"/>
    </row>
    <row r="8385" spans="33:33" x14ac:dyDescent="0.3">
      <c r="AG8385" s="2"/>
    </row>
    <row r="8386" spans="33:33" x14ac:dyDescent="0.3">
      <c r="AG8386" s="2"/>
    </row>
    <row r="8387" spans="33:33" x14ac:dyDescent="0.3">
      <c r="AG8387" s="2"/>
    </row>
    <row r="8388" spans="33:33" x14ac:dyDescent="0.3">
      <c r="AG8388" s="2"/>
    </row>
    <row r="8389" spans="33:33" x14ac:dyDescent="0.3">
      <c r="AG8389" s="2"/>
    </row>
    <row r="8390" spans="33:33" x14ac:dyDescent="0.3">
      <c r="AG8390" s="2"/>
    </row>
    <row r="8391" spans="33:33" x14ac:dyDescent="0.3">
      <c r="AG8391" s="2"/>
    </row>
    <row r="8392" spans="33:33" x14ac:dyDescent="0.3">
      <c r="AG8392" s="2"/>
    </row>
    <row r="8393" spans="33:33" x14ac:dyDescent="0.3">
      <c r="AG8393" s="2"/>
    </row>
    <row r="8394" spans="33:33" x14ac:dyDescent="0.3">
      <c r="AG8394" s="2"/>
    </row>
    <row r="8395" spans="33:33" x14ac:dyDescent="0.3">
      <c r="AG8395" s="2"/>
    </row>
    <row r="8396" spans="33:33" x14ac:dyDescent="0.3">
      <c r="AG8396" s="2"/>
    </row>
    <row r="8397" spans="33:33" x14ac:dyDescent="0.3">
      <c r="AG8397" s="2"/>
    </row>
    <row r="8398" spans="33:33" x14ac:dyDescent="0.3">
      <c r="AG8398" s="2"/>
    </row>
    <row r="8399" spans="33:33" x14ac:dyDescent="0.3">
      <c r="AG8399" s="2"/>
    </row>
    <row r="8400" spans="33:33" x14ac:dyDescent="0.3">
      <c r="AG8400" s="2"/>
    </row>
    <row r="8401" spans="33:33" x14ac:dyDescent="0.3">
      <c r="AG8401" s="2"/>
    </row>
    <row r="8402" spans="33:33" x14ac:dyDescent="0.3">
      <c r="AG8402" s="2"/>
    </row>
    <row r="8403" spans="33:33" x14ac:dyDescent="0.3">
      <c r="AG8403" s="2"/>
    </row>
    <row r="8404" spans="33:33" x14ac:dyDescent="0.3">
      <c r="AG8404" s="2"/>
    </row>
    <row r="8405" spans="33:33" x14ac:dyDescent="0.3">
      <c r="AG8405" s="2"/>
    </row>
    <row r="8406" spans="33:33" x14ac:dyDescent="0.3">
      <c r="AG8406" s="2"/>
    </row>
    <row r="8407" spans="33:33" x14ac:dyDescent="0.3">
      <c r="AG8407" s="2"/>
    </row>
    <row r="8408" spans="33:33" x14ac:dyDescent="0.3">
      <c r="AG8408" s="2"/>
    </row>
    <row r="8409" spans="33:33" x14ac:dyDescent="0.3">
      <c r="AG8409" s="2"/>
    </row>
    <row r="8410" spans="33:33" x14ac:dyDescent="0.3">
      <c r="AG8410" s="2"/>
    </row>
    <row r="8411" spans="33:33" x14ac:dyDescent="0.3">
      <c r="AG8411" s="2"/>
    </row>
    <row r="8412" spans="33:33" x14ac:dyDescent="0.3">
      <c r="AG8412" s="2"/>
    </row>
    <row r="8413" spans="33:33" x14ac:dyDescent="0.3">
      <c r="AG8413" s="2"/>
    </row>
    <row r="8414" spans="33:33" x14ac:dyDescent="0.3">
      <c r="AG8414" s="2"/>
    </row>
    <row r="8415" spans="33:33" x14ac:dyDescent="0.3">
      <c r="AG8415" s="2"/>
    </row>
    <row r="8416" spans="33:33" x14ac:dyDescent="0.3">
      <c r="AG8416" s="2"/>
    </row>
    <row r="8417" spans="33:33" x14ac:dyDescent="0.3">
      <c r="AG8417" s="2"/>
    </row>
    <row r="8418" spans="33:33" x14ac:dyDescent="0.3">
      <c r="AG8418" s="2"/>
    </row>
    <row r="8419" spans="33:33" x14ac:dyDescent="0.3">
      <c r="AG8419" s="2"/>
    </row>
    <row r="8420" spans="33:33" x14ac:dyDescent="0.3">
      <c r="AG8420" s="2"/>
    </row>
    <row r="8421" spans="33:33" x14ac:dyDescent="0.3">
      <c r="AG8421" s="2"/>
    </row>
    <row r="8422" spans="33:33" x14ac:dyDescent="0.3">
      <c r="AG8422" s="2"/>
    </row>
    <row r="8423" spans="33:33" x14ac:dyDescent="0.3">
      <c r="AG8423" s="2"/>
    </row>
    <row r="8424" spans="33:33" x14ac:dyDescent="0.3">
      <c r="AG8424" s="2"/>
    </row>
    <row r="8425" spans="33:33" x14ac:dyDescent="0.3">
      <c r="AG8425" s="2"/>
    </row>
    <row r="8426" spans="33:33" x14ac:dyDescent="0.3">
      <c r="AG8426" s="2"/>
    </row>
    <row r="8427" spans="33:33" x14ac:dyDescent="0.3">
      <c r="AG8427" s="2"/>
    </row>
    <row r="8428" spans="33:33" x14ac:dyDescent="0.3">
      <c r="AG8428" s="2"/>
    </row>
    <row r="8429" spans="33:33" x14ac:dyDescent="0.3">
      <c r="AG8429" s="2"/>
    </row>
    <row r="8430" spans="33:33" x14ac:dyDescent="0.3">
      <c r="AG8430" s="2"/>
    </row>
    <row r="8431" spans="33:33" x14ac:dyDescent="0.3">
      <c r="AG8431" s="2"/>
    </row>
    <row r="8432" spans="33:33" x14ac:dyDescent="0.3">
      <c r="AG8432" s="2"/>
    </row>
    <row r="8433" spans="33:33" x14ac:dyDescent="0.3">
      <c r="AG8433" s="2"/>
    </row>
    <row r="8434" spans="33:33" x14ac:dyDescent="0.3">
      <c r="AG8434" s="2"/>
    </row>
    <row r="8435" spans="33:33" x14ac:dyDescent="0.3">
      <c r="AG8435" s="2"/>
    </row>
    <row r="8436" spans="33:33" x14ac:dyDescent="0.3">
      <c r="AG8436" s="2"/>
    </row>
    <row r="8437" spans="33:33" x14ac:dyDescent="0.3">
      <c r="AG8437" s="2"/>
    </row>
    <row r="8438" spans="33:33" x14ac:dyDescent="0.3">
      <c r="AG8438" s="2"/>
    </row>
    <row r="8439" spans="33:33" x14ac:dyDescent="0.3">
      <c r="AG8439" s="2"/>
    </row>
    <row r="8440" spans="33:33" x14ac:dyDescent="0.3">
      <c r="AG8440" s="2"/>
    </row>
    <row r="8441" spans="33:33" x14ac:dyDescent="0.3">
      <c r="AG8441" s="2"/>
    </row>
    <row r="8442" spans="33:33" x14ac:dyDescent="0.3">
      <c r="AG8442" s="2"/>
    </row>
    <row r="8443" spans="33:33" x14ac:dyDescent="0.3">
      <c r="AG8443" s="2"/>
    </row>
    <row r="8444" spans="33:33" x14ac:dyDescent="0.3">
      <c r="AG8444" s="2"/>
    </row>
    <row r="8445" spans="33:33" x14ac:dyDescent="0.3">
      <c r="AG8445" s="2"/>
    </row>
    <row r="8446" spans="33:33" x14ac:dyDescent="0.3">
      <c r="AG8446" s="2"/>
    </row>
    <row r="8447" spans="33:33" x14ac:dyDescent="0.3">
      <c r="AG8447" s="2"/>
    </row>
    <row r="8448" spans="33:33" x14ac:dyDescent="0.3">
      <c r="AG8448" s="2"/>
    </row>
    <row r="8449" spans="33:33" x14ac:dyDescent="0.3">
      <c r="AG8449" s="2"/>
    </row>
    <row r="8450" spans="33:33" x14ac:dyDescent="0.3">
      <c r="AG8450" s="2"/>
    </row>
    <row r="8451" spans="33:33" x14ac:dyDescent="0.3">
      <c r="AG8451" s="2"/>
    </row>
    <row r="8452" spans="33:33" x14ac:dyDescent="0.3">
      <c r="AG8452" s="2"/>
    </row>
    <row r="8453" spans="33:33" x14ac:dyDescent="0.3">
      <c r="AG8453" s="2"/>
    </row>
    <row r="8454" spans="33:33" x14ac:dyDescent="0.3">
      <c r="AG8454" s="2"/>
    </row>
    <row r="8455" spans="33:33" x14ac:dyDescent="0.3">
      <c r="AG8455" s="2"/>
    </row>
    <row r="8456" spans="33:33" x14ac:dyDescent="0.3">
      <c r="AG8456" s="2"/>
    </row>
    <row r="8457" spans="33:33" x14ac:dyDescent="0.3">
      <c r="AG8457" s="2"/>
    </row>
    <row r="8458" spans="33:33" x14ac:dyDescent="0.3">
      <c r="AG8458" s="2"/>
    </row>
    <row r="8459" spans="33:33" x14ac:dyDescent="0.3">
      <c r="AG8459" s="2"/>
    </row>
    <row r="8460" spans="33:33" x14ac:dyDescent="0.3">
      <c r="AG8460" s="2"/>
    </row>
    <row r="8461" spans="33:33" x14ac:dyDescent="0.3">
      <c r="AG8461" s="2"/>
    </row>
    <row r="8462" spans="33:33" x14ac:dyDescent="0.3">
      <c r="AG8462" s="2"/>
    </row>
    <row r="8463" spans="33:33" x14ac:dyDescent="0.3">
      <c r="AG8463" s="2"/>
    </row>
    <row r="8464" spans="33:33" x14ac:dyDescent="0.3">
      <c r="AG8464" s="2"/>
    </row>
    <row r="8465" spans="33:33" x14ac:dyDescent="0.3">
      <c r="AG8465" s="2"/>
    </row>
    <row r="8466" spans="33:33" x14ac:dyDescent="0.3">
      <c r="AG8466" s="2"/>
    </row>
    <row r="8467" spans="33:33" x14ac:dyDescent="0.3">
      <c r="AG8467" s="2"/>
    </row>
    <row r="8468" spans="33:33" x14ac:dyDescent="0.3">
      <c r="AG8468" s="2"/>
    </row>
    <row r="8469" spans="33:33" x14ac:dyDescent="0.3">
      <c r="AG8469" s="2"/>
    </row>
    <row r="8470" spans="33:33" x14ac:dyDescent="0.3">
      <c r="AG8470" s="2"/>
    </row>
    <row r="8471" spans="33:33" x14ac:dyDescent="0.3">
      <c r="AG8471" s="2"/>
    </row>
    <row r="8472" spans="33:33" x14ac:dyDescent="0.3">
      <c r="AG8472" s="2"/>
    </row>
    <row r="8473" spans="33:33" x14ac:dyDescent="0.3">
      <c r="AG8473" s="2"/>
    </row>
    <row r="8474" spans="33:33" x14ac:dyDescent="0.3">
      <c r="AG8474" s="2"/>
    </row>
    <row r="8475" spans="33:33" x14ac:dyDescent="0.3">
      <c r="AG8475" s="2"/>
    </row>
    <row r="8476" spans="33:33" x14ac:dyDescent="0.3">
      <c r="AG8476" s="2"/>
    </row>
    <row r="8477" spans="33:33" x14ac:dyDescent="0.3">
      <c r="AG8477" s="2"/>
    </row>
    <row r="8478" spans="33:33" x14ac:dyDescent="0.3">
      <c r="AG8478" s="2"/>
    </row>
    <row r="8479" spans="33:33" x14ac:dyDescent="0.3">
      <c r="AG8479" s="2"/>
    </row>
    <row r="8480" spans="33:33" x14ac:dyDescent="0.3">
      <c r="AG8480" s="2"/>
    </row>
    <row r="8481" spans="33:33" x14ac:dyDescent="0.3">
      <c r="AG8481" s="2"/>
    </row>
    <row r="8482" spans="33:33" x14ac:dyDescent="0.3">
      <c r="AG8482" s="2"/>
    </row>
    <row r="8483" spans="33:33" x14ac:dyDescent="0.3">
      <c r="AG8483" s="2"/>
    </row>
    <row r="8484" spans="33:33" x14ac:dyDescent="0.3">
      <c r="AG8484" s="2"/>
    </row>
    <row r="8485" spans="33:33" x14ac:dyDescent="0.3">
      <c r="AG8485" s="2"/>
    </row>
    <row r="8486" spans="33:33" x14ac:dyDescent="0.3">
      <c r="AG8486" s="2"/>
    </row>
    <row r="8487" spans="33:33" x14ac:dyDescent="0.3">
      <c r="AG8487" s="2"/>
    </row>
    <row r="8488" spans="33:33" x14ac:dyDescent="0.3">
      <c r="AG8488" s="2"/>
    </row>
    <row r="8489" spans="33:33" x14ac:dyDescent="0.3">
      <c r="AG8489" s="2"/>
    </row>
    <row r="8490" spans="33:33" x14ac:dyDescent="0.3">
      <c r="AG8490" s="2"/>
    </row>
    <row r="8491" spans="33:33" x14ac:dyDescent="0.3">
      <c r="AG8491" s="2"/>
    </row>
    <row r="8492" spans="33:33" x14ac:dyDescent="0.3">
      <c r="AG8492" s="2"/>
    </row>
    <row r="8493" spans="33:33" x14ac:dyDescent="0.3">
      <c r="AG8493" s="2"/>
    </row>
    <row r="8494" spans="33:33" x14ac:dyDescent="0.3">
      <c r="AG8494" s="2"/>
    </row>
    <row r="8495" spans="33:33" x14ac:dyDescent="0.3">
      <c r="AG8495" s="2"/>
    </row>
    <row r="8496" spans="33:33" x14ac:dyDescent="0.3">
      <c r="AG8496" s="2"/>
    </row>
    <row r="8497" spans="33:33" x14ac:dyDescent="0.3">
      <c r="AG8497" s="2"/>
    </row>
    <row r="8498" spans="33:33" x14ac:dyDescent="0.3">
      <c r="AG8498" s="2"/>
    </row>
    <row r="8499" spans="33:33" x14ac:dyDescent="0.3">
      <c r="AG8499" s="2"/>
    </row>
    <row r="8500" spans="33:33" x14ac:dyDescent="0.3">
      <c r="AG8500" s="2"/>
    </row>
    <row r="8501" spans="33:33" x14ac:dyDescent="0.3">
      <c r="AG8501" s="2"/>
    </row>
    <row r="8502" spans="33:33" x14ac:dyDescent="0.3">
      <c r="AG8502" s="2"/>
    </row>
    <row r="8503" spans="33:33" x14ac:dyDescent="0.3">
      <c r="AG8503" s="2"/>
    </row>
    <row r="8504" spans="33:33" x14ac:dyDescent="0.3">
      <c r="AG8504" s="2"/>
    </row>
    <row r="8505" spans="33:33" x14ac:dyDescent="0.3">
      <c r="AG8505" s="2"/>
    </row>
    <row r="8506" spans="33:33" x14ac:dyDescent="0.3">
      <c r="AG8506" s="2"/>
    </row>
    <row r="8507" spans="33:33" x14ac:dyDescent="0.3">
      <c r="AG8507" s="2"/>
    </row>
    <row r="8508" spans="33:33" x14ac:dyDescent="0.3">
      <c r="AG8508" s="2"/>
    </row>
    <row r="8509" spans="33:33" x14ac:dyDescent="0.3">
      <c r="AG8509" s="2"/>
    </row>
    <row r="8510" spans="33:33" x14ac:dyDescent="0.3">
      <c r="AG8510" s="2"/>
    </row>
    <row r="8511" spans="33:33" x14ac:dyDescent="0.3">
      <c r="AG8511" s="2"/>
    </row>
    <row r="8512" spans="33:33" x14ac:dyDescent="0.3">
      <c r="AG8512" s="2"/>
    </row>
    <row r="8513" spans="33:33" x14ac:dyDescent="0.3">
      <c r="AG8513" s="2"/>
    </row>
    <row r="8514" spans="33:33" x14ac:dyDescent="0.3">
      <c r="AG8514" s="2"/>
    </row>
    <row r="8515" spans="33:33" x14ac:dyDescent="0.3">
      <c r="AG8515" s="2"/>
    </row>
    <row r="8516" spans="33:33" x14ac:dyDescent="0.3">
      <c r="AG8516" s="2"/>
    </row>
    <row r="8517" spans="33:33" x14ac:dyDescent="0.3">
      <c r="AG8517" s="2"/>
    </row>
    <row r="8518" spans="33:33" x14ac:dyDescent="0.3">
      <c r="AG8518" s="2"/>
    </row>
    <row r="8519" spans="33:33" x14ac:dyDescent="0.3">
      <c r="AG8519" s="2"/>
    </row>
    <row r="8520" spans="33:33" x14ac:dyDescent="0.3">
      <c r="AG8520" s="2"/>
    </row>
    <row r="8521" spans="33:33" x14ac:dyDescent="0.3">
      <c r="AG8521" s="2"/>
    </row>
    <row r="8522" spans="33:33" x14ac:dyDescent="0.3">
      <c r="AG8522" s="2"/>
    </row>
    <row r="8523" spans="33:33" x14ac:dyDescent="0.3">
      <c r="AG8523" s="2"/>
    </row>
    <row r="8524" spans="33:33" x14ac:dyDescent="0.3">
      <c r="AG8524" s="2"/>
    </row>
    <row r="8525" spans="33:33" x14ac:dyDescent="0.3">
      <c r="AG8525" s="2"/>
    </row>
    <row r="8526" spans="33:33" x14ac:dyDescent="0.3">
      <c r="AG8526" s="2"/>
    </row>
    <row r="8527" spans="33:33" x14ac:dyDescent="0.3">
      <c r="AG8527" s="2"/>
    </row>
    <row r="8528" spans="33:33" x14ac:dyDescent="0.3">
      <c r="AG8528" s="2"/>
    </row>
    <row r="8529" spans="33:33" x14ac:dyDescent="0.3">
      <c r="AG8529" s="2"/>
    </row>
    <row r="8530" spans="33:33" x14ac:dyDescent="0.3">
      <c r="AG8530" s="2"/>
    </row>
    <row r="8531" spans="33:33" x14ac:dyDescent="0.3">
      <c r="AG8531" s="2"/>
    </row>
    <row r="8532" spans="33:33" x14ac:dyDescent="0.3">
      <c r="AG8532" s="2"/>
    </row>
    <row r="8533" spans="33:33" x14ac:dyDescent="0.3">
      <c r="AG8533" s="2"/>
    </row>
    <row r="8534" spans="33:33" x14ac:dyDescent="0.3">
      <c r="AG8534" s="2"/>
    </row>
    <row r="8535" spans="33:33" x14ac:dyDescent="0.3">
      <c r="AG8535" s="2"/>
    </row>
    <row r="8536" spans="33:33" x14ac:dyDescent="0.3">
      <c r="AG8536" s="2"/>
    </row>
    <row r="8537" spans="33:33" x14ac:dyDescent="0.3">
      <c r="AG8537" s="2"/>
    </row>
    <row r="8538" spans="33:33" x14ac:dyDescent="0.3">
      <c r="AG8538" s="2"/>
    </row>
    <row r="8539" spans="33:33" x14ac:dyDescent="0.3">
      <c r="AG8539" s="2"/>
    </row>
    <row r="8540" spans="33:33" x14ac:dyDescent="0.3">
      <c r="AG8540" s="2"/>
    </row>
    <row r="8541" spans="33:33" x14ac:dyDescent="0.3">
      <c r="AG8541" s="2"/>
    </row>
    <row r="8542" spans="33:33" x14ac:dyDescent="0.3">
      <c r="AG8542" s="2"/>
    </row>
    <row r="8543" spans="33:33" x14ac:dyDescent="0.3">
      <c r="AG8543" s="2"/>
    </row>
    <row r="8544" spans="33:33" x14ac:dyDescent="0.3">
      <c r="AG8544" s="2"/>
    </row>
    <row r="8545" spans="33:33" x14ac:dyDescent="0.3">
      <c r="AG8545" s="2"/>
    </row>
    <row r="8546" spans="33:33" x14ac:dyDescent="0.3">
      <c r="AG8546" s="2"/>
    </row>
    <row r="8547" spans="33:33" x14ac:dyDescent="0.3">
      <c r="AG8547" s="2"/>
    </row>
    <row r="8548" spans="33:33" x14ac:dyDescent="0.3">
      <c r="AG8548" s="2"/>
    </row>
    <row r="8549" spans="33:33" x14ac:dyDescent="0.3">
      <c r="AG8549" s="2"/>
    </row>
    <row r="8550" spans="33:33" x14ac:dyDescent="0.3">
      <c r="AG8550" s="2"/>
    </row>
    <row r="8551" spans="33:33" x14ac:dyDescent="0.3">
      <c r="AG8551" s="2"/>
    </row>
    <row r="8552" spans="33:33" x14ac:dyDescent="0.3">
      <c r="AG8552" s="2"/>
    </row>
    <row r="8553" spans="33:33" x14ac:dyDescent="0.3">
      <c r="AG8553" s="2"/>
    </row>
    <row r="8554" spans="33:33" x14ac:dyDescent="0.3">
      <c r="AG8554" s="2"/>
    </row>
    <row r="8555" spans="33:33" x14ac:dyDescent="0.3">
      <c r="AG8555" s="2"/>
    </row>
    <row r="8556" spans="33:33" x14ac:dyDescent="0.3">
      <c r="AG8556" s="2"/>
    </row>
    <row r="8557" spans="33:33" x14ac:dyDescent="0.3">
      <c r="AG8557" s="2"/>
    </row>
    <row r="8558" spans="33:33" x14ac:dyDescent="0.3">
      <c r="AG8558" s="2"/>
    </row>
    <row r="8559" spans="33:33" x14ac:dyDescent="0.3">
      <c r="AG8559" s="2"/>
    </row>
    <row r="8560" spans="33:33" x14ac:dyDescent="0.3">
      <c r="AG8560" s="2"/>
    </row>
    <row r="8561" spans="33:33" x14ac:dyDescent="0.3">
      <c r="AG8561" s="2"/>
    </row>
    <row r="8562" spans="33:33" x14ac:dyDescent="0.3">
      <c r="AG8562" s="2"/>
    </row>
    <row r="8563" spans="33:33" x14ac:dyDescent="0.3">
      <c r="AG8563" s="2"/>
    </row>
    <row r="8564" spans="33:33" x14ac:dyDescent="0.3">
      <c r="AG8564" s="2"/>
    </row>
    <row r="8565" spans="33:33" x14ac:dyDescent="0.3">
      <c r="AG8565" s="2"/>
    </row>
    <row r="8566" spans="33:33" x14ac:dyDescent="0.3">
      <c r="AG8566" s="2"/>
    </row>
    <row r="8567" spans="33:33" x14ac:dyDescent="0.3">
      <c r="AG8567" s="2"/>
    </row>
    <row r="8568" spans="33:33" x14ac:dyDescent="0.3">
      <c r="AG8568" s="2"/>
    </row>
    <row r="8569" spans="33:33" x14ac:dyDescent="0.3">
      <c r="AG8569" s="2"/>
    </row>
    <row r="8570" spans="33:33" x14ac:dyDescent="0.3">
      <c r="AG8570" s="2"/>
    </row>
    <row r="8571" spans="33:33" x14ac:dyDescent="0.3">
      <c r="AG8571" s="2"/>
    </row>
    <row r="8572" spans="33:33" x14ac:dyDescent="0.3">
      <c r="AG8572" s="2"/>
    </row>
    <row r="8573" spans="33:33" x14ac:dyDescent="0.3">
      <c r="AG8573" s="2"/>
    </row>
    <row r="8574" spans="33:33" x14ac:dyDescent="0.3">
      <c r="AG8574" s="2"/>
    </row>
    <row r="8575" spans="33:33" x14ac:dyDescent="0.3">
      <c r="AG8575" s="2"/>
    </row>
    <row r="8576" spans="33:33" x14ac:dyDescent="0.3">
      <c r="AG8576" s="2"/>
    </row>
    <row r="8577" spans="33:33" x14ac:dyDescent="0.3">
      <c r="AG8577" s="2"/>
    </row>
    <row r="8578" spans="33:33" x14ac:dyDescent="0.3">
      <c r="AG8578" s="2"/>
    </row>
    <row r="8579" spans="33:33" x14ac:dyDescent="0.3">
      <c r="AG8579" s="2"/>
    </row>
    <row r="8580" spans="33:33" x14ac:dyDescent="0.3">
      <c r="AG8580" s="2"/>
    </row>
    <row r="8581" spans="33:33" x14ac:dyDescent="0.3">
      <c r="AG8581" s="2"/>
    </row>
    <row r="8582" spans="33:33" x14ac:dyDescent="0.3">
      <c r="AG8582" s="2"/>
    </row>
    <row r="8583" spans="33:33" x14ac:dyDescent="0.3">
      <c r="AG8583" s="2"/>
    </row>
    <row r="8584" spans="33:33" x14ac:dyDescent="0.3">
      <c r="AG8584" s="2"/>
    </row>
    <row r="8585" spans="33:33" x14ac:dyDescent="0.3">
      <c r="AG8585" s="2"/>
    </row>
    <row r="8586" spans="33:33" x14ac:dyDescent="0.3">
      <c r="AG8586" s="2"/>
    </row>
    <row r="8587" spans="33:33" x14ac:dyDescent="0.3">
      <c r="AG8587" s="2"/>
    </row>
    <row r="8588" spans="33:33" x14ac:dyDescent="0.3">
      <c r="AG8588" s="2"/>
    </row>
    <row r="8589" spans="33:33" x14ac:dyDescent="0.3">
      <c r="AG8589" s="2"/>
    </row>
    <row r="8590" spans="33:33" x14ac:dyDescent="0.3">
      <c r="AG8590" s="2"/>
    </row>
    <row r="8591" spans="33:33" x14ac:dyDescent="0.3">
      <c r="AG8591" s="2"/>
    </row>
    <row r="8592" spans="33:33" x14ac:dyDescent="0.3">
      <c r="AG8592" s="2"/>
    </row>
    <row r="8593" spans="33:33" x14ac:dyDescent="0.3">
      <c r="AG8593" s="2"/>
    </row>
    <row r="8594" spans="33:33" x14ac:dyDescent="0.3">
      <c r="AG8594" s="2"/>
    </row>
    <row r="8595" spans="33:33" x14ac:dyDescent="0.3">
      <c r="AG8595" s="2"/>
    </row>
    <row r="8596" spans="33:33" x14ac:dyDescent="0.3">
      <c r="AG8596" s="2"/>
    </row>
    <row r="8597" spans="33:33" x14ac:dyDescent="0.3">
      <c r="AG8597" s="2"/>
    </row>
    <row r="8598" spans="33:33" x14ac:dyDescent="0.3">
      <c r="AG8598" s="2"/>
    </row>
    <row r="8599" spans="33:33" x14ac:dyDescent="0.3">
      <c r="AG8599" s="2"/>
    </row>
    <row r="8600" spans="33:33" x14ac:dyDescent="0.3">
      <c r="AG8600" s="2"/>
    </row>
    <row r="8601" spans="33:33" x14ac:dyDescent="0.3">
      <c r="AG8601" s="2"/>
    </row>
    <row r="8602" spans="33:33" x14ac:dyDescent="0.3">
      <c r="AG8602" s="2"/>
    </row>
    <row r="8603" spans="33:33" x14ac:dyDescent="0.3">
      <c r="AG8603" s="2"/>
    </row>
    <row r="8604" spans="33:33" x14ac:dyDescent="0.3">
      <c r="AG8604" s="2"/>
    </row>
    <row r="8605" spans="33:33" x14ac:dyDescent="0.3">
      <c r="AG8605" s="2"/>
    </row>
    <row r="8606" spans="33:33" x14ac:dyDescent="0.3">
      <c r="AG8606" s="2"/>
    </row>
    <row r="8607" spans="33:33" x14ac:dyDescent="0.3">
      <c r="AG8607" s="2"/>
    </row>
    <row r="8608" spans="33:33" x14ac:dyDescent="0.3">
      <c r="AG8608" s="2"/>
    </row>
    <row r="8609" spans="33:33" x14ac:dyDescent="0.3">
      <c r="AG8609" s="2"/>
    </row>
    <row r="8610" spans="33:33" x14ac:dyDescent="0.3">
      <c r="AG8610" s="2"/>
    </row>
    <row r="8611" spans="33:33" x14ac:dyDescent="0.3">
      <c r="AG8611" s="2"/>
    </row>
    <row r="8612" spans="33:33" x14ac:dyDescent="0.3">
      <c r="AG8612" s="2"/>
    </row>
    <row r="8613" spans="33:33" x14ac:dyDescent="0.3">
      <c r="AG8613" s="2"/>
    </row>
    <row r="8614" spans="33:33" x14ac:dyDescent="0.3">
      <c r="AG8614" s="2"/>
    </row>
    <row r="8615" spans="33:33" x14ac:dyDescent="0.3">
      <c r="AG8615" s="2"/>
    </row>
    <row r="8616" spans="33:33" x14ac:dyDescent="0.3">
      <c r="AG8616" s="2"/>
    </row>
    <row r="8617" spans="33:33" x14ac:dyDescent="0.3">
      <c r="AG8617" s="2"/>
    </row>
    <row r="8618" spans="33:33" x14ac:dyDescent="0.3">
      <c r="AG8618" s="2"/>
    </row>
    <row r="8619" spans="33:33" x14ac:dyDescent="0.3">
      <c r="AG8619" s="2"/>
    </row>
    <row r="8620" spans="33:33" x14ac:dyDescent="0.3">
      <c r="AG8620" s="2"/>
    </row>
    <row r="8621" spans="33:33" x14ac:dyDescent="0.3">
      <c r="AG8621" s="2"/>
    </row>
    <row r="8622" spans="33:33" x14ac:dyDescent="0.3">
      <c r="AG8622" s="2"/>
    </row>
    <row r="8623" spans="33:33" x14ac:dyDescent="0.3">
      <c r="AG8623" s="2"/>
    </row>
    <row r="8624" spans="33:33" x14ac:dyDescent="0.3">
      <c r="AG8624" s="2"/>
    </row>
    <row r="8625" spans="33:33" x14ac:dyDescent="0.3">
      <c r="AG8625" s="2"/>
    </row>
    <row r="8626" spans="33:33" x14ac:dyDescent="0.3">
      <c r="AG8626" s="2"/>
    </row>
    <row r="8627" spans="33:33" x14ac:dyDescent="0.3">
      <c r="AG8627" s="2"/>
    </row>
    <row r="8628" spans="33:33" x14ac:dyDescent="0.3">
      <c r="AG8628" s="2"/>
    </row>
    <row r="8629" spans="33:33" x14ac:dyDescent="0.3">
      <c r="AG8629" s="2"/>
    </row>
    <row r="8630" spans="33:33" x14ac:dyDescent="0.3">
      <c r="AG8630" s="2"/>
    </row>
    <row r="8631" spans="33:33" x14ac:dyDescent="0.3">
      <c r="AG8631" s="2"/>
    </row>
    <row r="8632" spans="33:33" x14ac:dyDescent="0.3">
      <c r="AG8632" s="2"/>
    </row>
    <row r="8633" spans="33:33" x14ac:dyDescent="0.3">
      <c r="AG8633" s="2"/>
    </row>
    <row r="8634" spans="33:33" x14ac:dyDescent="0.3">
      <c r="AG8634" s="2"/>
    </row>
    <row r="8635" spans="33:33" x14ac:dyDescent="0.3">
      <c r="AG8635" s="2"/>
    </row>
    <row r="8636" spans="33:33" x14ac:dyDescent="0.3">
      <c r="AG8636" s="2"/>
    </row>
    <row r="8637" spans="33:33" x14ac:dyDescent="0.3">
      <c r="AG8637" s="2"/>
    </row>
    <row r="8638" spans="33:33" x14ac:dyDescent="0.3">
      <c r="AG8638" s="2"/>
    </row>
    <row r="8639" spans="33:33" x14ac:dyDescent="0.3">
      <c r="AG8639" s="2"/>
    </row>
    <row r="8640" spans="33:33" x14ac:dyDescent="0.3">
      <c r="AG8640" s="2"/>
    </row>
    <row r="8641" spans="33:33" x14ac:dyDescent="0.3">
      <c r="AG8641" s="2"/>
    </row>
    <row r="8642" spans="33:33" x14ac:dyDescent="0.3">
      <c r="AG8642" s="2"/>
    </row>
    <row r="8643" spans="33:33" x14ac:dyDescent="0.3">
      <c r="AG8643" s="2"/>
    </row>
    <row r="8644" spans="33:33" x14ac:dyDescent="0.3">
      <c r="AG8644" s="2"/>
    </row>
    <row r="8645" spans="33:33" x14ac:dyDescent="0.3">
      <c r="AG8645" s="2"/>
    </row>
    <row r="8646" spans="33:33" x14ac:dyDescent="0.3">
      <c r="AG8646" s="2"/>
    </row>
    <row r="8647" spans="33:33" x14ac:dyDescent="0.3">
      <c r="AG8647" s="2"/>
    </row>
    <row r="8648" spans="33:33" x14ac:dyDescent="0.3">
      <c r="AG8648" s="2"/>
    </row>
    <row r="8649" spans="33:33" x14ac:dyDescent="0.3">
      <c r="AG8649" s="2"/>
    </row>
    <row r="8650" spans="33:33" x14ac:dyDescent="0.3">
      <c r="AG8650" s="2"/>
    </row>
    <row r="8651" spans="33:33" x14ac:dyDescent="0.3">
      <c r="AG8651" s="2"/>
    </row>
    <row r="8652" spans="33:33" x14ac:dyDescent="0.3">
      <c r="AG8652" s="2"/>
    </row>
    <row r="8653" spans="33:33" x14ac:dyDescent="0.3">
      <c r="AG8653" s="2"/>
    </row>
    <row r="8654" spans="33:33" x14ac:dyDescent="0.3">
      <c r="AG8654" s="2"/>
    </row>
    <row r="8655" spans="33:33" x14ac:dyDescent="0.3">
      <c r="AG8655" s="2"/>
    </row>
    <row r="8656" spans="33:33" x14ac:dyDescent="0.3">
      <c r="AG8656" s="2"/>
    </row>
    <row r="8657" spans="33:33" x14ac:dyDescent="0.3">
      <c r="AG8657" s="2"/>
    </row>
    <row r="8658" spans="33:33" x14ac:dyDescent="0.3">
      <c r="AG8658" s="2"/>
    </row>
    <row r="8659" spans="33:33" x14ac:dyDescent="0.3">
      <c r="AG8659" s="2"/>
    </row>
    <row r="8660" spans="33:33" x14ac:dyDescent="0.3">
      <c r="AG8660" s="2"/>
    </row>
    <row r="8661" spans="33:33" x14ac:dyDescent="0.3">
      <c r="AG8661" s="2"/>
    </row>
    <row r="8662" spans="33:33" x14ac:dyDescent="0.3">
      <c r="AG8662" s="2"/>
    </row>
    <row r="8663" spans="33:33" x14ac:dyDescent="0.3">
      <c r="AG8663" s="2"/>
    </row>
    <row r="8664" spans="33:33" x14ac:dyDescent="0.3">
      <c r="AG8664" s="2"/>
    </row>
    <row r="8665" spans="33:33" x14ac:dyDescent="0.3">
      <c r="AG8665" s="2"/>
    </row>
    <row r="8666" spans="33:33" x14ac:dyDescent="0.3">
      <c r="AG8666" s="2"/>
    </row>
    <row r="8667" spans="33:33" x14ac:dyDescent="0.3">
      <c r="AG8667" s="2"/>
    </row>
    <row r="8668" spans="33:33" x14ac:dyDescent="0.3">
      <c r="AG8668" s="2"/>
    </row>
    <row r="8669" spans="33:33" x14ac:dyDescent="0.3">
      <c r="AG8669" s="2"/>
    </row>
    <row r="8670" spans="33:33" x14ac:dyDescent="0.3">
      <c r="AG8670" s="2"/>
    </row>
    <row r="8671" spans="33:33" x14ac:dyDescent="0.3">
      <c r="AG8671" s="2"/>
    </row>
    <row r="8672" spans="33:33" x14ac:dyDescent="0.3">
      <c r="AG8672" s="2"/>
    </row>
    <row r="8673" spans="33:33" x14ac:dyDescent="0.3">
      <c r="AG8673" s="2"/>
    </row>
    <row r="8674" spans="33:33" x14ac:dyDescent="0.3">
      <c r="AG8674" s="2"/>
    </row>
    <row r="8675" spans="33:33" x14ac:dyDescent="0.3">
      <c r="AG8675" s="2"/>
    </row>
    <row r="8676" spans="33:33" x14ac:dyDescent="0.3">
      <c r="AG8676" s="2"/>
    </row>
    <row r="8677" spans="33:33" x14ac:dyDescent="0.3">
      <c r="AG8677" s="2"/>
    </row>
    <row r="8678" spans="33:33" x14ac:dyDescent="0.3">
      <c r="AG8678" s="2"/>
    </row>
    <row r="8679" spans="33:33" x14ac:dyDescent="0.3">
      <c r="AG8679" s="2"/>
    </row>
    <row r="8680" spans="33:33" x14ac:dyDescent="0.3">
      <c r="AG8680" s="2"/>
    </row>
    <row r="8681" spans="33:33" x14ac:dyDescent="0.3">
      <c r="AG8681" s="2"/>
    </row>
    <row r="8682" spans="33:33" x14ac:dyDescent="0.3">
      <c r="AG8682" s="2"/>
    </row>
    <row r="8683" spans="33:33" x14ac:dyDescent="0.3">
      <c r="AG8683" s="2"/>
    </row>
    <row r="8684" spans="33:33" x14ac:dyDescent="0.3">
      <c r="AG8684" s="2"/>
    </row>
    <row r="8685" spans="33:33" x14ac:dyDescent="0.3">
      <c r="AG8685" s="2"/>
    </row>
    <row r="8686" spans="33:33" x14ac:dyDescent="0.3">
      <c r="AG8686" s="2"/>
    </row>
    <row r="8687" spans="33:33" x14ac:dyDescent="0.3">
      <c r="AG8687" s="2"/>
    </row>
    <row r="8688" spans="33:33" x14ac:dyDescent="0.3">
      <c r="AG8688" s="2"/>
    </row>
    <row r="8689" spans="33:33" x14ac:dyDescent="0.3">
      <c r="AG8689" s="2"/>
    </row>
    <row r="8690" spans="33:33" x14ac:dyDescent="0.3">
      <c r="AG8690" s="2"/>
    </row>
    <row r="8691" spans="33:33" x14ac:dyDescent="0.3">
      <c r="AG8691" s="2"/>
    </row>
    <row r="8692" spans="33:33" x14ac:dyDescent="0.3">
      <c r="AG8692" s="2"/>
    </row>
    <row r="8693" spans="33:33" x14ac:dyDescent="0.3">
      <c r="AG8693" s="2"/>
    </row>
    <row r="8694" spans="33:33" x14ac:dyDescent="0.3">
      <c r="AG8694" s="2"/>
    </row>
    <row r="8695" spans="33:33" x14ac:dyDescent="0.3">
      <c r="AG8695" s="2"/>
    </row>
    <row r="8696" spans="33:33" x14ac:dyDescent="0.3">
      <c r="AG8696" s="2"/>
    </row>
    <row r="8697" spans="33:33" x14ac:dyDescent="0.3">
      <c r="AG8697" s="2"/>
    </row>
    <row r="8698" spans="33:33" x14ac:dyDescent="0.3">
      <c r="AG8698" s="2"/>
    </row>
    <row r="8699" spans="33:33" x14ac:dyDescent="0.3">
      <c r="AG8699" s="2"/>
    </row>
    <row r="8700" spans="33:33" x14ac:dyDescent="0.3">
      <c r="AG8700" s="2"/>
    </row>
    <row r="8701" spans="33:33" x14ac:dyDescent="0.3">
      <c r="AG8701" s="2"/>
    </row>
    <row r="8702" spans="33:33" x14ac:dyDescent="0.3">
      <c r="AG8702" s="2"/>
    </row>
    <row r="8703" spans="33:33" x14ac:dyDescent="0.3">
      <c r="AG8703" s="2"/>
    </row>
    <row r="8704" spans="33:33" x14ac:dyDescent="0.3">
      <c r="AG8704" s="2"/>
    </row>
    <row r="8705" spans="33:33" x14ac:dyDescent="0.3">
      <c r="AG8705" s="2"/>
    </row>
    <row r="8706" spans="33:33" x14ac:dyDescent="0.3">
      <c r="AG8706" s="2"/>
    </row>
    <row r="8707" spans="33:33" x14ac:dyDescent="0.3">
      <c r="AG8707" s="2"/>
    </row>
    <row r="8708" spans="33:33" x14ac:dyDescent="0.3">
      <c r="AG8708" s="2"/>
    </row>
    <row r="8709" spans="33:33" x14ac:dyDescent="0.3">
      <c r="AG8709" s="2"/>
    </row>
    <row r="8710" spans="33:33" x14ac:dyDescent="0.3">
      <c r="AG8710" s="2"/>
    </row>
    <row r="8711" spans="33:33" x14ac:dyDescent="0.3">
      <c r="AG8711" s="2"/>
    </row>
    <row r="8712" spans="33:33" x14ac:dyDescent="0.3">
      <c r="AG8712" s="2"/>
    </row>
    <row r="8713" spans="33:33" x14ac:dyDescent="0.3">
      <c r="AG8713" s="2"/>
    </row>
    <row r="8714" spans="33:33" x14ac:dyDescent="0.3">
      <c r="AG8714" s="2"/>
    </row>
    <row r="8715" spans="33:33" x14ac:dyDescent="0.3">
      <c r="AG8715" s="2"/>
    </row>
    <row r="8716" spans="33:33" x14ac:dyDescent="0.3">
      <c r="AG8716" s="2"/>
    </row>
    <row r="8717" spans="33:33" x14ac:dyDescent="0.3">
      <c r="AG8717" s="2"/>
    </row>
    <row r="8718" spans="33:33" x14ac:dyDescent="0.3">
      <c r="AG8718" s="2"/>
    </row>
    <row r="8719" spans="33:33" x14ac:dyDescent="0.3">
      <c r="AG8719" s="2"/>
    </row>
    <row r="8720" spans="33:33" x14ac:dyDescent="0.3">
      <c r="AG8720" s="2"/>
    </row>
    <row r="8721" spans="33:33" x14ac:dyDescent="0.3">
      <c r="AG8721" s="2"/>
    </row>
    <row r="8722" spans="33:33" x14ac:dyDescent="0.3">
      <c r="AG8722" s="2"/>
    </row>
    <row r="8723" spans="33:33" x14ac:dyDescent="0.3">
      <c r="AG8723" s="2"/>
    </row>
    <row r="8724" spans="33:33" x14ac:dyDescent="0.3">
      <c r="AG8724" s="2"/>
    </row>
    <row r="8725" spans="33:33" x14ac:dyDescent="0.3">
      <c r="AG8725" s="2"/>
    </row>
    <row r="8726" spans="33:33" x14ac:dyDescent="0.3">
      <c r="AG8726" s="2"/>
    </row>
    <row r="8727" spans="33:33" x14ac:dyDescent="0.3">
      <c r="AG8727" s="2"/>
    </row>
    <row r="8728" spans="33:33" x14ac:dyDescent="0.3">
      <c r="AG8728" s="2"/>
    </row>
    <row r="8729" spans="33:33" x14ac:dyDescent="0.3">
      <c r="AG8729" s="2"/>
    </row>
    <row r="8730" spans="33:33" x14ac:dyDescent="0.3">
      <c r="AG8730" s="2"/>
    </row>
    <row r="8731" spans="33:33" x14ac:dyDescent="0.3">
      <c r="AG8731" s="2"/>
    </row>
    <row r="8732" spans="33:33" x14ac:dyDescent="0.3">
      <c r="AG8732" s="2"/>
    </row>
    <row r="8733" spans="33:33" x14ac:dyDescent="0.3">
      <c r="AG8733" s="2"/>
    </row>
    <row r="8734" spans="33:33" x14ac:dyDescent="0.3">
      <c r="AG8734" s="2"/>
    </row>
    <row r="8735" spans="33:33" x14ac:dyDescent="0.3">
      <c r="AG8735" s="2"/>
    </row>
    <row r="8736" spans="33:33" x14ac:dyDescent="0.3">
      <c r="AG8736" s="2"/>
    </row>
    <row r="8737" spans="33:33" x14ac:dyDescent="0.3">
      <c r="AG8737" s="2"/>
    </row>
    <row r="8738" spans="33:33" x14ac:dyDescent="0.3">
      <c r="AG8738" s="2"/>
    </row>
    <row r="8739" spans="33:33" x14ac:dyDescent="0.3">
      <c r="AG8739" s="2"/>
    </row>
    <row r="8740" spans="33:33" x14ac:dyDescent="0.3">
      <c r="AG8740" s="2"/>
    </row>
    <row r="8741" spans="33:33" x14ac:dyDescent="0.3">
      <c r="AG8741" s="2"/>
    </row>
    <row r="8742" spans="33:33" x14ac:dyDescent="0.3">
      <c r="AG8742" s="2"/>
    </row>
    <row r="8743" spans="33:33" x14ac:dyDescent="0.3">
      <c r="AG8743" s="2"/>
    </row>
    <row r="8744" spans="33:33" x14ac:dyDescent="0.3">
      <c r="AG8744" s="2"/>
    </row>
    <row r="8745" spans="33:33" x14ac:dyDescent="0.3">
      <c r="AG8745" s="2"/>
    </row>
    <row r="8746" spans="33:33" x14ac:dyDescent="0.3">
      <c r="AG8746" s="2"/>
    </row>
    <row r="8747" spans="33:33" x14ac:dyDescent="0.3">
      <c r="AG8747" s="2"/>
    </row>
    <row r="8748" spans="33:33" x14ac:dyDescent="0.3">
      <c r="AG8748" s="2"/>
    </row>
    <row r="8749" spans="33:33" x14ac:dyDescent="0.3">
      <c r="AG8749" s="2"/>
    </row>
    <row r="8750" spans="33:33" x14ac:dyDescent="0.3">
      <c r="AG8750" s="2"/>
    </row>
    <row r="8751" spans="33:33" x14ac:dyDescent="0.3">
      <c r="AG8751" s="2"/>
    </row>
    <row r="8752" spans="33:33" x14ac:dyDescent="0.3">
      <c r="AG8752" s="2"/>
    </row>
    <row r="8753" spans="33:33" x14ac:dyDescent="0.3">
      <c r="AG8753" s="2"/>
    </row>
    <row r="8754" spans="33:33" x14ac:dyDescent="0.3">
      <c r="AG8754" s="2"/>
    </row>
    <row r="8755" spans="33:33" x14ac:dyDescent="0.3">
      <c r="AG8755" s="2"/>
    </row>
    <row r="8756" spans="33:33" x14ac:dyDescent="0.3">
      <c r="AG8756" s="2"/>
    </row>
    <row r="8757" spans="33:33" x14ac:dyDescent="0.3">
      <c r="AG8757" s="2"/>
    </row>
    <row r="8758" spans="33:33" x14ac:dyDescent="0.3">
      <c r="AG8758" s="2"/>
    </row>
    <row r="8759" spans="33:33" x14ac:dyDescent="0.3">
      <c r="AG8759" s="2"/>
    </row>
    <row r="8760" spans="33:33" x14ac:dyDescent="0.3">
      <c r="AG8760" s="2"/>
    </row>
    <row r="8761" spans="33:33" x14ac:dyDescent="0.3">
      <c r="AG8761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AH51"/>
  <sheetViews>
    <sheetView tabSelected="1" zoomScale="60" zoomScaleNormal="60" workbookViewId="0">
      <selection activeCell="L16" sqref="L16"/>
    </sheetView>
  </sheetViews>
  <sheetFormatPr defaultRowHeight="14.4" x14ac:dyDescent="0.3"/>
  <cols>
    <col min="1" max="12" width="8.88671875" customWidth="1"/>
  </cols>
  <sheetData>
    <row r="1" spans="1:34" x14ac:dyDescent="0.3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</row>
    <row r="2" spans="1:34" x14ac:dyDescent="0.3">
      <c r="A2" t="s">
        <v>5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0</v>
      </c>
      <c r="N2" s="7" t="s">
        <v>0</v>
      </c>
      <c r="O2" s="7" t="s">
        <v>0</v>
      </c>
      <c r="P2" s="7" t="s">
        <v>0</v>
      </c>
      <c r="Q2" s="7" t="s">
        <v>0</v>
      </c>
      <c r="R2" s="7" t="s">
        <v>0</v>
      </c>
      <c r="S2" s="7" t="s">
        <v>0</v>
      </c>
      <c r="T2" s="7" t="s">
        <v>0</v>
      </c>
      <c r="U2" s="7" t="s">
        <v>0</v>
      </c>
      <c r="V2" s="7" t="s">
        <v>0</v>
      </c>
      <c r="W2" s="7" t="s">
        <v>0</v>
      </c>
      <c r="X2" s="7" t="s">
        <v>74</v>
      </c>
      <c r="Y2" s="7" t="s">
        <v>74</v>
      </c>
      <c r="Z2" s="7" t="s">
        <v>74</v>
      </c>
      <c r="AA2" s="7" t="s">
        <v>74</v>
      </c>
      <c r="AB2" s="7" t="s">
        <v>74</v>
      </c>
      <c r="AC2" s="7" t="s">
        <v>74</v>
      </c>
      <c r="AD2" s="7" t="s">
        <v>74</v>
      </c>
      <c r="AE2" s="7" t="s">
        <v>74</v>
      </c>
      <c r="AF2" s="7" t="s">
        <v>74</v>
      </c>
      <c r="AG2" s="7" t="s">
        <v>74</v>
      </c>
      <c r="AH2" s="7" t="s">
        <v>74</v>
      </c>
    </row>
    <row r="3" spans="1:34" x14ac:dyDescent="0.3">
      <c r="A3" s="1" t="s">
        <v>4</v>
      </c>
      <c r="B3" s="8" t="s">
        <v>3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8" t="s">
        <v>3</v>
      </c>
      <c r="AG3" s="8" t="s">
        <v>3</v>
      </c>
      <c r="AH3" s="8" t="s">
        <v>3</v>
      </c>
    </row>
    <row r="4" spans="1:34" x14ac:dyDescent="0.3">
      <c r="A4">
        <v>1</v>
      </c>
      <c r="B4">
        <v>0.1451020448667435</v>
      </c>
      <c r="C4">
        <v>0</v>
      </c>
      <c r="D4">
        <v>4.2235476322773696E-3</v>
      </c>
      <c r="E4">
        <v>0</v>
      </c>
      <c r="F4">
        <v>5.6153223020212459E-2</v>
      </c>
      <c r="G4">
        <v>2.4407657693548041E-2</v>
      </c>
      <c r="H4">
        <v>2.0603753911921569E-3</v>
      </c>
      <c r="I4">
        <v>5.4154301929791107E-3</v>
      </c>
      <c r="J4">
        <v>0.39204938255496191</v>
      </c>
      <c r="K4">
        <v>3.4801158420325017E-2</v>
      </c>
      <c r="L4">
        <v>0.2063149749151087</v>
      </c>
      <c r="M4">
        <v>0.29430744233452849</v>
      </c>
      <c r="N4">
        <v>0.38928591349978992</v>
      </c>
      <c r="O4">
        <v>0.53066203946527168</v>
      </c>
      <c r="P4">
        <v>0.55379085487925472</v>
      </c>
      <c r="Q4">
        <v>0.45452214962373821</v>
      </c>
      <c r="R4">
        <v>0.4132854451155531</v>
      </c>
      <c r="S4">
        <v>0.40649683042312118</v>
      </c>
      <c r="T4">
        <v>0.18760311366151619</v>
      </c>
      <c r="U4">
        <v>0.27041608929588612</v>
      </c>
      <c r="V4">
        <v>0.46874535710373399</v>
      </c>
      <c r="W4">
        <v>0.33765510135865989</v>
      </c>
      <c r="X4">
        <v>0.50418176487195787</v>
      </c>
      <c r="Y4">
        <v>0.57846971019042226</v>
      </c>
      <c r="Z4">
        <v>0.40556561604229141</v>
      </c>
      <c r="AA4">
        <v>0.35157362167464667</v>
      </c>
      <c r="AB4">
        <v>0.2784607206921757</v>
      </c>
      <c r="AC4">
        <v>0.479113335024419</v>
      </c>
      <c r="AD4">
        <v>0.34523081241963899</v>
      </c>
      <c r="AE4">
        <v>0.22920401535232249</v>
      </c>
      <c r="AF4">
        <v>0.13730571594196739</v>
      </c>
      <c r="AG4">
        <v>0.20880320925260831</v>
      </c>
      <c r="AH4">
        <v>0.20481381074997279</v>
      </c>
    </row>
    <row r="5" spans="1:34" x14ac:dyDescent="0.3">
      <c r="A5">
        <v>2</v>
      </c>
      <c r="B5">
        <v>3.1579217655940468E-2</v>
      </c>
      <c r="C5">
        <v>0</v>
      </c>
      <c r="D5">
        <v>2.9026861378740559E-5</v>
      </c>
      <c r="E5">
        <v>0</v>
      </c>
      <c r="F5">
        <v>2.9376807700984519E-4</v>
      </c>
      <c r="G5">
        <v>0.30726046231766779</v>
      </c>
      <c r="H5">
        <v>0</v>
      </c>
      <c r="I5">
        <v>0.37634390798298528</v>
      </c>
      <c r="J5">
        <v>1.8214269589621319E-2</v>
      </c>
      <c r="K5">
        <v>0</v>
      </c>
      <c r="L5">
        <v>4.5779633641189633E-3</v>
      </c>
      <c r="M5">
        <v>0.35425249943098469</v>
      </c>
      <c r="N5">
        <v>0.40865315640873862</v>
      </c>
      <c r="O5">
        <v>0.48683313300903158</v>
      </c>
      <c r="P5">
        <v>0.52984202119746671</v>
      </c>
      <c r="Q5">
        <v>0.44766794663303883</v>
      </c>
      <c r="R5">
        <v>0.40715210783003641</v>
      </c>
      <c r="S5">
        <v>0.38124832599235892</v>
      </c>
      <c r="T5">
        <v>0.1350843583206085</v>
      </c>
      <c r="U5">
        <v>0.33678094483385579</v>
      </c>
      <c r="V5">
        <v>0.41419454151738472</v>
      </c>
      <c r="W5">
        <v>0.40042640236359728</v>
      </c>
      <c r="X5">
        <v>0.50462179200808854</v>
      </c>
      <c r="Y5">
        <v>0.5781326576121415</v>
      </c>
      <c r="Z5">
        <v>0.40556965610245282</v>
      </c>
      <c r="AA5">
        <v>0.35174104686855118</v>
      </c>
      <c r="AB5">
        <v>0.27970537942101331</v>
      </c>
      <c r="AC5">
        <v>0.47904871202473398</v>
      </c>
      <c r="AD5">
        <v>0.34503647846845742</v>
      </c>
      <c r="AE5">
        <v>0.229314413195499</v>
      </c>
      <c r="AF5">
        <v>0.1376580225558931</v>
      </c>
      <c r="AG5">
        <v>0.20906282168319729</v>
      </c>
      <c r="AH5">
        <v>0.20511515843137321</v>
      </c>
    </row>
    <row r="6" spans="1:34" x14ac:dyDescent="0.3">
      <c r="A6">
        <v>3</v>
      </c>
      <c r="B6">
        <v>6.9271033194716856E-3</v>
      </c>
      <c r="C6">
        <v>0.1046665050076184</v>
      </c>
      <c r="D6">
        <v>6.247068516994507E-4</v>
      </c>
      <c r="E6">
        <v>0</v>
      </c>
      <c r="F6">
        <v>6.5274905824330778E-3</v>
      </c>
      <c r="G6">
        <v>0.52954336932706259</v>
      </c>
      <c r="H6">
        <v>6.5028702241621938E-2</v>
      </c>
      <c r="I6">
        <v>0.62998322236263737</v>
      </c>
      <c r="J6">
        <v>0</v>
      </c>
      <c r="K6">
        <v>1.3953132491197831E-2</v>
      </c>
      <c r="L6">
        <v>0</v>
      </c>
      <c r="M6">
        <v>0.38740959524746021</v>
      </c>
      <c r="N6">
        <v>0.39086256923668272</v>
      </c>
      <c r="O6">
        <v>0.44480908859646601</v>
      </c>
      <c r="P6">
        <v>0.4653065580581619</v>
      </c>
      <c r="Q6">
        <v>0.37558688178791672</v>
      </c>
      <c r="R6">
        <v>0.3268846292501677</v>
      </c>
      <c r="S6">
        <v>0.3685118802243203</v>
      </c>
      <c r="T6">
        <v>5.5673819396775313E-2</v>
      </c>
      <c r="U6">
        <v>0.37336105677116932</v>
      </c>
      <c r="V6">
        <v>0.34446255884609839</v>
      </c>
      <c r="W6">
        <v>0.42194602843362589</v>
      </c>
      <c r="X6">
        <v>0.50506059556437699</v>
      </c>
      <c r="Y6">
        <v>0.57779534703142321</v>
      </c>
      <c r="Z6">
        <v>0.40557338303852342</v>
      </c>
      <c r="AA6">
        <v>0.35190723986225919</v>
      </c>
      <c r="AB6">
        <v>0.28095063800017511</v>
      </c>
      <c r="AC6">
        <v>0.47898383644243481</v>
      </c>
      <c r="AD6">
        <v>0.34484142551837133</v>
      </c>
      <c r="AE6">
        <v>0.22942703525409619</v>
      </c>
      <c r="AF6">
        <v>0.13801160478676899</v>
      </c>
      <c r="AG6">
        <v>0.2093232368759271</v>
      </c>
      <c r="AH6">
        <v>0.20541616201441859</v>
      </c>
    </row>
    <row r="7" spans="1:34" x14ac:dyDescent="0.3">
      <c r="A7">
        <v>4</v>
      </c>
      <c r="B7">
        <v>1.2781395080987461E-2</v>
      </c>
      <c r="C7">
        <v>0.52484160303319416</v>
      </c>
      <c r="D7">
        <v>0.12649594548629159</v>
      </c>
      <c r="E7">
        <v>0.11327126612478371</v>
      </c>
      <c r="F7">
        <v>7.1868704758877675E-2</v>
      </c>
      <c r="G7">
        <v>0.22653737849437261</v>
      </c>
      <c r="H7">
        <v>0.55160748512302549</v>
      </c>
      <c r="I7">
        <v>0.21649785318542961</v>
      </c>
      <c r="J7">
        <v>0</v>
      </c>
      <c r="K7">
        <v>0.14863252669486979</v>
      </c>
      <c r="L7">
        <v>1.040494484161344E-2</v>
      </c>
      <c r="M7">
        <v>0.37638043376201852</v>
      </c>
      <c r="N7">
        <v>0.36687076891353743</v>
      </c>
      <c r="O7">
        <v>0.44313651498478701</v>
      </c>
      <c r="P7">
        <v>0.34747079243787182</v>
      </c>
      <c r="Q7">
        <v>0.3323648547706034</v>
      </c>
      <c r="R7">
        <v>0.2821999361497779</v>
      </c>
      <c r="S7">
        <v>0.34632849952805361</v>
      </c>
      <c r="T7">
        <v>0.1233853403471422</v>
      </c>
      <c r="U7">
        <v>0.39053153429408421</v>
      </c>
      <c r="V7">
        <v>0.2017453147775207</v>
      </c>
      <c r="W7">
        <v>0.43464856645885641</v>
      </c>
      <c r="X7">
        <v>0.50549816488457433</v>
      </c>
      <c r="Y7">
        <v>0.57745778988401009</v>
      </c>
      <c r="Z7">
        <v>0.40557679457407592</v>
      </c>
      <c r="AA7">
        <v>0.35207219785007338</v>
      </c>
      <c r="AB7">
        <v>0.28219646862865222</v>
      </c>
      <c r="AC7">
        <v>0.47891871081826659</v>
      </c>
      <c r="AD7">
        <v>0.34464565893873139</v>
      </c>
      <c r="AE7">
        <v>0.2295418874870061</v>
      </c>
      <c r="AF7">
        <v>0.13836646077056261</v>
      </c>
      <c r="AG7">
        <v>0.20958444949756419</v>
      </c>
      <c r="AH7">
        <v>0.2057168155988667</v>
      </c>
    </row>
    <row r="8" spans="1:34" x14ac:dyDescent="0.3">
      <c r="A8">
        <v>5</v>
      </c>
      <c r="B8">
        <v>0.30961266694847273</v>
      </c>
      <c r="C8">
        <v>0.43954385392694828</v>
      </c>
      <c r="D8">
        <v>0.3944839004771073</v>
      </c>
      <c r="E8">
        <v>0.36624310460530352</v>
      </c>
      <c r="F8">
        <v>0.41636237477772892</v>
      </c>
      <c r="G8">
        <v>1.1044134567690191E-2</v>
      </c>
      <c r="H8">
        <v>0.58637859412583326</v>
      </c>
      <c r="I8">
        <v>1.0878756058234859E-4</v>
      </c>
      <c r="J8">
        <v>7.174233448728036E-2</v>
      </c>
      <c r="K8">
        <v>0.5694801364039227</v>
      </c>
      <c r="L8">
        <v>0.28157226868655832</v>
      </c>
      <c r="M8">
        <v>0.37748400685222039</v>
      </c>
      <c r="N8">
        <v>0.3117943714631185</v>
      </c>
      <c r="O8">
        <v>0.44929929163985138</v>
      </c>
      <c r="P8">
        <v>0.23690791735443689</v>
      </c>
      <c r="Q8">
        <v>0.25125840781458619</v>
      </c>
      <c r="R8">
        <v>0.37051602201008271</v>
      </c>
      <c r="S8">
        <v>0.33551867907713928</v>
      </c>
      <c r="T8">
        <v>0.22587465901856579</v>
      </c>
      <c r="U8">
        <v>0.36668575032532319</v>
      </c>
      <c r="V8">
        <v>0.16575912810025001</v>
      </c>
      <c r="W8">
        <v>0.43972849770738659</v>
      </c>
      <c r="X8">
        <v>0.50593448938811558</v>
      </c>
      <c r="Y8">
        <v>0.57711999753649557</v>
      </c>
      <c r="Z8">
        <v>0.40557988844168741</v>
      </c>
      <c r="AA8">
        <v>0.35223591805809013</v>
      </c>
      <c r="AB8">
        <v>0.2834428436291303</v>
      </c>
      <c r="AC8">
        <v>0.47885333769422311</v>
      </c>
      <c r="AD8">
        <v>0.34444918408609643</v>
      </c>
      <c r="AE8">
        <v>0.2296589757731903</v>
      </c>
      <c r="AF8">
        <v>0.13872258864322071</v>
      </c>
      <c r="AG8">
        <v>0.2098464542426435</v>
      </c>
      <c r="AH8">
        <v>0.2060171133316768</v>
      </c>
    </row>
    <row r="9" spans="1:34" x14ac:dyDescent="0.3">
      <c r="A9">
        <v>6</v>
      </c>
      <c r="B9">
        <v>0.46550254249366751</v>
      </c>
      <c r="C9">
        <v>5.4736606096023592E-2</v>
      </c>
      <c r="D9">
        <v>0.19519215050097161</v>
      </c>
      <c r="E9">
        <v>0.12867437634295531</v>
      </c>
      <c r="F9">
        <v>0.3640983531853349</v>
      </c>
      <c r="G9">
        <v>1.1596999832857761E-3</v>
      </c>
      <c r="H9">
        <v>0.1206611910485519</v>
      </c>
      <c r="I9">
        <v>0</v>
      </c>
      <c r="J9">
        <v>0.56872910971394475</v>
      </c>
      <c r="K9">
        <v>0.41000272897655737</v>
      </c>
      <c r="L9">
        <v>0.51991721664524293</v>
      </c>
      <c r="M9">
        <v>0.47352318940812638</v>
      </c>
      <c r="N9">
        <v>0.33726355752965109</v>
      </c>
      <c r="O9">
        <v>0.39180894241741743</v>
      </c>
      <c r="P9">
        <v>0.23635643661051139</v>
      </c>
      <c r="Q9">
        <v>0.27727718726919393</v>
      </c>
      <c r="R9">
        <v>0.4094595613111095</v>
      </c>
      <c r="S9">
        <v>0.39607719247563272</v>
      </c>
      <c r="T9">
        <v>0.26074692270335181</v>
      </c>
      <c r="U9">
        <v>0.36581971085898818</v>
      </c>
      <c r="V9">
        <v>0.22831936112450751</v>
      </c>
      <c r="W9">
        <v>0.46795650747473588</v>
      </c>
      <c r="X9">
        <v>0.50636955856992638</v>
      </c>
      <c r="Y9">
        <v>0.57678198128652547</v>
      </c>
      <c r="Z9">
        <v>0.40558266238294649</v>
      </c>
      <c r="AA9">
        <v>0.35239839774411741</v>
      </c>
      <c r="AB9">
        <v>0.28468973544773019</v>
      </c>
      <c r="AC9">
        <v>0.47878771961349409</v>
      </c>
      <c r="AD9">
        <v>0.3442520063042343</v>
      </c>
      <c r="AE9">
        <v>0.2297783059118999</v>
      </c>
      <c r="AF9">
        <v>0.13907998654064391</v>
      </c>
      <c r="AG9">
        <v>0.21010924583337229</v>
      </c>
      <c r="AH9">
        <v>0.20631704940685369</v>
      </c>
    </row>
    <row r="10" spans="1:34" x14ac:dyDescent="0.3">
      <c r="A10">
        <v>7</v>
      </c>
      <c r="B10">
        <v>0.15660198897459629</v>
      </c>
      <c r="C10">
        <v>0.5789532399537739</v>
      </c>
      <c r="D10">
        <v>2.9026861378740559E-5</v>
      </c>
      <c r="E10">
        <v>0</v>
      </c>
      <c r="F10">
        <v>7.0928351291489593E-3</v>
      </c>
      <c r="G10">
        <v>9.7608081926552808E-4</v>
      </c>
      <c r="H10">
        <v>0</v>
      </c>
      <c r="I10">
        <v>5.6559964160360597E-3</v>
      </c>
      <c r="J10">
        <v>4.648502026968504E-2</v>
      </c>
      <c r="K10">
        <v>0.12688169855111989</v>
      </c>
      <c r="L10">
        <v>0.29639540320446162</v>
      </c>
      <c r="M10">
        <v>0.43275731314244409</v>
      </c>
      <c r="N10">
        <v>0.28719077840169571</v>
      </c>
      <c r="O10">
        <v>0.61379818802238717</v>
      </c>
      <c r="P10">
        <v>0.56142001285753962</v>
      </c>
      <c r="Q10">
        <v>0.32557198859275421</v>
      </c>
      <c r="R10">
        <v>0.32743735204533259</v>
      </c>
      <c r="S10">
        <v>0.47691650582341533</v>
      </c>
      <c r="T10">
        <v>0.40066819753224803</v>
      </c>
      <c r="U10">
        <v>0.3013893240204496</v>
      </c>
      <c r="V10">
        <v>0.36009540896601011</v>
      </c>
      <c r="W10">
        <v>0.29761456847907058</v>
      </c>
      <c r="X10">
        <v>0.49328309332361892</v>
      </c>
      <c r="Y10">
        <v>0.56931098391645918</v>
      </c>
      <c r="Z10">
        <v>0.40524529391890729</v>
      </c>
      <c r="AA10">
        <v>0.34619605856326557</v>
      </c>
      <c r="AB10">
        <v>0.24397063189092039</v>
      </c>
      <c r="AC10">
        <v>0.47992929556090341</v>
      </c>
      <c r="AD10">
        <v>0.35153686571647558</v>
      </c>
      <c r="AE10">
        <v>0.2275899176515789</v>
      </c>
      <c r="AF10">
        <v>0.12671659321033971</v>
      </c>
      <c r="AG10">
        <v>0.20354653163080011</v>
      </c>
      <c r="AH10">
        <v>0.19872410748208419</v>
      </c>
    </row>
    <row r="11" spans="1:34" x14ac:dyDescent="0.3">
      <c r="A11">
        <v>8</v>
      </c>
      <c r="B11">
        <v>2.5472072079974969E-2</v>
      </c>
      <c r="C11">
        <v>0</v>
      </c>
      <c r="D11">
        <v>6.2412085224792689E-4</v>
      </c>
      <c r="E11">
        <v>0</v>
      </c>
      <c r="F11">
        <v>7.2496905085965471E-2</v>
      </c>
      <c r="G11">
        <v>2.642571595499817E-2</v>
      </c>
      <c r="H11">
        <v>7.097972521425211E-2</v>
      </c>
      <c r="I11">
        <v>0.39903791176478282</v>
      </c>
      <c r="J11">
        <v>0.48931797465522209</v>
      </c>
      <c r="K11">
        <v>3.3781589295776772E-2</v>
      </c>
      <c r="L11">
        <v>0.57193091466899126</v>
      </c>
      <c r="M11">
        <v>0.45878553087968199</v>
      </c>
      <c r="N11">
        <v>0.35975064691523012</v>
      </c>
      <c r="O11">
        <v>0.584247615365863</v>
      </c>
      <c r="P11">
        <v>0.58955235780197635</v>
      </c>
      <c r="Q11">
        <v>0.29246006921244838</v>
      </c>
      <c r="R11">
        <v>0.30819135936153641</v>
      </c>
      <c r="S11">
        <v>0.428402361658349</v>
      </c>
      <c r="T11">
        <v>0.28789530391222928</v>
      </c>
      <c r="U11">
        <v>0.29193049079161759</v>
      </c>
      <c r="V11">
        <v>9.3122685570060121E-2</v>
      </c>
      <c r="W11">
        <v>0.272135975007751</v>
      </c>
      <c r="X11">
        <v>0.49374908929755229</v>
      </c>
      <c r="Y11">
        <v>0.58048595844344497</v>
      </c>
      <c r="Z11">
        <v>0.40525878976945762</v>
      </c>
      <c r="AA11">
        <v>0.34639785118687721</v>
      </c>
      <c r="AB11">
        <v>0.24518669723357489</v>
      </c>
      <c r="AC11">
        <v>0.47986818667922082</v>
      </c>
      <c r="AD11">
        <v>0.3513711790112648</v>
      </c>
      <c r="AE11">
        <v>0.2276613910363651</v>
      </c>
      <c r="AF11">
        <v>0.1270270946213653</v>
      </c>
      <c r="AG11">
        <v>0.21197038107885799</v>
      </c>
      <c r="AH11">
        <v>0.19903102399829009</v>
      </c>
    </row>
    <row r="12" spans="1:34" x14ac:dyDescent="0.3">
      <c r="A12">
        <v>9</v>
      </c>
      <c r="B12">
        <v>0.34878832036168478</v>
      </c>
      <c r="C12">
        <v>0</v>
      </c>
      <c r="D12">
        <v>0.21977131092186181</v>
      </c>
      <c r="E12">
        <v>0</v>
      </c>
      <c r="F12">
        <v>1.020038226278519E-4</v>
      </c>
      <c r="G12">
        <v>1.112669374230273E-2</v>
      </c>
      <c r="H12">
        <v>1.9959877536110272E-3</v>
      </c>
      <c r="I12">
        <v>0</v>
      </c>
      <c r="J12">
        <v>0</v>
      </c>
      <c r="K12">
        <v>0.35148686006050361</v>
      </c>
      <c r="L12">
        <v>0</v>
      </c>
      <c r="M12">
        <v>0.42350326903682028</v>
      </c>
      <c r="N12">
        <v>0.36351318066706678</v>
      </c>
      <c r="O12">
        <v>0.57464341016402276</v>
      </c>
      <c r="P12">
        <v>0.63908526782747743</v>
      </c>
      <c r="Q12">
        <v>0.25149123295317188</v>
      </c>
      <c r="R12">
        <v>0.37300896418661111</v>
      </c>
      <c r="S12">
        <v>0.47875081307927431</v>
      </c>
      <c r="T12">
        <v>0.33408441474549622</v>
      </c>
      <c r="U12">
        <v>0.41287614688024271</v>
      </c>
      <c r="V12">
        <v>0.28746281359926201</v>
      </c>
      <c r="W12">
        <v>0.22783341413783231</v>
      </c>
      <c r="X12">
        <v>0.4951413594739798</v>
      </c>
      <c r="Y12">
        <v>0.58015069792827934</v>
      </c>
      <c r="Z12">
        <v>0.40529789996705212</v>
      </c>
      <c r="AA12">
        <v>0.34719361790131559</v>
      </c>
      <c r="AB12">
        <v>0.25006494109442479</v>
      </c>
      <c r="AC12">
        <v>0.47962092161195741</v>
      </c>
      <c r="AD12">
        <v>0.35069934025688881</v>
      </c>
      <c r="AE12">
        <v>0.2279683888538353</v>
      </c>
      <c r="AF12">
        <v>0.12828243562398889</v>
      </c>
      <c r="AG12">
        <v>0.20403039745983259</v>
      </c>
      <c r="AH12">
        <v>0.19995045045391691</v>
      </c>
    </row>
    <row r="13" spans="1:34" x14ac:dyDescent="0.3">
      <c r="A13">
        <v>10</v>
      </c>
      <c r="B13">
        <v>2.604574045287E-2</v>
      </c>
      <c r="C13">
        <v>0.1101072393139354</v>
      </c>
      <c r="D13">
        <v>1.2089439500900169E-3</v>
      </c>
      <c r="E13">
        <v>0.25834655743213969</v>
      </c>
      <c r="F13">
        <v>0.28976580412909431</v>
      </c>
      <c r="G13">
        <v>0.5588042829770824</v>
      </c>
      <c r="H13">
        <v>0.45513568532783583</v>
      </c>
      <c r="I13">
        <v>0</v>
      </c>
      <c r="J13">
        <v>0</v>
      </c>
      <c r="K13">
        <v>2.662403763262023E-2</v>
      </c>
      <c r="L13">
        <v>4.1641492413315093E-3</v>
      </c>
      <c r="M13">
        <v>0.51209843061421323</v>
      </c>
      <c r="N13">
        <v>0.39490295540040821</v>
      </c>
      <c r="O13">
        <v>0.35391603697929819</v>
      </c>
      <c r="P13">
        <v>0.43604140400335673</v>
      </c>
      <c r="Q13">
        <v>0.40881057251869701</v>
      </c>
      <c r="R13">
        <v>0.31497764724937177</v>
      </c>
      <c r="S13">
        <v>0.43489209420455588</v>
      </c>
      <c r="T13">
        <v>0.21094566195732919</v>
      </c>
      <c r="U13">
        <v>0.26613261895150392</v>
      </c>
      <c r="V13">
        <v>0.26458632637548379</v>
      </c>
      <c r="W13">
        <v>0.4985002544618149</v>
      </c>
      <c r="X13">
        <v>0.50723588932434838</v>
      </c>
      <c r="Y13">
        <v>0.57981510933273694</v>
      </c>
      <c r="Z13">
        <v>0.40540223522943508</v>
      </c>
      <c r="AA13">
        <v>0.34891638586833512</v>
      </c>
      <c r="AB13">
        <v>0.26111434794760741</v>
      </c>
      <c r="AC13">
        <v>0.47974511501137918</v>
      </c>
      <c r="AD13">
        <v>0.35018607686256592</v>
      </c>
      <c r="AE13">
        <v>0.23054168041747691</v>
      </c>
      <c r="AF13">
        <v>0.1321754585487383</v>
      </c>
      <c r="AG13">
        <v>0.20427370645509241</v>
      </c>
      <c r="AH13">
        <v>0.2069158135946231</v>
      </c>
    </row>
    <row r="14" spans="1:34" x14ac:dyDescent="0.3">
      <c r="A14">
        <v>11</v>
      </c>
      <c r="B14">
        <v>0.70940160961667398</v>
      </c>
      <c r="C14">
        <v>0.67554656685260073</v>
      </c>
      <c r="D14">
        <v>0.55388876400409581</v>
      </c>
      <c r="E14">
        <v>0.70777696337905494</v>
      </c>
      <c r="F14">
        <v>0.64452536080524014</v>
      </c>
      <c r="G14">
        <v>0.63348643990164133</v>
      </c>
      <c r="H14">
        <v>0.7532901095335417</v>
      </c>
      <c r="I14">
        <v>0.77850703075397931</v>
      </c>
      <c r="J14">
        <v>0.75792412159723321</v>
      </c>
      <c r="K14">
        <v>0.62946403345061996</v>
      </c>
      <c r="L14">
        <v>0.7086247658972239</v>
      </c>
      <c r="M14">
        <v>0.66641301768829653</v>
      </c>
      <c r="N14">
        <v>0.57424217875570238</v>
      </c>
      <c r="O14">
        <v>0.7258380314317695</v>
      </c>
      <c r="P14">
        <v>0.84706338868375353</v>
      </c>
      <c r="Q14">
        <v>0.65162576032626907</v>
      </c>
      <c r="R14">
        <v>0.49647793870498907</v>
      </c>
      <c r="S14">
        <v>0.60227954691641761</v>
      </c>
      <c r="T14">
        <v>0.60819335213644099</v>
      </c>
      <c r="U14">
        <v>0.59755901596028838</v>
      </c>
      <c r="V14">
        <v>0.68261436564726363</v>
      </c>
      <c r="W14">
        <v>0.72234903148353313</v>
      </c>
      <c r="X14">
        <v>0.5572145512920349</v>
      </c>
      <c r="Y14">
        <v>0.62024099556295509</v>
      </c>
      <c r="Z14">
        <v>0.4055930835508777</v>
      </c>
      <c r="AA14">
        <v>0.36235089262850168</v>
      </c>
      <c r="AB14">
        <v>0.53381150638889918</v>
      </c>
      <c r="AC14">
        <v>0.48455334379459131</v>
      </c>
      <c r="AD14">
        <v>0.36296467681898398</v>
      </c>
      <c r="AE14">
        <v>0.25539315162073162</v>
      </c>
      <c r="AF14">
        <v>0.32278055820986451</v>
      </c>
      <c r="AG14">
        <v>0.28258398278424562</v>
      </c>
      <c r="AH14">
        <v>0.25837303449880678</v>
      </c>
    </row>
    <row r="15" spans="1:34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0.19441521749307089</v>
      </c>
      <c r="N15">
        <v>0.1001933947534462</v>
      </c>
      <c r="O15">
        <v>0.21322243759080101</v>
      </c>
      <c r="P15">
        <v>1.685487419637539E-2</v>
      </c>
      <c r="Q15">
        <v>9.1930860975457981E-2</v>
      </c>
      <c r="R15">
        <v>0.19879150579979341</v>
      </c>
      <c r="S15">
        <v>0.168648262249666</v>
      </c>
      <c r="T15">
        <v>7.3469916584559068E-3</v>
      </c>
      <c r="U15">
        <v>9.1901099189016955E-2</v>
      </c>
      <c r="V15">
        <v>1.97367420912565E-2</v>
      </c>
      <c r="W15">
        <v>0.1330658018532333</v>
      </c>
      <c r="X15">
        <v>0.3949968841084443</v>
      </c>
      <c r="Y15">
        <v>0.50677284773957176</v>
      </c>
      <c r="Z15">
        <v>0.39594500858850251</v>
      </c>
      <c r="AA15">
        <v>0.26630053050146618</v>
      </c>
      <c r="AB15">
        <v>8.1268711398825383E-2</v>
      </c>
      <c r="AC15">
        <v>0.45108521026082588</v>
      </c>
      <c r="AD15">
        <v>0.29369439915752638</v>
      </c>
      <c r="AE15">
        <v>0.1544540685690263</v>
      </c>
      <c r="AF15">
        <v>9.510573707761992E-2</v>
      </c>
      <c r="AG15">
        <v>0.18183788571432419</v>
      </c>
      <c r="AH15">
        <v>0.14312561975254079</v>
      </c>
    </row>
    <row r="16" spans="1:34" x14ac:dyDescent="0.3">
      <c r="A16">
        <v>13</v>
      </c>
      <c r="B16">
        <v>1.4824871729299191E-3</v>
      </c>
      <c r="C16">
        <v>5.5083521111021078E-2</v>
      </c>
      <c r="D16">
        <v>0.2472792050793968</v>
      </c>
      <c r="E16">
        <v>0.31704184644086808</v>
      </c>
      <c r="F16">
        <v>0.1327362837236026</v>
      </c>
      <c r="G16">
        <v>0.30489310818356552</v>
      </c>
      <c r="H16">
        <v>0.54022545341765471</v>
      </c>
      <c r="I16">
        <v>1.948335932754868E-3</v>
      </c>
      <c r="J16">
        <v>0.14654503122153961</v>
      </c>
      <c r="K16">
        <v>0.15822402498412669</v>
      </c>
      <c r="L16">
        <v>0</v>
      </c>
      <c r="M16">
        <v>0.3849968230115679</v>
      </c>
      <c r="N16">
        <v>0.44920748457302939</v>
      </c>
      <c r="O16">
        <v>0.30351234207651362</v>
      </c>
      <c r="P16">
        <v>0.15142871796622781</v>
      </c>
      <c r="Q16">
        <v>0.30618547447938688</v>
      </c>
      <c r="R16">
        <v>0.2799539669258081</v>
      </c>
      <c r="S16">
        <v>0.28969824007341782</v>
      </c>
      <c r="T16">
        <v>0.34907123379438371</v>
      </c>
      <c r="U16">
        <v>0.2345212997243675</v>
      </c>
      <c r="V16">
        <v>0.1190050940502948</v>
      </c>
      <c r="W16">
        <v>0.43468650319522739</v>
      </c>
      <c r="X16">
        <v>0.51971304442701471</v>
      </c>
      <c r="Y16">
        <v>0.48305158431618328</v>
      </c>
      <c r="Z16">
        <v>0.31424635404895768</v>
      </c>
      <c r="AA16">
        <v>0.25516687450049358</v>
      </c>
      <c r="AB16">
        <v>0.63719941507303024</v>
      </c>
      <c r="AC16">
        <v>0.46065692577778922</v>
      </c>
      <c r="AD16">
        <v>0.23785836456412801</v>
      </c>
      <c r="AE16">
        <v>0.42211738374893698</v>
      </c>
      <c r="AF16">
        <v>0.56126079836765541</v>
      </c>
      <c r="AG16">
        <v>0.39561642056766522</v>
      </c>
      <c r="AH16">
        <v>0.28203600540455248</v>
      </c>
    </row>
    <row r="17" spans="1:34" x14ac:dyDescent="0.3">
      <c r="A17">
        <v>14</v>
      </c>
      <c r="B17">
        <v>4.4448710715892202E-2</v>
      </c>
      <c r="C17">
        <v>9.8634736796166596E-4</v>
      </c>
      <c r="D17">
        <v>0.418482144753484</v>
      </c>
      <c r="E17">
        <v>0.45750995497363661</v>
      </c>
      <c r="F17">
        <v>0.46061933321091181</v>
      </c>
      <c r="G17">
        <v>0.5342788618510047</v>
      </c>
      <c r="H17">
        <v>0.56023882651549839</v>
      </c>
      <c r="I17">
        <v>0</v>
      </c>
      <c r="J17">
        <v>0.55494119817541587</v>
      </c>
      <c r="K17">
        <v>0.47632315477708259</v>
      </c>
      <c r="L17">
        <v>5.0814468650150126E-3</v>
      </c>
      <c r="M17">
        <v>0.29499577877764283</v>
      </c>
      <c r="N17">
        <v>0.41596535001811202</v>
      </c>
      <c r="O17">
        <v>0.33328362487910013</v>
      </c>
      <c r="P17">
        <v>0.23686764022524551</v>
      </c>
      <c r="Q17">
        <v>0.2923284295426728</v>
      </c>
      <c r="R17">
        <v>0.2215428597730808</v>
      </c>
      <c r="S17">
        <v>0.27334653876617832</v>
      </c>
      <c r="T17">
        <v>0.32225978767509278</v>
      </c>
      <c r="U17">
        <v>0.29297582156030177</v>
      </c>
      <c r="V17">
        <v>0.19070789616142511</v>
      </c>
      <c r="W17">
        <v>0.42355145661468152</v>
      </c>
      <c r="X17">
        <v>0.51937305904217501</v>
      </c>
      <c r="Y17">
        <v>0.48306145760713159</v>
      </c>
      <c r="Z17">
        <v>0.31398216740026241</v>
      </c>
      <c r="AA17">
        <v>0.25483375833174188</v>
      </c>
      <c r="AB17">
        <v>0.63754402578689795</v>
      </c>
      <c r="AC17">
        <v>0.46070816175562962</v>
      </c>
      <c r="AD17">
        <v>0.2377248121092273</v>
      </c>
      <c r="AE17">
        <v>0.42294670268707402</v>
      </c>
      <c r="AF17">
        <v>0.56189235325743758</v>
      </c>
      <c r="AG17">
        <v>0.39597226251126039</v>
      </c>
      <c r="AH17">
        <v>0.28207926398258149</v>
      </c>
    </row>
    <row r="18" spans="1:34" x14ac:dyDescent="0.3">
      <c r="A18">
        <v>15</v>
      </c>
      <c r="B18">
        <v>0.33512014315009409</v>
      </c>
      <c r="C18">
        <v>0</v>
      </c>
      <c r="D18">
        <v>0.22120856675456971</v>
      </c>
      <c r="E18">
        <v>0.1870324162562863</v>
      </c>
      <c r="F18">
        <v>0.3908613125520195</v>
      </c>
      <c r="G18">
        <v>0.2189921990692226</v>
      </c>
      <c r="H18">
        <v>0.1416009914288692</v>
      </c>
      <c r="I18">
        <v>6.4174832177232941E-3</v>
      </c>
      <c r="J18">
        <v>0.46377675146846598</v>
      </c>
      <c r="K18">
        <v>0.33759120671650272</v>
      </c>
      <c r="L18">
        <v>0.25923315263809599</v>
      </c>
      <c r="M18">
        <v>0.27499014790786719</v>
      </c>
      <c r="N18">
        <v>0.35037472767865568</v>
      </c>
      <c r="O18">
        <v>0.35780487761333962</v>
      </c>
      <c r="P18">
        <v>0.26576720471976478</v>
      </c>
      <c r="Q18">
        <v>0.28163794045326979</v>
      </c>
      <c r="R18">
        <v>0.2499500906455093</v>
      </c>
      <c r="S18">
        <v>0.32320292360001701</v>
      </c>
      <c r="T18">
        <v>0.3674335118305484</v>
      </c>
      <c r="U18">
        <v>0.31968234837891402</v>
      </c>
      <c r="V18">
        <v>0.27398049857675327</v>
      </c>
      <c r="W18">
        <v>0.35309749525572282</v>
      </c>
      <c r="X18">
        <v>0.51903206609110897</v>
      </c>
      <c r="Y18">
        <v>0.48307139872780508</v>
      </c>
      <c r="Z18">
        <v>0.31371797029036708</v>
      </c>
      <c r="AA18">
        <v>0.25450084282654339</v>
      </c>
      <c r="AB18">
        <v>0.63788545980281275</v>
      </c>
      <c r="AC18">
        <v>0.46075980439580688</v>
      </c>
      <c r="AD18">
        <v>0.23759176440801019</v>
      </c>
      <c r="AE18">
        <v>0.4237766905753565</v>
      </c>
      <c r="AF18">
        <v>0.56252310963574892</v>
      </c>
      <c r="AG18">
        <v>0.39632803454501869</v>
      </c>
      <c r="AH18">
        <v>0.28212275243346402</v>
      </c>
    </row>
    <row r="19" spans="1:34" x14ac:dyDescent="0.3">
      <c r="A19">
        <v>16</v>
      </c>
      <c r="B19">
        <v>0.4479635199519838</v>
      </c>
      <c r="C19">
        <v>8.9244271496426511E-2</v>
      </c>
      <c r="D19">
        <v>2.4496384796319569E-2</v>
      </c>
      <c r="E19">
        <v>9.0664399578636382E-3</v>
      </c>
      <c r="F19">
        <v>8.9748265576345618E-2</v>
      </c>
      <c r="G19">
        <v>1.0800646338897839E-2</v>
      </c>
      <c r="H19">
        <v>4.9909056421016994E-3</v>
      </c>
      <c r="I19">
        <v>0.3050785443818973</v>
      </c>
      <c r="J19">
        <v>6.684604196176186E-2</v>
      </c>
      <c r="K19">
        <v>3.2424815019339463E-2</v>
      </c>
      <c r="L19">
        <v>0.48540406633147681</v>
      </c>
      <c r="M19">
        <v>0.33352596402769602</v>
      </c>
      <c r="N19">
        <v>0.34883470205669259</v>
      </c>
      <c r="O19">
        <v>0.36440413947178663</v>
      </c>
      <c r="P19">
        <v>0.35155530765550042</v>
      </c>
      <c r="Q19">
        <v>0.27870763908219093</v>
      </c>
      <c r="R19">
        <v>0.35482330871818729</v>
      </c>
      <c r="S19">
        <v>0.42747730249675331</v>
      </c>
      <c r="T19">
        <v>0.41279188185951571</v>
      </c>
      <c r="U19">
        <v>0.32929506855531387</v>
      </c>
      <c r="V19">
        <v>0.28696601407603378</v>
      </c>
      <c r="W19">
        <v>0.33590129854950412</v>
      </c>
      <c r="X19">
        <v>0.51869007219723373</v>
      </c>
      <c r="Y19">
        <v>0.48308140519516057</v>
      </c>
      <c r="Z19">
        <v>0.31345376545828202</v>
      </c>
      <c r="AA19">
        <v>0.25416813211489242</v>
      </c>
      <c r="AB19">
        <v>0.63822372023412355</v>
      </c>
      <c r="AC19">
        <v>0.46081185286115872</v>
      </c>
      <c r="AD19">
        <v>0.23745922139350151</v>
      </c>
      <c r="AE19">
        <v>0.4246073372044864</v>
      </c>
      <c r="AF19">
        <v>0.56315306321023995</v>
      </c>
      <c r="AG19">
        <v>0.39668373589608141</v>
      </c>
      <c r="AH19">
        <v>0.282166471095945</v>
      </c>
    </row>
    <row r="20" spans="1:34" x14ac:dyDescent="0.3">
      <c r="A20">
        <v>17</v>
      </c>
      <c r="B20">
        <v>0.19257306978881331</v>
      </c>
      <c r="C20">
        <v>0.446675358423469</v>
      </c>
      <c r="D20">
        <v>1.643217159326318E-4</v>
      </c>
      <c r="E20">
        <v>0</v>
      </c>
      <c r="F20">
        <v>2.5654078275676099E-3</v>
      </c>
      <c r="G20">
        <v>9.42256236419693E-4</v>
      </c>
      <c r="H20">
        <v>7.5114636640451064E-4</v>
      </c>
      <c r="I20">
        <v>0.53219294905027881</v>
      </c>
      <c r="J20">
        <v>4.0256824053980992E-5</v>
      </c>
      <c r="K20">
        <v>0</v>
      </c>
      <c r="L20">
        <v>0.18486878636717349</v>
      </c>
      <c r="M20">
        <v>0.30918827354051781</v>
      </c>
      <c r="N20">
        <v>0.37732415128455232</v>
      </c>
      <c r="O20">
        <v>0.35645769566411212</v>
      </c>
      <c r="P20">
        <v>0.46843061728147928</v>
      </c>
      <c r="Q20">
        <v>0.3270660358494144</v>
      </c>
      <c r="R20">
        <v>0.35890057272456272</v>
      </c>
      <c r="S20">
        <v>0.42446928499733649</v>
      </c>
      <c r="T20">
        <v>0.53928786576947219</v>
      </c>
      <c r="U20">
        <v>0.4285090684029621</v>
      </c>
      <c r="V20">
        <v>0.31254083119423048</v>
      </c>
      <c r="W20">
        <v>0.32027451489367298</v>
      </c>
      <c r="X20">
        <v>0.51834708399188445</v>
      </c>
      <c r="Y20">
        <v>0.48309147453458701</v>
      </c>
      <c r="Z20">
        <v>0.3131895556469787</v>
      </c>
      <c r="AA20">
        <v>0.25383563032269407</v>
      </c>
      <c r="AB20">
        <v>0.63855881023322525</v>
      </c>
      <c r="AC20">
        <v>0.46086430630509989</v>
      </c>
      <c r="AD20">
        <v>0.23732718299106531</v>
      </c>
      <c r="AE20">
        <v>0.42543863235330343</v>
      </c>
      <c r="AF20">
        <v>0.5637822096870464</v>
      </c>
      <c r="AG20">
        <v>0.39703936578731508</v>
      </c>
      <c r="AH20">
        <v>0.28221042029654009</v>
      </c>
    </row>
    <row r="21" spans="1:34" x14ac:dyDescent="0.3">
      <c r="A21">
        <v>18</v>
      </c>
      <c r="B21">
        <v>2.872026635242796E-2</v>
      </c>
      <c r="C21">
        <v>0.3601502996417949</v>
      </c>
      <c r="D21">
        <v>1.4115605877528369E-2</v>
      </c>
      <c r="E21">
        <v>1.494360840073875E-2</v>
      </c>
      <c r="F21">
        <v>1.818205961757104E-2</v>
      </c>
      <c r="G21">
        <v>1.7822452848818511E-2</v>
      </c>
      <c r="H21">
        <v>0.1169676251006589</v>
      </c>
      <c r="I21">
        <v>0.21887948496345111</v>
      </c>
      <c r="J21">
        <v>3.8058308322575152E-4</v>
      </c>
      <c r="K21">
        <v>7.6499521365679156E-3</v>
      </c>
      <c r="L21">
        <v>2.45233321320149E-3</v>
      </c>
      <c r="M21">
        <v>0.33831583612819061</v>
      </c>
      <c r="N21">
        <v>0.37971499363419009</v>
      </c>
      <c r="O21">
        <v>0.32014584388150358</v>
      </c>
      <c r="P21">
        <v>0.56646905131266534</v>
      </c>
      <c r="Q21">
        <v>0.30707358139083879</v>
      </c>
      <c r="R21">
        <v>0.35198031207536828</v>
      </c>
      <c r="S21">
        <v>0.37066358338269678</v>
      </c>
      <c r="T21">
        <v>0.56484829731090724</v>
      </c>
      <c r="U21">
        <v>0.4289995872721355</v>
      </c>
      <c r="V21">
        <v>0.32348833912804398</v>
      </c>
      <c r="W21">
        <v>0.34491830638212218</v>
      </c>
      <c r="X21">
        <v>0.51800310811420502</v>
      </c>
      <c r="Y21">
        <v>0.4831016042799694</v>
      </c>
      <c r="Z21">
        <v>0.3129253436033691</v>
      </c>
      <c r="AA21">
        <v>0.25350334157172899</v>
      </c>
      <c r="AB21">
        <v>0.63889073299138466</v>
      </c>
      <c r="AC21">
        <v>0.46091716387163623</v>
      </c>
      <c r="AD21">
        <v>0.23719564911842461</v>
      </c>
      <c r="AE21">
        <v>0.42627056578894068</v>
      </c>
      <c r="AF21">
        <v>0.56441054477081154</v>
      </c>
      <c r="AG21">
        <v>0.39739492343729349</v>
      </c>
      <c r="AH21">
        <v>0.28225460034953997</v>
      </c>
    </row>
    <row r="22" spans="1:34" x14ac:dyDescent="0.3">
      <c r="A22">
        <v>19</v>
      </c>
      <c r="B22">
        <v>3.8841010310106137E-2</v>
      </c>
      <c r="C22">
        <v>6.9891472177761318E-4</v>
      </c>
      <c r="D22">
        <v>1.2997311441893899E-2</v>
      </c>
      <c r="E22">
        <v>1.251589764627205E-2</v>
      </c>
      <c r="F22">
        <v>0.1646296680572619</v>
      </c>
      <c r="G22">
        <v>1.9728672156238261E-2</v>
      </c>
      <c r="H22">
        <v>0.10696352279380621</v>
      </c>
      <c r="I22">
        <v>0.36456146391986732</v>
      </c>
      <c r="J22">
        <v>0.39551184287868663</v>
      </c>
      <c r="K22">
        <v>7.94664526594345E-3</v>
      </c>
      <c r="L22">
        <v>0.43312751580162068</v>
      </c>
      <c r="M22">
        <v>0.38455618009008241</v>
      </c>
      <c r="N22">
        <v>0.31802327300702632</v>
      </c>
      <c r="O22">
        <v>0.26113829993928112</v>
      </c>
      <c r="P22">
        <v>0.22716315860690681</v>
      </c>
      <c r="Q22">
        <v>0.20733482357748331</v>
      </c>
      <c r="R22">
        <v>0.33852077467482311</v>
      </c>
      <c r="S22">
        <v>0.36143485799721131</v>
      </c>
      <c r="T22">
        <v>0.1105150353842418</v>
      </c>
      <c r="U22">
        <v>0.32200656746410999</v>
      </c>
      <c r="V22">
        <v>0.22088992536260471</v>
      </c>
      <c r="W22">
        <v>0.50453505466436133</v>
      </c>
      <c r="X22">
        <v>0.52206417561379648</v>
      </c>
      <c r="Y22">
        <v>0.48280621700390958</v>
      </c>
      <c r="Z22">
        <v>0.32083969266395679</v>
      </c>
      <c r="AA22">
        <v>0.26557029484649303</v>
      </c>
      <c r="AB22">
        <v>0.63921949173857595</v>
      </c>
      <c r="AC22">
        <v>0.46002822804291932</v>
      </c>
      <c r="AD22">
        <v>0.2422488529981249</v>
      </c>
      <c r="AE22">
        <v>0.41468529453805719</v>
      </c>
      <c r="AF22">
        <v>0.55490227453007868</v>
      </c>
      <c r="AG22">
        <v>0.39952670796485201</v>
      </c>
      <c r="AH22">
        <v>0.28095334449561538</v>
      </c>
    </row>
    <row r="23" spans="1:34" x14ac:dyDescent="0.3">
      <c r="A23">
        <v>20</v>
      </c>
      <c r="B23">
        <v>6.7711525582094742E-3</v>
      </c>
      <c r="C23">
        <v>0</v>
      </c>
      <c r="D23">
        <v>0.28864206896312861</v>
      </c>
      <c r="E23">
        <v>0.35743325857222319</v>
      </c>
      <c r="F23">
        <v>0.52296487862666607</v>
      </c>
      <c r="G23">
        <v>0.28695611934463389</v>
      </c>
      <c r="H23">
        <v>0.52490354661892225</v>
      </c>
      <c r="I23">
        <v>0.58454126877740009</v>
      </c>
      <c r="J23">
        <v>4.7897244264742702E-5</v>
      </c>
      <c r="K23">
        <v>0.34838955988625619</v>
      </c>
      <c r="L23">
        <v>0</v>
      </c>
      <c r="M23">
        <v>0.35440032196832799</v>
      </c>
      <c r="N23">
        <v>0.32298949812131139</v>
      </c>
      <c r="O23">
        <v>0.2332382319197486</v>
      </c>
      <c r="P23">
        <v>0.28697500321323582</v>
      </c>
      <c r="Q23">
        <v>0.22733855739297709</v>
      </c>
      <c r="R23">
        <v>0.29540287751841188</v>
      </c>
      <c r="S23">
        <v>0.3318624024319824</v>
      </c>
      <c r="T23">
        <v>7.5297792852951045E-2</v>
      </c>
      <c r="U23">
        <v>0.36129885654384858</v>
      </c>
      <c r="V23">
        <v>0.35734844426201923</v>
      </c>
      <c r="W23">
        <v>0.36073306272408068</v>
      </c>
      <c r="X23">
        <v>0.52173142795973626</v>
      </c>
      <c r="Y23">
        <v>0.48281300708863961</v>
      </c>
      <c r="Z23">
        <v>0.32057664565818111</v>
      </c>
      <c r="AA23">
        <v>0.26523302705502888</v>
      </c>
      <c r="AB23">
        <v>0.63954508974329116</v>
      </c>
      <c r="AC23">
        <v>0.46007410553227729</v>
      </c>
      <c r="AD23">
        <v>0.2420996625614335</v>
      </c>
      <c r="AE23">
        <v>0.41550813553569232</v>
      </c>
      <c r="AF23">
        <v>0.57496392906640215</v>
      </c>
      <c r="AG23">
        <v>0.38777172221099809</v>
      </c>
      <c r="AH23">
        <v>0.28229901155697901</v>
      </c>
    </row>
    <row r="24" spans="1:34" x14ac:dyDescent="0.3">
      <c r="A24">
        <v>21</v>
      </c>
      <c r="B24">
        <v>0.48169440699518301</v>
      </c>
      <c r="C24">
        <v>8.9839504530822872E-2</v>
      </c>
      <c r="D24">
        <v>2.6245662282255497E-4</v>
      </c>
      <c r="E24">
        <v>9.0060658574845701E-3</v>
      </c>
      <c r="F24">
        <v>2.874326294860857E-3</v>
      </c>
      <c r="G24">
        <v>0.50349785192836261</v>
      </c>
      <c r="H24">
        <v>6.0089348836056566E-4</v>
      </c>
      <c r="I24">
        <v>1.069345466827853E-2</v>
      </c>
      <c r="J24">
        <v>5.9415999763056913E-2</v>
      </c>
      <c r="K24">
        <v>3.0864491811633851E-2</v>
      </c>
      <c r="L24">
        <v>1.4580706025136829E-3</v>
      </c>
      <c r="M24">
        <v>0.3172044025002127</v>
      </c>
      <c r="N24">
        <v>0.33680929935511028</v>
      </c>
      <c r="O24">
        <v>0.2869020375973157</v>
      </c>
      <c r="P24">
        <v>0.31858583931202022</v>
      </c>
      <c r="Q24">
        <v>0.35701723632141119</v>
      </c>
      <c r="R24">
        <v>0.29005727878799881</v>
      </c>
      <c r="S24">
        <v>0.44029931706127712</v>
      </c>
      <c r="T24">
        <v>0.25282043752247307</v>
      </c>
      <c r="U24">
        <v>0.32219086157989762</v>
      </c>
      <c r="V24">
        <v>0.2891925639064325</v>
      </c>
      <c r="W24">
        <v>0.37571865657084941</v>
      </c>
      <c r="X24">
        <v>0.52072688907113585</v>
      </c>
      <c r="Y24">
        <v>0.48281994044129012</v>
      </c>
      <c r="Z24">
        <v>0.31952370817283249</v>
      </c>
      <c r="AA24">
        <v>0.26422166555907378</v>
      </c>
      <c r="AB24">
        <v>0.64050295256193379</v>
      </c>
      <c r="AC24">
        <v>0.46012039970550678</v>
      </c>
      <c r="AD24">
        <v>0.241507931920275</v>
      </c>
      <c r="AE24">
        <v>0.41880700126060871</v>
      </c>
      <c r="AF24">
        <v>0.5555415788038266</v>
      </c>
      <c r="AG24">
        <v>0.38812891501994662</v>
      </c>
      <c r="AH24">
        <v>0.2810280095749092</v>
      </c>
    </row>
    <row r="25" spans="1:34" x14ac:dyDescent="0.3">
      <c r="A25">
        <v>22</v>
      </c>
      <c r="B25">
        <v>0.2268211375399237</v>
      </c>
      <c r="C25">
        <v>0.48263977663126212</v>
      </c>
      <c r="D25">
        <v>0.49529873247878031</v>
      </c>
      <c r="E25">
        <v>8.5542768360289106E-3</v>
      </c>
      <c r="F25">
        <v>2.6073980226038601E-3</v>
      </c>
      <c r="G25">
        <v>1.195837975841711E-2</v>
      </c>
      <c r="H25">
        <v>8.3218235768115021E-4</v>
      </c>
      <c r="I25">
        <v>1.7140903108533671E-3</v>
      </c>
      <c r="J25">
        <v>4.0256824053980992E-5</v>
      </c>
      <c r="K25">
        <v>0</v>
      </c>
      <c r="L25">
        <v>0</v>
      </c>
      <c r="M25">
        <v>0.41522719766293198</v>
      </c>
      <c r="N25">
        <v>0.30622892835422072</v>
      </c>
      <c r="O25">
        <v>0.46083789217369397</v>
      </c>
      <c r="P25">
        <v>0.41598364716123509</v>
      </c>
      <c r="Q25">
        <v>0.35452938111132598</v>
      </c>
      <c r="R25">
        <v>0.3119215865479596</v>
      </c>
      <c r="S25">
        <v>0.48387244228939691</v>
      </c>
      <c r="T25">
        <v>0.24095084682082751</v>
      </c>
      <c r="U25">
        <v>0.3987670723742156</v>
      </c>
      <c r="V25">
        <v>0.22475766748410489</v>
      </c>
      <c r="W25">
        <v>0.37399036048768342</v>
      </c>
      <c r="X25">
        <v>0.51201087328578621</v>
      </c>
      <c r="Y25">
        <v>0.48287225912960791</v>
      </c>
      <c r="Z25">
        <v>0.31715093742513539</v>
      </c>
      <c r="AA25">
        <v>0.25817326645765348</v>
      </c>
      <c r="AB25">
        <v>0.64233379652829736</v>
      </c>
      <c r="AC25">
        <v>0.46146777125314042</v>
      </c>
      <c r="AD25">
        <v>0.2381269839644771</v>
      </c>
      <c r="AE25">
        <v>0.41715608826291001</v>
      </c>
      <c r="AF25">
        <v>0.55618012740160694</v>
      </c>
      <c r="AG25">
        <v>0.38848605388379831</v>
      </c>
      <c r="AH25">
        <v>0.28106566699131758</v>
      </c>
    </row>
    <row r="26" spans="1:34" x14ac:dyDescent="0.3">
      <c r="A26">
        <v>23</v>
      </c>
      <c r="B26">
        <v>0.64362257790542909</v>
      </c>
      <c r="C26">
        <v>0.69063731068759271</v>
      </c>
      <c r="D26">
        <v>0.60708326557298409</v>
      </c>
      <c r="E26">
        <v>0.70719972200488701</v>
      </c>
      <c r="F26">
        <v>0.62960025116352203</v>
      </c>
      <c r="G26">
        <v>0.62366495853884663</v>
      </c>
      <c r="H26">
        <v>0.71868098633061794</v>
      </c>
      <c r="I26">
        <v>0.71993754974051183</v>
      </c>
      <c r="J26">
        <v>0.76358998610075757</v>
      </c>
      <c r="K26">
        <v>0.60681126159548782</v>
      </c>
      <c r="L26">
        <v>0.65639682047687709</v>
      </c>
      <c r="M26">
        <v>0.65387254383930538</v>
      </c>
      <c r="N26">
        <v>0.57378988340999315</v>
      </c>
      <c r="O26">
        <v>0.67877466760331207</v>
      </c>
      <c r="P26">
        <v>0.77835651829221886</v>
      </c>
      <c r="Q26">
        <v>0.59183202461487416</v>
      </c>
      <c r="R26">
        <v>0.48671567376580088</v>
      </c>
      <c r="S26">
        <v>0.5948064457717791</v>
      </c>
      <c r="T26">
        <v>0.78547027420160787</v>
      </c>
      <c r="U26">
        <v>0.71497089493984278</v>
      </c>
      <c r="V26">
        <v>0.57769099895797882</v>
      </c>
      <c r="W26">
        <v>0.73357914028320692</v>
      </c>
      <c r="X26">
        <v>0.55949549590382219</v>
      </c>
      <c r="Y26">
        <v>0.50672363050088298</v>
      </c>
      <c r="Z26">
        <v>0.39591940565686762</v>
      </c>
      <c r="AA26">
        <v>0.35589210623807799</v>
      </c>
      <c r="AB26">
        <v>0.65703658729231418</v>
      </c>
      <c r="AC26">
        <v>0.47390023342625509</v>
      </c>
      <c r="AD26">
        <v>0.29363303763191839</v>
      </c>
      <c r="AE26">
        <v>0.64672553982398229</v>
      </c>
      <c r="AF26">
        <v>0.66644019674997024</v>
      </c>
      <c r="AG26">
        <v>0.47385668231965761</v>
      </c>
      <c r="AH26">
        <v>0.28499409258072789</v>
      </c>
    </row>
    <row r="27" spans="1:34" x14ac:dyDescent="0.3">
      <c r="A27">
        <v>24</v>
      </c>
      <c r="B27">
        <v>3.0515873654060298E-5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0.13680324629712409</v>
      </c>
      <c r="N27">
        <v>0.18731869372983101</v>
      </c>
      <c r="O27">
        <v>0.1483121475961407</v>
      </c>
      <c r="P27">
        <v>3.5828758812829473E-2</v>
      </c>
      <c r="Q27">
        <v>8.8576525175201884E-2</v>
      </c>
      <c r="R27">
        <v>9.8199321386407371E-2</v>
      </c>
      <c r="S27">
        <v>0.1008611276903191</v>
      </c>
      <c r="T27">
        <v>1.141823372200336E-3</v>
      </c>
      <c r="U27">
        <v>4.581890080821055E-2</v>
      </c>
      <c r="V27">
        <v>2.5958075631807371E-2</v>
      </c>
      <c r="W27">
        <v>0.1364702337898635</v>
      </c>
      <c r="X27">
        <v>0.40647225511333429</v>
      </c>
      <c r="Y27">
        <v>0.48268027424743842</v>
      </c>
      <c r="Z27">
        <v>0.27722135109233947</v>
      </c>
      <c r="AA27">
        <v>0.2018934727029516</v>
      </c>
      <c r="AB27">
        <v>0.53403254394482502</v>
      </c>
      <c r="AC27">
        <v>0.45761974752314649</v>
      </c>
      <c r="AD27">
        <v>0.2185753834983038</v>
      </c>
      <c r="AE27">
        <v>0.25548638901237058</v>
      </c>
      <c r="AF27">
        <v>0.32294818741134818</v>
      </c>
      <c r="AG27">
        <v>0.28267134447952519</v>
      </c>
      <c r="AH27">
        <v>0.25840858316039961</v>
      </c>
    </row>
    <row r="28" spans="1:34" x14ac:dyDescent="0.3">
      <c r="A28">
        <v>25</v>
      </c>
      <c r="B28">
        <v>0.46283729758920378</v>
      </c>
      <c r="C28">
        <v>0.44123862549994858</v>
      </c>
      <c r="D28">
        <v>0.2602902347182432</v>
      </c>
      <c r="E28">
        <v>0.17688651699274699</v>
      </c>
      <c r="F28">
        <v>1.801065272052271E-3</v>
      </c>
      <c r="G28">
        <v>0.21136481315306241</v>
      </c>
      <c r="H28">
        <v>9.7501582768926537E-2</v>
      </c>
      <c r="I28">
        <v>1.9494550716360911E-3</v>
      </c>
      <c r="J28">
        <v>7.6404202107617096E-6</v>
      </c>
      <c r="K28">
        <v>1.3255620737442129E-2</v>
      </c>
      <c r="L28">
        <v>0.48528724297751552</v>
      </c>
      <c r="M28">
        <v>0.2161411961145881</v>
      </c>
      <c r="N28">
        <v>0.39402341780686417</v>
      </c>
      <c r="O28">
        <v>0.23983810646118681</v>
      </c>
      <c r="P28">
        <v>0.31365743956530828</v>
      </c>
      <c r="Q28">
        <v>0.35679366144320979</v>
      </c>
      <c r="R28">
        <v>0.30011942346176768</v>
      </c>
      <c r="S28">
        <v>0.28002287051912572</v>
      </c>
      <c r="T28">
        <v>0.43734939234287101</v>
      </c>
      <c r="U28">
        <v>0.31812693125033009</v>
      </c>
      <c r="V28">
        <v>0.25899490884380499</v>
      </c>
      <c r="W28">
        <v>0.3574145103375243</v>
      </c>
      <c r="X28">
        <v>0.36061501043506689</v>
      </c>
      <c r="Y28">
        <v>0.48017929388179748</v>
      </c>
      <c r="Z28">
        <v>0.26227172019573131</v>
      </c>
      <c r="AA28">
        <v>0.18100389609489961</v>
      </c>
      <c r="AB28">
        <v>0.48257445482803202</v>
      </c>
      <c r="AC28">
        <v>0.46958194906807399</v>
      </c>
      <c r="AD28">
        <v>0.21756210262559261</v>
      </c>
      <c r="AE28">
        <v>0.70569329894726163</v>
      </c>
      <c r="AF28">
        <v>0.7052903513686255</v>
      </c>
      <c r="AG28">
        <v>0.54103373342698879</v>
      </c>
      <c r="AH28">
        <v>0.30666899740517778</v>
      </c>
    </row>
    <row r="29" spans="1:34" x14ac:dyDescent="0.3">
      <c r="A29">
        <v>26</v>
      </c>
      <c r="B29">
        <v>0.17815520409091129</v>
      </c>
      <c r="C29">
        <v>5.8653624821671163E-2</v>
      </c>
      <c r="D29">
        <v>7.4175794999091667E-3</v>
      </c>
      <c r="E29">
        <v>2.56035691209446E-3</v>
      </c>
      <c r="F29">
        <v>1.265028337380566E-2</v>
      </c>
      <c r="G29">
        <v>1.120309011371368E-2</v>
      </c>
      <c r="H29">
        <v>0.51530460815464529</v>
      </c>
      <c r="I29">
        <v>0</v>
      </c>
      <c r="J29">
        <v>9.0231392032546451E-5</v>
      </c>
      <c r="K29">
        <v>0.17704216631710559</v>
      </c>
      <c r="L29">
        <v>0.19844494549662681</v>
      </c>
      <c r="M29">
        <v>0.25071314975759362</v>
      </c>
      <c r="N29">
        <v>0.40425508559183487</v>
      </c>
      <c r="O29">
        <v>0.26850033371217841</v>
      </c>
      <c r="P29">
        <v>0.35797359577016302</v>
      </c>
      <c r="Q29">
        <v>0.27807525026617391</v>
      </c>
      <c r="R29">
        <v>0.36110182389100731</v>
      </c>
      <c r="S29">
        <v>0.21939096938630459</v>
      </c>
      <c r="T29">
        <v>0.4736635636869666</v>
      </c>
      <c r="U29">
        <v>0.27281536662877037</v>
      </c>
      <c r="V29">
        <v>0.22360675434487581</v>
      </c>
      <c r="W29">
        <v>0.34356285009954379</v>
      </c>
      <c r="X29">
        <v>0.36074300183686092</v>
      </c>
      <c r="Y29">
        <v>0.48014319737500449</v>
      </c>
      <c r="Z29">
        <v>0.2625173892046555</v>
      </c>
      <c r="AA29">
        <v>0.18112736926479689</v>
      </c>
      <c r="AB29">
        <v>0.48221996716697701</v>
      </c>
      <c r="AC29">
        <v>0.46967395065260242</v>
      </c>
      <c r="AD29">
        <v>0.21754853179992351</v>
      </c>
      <c r="AE29">
        <v>0.70588843490102504</v>
      </c>
      <c r="AF29">
        <v>0.70527219826498511</v>
      </c>
      <c r="AG29">
        <v>0.54098840723404429</v>
      </c>
      <c r="AH29">
        <v>0.30672796216277382</v>
      </c>
    </row>
    <row r="30" spans="1:34" x14ac:dyDescent="0.3">
      <c r="A30">
        <v>27</v>
      </c>
      <c r="B30">
        <v>2.822135654880932E-2</v>
      </c>
      <c r="C30">
        <v>5.7640975231843807E-4</v>
      </c>
      <c r="D30">
        <v>1.4513430689370279E-5</v>
      </c>
      <c r="E30">
        <v>0</v>
      </c>
      <c r="F30">
        <v>0.16868716451082871</v>
      </c>
      <c r="G30">
        <v>1.000241235583982E-3</v>
      </c>
      <c r="H30">
        <v>0.51790999656998604</v>
      </c>
      <c r="I30">
        <v>6.9629276764526203E-3</v>
      </c>
      <c r="J30">
        <v>0.14528589681953369</v>
      </c>
      <c r="K30">
        <v>0.48866675872865128</v>
      </c>
      <c r="L30">
        <v>9.2255437048198506E-4</v>
      </c>
      <c r="M30">
        <v>0.3568867405525934</v>
      </c>
      <c r="N30">
        <v>0.39112834776086969</v>
      </c>
      <c r="O30">
        <v>0.29328977066338058</v>
      </c>
      <c r="P30">
        <v>0.25282343570620652</v>
      </c>
      <c r="Q30">
        <v>0.18646230577265691</v>
      </c>
      <c r="R30">
        <v>0.31206864587904187</v>
      </c>
      <c r="S30">
        <v>0.24195834075658021</v>
      </c>
      <c r="T30">
        <v>0.46688839565754192</v>
      </c>
      <c r="U30">
        <v>0.1581811311453615</v>
      </c>
      <c r="V30">
        <v>0.2819283572031468</v>
      </c>
      <c r="W30">
        <v>0.3391849755493197</v>
      </c>
      <c r="X30">
        <v>0.36087237196383087</v>
      </c>
      <c r="Y30">
        <v>0.48010701515378729</v>
      </c>
      <c r="Z30">
        <v>0.26276425949548032</v>
      </c>
      <c r="AA30">
        <v>0.18125197578596511</v>
      </c>
      <c r="AB30">
        <v>0.48186630121222868</v>
      </c>
      <c r="AC30">
        <v>0.46976619126157981</v>
      </c>
      <c r="AD30">
        <v>0.21753483481092861</v>
      </c>
      <c r="AE30">
        <v>0.70608039714328275</v>
      </c>
      <c r="AF30">
        <v>0.7052517080429459</v>
      </c>
      <c r="AG30">
        <v>0.54094172207580127</v>
      </c>
      <c r="AH30">
        <v>0.30678657413009391</v>
      </c>
    </row>
    <row r="31" spans="1:34" x14ac:dyDescent="0.3">
      <c r="A31">
        <v>28</v>
      </c>
      <c r="B31">
        <v>5.0122322476794032E-3</v>
      </c>
      <c r="C31">
        <v>0</v>
      </c>
      <c r="D31">
        <v>4.6647703400624716E-3</v>
      </c>
      <c r="E31">
        <v>5.290307877273851E-3</v>
      </c>
      <c r="F31">
        <v>0.54026590679937392</v>
      </c>
      <c r="G31">
        <v>1.975366962486412E-2</v>
      </c>
      <c r="H31">
        <v>0.1172765417402902</v>
      </c>
      <c r="I31">
        <v>0.27269095427497969</v>
      </c>
      <c r="J31">
        <v>0.55447931696934027</v>
      </c>
      <c r="K31">
        <v>0.32238545753745129</v>
      </c>
      <c r="L31">
        <v>0</v>
      </c>
      <c r="M31">
        <v>0.35170449869627107</v>
      </c>
      <c r="N31">
        <v>0.33991711398826813</v>
      </c>
      <c r="O31">
        <v>0.3182089048340041</v>
      </c>
      <c r="P31">
        <v>0.23888222722160979</v>
      </c>
      <c r="Q31">
        <v>0.1840131484596649</v>
      </c>
      <c r="R31">
        <v>0.27994470619668221</v>
      </c>
      <c r="S31">
        <v>0.30053174462758903</v>
      </c>
      <c r="T31">
        <v>0.51585238091624797</v>
      </c>
      <c r="U31">
        <v>0.12681880636842291</v>
      </c>
      <c r="V31">
        <v>0.41335195918276868</v>
      </c>
      <c r="W31">
        <v>0.32781874598417532</v>
      </c>
      <c r="X31">
        <v>0.36100311818908531</v>
      </c>
      <c r="Y31">
        <v>0.48007074901187469</v>
      </c>
      <c r="Z31">
        <v>0.26301232955617282</v>
      </c>
      <c r="AA31">
        <v>0.18137771433949881</v>
      </c>
      <c r="AB31">
        <v>0.48151345934466611</v>
      </c>
      <c r="AC31">
        <v>0.46985866901856382</v>
      </c>
      <c r="AD31">
        <v>0.21752101197636431</v>
      </c>
      <c r="AE31">
        <v>0.70626918133110084</v>
      </c>
      <c r="AF31">
        <v>0.70522887824114799</v>
      </c>
      <c r="AG31">
        <v>0.54089367623317952</v>
      </c>
      <c r="AH31">
        <v>0.30684483028876258</v>
      </c>
    </row>
    <row r="32" spans="1:34" x14ac:dyDescent="0.3">
      <c r="A32">
        <v>29</v>
      </c>
      <c r="B32">
        <v>2.9679356823833141E-2</v>
      </c>
      <c r="C32">
        <v>0.1098030923515812</v>
      </c>
      <c r="D32">
        <v>0.20640896975496861</v>
      </c>
      <c r="E32">
        <v>0.33632339911762532</v>
      </c>
      <c r="F32">
        <v>0.46133878285390362</v>
      </c>
      <c r="G32">
        <v>0.30073693549992458</v>
      </c>
      <c r="H32">
        <v>3.3631183398554541E-3</v>
      </c>
      <c r="I32">
        <v>0.46791923326454837</v>
      </c>
      <c r="J32">
        <v>0.45337716725090171</v>
      </c>
      <c r="K32">
        <v>2.2521889503256599E-2</v>
      </c>
      <c r="L32">
        <v>3.8260469434507889E-3</v>
      </c>
      <c r="M32">
        <v>0.30153877535183138</v>
      </c>
      <c r="N32">
        <v>0.33670054047794651</v>
      </c>
      <c r="O32">
        <v>0.30500757340435269</v>
      </c>
      <c r="P32">
        <v>0.30047364577937191</v>
      </c>
      <c r="Q32">
        <v>0.19013947290091671</v>
      </c>
      <c r="R32">
        <v>0.30356423498083818</v>
      </c>
      <c r="S32">
        <v>0.38211289143136662</v>
      </c>
      <c r="T32">
        <v>0.5100166209235949</v>
      </c>
      <c r="U32">
        <v>0.15161281872301849</v>
      </c>
      <c r="V32">
        <v>0.38159219825135438</v>
      </c>
      <c r="W32">
        <v>0.29994970944707983</v>
      </c>
      <c r="X32">
        <v>0.36113523786218032</v>
      </c>
      <c r="Y32">
        <v>0.48003440075490877</v>
      </c>
      <c r="Z32">
        <v>0.26326159785395442</v>
      </c>
      <c r="AA32">
        <v>0.18150458359220131</v>
      </c>
      <c r="AB32">
        <v>0.48116144391869309</v>
      </c>
      <c r="AC32">
        <v>0.46995138203981962</v>
      </c>
      <c r="AD32">
        <v>0.21750706362507369</v>
      </c>
      <c r="AE32">
        <v>0.70645478315442667</v>
      </c>
      <c r="AF32">
        <v>0.7052037064107517</v>
      </c>
      <c r="AG32">
        <v>0.54084426799766883</v>
      </c>
      <c r="AH32">
        <v>0.30690272761819049</v>
      </c>
    </row>
    <row r="33" spans="1:34" x14ac:dyDescent="0.3">
      <c r="A33">
        <v>30</v>
      </c>
      <c r="B33">
        <v>0.35448566447650681</v>
      </c>
      <c r="C33">
        <v>0.53805669658486588</v>
      </c>
      <c r="D33">
        <v>0.48004172745424728</v>
      </c>
      <c r="E33">
        <v>0.54122067840629506</v>
      </c>
      <c r="F33">
        <v>8.6611305511345632E-2</v>
      </c>
      <c r="G33">
        <v>0.52759571065341848</v>
      </c>
      <c r="H33">
        <v>9.6860366075315546E-5</v>
      </c>
      <c r="I33">
        <v>0.18859656126540361</v>
      </c>
      <c r="J33">
        <v>5.9620721609410322E-2</v>
      </c>
      <c r="K33">
        <v>0</v>
      </c>
      <c r="L33">
        <v>0.30246886445747517</v>
      </c>
      <c r="M33">
        <v>0.3001090053276716</v>
      </c>
      <c r="N33">
        <v>0.34054423126968419</v>
      </c>
      <c r="O33">
        <v>0.31514157038733348</v>
      </c>
      <c r="P33">
        <v>0.41832372587458072</v>
      </c>
      <c r="Q33">
        <v>0.22914864824185319</v>
      </c>
      <c r="R33">
        <v>0.29828270430804882</v>
      </c>
      <c r="S33">
        <v>0.38586041818123329</v>
      </c>
      <c r="T33">
        <v>0.52445545848529229</v>
      </c>
      <c r="U33">
        <v>0.20810454493122729</v>
      </c>
      <c r="V33">
        <v>0.34598122166766332</v>
      </c>
      <c r="W33">
        <v>0.2663406899755173</v>
      </c>
      <c r="X33">
        <v>0.36126872830916201</v>
      </c>
      <c r="Y33">
        <v>0.47999797220038909</v>
      </c>
      <c r="Z33">
        <v>0.26351206283524647</v>
      </c>
      <c r="AA33">
        <v>0.1816325821965161</v>
      </c>
      <c r="AB33">
        <v>0.48081025726212229</v>
      </c>
      <c r="AC33">
        <v>0.47004432843434107</v>
      </c>
      <c r="AD33">
        <v>0.2174929900970243</v>
      </c>
      <c r="AE33">
        <v>0.70663719833616001</v>
      </c>
      <c r="AF33">
        <v>0.70517619011548494</v>
      </c>
      <c r="AG33">
        <v>0.54079349567144985</v>
      </c>
      <c r="AH33">
        <v>0.30696026309565549</v>
      </c>
    </row>
    <row r="34" spans="1:34" x14ac:dyDescent="0.3">
      <c r="A34">
        <v>31</v>
      </c>
      <c r="B34">
        <v>7.0186509404338666E-3</v>
      </c>
      <c r="C34">
        <v>0</v>
      </c>
      <c r="D34">
        <v>0.23969609642188039</v>
      </c>
      <c r="E34">
        <v>0.25695247795412879</v>
      </c>
      <c r="F34">
        <v>1.05807532477105E-2</v>
      </c>
      <c r="G34">
        <v>6.5716332386193976E-4</v>
      </c>
      <c r="H34">
        <v>0.55493792934454322</v>
      </c>
      <c r="I34">
        <v>0.44047219209672189</v>
      </c>
      <c r="J34">
        <v>0.41053636085639128</v>
      </c>
      <c r="K34">
        <v>0.36598947995771508</v>
      </c>
      <c r="L34">
        <v>0.29642750248485877</v>
      </c>
      <c r="M34">
        <v>0.2537139240491762</v>
      </c>
      <c r="N34">
        <v>0.30114120858471027</v>
      </c>
      <c r="O34">
        <v>0.36469440132223119</v>
      </c>
      <c r="P34">
        <v>0.13887071809084989</v>
      </c>
      <c r="Q34">
        <v>0.24588205213679629</v>
      </c>
      <c r="R34">
        <v>0.28138597133256338</v>
      </c>
      <c r="S34">
        <v>0.31528684815664232</v>
      </c>
      <c r="T34">
        <v>0.30773029856937489</v>
      </c>
      <c r="U34">
        <v>0.1590627878334101</v>
      </c>
      <c r="V34">
        <v>0.10153186852797789</v>
      </c>
      <c r="W34">
        <v>0.2847953865174343</v>
      </c>
      <c r="X34">
        <v>0.35825007800214881</v>
      </c>
      <c r="Y34">
        <v>0.48131136667583568</v>
      </c>
      <c r="Z34">
        <v>0.25631044436633432</v>
      </c>
      <c r="AA34">
        <v>0.17765830728933479</v>
      </c>
      <c r="AB34">
        <v>0.47396391423809259</v>
      </c>
      <c r="AC34">
        <v>0.47204668708463821</v>
      </c>
      <c r="AD34">
        <v>0.21794688810390361</v>
      </c>
      <c r="AE34">
        <v>0.7011310771476249</v>
      </c>
      <c r="AF34">
        <v>0.70465261829521619</v>
      </c>
      <c r="AG34">
        <v>0.54175041253588552</v>
      </c>
      <c r="AH34">
        <v>0.30822466872998222</v>
      </c>
    </row>
    <row r="35" spans="1:34" x14ac:dyDescent="0.3">
      <c r="A35">
        <v>32</v>
      </c>
      <c r="B35">
        <v>3.7599091350044009E-2</v>
      </c>
      <c r="C35">
        <v>8.6702086051386323E-2</v>
      </c>
      <c r="D35">
        <v>0.49834429184071932</v>
      </c>
      <c r="E35">
        <v>0.47437740551778662</v>
      </c>
      <c r="F35">
        <v>0.45506505140543979</v>
      </c>
      <c r="G35">
        <v>0.52398492859445245</v>
      </c>
      <c r="H35">
        <v>3.3842383472148792E-3</v>
      </c>
      <c r="I35">
        <v>0</v>
      </c>
      <c r="J35">
        <v>5.7726716093701558E-2</v>
      </c>
      <c r="K35">
        <v>1.32799731899558E-2</v>
      </c>
      <c r="L35">
        <v>1.295606558000785E-3</v>
      </c>
      <c r="M35">
        <v>0.21185456018342899</v>
      </c>
      <c r="N35">
        <v>0.33541696884338118</v>
      </c>
      <c r="O35">
        <v>0.38900011006874141</v>
      </c>
      <c r="P35">
        <v>0.12846216975815691</v>
      </c>
      <c r="Q35">
        <v>0.25522940282011719</v>
      </c>
      <c r="R35">
        <v>0.1724536039102057</v>
      </c>
      <c r="S35">
        <v>0.30478177381572052</v>
      </c>
      <c r="T35">
        <v>0.57650027317428687</v>
      </c>
      <c r="U35">
        <v>0.20805313395575081</v>
      </c>
      <c r="V35">
        <v>0.33150255646714782</v>
      </c>
      <c r="W35">
        <v>0.39775411328891752</v>
      </c>
      <c r="X35">
        <v>0.35834855117182368</v>
      </c>
      <c r="Y35">
        <v>0.48127902541000189</v>
      </c>
      <c r="Z35">
        <v>0.25652441599175868</v>
      </c>
      <c r="AA35">
        <v>0.17774490243164581</v>
      </c>
      <c r="AB35">
        <v>0.48543964311726973</v>
      </c>
      <c r="AC35">
        <v>0.4689447867387837</v>
      </c>
      <c r="AD35">
        <v>0.21758886457113311</v>
      </c>
      <c r="AE35">
        <v>0.70798129835758572</v>
      </c>
      <c r="AF35">
        <v>0.70470788098723747</v>
      </c>
      <c r="AG35">
        <v>0.54074135756743125</v>
      </c>
      <c r="AH35">
        <v>0.30642967075877181</v>
      </c>
    </row>
    <row r="36" spans="1:34" x14ac:dyDescent="0.3">
      <c r="A36">
        <v>33</v>
      </c>
      <c r="B36">
        <v>0.18968889628330329</v>
      </c>
      <c r="C36">
        <v>5.9684887597612288E-4</v>
      </c>
      <c r="D36">
        <v>5.9694695822736796E-3</v>
      </c>
      <c r="E36">
        <v>5.3999158841090533E-3</v>
      </c>
      <c r="F36">
        <v>8.5864690893117407E-2</v>
      </c>
      <c r="G36">
        <v>0.22330641557700351</v>
      </c>
      <c r="H36">
        <v>0.12746007869669221</v>
      </c>
      <c r="I36">
        <v>2.1552845356514758E-3</v>
      </c>
      <c r="J36">
        <v>1.5280840421523419E-5</v>
      </c>
      <c r="K36">
        <v>0</v>
      </c>
      <c r="L36">
        <v>0</v>
      </c>
      <c r="M36">
        <v>0.22511075335773001</v>
      </c>
      <c r="N36">
        <v>0.24031279596151819</v>
      </c>
      <c r="O36">
        <v>0.38212443391486461</v>
      </c>
      <c r="P36">
        <v>0.2421084183547367</v>
      </c>
      <c r="Q36">
        <v>0.28315738347324287</v>
      </c>
      <c r="R36">
        <v>0.19216801397905181</v>
      </c>
      <c r="S36">
        <v>0.3090146372032947</v>
      </c>
      <c r="T36">
        <v>0.33266562173611153</v>
      </c>
      <c r="U36">
        <v>0.25155761107747882</v>
      </c>
      <c r="V36">
        <v>0.1903816572442002</v>
      </c>
      <c r="W36">
        <v>0.38745268048480841</v>
      </c>
      <c r="X36">
        <v>0.35865253273210979</v>
      </c>
      <c r="Y36">
        <v>0.48114829385379421</v>
      </c>
      <c r="Z36">
        <v>0.25739262739182112</v>
      </c>
      <c r="AA36">
        <v>0.17810295438493939</v>
      </c>
      <c r="AB36">
        <v>0.48507867068726029</v>
      </c>
      <c r="AC36">
        <v>0.46903506322972421</v>
      </c>
      <c r="AD36">
        <v>0.21793771921586991</v>
      </c>
      <c r="AE36">
        <v>0.70164329324812091</v>
      </c>
      <c r="AF36">
        <v>0.70476089164698996</v>
      </c>
      <c r="AG36">
        <v>0.54173046202671715</v>
      </c>
      <c r="AH36">
        <v>0.30649001654007479</v>
      </c>
    </row>
    <row r="37" spans="1:34" x14ac:dyDescent="0.3">
      <c r="A37">
        <v>34</v>
      </c>
      <c r="B37">
        <v>0.48526156086166461</v>
      </c>
      <c r="C37">
        <v>0.39037801187167481</v>
      </c>
      <c r="D37">
        <v>5.3757953413258713E-3</v>
      </c>
      <c r="E37">
        <v>3.383277418913594E-3</v>
      </c>
      <c r="F37">
        <v>2.220628002538473E-3</v>
      </c>
      <c r="G37">
        <v>1.2426617132801141E-2</v>
      </c>
      <c r="H37">
        <v>3.7299902929374962E-3</v>
      </c>
      <c r="I37">
        <v>0</v>
      </c>
      <c r="J37">
        <v>9.0679055482705483E-5</v>
      </c>
      <c r="K37">
        <v>1.2250856122103859E-2</v>
      </c>
      <c r="L37">
        <v>4.1775188256449377E-3</v>
      </c>
      <c r="M37">
        <v>0.20084456032960649</v>
      </c>
      <c r="N37">
        <v>0.3034314204296511</v>
      </c>
      <c r="O37">
        <v>0.2686086358475801</v>
      </c>
      <c r="P37">
        <v>0.32606460270040588</v>
      </c>
      <c r="Q37">
        <v>0.30741006137316312</v>
      </c>
      <c r="R37">
        <v>0.24470713679272649</v>
      </c>
      <c r="S37">
        <v>0.36612131459159741</v>
      </c>
      <c r="T37">
        <v>0.40355496007841868</v>
      </c>
      <c r="U37">
        <v>0.22161173372249721</v>
      </c>
      <c r="V37">
        <v>0.19584327478424099</v>
      </c>
      <c r="W37">
        <v>0.37696886659187312</v>
      </c>
      <c r="X37">
        <v>0.35854978067873422</v>
      </c>
      <c r="Y37">
        <v>0.48121393014139552</v>
      </c>
      <c r="Z37">
        <v>0.25873180422534309</v>
      </c>
      <c r="AA37">
        <v>0.17792159587656881</v>
      </c>
      <c r="AB37">
        <v>0.48471849996624677</v>
      </c>
      <c r="AC37">
        <v>0.46912559167388851</v>
      </c>
      <c r="AD37">
        <v>0.2179284196898186</v>
      </c>
      <c r="AE37">
        <v>0.7018947762476111</v>
      </c>
      <c r="AF37">
        <v>0.70481164743779157</v>
      </c>
      <c r="AG37">
        <v>0.54171852161450018</v>
      </c>
      <c r="AH37">
        <v>0.30655002158125699</v>
      </c>
    </row>
    <row r="38" spans="1:34" x14ac:dyDescent="0.3">
      <c r="A38">
        <v>35</v>
      </c>
      <c r="B38">
        <v>0.59915383155542512</v>
      </c>
      <c r="C38">
        <v>0.6493546667531036</v>
      </c>
      <c r="D38">
        <v>0.5926140908245664</v>
      </c>
      <c r="E38">
        <v>0.66569175494571364</v>
      </c>
      <c r="F38">
        <v>0.63122545562532817</v>
      </c>
      <c r="G38">
        <v>0.61172396342613378</v>
      </c>
      <c r="H38">
        <v>0.67928922971964634</v>
      </c>
      <c r="I38">
        <v>0.69237228887912883</v>
      </c>
      <c r="J38">
        <v>0.70327313212498521</v>
      </c>
      <c r="K38">
        <v>0.57561897426229536</v>
      </c>
      <c r="L38">
        <v>0.6996866698155213</v>
      </c>
      <c r="M38">
        <v>0.4971396927896059</v>
      </c>
      <c r="N38">
        <v>0.52050334355989825</v>
      </c>
      <c r="O38">
        <v>0.55871736024321084</v>
      </c>
      <c r="P38">
        <v>0.61803517544265008</v>
      </c>
      <c r="Q38">
        <v>0.55066342256932677</v>
      </c>
      <c r="R38">
        <v>0.47034829553732799</v>
      </c>
      <c r="S38">
        <v>0.5603797401826156</v>
      </c>
      <c r="T38">
        <v>0.85097490259897002</v>
      </c>
      <c r="U38">
        <v>0.62788841639344295</v>
      </c>
      <c r="V38">
        <v>0.72534696816243882</v>
      </c>
      <c r="W38">
        <v>0.60014236312337144</v>
      </c>
      <c r="X38">
        <v>0.40638416461404459</v>
      </c>
      <c r="Y38">
        <v>0.48494943367501109</v>
      </c>
      <c r="Z38">
        <v>0.2792722604682259</v>
      </c>
      <c r="AA38">
        <v>0.2326371767471814</v>
      </c>
      <c r="AB38">
        <v>0.59067792890762605</v>
      </c>
      <c r="AC38">
        <v>0.50068472804130848</v>
      </c>
      <c r="AD38">
        <v>0.2185699251963851</v>
      </c>
      <c r="AE38">
        <v>0.71165184648578728</v>
      </c>
      <c r="AF38">
        <v>0.70535238483757057</v>
      </c>
      <c r="AG38">
        <v>0.54177930205596403</v>
      </c>
      <c r="AH38">
        <v>0.31038831439141989</v>
      </c>
    </row>
    <row r="39" spans="1:34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0.10238931689857469</v>
      </c>
      <c r="N39">
        <v>0.13745708828418371</v>
      </c>
      <c r="O39">
        <v>0.1230415108891873</v>
      </c>
      <c r="P39">
        <v>2.4731927649206301E-2</v>
      </c>
      <c r="Q39">
        <v>8.9736383112876267E-2</v>
      </c>
      <c r="R39">
        <v>0.1004652364857874</v>
      </c>
      <c r="S39">
        <v>0.11237525280176131</v>
      </c>
      <c r="T39">
        <v>7.168028724548485E-2</v>
      </c>
      <c r="U39">
        <v>6.3497961348238194E-2</v>
      </c>
      <c r="V39">
        <v>2.1814674418803189E-2</v>
      </c>
      <c r="W39">
        <v>0.1197179731148858</v>
      </c>
      <c r="X39">
        <v>0.35499519669502599</v>
      </c>
      <c r="Y39">
        <v>0.4742532641797137</v>
      </c>
      <c r="Z39">
        <v>0.23805326682693079</v>
      </c>
      <c r="AA39">
        <v>0.1745314689858018</v>
      </c>
      <c r="AB39">
        <v>0.41607883323564843</v>
      </c>
      <c r="AC39">
        <v>0.46897860089524812</v>
      </c>
      <c r="AD39">
        <v>0.21486208384939201</v>
      </c>
      <c r="AE39">
        <v>0.52026622691593982</v>
      </c>
      <c r="AF39">
        <v>0.54987945615973377</v>
      </c>
      <c r="AG39">
        <v>0.47393392318409561</v>
      </c>
      <c r="AH39">
        <v>0.28500832838031709</v>
      </c>
    </row>
    <row r="40" spans="1:34" x14ac:dyDescent="0.3">
      <c r="A40">
        <v>37</v>
      </c>
      <c r="B40">
        <v>0.114056749804738</v>
      </c>
      <c r="C40">
        <v>2.537330886537108E-5</v>
      </c>
      <c r="D40">
        <v>9.9164609059570314E-4</v>
      </c>
      <c r="E40">
        <v>4.6313020067740109E-2</v>
      </c>
      <c r="F40">
        <v>3.3280891398299123E-2</v>
      </c>
      <c r="G40">
        <v>7.7313332219051717E-4</v>
      </c>
      <c r="H40">
        <v>0.3872142982413207</v>
      </c>
      <c r="I40">
        <v>0</v>
      </c>
      <c r="J40">
        <v>0.31774203634027193</v>
      </c>
      <c r="K40">
        <v>2.686956486179623E-2</v>
      </c>
      <c r="L40">
        <v>0.46946247039657629</v>
      </c>
      <c r="M40">
        <v>0.46151777870864918</v>
      </c>
      <c r="N40">
        <v>0.44412157681140563</v>
      </c>
      <c r="O40">
        <v>0.43198916156313089</v>
      </c>
      <c r="P40">
        <v>0.6336257295883686</v>
      </c>
      <c r="Q40">
        <v>0.26305926562538429</v>
      </c>
      <c r="R40">
        <v>0.32674554795587829</v>
      </c>
      <c r="S40">
        <v>0.29895597341393049</v>
      </c>
      <c r="T40">
        <v>0.26409976192588708</v>
      </c>
      <c r="U40">
        <v>0.30179087088871509</v>
      </c>
      <c r="V40">
        <v>0.2474053100008092</v>
      </c>
      <c r="W40">
        <v>0.44404723453753209</v>
      </c>
      <c r="X40">
        <v>0.4875252375203894</v>
      </c>
      <c r="Y40">
        <v>0.54650401509757773</v>
      </c>
      <c r="Z40">
        <v>0.37041113391234542</v>
      </c>
      <c r="AA40">
        <v>0.32833377163195188</v>
      </c>
      <c r="AB40">
        <v>0.37953909178654471</v>
      </c>
      <c r="AC40">
        <v>0.46309075344775102</v>
      </c>
      <c r="AD40">
        <v>0.22233508320152981</v>
      </c>
      <c r="AE40">
        <v>0.25159861760616842</v>
      </c>
      <c r="AF40">
        <v>0.28411016124601618</v>
      </c>
      <c r="AG40">
        <v>0.39125054759905248</v>
      </c>
      <c r="AH40">
        <v>0.24155423068037049</v>
      </c>
    </row>
    <row r="41" spans="1:34" x14ac:dyDescent="0.3">
      <c r="A41">
        <v>38</v>
      </c>
      <c r="B41">
        <v>2.56797299153372E-2</v>
      </c>
      <c r="C41">
        <v>0.1175260600395662</v>
      </c>
      <c r="D41">
        <v>0</v>
      </c>
      <c r="E41">
        <v>0.1809116270324794</v>
      </c>
      <c r="F41">
        <v>0.23080860382054011</v>
      </c>
      <c r="G41">
        <v>2.592313245323109E-2</v>
      </c>
      <c r="H41">
        <v>0.43192508367913379</v>
      </c>
      <c r="I41">
        <v>3.8202217886973709E-4</v>
      </c>
      <c r="J41">
        <v>2.0324956761461489E-2</v>
      </c>
      <c r="K41">
        <v>0</v>
      </c>
      <c r="L41">
        <v>0.19628511309021579</v>
      </c>
      <c r="M41">
        <v>0.49950250662027962</v>
      </c>
      <c r="N41">
        <v>0.42287629420138823</v>
      </c>
      <c r="O41">
        <v>0.48550118416345461</v>
      </c>
      <c r="P41">
        <v>0.52858652070185885</v>
      </c>
      <c r="Q41">
        <v>0.26261737762151732</v>
      </c>
      <c r="R41">
        <v>0.3115945627633433</v>
      </c>
      <c r="S41">
        <v>0.27169665131157739</v>
      </c>
      <c r="T41">
        <v>0.2639221214940693</v>
      </c>
      <c r="U41">
        <v>0.39069739804349768</v>
      </c>
      <c r="V41">
        <v>0.1975028828854643</v>
      </c>
      <c r="W41">
        <v>0.41154880177798148</v>
      </c>
      <c r="X41">
        <v>0.48740092290534281</v>
      </c>
      <c r="Y41">
        <v>0.54685721464790893</v>
      </c>
      <c r="Z41">
        <v>0.37084206931260061</v>
      </c>
      <c r="AA41">
        <v>0.32853727289841061</v>
      </c>
      <c r="AB41">
        <v>0.37927969328248851</v>
      </c>
      <c r="AC41">
        <v>0.46289017165979829</v>
      </c>
      <c r="AD41">
        <v>0.22247648869236131</v>
      </c>
      <c r="AE41">
        <v>0.25055032061180582</v>
      </c>
      <c r="AF41">
        <v>0.2830021323652141</v>
      </c>
      <c r="AG41">
        <v>0.39071320386884528</v>
      </c>
      <c r="AH41">
        <v>0.2412308815124109</v>
      </c>
    </row>
    <row r="42" spans="1:34" x14ac:dyDescent="0.3">
      <c r="A42">
        <v>39</v>
      </c>
      <c r="B42">
        <v>5.4470834472497634E-3</v>
      </c>
      <c r="C42">
        <v>0.47946973996075759</v>
      </c>
      <c r="D42">
        <v>5.3981964127529781E-4</v>
      </c>
      <c r="E42">
        <v>4.2202058236016637E-2</v>
      </c>
      <c r="F42">
        <v>0.19740347324639809</v>
      </c>
      <c r="G42">
        <v>0.30288683065719002</v>
      </c>
      <c r="H42">
        <v>8.9013493722139153E-2</v>
      </c>
      <c r="I42">
        <v>0.27476913113227602</v>
      </c>
      <c r="J42">
        <v>0</v>
      </c>
      <c r="K42">
        <v>1.6577167445039499E-2</v>
      </c>
      <c r="L42">
        <v>4.1830214327545938E-3</v>
      </c>
      <c r="M42">
        <v>0.44694744403963188</v>
      </c>
      <c r="N42">
        <v>0.36638577099107672</v>
      </c>
      <c r="O42">
        <v>0.49979552787287329</v>
      </c>
      <c r="P42">
        <v>0.48247411764787163</v>
      </c>
      <c r="Q42">
        <v>0.32699010467496381</v>
      </c>
      <c r="R42">
        <v>0.27066370378854082</v>
      </c>
      <c r="S42">
        <v>0.26722180920048788</v>
      </c>
      <c r="T42">
        <v>0.2036328958847968</v>
      </c>
      <c r="U42">
        <v>0.36797895904064892</v>
      </c>
      <c r="V42">
        <v>0.25374653757099019</v>
      </c>
      <c r="W42">
        <v>0.49558734618033978</v>
      </c>
      <c r="X42">
        <v>0.48727376739161399</v>
      </c>
      <c r="Y42">
        <v>0.54721087645818467</v>
      </c>
      <c r="Z42">
        <v>0.37127267364490008</v>
      </c>
      <c r="AA42">
        <v>0.32873938892264731</v>
      </c>
      <c r="AB42">
        <v>0.37901864048448292</v>
      </c>
      <c r="AC42">
        <v>0.46268951751062892</v>
      </c>
      <c r="AD42">
        <v>0.2226193345642446</v>
      </c>
      <c r="AE42">
        <v>0.2495040815305517</v>
      </c>
      <c r="AF42">
        <v>0.28189471450906789</v>
      </c>
      <c r="AG42">
        <v>0.39017595407948658</v>
      </c>
      <c r="AH42">
        <v>0.24090734542686931</v>
      </c>
    </row>
    <row r="43" spans="1:34" x14ac:dyDescent="0.3">
      <c r="A43">
        <v>40</v>
      </c>
      <c r="B43">
        <v>5.0182667314182987E-3</v>
      </c>
      <c r="C43">
        <v>0.41698518274061208</v>
      </c>
      <c r="D43">
        <v>0.1449257985956259</v>
      </c>
      <c r="E43">
        <v>0</v>
      </c>
      <c r="F43">
        <v>3.3005218907436441E-2</v>
      </c>
      <c r="G43">
        <v>0.51405093978821292</v>
      </c>
      <c r="H43">
        <v>1.6300032259056801E-3</v>
      </c>
      <c r="I43">
        <v>0.5637693377708235</v>
      </c>
      <c r="J43">
        <v>0</v>
      </c>
      <c r="K43">
        <v>0.15306596907649081</v>
      </c>
      <c r="L43">
        <v>0</v>
      </c>
      <c r="M43">
        <v>0.39276422344520973</v>
      </c>
      <c r="N43">
        <v>0.36928358864548438</v>
      </c>
      <c r="O43">
        <v>0.50069098140135337</v>
      </c>
      <c r="P43">
        <v>0.42451793692355883</v>
      </c>
      <c r="Q43">
        <v>0.42258836215858692</v>
      </c>
      <c r="R43">
        <v>0.22532201671060809</v>
      </c>
      <c r="S43">
        <v>0.30738655292831191</v>
      </c>
      <c r="T43">
        <v>0.17315467073548449</v>
      </c>
      <c r="U43">
        <v>0.32109759825238171</v>
      </c>
      <c r="V43">
        <v>0.29747816781323622</v>
      </c>
      <c r="W43">
        <v>0.48133638048075611</v>
      </c>
      <c r="X43">
        <v>0.48714376293064499</v>
      </c>
      <c r="Y43">
        <v>0.5475649931518628</v>
      </c>
      <c r="Z43">
        <v>0.37170293692667328</v>
      </c>
      <c r="AA43">
        <v>0.32894011239518223</v>
      </c>
      <c r="AB43">
        <v>0.37875592266923519</v>
      </c>
      <c r="AC43">
        <v>0.46248879804413778</v>
      </c>
      <c r="AD43">
        <v>0.22276362932735341</v>
      </c>
      <c r="AE43">
        <v>0.24845992073147119</v>
      </c>
      <c r="AF43">
        <v>0.28078792414169068</v>
      </c>
      <c r="AG43">
        <v>0.3896388097370902</v>
      </c>
      <c r="AH43">
        <v>0.2405836311726344</v>
      </c>
    </row>
    <row r="44" spans="1:34" x14ac:dyDescent="0.3">
      <c r="A44">
        <v>41</v>
      </c>
      <c r="B44">
        <v>0.24582844146580421</v>
      </c>
      <c r="C44">
        <v>4.5964503154438417E-2</v>
      </c>
      <c r="D44">
        <v>0.41104605683131079</v>
      </c>
      <c r="E44">
        <v>0</v>
      </c>
      <c r="F44">
        <v>2.004545868019208E-5</v>
      </c>
      <c r="G44">
        <v>0.22194410264270431</v>
      </c>
      <c r="H44">
        <v>0</v>
      </c>
      <c r="I44">
        <v>0.16704416120158419</v>
      </c>
      <c r="J44">
        <v>3.1601084517434999E-2</v>
      </c>
      <c r="K44">
        <v>0.49996029664509262</v>
      </c>
      <c r="L44">
        <v>1.6134224068542941E-2</v>
      </c>
      <c r="M44">
        <v>0.30762535364307741</v>
      </c>
      <c r="N44">
        <v>0.41232411869466817</v>
      </c>
      <c r="O44">
        <v>0.5287185138230337</v>
      </c>
      <c r="P44">
        <v>0.32006263693613529</v>
      </c>
      <c r="Q44">
        <v>0.43239497282300621</v>
      </c>
      <c r="R44">
        <v>0.2327893187558156</v>
      </c>
      <c r="S44">
        <v>0.34528981781070661</v>
      </c>
      <c r="T44">
        <v>0.14777346497065089</v>
      </c>
      <c r="U44">
        <v>0.28581962681624118</v>
      </c>
      <c r="V44">
        <v>0.38274466280912001</v>
      </c>
      <c r="W44">
        <v>0.39097355564229419</v>
      </c>
      <c r="X44">
        <v>0.48701090148964682</v>
      </c>
      <c r="Y44">
        <v>0.54791955729508146</v>
      </c>
      <c r="Z44">
        <v>0.37213284913673078</v>
      </c>
      <c r="AA44">
        <v>0.32913943600181378</v>
      </c>
      <c r="AB44">
        <v>0.37849152910000472</v>
      </c>
      <c r="AC44">
        <v>0.46228802034698008</v>
      </c>
      <c r="AD44">
        <v>0.22290938152114381</v>
      </c>
      <c r="AE44">
        <v>0.2474178586137841</v>
      </c>
      <c r="AF44">
        <v>0.27968177778153891</v>
      </c>
      <c r="AG44">
        <v>0.38910178240155102</v>
      </c>
      <c r="AH44">
        <v>0.2402597475558893</v>
      </c>
    </row>
    <row r="45" spans="1:34" x14ac:dyDescent="0.3">
      <c r="A45">
        <v>42</v>
      </c>
      <c r="B45">
        <v>0.43442703825410839</v>
      </c>
      <c r="C45">
        <v>0</v>
      </c>
      <c r="D45">
        <v>0.17233514818972179</v>
      </c>
      <c r="E45">
        <v>0</v>
      </c>
      <c r="F45">
        <v>2.9332153958339211E-3</v>
      </c>
      <c r="G45">
        <v>6.8024159495698386E-3</v>
      </c>
      <c r="H45">
        <v>3.4591545213536259E-2</v>
      </c>
      <c r="I45">
        <v>0</v>
      </c>
      <c r="J45">
        <v>0.42549608079012841</v>
      </c>
      <c r="K45">
        <v>0.36161307290015071</v>
      </c>
      <c r="L45">
        <v>0.28882478934780681</v>
      </c>
      <c r="M45">
        <v>0.27688589911359118</v>
      </c>
      <c r="N45">
        <v>0.40224657668201241</v>
      </c>
      <c r="O45">
        <v>0.57931754708727445</v>
      </c>
      <c r="P45">
        <v>0.20249511559484881</v>
      </c>
      <c r="Q45">
        <v>0.44277046622763427</v>
      </c>
      <c r="R45">
        <v>0.28705356582501151</v>
      </c>
      <c r="S45">
        <v>0.32412880537704808</v>
      </c>
      <c r="T45">
        <v>0.222482154072632</v>
      </c>
      <c r="U45">
        <v>0.23840270591304599</v>
      </c>
      <c r="V45">
        <v>0.49251471201316283</v>
      </c>
      <c r="W45">
        <v>0.26226151504498307</v>
      </c>
      <c r="X45">
        <v>0.48687517505158701</v>
      </c>
      <c r="Y45">
        <v>0.54827456139634223</v>
      </c>
      <c r="Z45">
        <v>0.37256240021518411</v>
      </c>
      <c r="AA45">
        <v>0.32933735242368178</v>
      </c>
      <c r="AB45">
        <v>0.37822544902652089</v>
      </c>
      <c r="AC45">
        <v>0.46208719154867212</v>
      </c>
      <c r="AD45">
        <v>0.22305659971441061</v>
      </c>
      <c r="AE45">
        <v>0.2463779156067917</v>
      </c>
      <c r="AF45">
        <v>0.27857629200153389</v>
      </c>
      <c r="AG45">
        <v>0.38856488368676828</v>
      </c>
      <c r="AH45">
        <v>0.23993570344037621</v>
      </c>
    </row>
    <row r="46" spans="1:34" x14ac:dyDescent="0.3">
      <c r="A46">
        <v>43</v>
      </c>
      <c r="B46">
        <v>1.9940424606092852E-3</v>
      </c>
      <c r="C46">
        <v>0.1122044712988013</v>
      </c>
      <c r="D46">
        <v>5.8857684494944358E-4</v>
      </c>
      <c r="E46">
        <v>0.40596339822285737</v>
      </c>
      <c r="F46">
        <v>0.36038784024508769</v>
      </c>
      <c r="G46">
        <v>0.54235353391420082</v>
      </c>
      <c r="H46">
        <v>0.54146733504557165</v>
      </c>
      <c r="I46">
        <v>0.1842312874528885</v>
      </c>
      <c r="J46">
        <v>0.41686327745625817</v>
      </c>
      <c r="K46">
        <v>2.560188507848379E-2</v>
      </c>
      <c r="L46">
        <v>4.660316549699348E-3</v>
      </c>
      <c r="M46">
        <v>0.39127710554130518</v>
      </c>
      <c r="N46">
        <v>0.25841848876723861</v>
      </c>
      <c r="O46">
        <v>0.43439303674465207</v>
      </c>
      <c r="P46">
        <v>0.34685794930284691</v>
      </c>
      <c r="Q46">
        <v>0.28474342052387691</v>
      </c>
      <c r="R46">
        <v>0.34063805365513611</v>
      </c>
      <c r="S46">
        <v>0.20626965550524559</v>
      </c>
      <c r="T46">
        <v>3.3907209660874731E-2</v>
      </c>
      <c r="U46">
        <v>0.3105617918662153</v>
      </c>
      <c r="V46">
        <v>0.29999818724422489</v>
      </c>
      <c r="W46">
        <v>0.34619388952069657</v>
      </c>
      <c r="X46">
        <v>0.48905456858924568</v>
      </c>
      <c r="Y46">
        <v>0.53448644202180207</v>
      </c>
      <c r="Z46">
        <v>0.37641042987596768</v>
      </c>
      <c r="AA46">
        <v>0.32466936741062807</v>
      </c>
      <c r="AB46">
        <v>0.38617370288494812</v>
      </c>
      <c r="AC46">
        <v>0.46608613659629777</v>
      </c>
      <c r="AD46">
        <v>0.21882367791484719</v>
      </c>
      <c r="AE46">
        <v>0.28611041576356372</v>
      </c>
      <c r="AF46">
        <v>0.25228686128488181</v>
      </c>
      <c r="AG46">
        <v>0.39447594514847728</v>
      </c>
      <c r="AH46">
        <v>0.24477555780238619</v>
      </c>
    </row>
    <row r="47" spans="1:34" x14ac:dyDescent="0.3">
      <c r="A47">
        <v>44</v>
      </c>
      <c r="B47">
        <v>0.23764354427831741</v>
      </c>
      <c r="C47">
        <v>0.51486696108445396</v>
      </c>
      <c r="D47">
        <v>0.13504034648746871</v>
      </c>
      <c r="E47">
        <v>0.1061922460395595</v>
      </c>
      <c r="F47">
        <v>4.6444457338735978E-2</v>
      </c>
      <c r="G47">
        <v>6.2333874101610457E-4</v>
      </c>
      <c r="H47">
        <v>0.1043941083163859</v>
      </c>
      <c r="I47">
        <v>0</v>
      </c>
      <c r="J47">
        <v>0</v>
      </c>
      <c r="K47">
        <v>0</v>
      </c>
      <c r="L47">
        <v>0</v>
      </c>
      <c r="M47">
        <v>0.37040066388582932</v>
      </c>
      <c r="N47">
        <v>0.24366286940176021</v>
      </c>
      <c r="O47">
        <v>0.33229008896755169</v>
      </c>
      <c r="P47">
        <v>0.44375849443770993</v>
      </c>
      <c r="Q47">
        <v>0.33120476901123208</v>
      </c>
      <c r="R47">
        <v>0.33111145729440022</v>
      </c>
      <c r="S47">
        <v>0.2418175871305964</v>
      </c>
      <c r="T47">
        <v>7.1311973011003491E-2</v>
      </c>
      <c r="U47">
        <v>0.28609685709932747</v>
      </c>
      <c r="V47">
        <v>0.20312815585336849</v>
      </c>
      <c r="W47">
        <v>0.3395021398552564</v>
      </c>
      <c r="X47">
        <v>0.48897189131390922</v>
      </c>
      <c r="Y47">
        <v>0.53481924737673636</v>
      </c>
      <c r="Z47">
        <v>0.3621734549919009</v>
      </c>
      <c r="AA47">
        <v>0.32489530417769968</v>
      </c>
      <c r="AB47">
        <v>0.38595632820168557</v>
      </c>
      <c r="AC47">
        <v>0.45947508963339823</v>
      </c>
      <c r="AD47">
        <v>0.21892688441648661</v>
      </c>
      <c r="AE47">
        <v>0.28500683640835822</v>
      </c>
      <c r="AF47">
        <v>0.28854805963086722</v>
      </c>
      <c r="AG47">
        <v>0.39393827640225287</v>
      </c>
      <c r="AH47">
        <v>0.24445454650381329</v>
      </c>
    </row>
    <row r="48" spans="1:34" x14ac:dyDescent="0.3">
      <c r="A48">
        <v>45</v>
      </c>
      <c r="B48">
        <v>1.502906777462469E-3</v>
      </c>
      <c r="C48">
        <v>0</v>
      </c>
      <c r="D48">
        <v>8.9029433464460621E-4</v>
      </c>
      <c r="E48">
        <v>0</v>
      </c>
      <c r="F48">
        <v>6.491885327342331E-2</v>
      </c>
      <c r="G48">
        <v>7.8912340394608829E-3</v>
      </c>
      <c r="H48">
        <v>1.2575002176019069E-3</v>
      </c>
      <c r="I48">
        <v>0.61031652603486863</v>
      </c>
      <c r="J48">
        <v>0</v>
      </c>
      <c r="K48">
        <v>0.37619720872825252</v>
      </c>
      <c r="L48">
        <v>1.9080309228474441E-2</v>
      </c>
      <c r="M48">
        <v>0.55216683660905086</v>
      </c>
      <c r="N48">
        <v>0.30143881070767298</v>
      </c>
      <c r="O48">
        <v>0.35070766409032678</v>
      </c>
      <c r="P48">
        <v>0.43090175012686122</v>
      </c>
      <c r="Q48">
        <v>0.30773423869442318</v>
      </c>
      <c r="R48">
        <v>0.3955124428088912</v>
      </c>
      <c r="S48">
        <v>0.36139946324501832</v>
      </c>
      <c r="T48">
        <v>6.124120987801316E-2</v>
      </c>
      <c r="U48">
        <v>0.23563734217118729</v>
      </c>
      <c r="V48">
        <v>0.32031060585670379</v>
      </c>
      <c r="W48">
        <v>0.36135923038443057</v>
      </c>
      <c r="X48">
        <v>0.48861391591440873</v>
      </c>
      <c r="Y48">
        <v>0.53582175583087022</v>
      </c>
      <c r="Z48">
        <v>0.36260883486218481</v>
      </c>
      <c r="AA48">
        <v>0.32511997920861391</v>
      </c>
      <c r="AB48">
        <v>0.38529600384527762</v>
      </c>
      <c r="AC48">
        <v>0.46568860396767608</v>
      </c>
      <c r="AD48">
        <v>0.21903129702120111</v>
      </c>
      <c r="AE48">
        <v>0.28060693712496482</v>
      </c>
      <c r="AF48">
        <v>0.28743775020862589</v>
      </c>
      <c r="AG48">
        <v>0.39178797381773112</v>
      </c>
      <c r="AH48">
        <v>0.2441332639155904</v>
      </c>
    </row>
    <row r="49" spans="1:34" x14ac:dyDescent="0.3">
      <c r="A49">
        <v>46</v>
      </c>
      <c r="B49">
        <v>4.356140964117107E-3</v>
      </c>
      <c r="C49">
        <v>0</v>
      </c>
      <c r="D49">
        <v>0</v>
      </c>
      <c r="E49">
        <v>0</v>
      </c>
      <c r="F49">
        <v>3.0955628949461151E-3</v>
      </c>
      <c r="G49">
        <v>1.3771437301518591E-3</v>
      </c>
      <c r="H49">
        <v>0</v>
      </c>
      <c r="I49">
        <v>0</v>
      </c>
      <c r="J49">
        <v>2.866814815748369E-2</v>
      </c>
      <c r="K49">
        <v>1.538918999481638E-2</v>
      </c>
      <c r="L49">
        <v>0.52096462070122196</v>
      </c>
      <c r="M49">
        <v>0.44751707126555601</v>
      </c>
      <c r="N49">
        <v>0.42988567567127373</v>
      </c>
      <c r="O49">
        <v>0.3600783555063149</v>
      </c>
      <c r="P49">
        <v>0.1539563949016827</v>
      </c>
      <c r="Q49">
        <v>0.34749626403774769</v>
      </c>
      <c r="R49">
        <v>0.39487719948219291</v>
      </c>
      <c r="S49">
        <v>0.37975877452102358</v>
      </c>
      <c r="T49">
        <v>0.28605774717603188</v>
      </c>
      <c r="U49">
        <v>0.19352911278862339</v>
      </c>
      <c r="V49">
        <v>0.45759986428841037</v>
      </c>
      <c r="W49">
        <v>0.39099094420848168</v>
      </c>
      <c r="X49">
        <v>0.48799424850742762</v>
      </c>
      <c r="Y49">
        <v>0.53989045038595718</v>
      </c>
      <c r="Z49">
        <v>0.3630440660861714</v>
      </c>
      <c r="AA49">
        <v>0.33011479972520619</v>
      </c>
      <c r="AB49">
        <v>0.38551748900316429</v>
      </c>
      <c r="AC49">
        <v>0.46548958462105661</v>
      </c>
      <c r="AD49">
        <v>0.21913692341140631</v>
      </c>
      <c r="AE49">
        <v>0.27079682822546219</v>
      </c>
      <c r="AF49">
        <v>0.28632798649634561</v>
      </c>
      <c r="AG49">
        <v>0.3869550762181142</v>
      </c>
      <c r="AH49">
        <v>0.23571266325393039</v>
      </c>
    </row>
    <row r="50" spans="1:34" x14ac:dyDescent="0.3">
      <c r="A50">
        <v>47</v>
      </c>
      <c r="B50">
        <v>0.6157811499271667</v>
      </c>
      <c r="C50">
        <v>0.65121077812981332</v>
      </c>
      <c r="D50">
        <v>0.51718804342252878</v>
      </c>
      <c r="E50">
        <v>0.5932048758162507</v>
      </c>
      <c r="F50">
        <v>0.54300135406749639</v>
      </c>
      <c r="G50">
        <v>0.61940070371671141</v>
      </c>
      <c r="H50">
        <v>0.67413400176900795</v>
      </c>
      <c r="I50">
        <v>0.69746417978177755</v>
      </c>
      <c r="J50">
        <v>0.73832930928623197</v>
      </c>
      <c r="K50">
        <v>0.59877716791350222</v>
      </c>
      <c r="L50">
        <v>0.73260184066114509</v>
      </c>
      <c r="M50">
        <v>0.63665217047663358</v>
      </c>
      <c r="N50">
        <v>0.61461836870051723</v>
      </c>
      <c r="O50">
        <v>0.70247149395391817</v>
      </c>
      <c r="P50">
        <v>0.79985693871446273</v>
      </c>
      <c r="Q50">
        <v>0.72985459336299585</v>
      </c>
      <c r="R50">
        <v>0.5153237444098866</v>
      </c>
      <c r="S50">
        <v>0.53467757079945277</v>
      </c>
      <c r="T50">
        <v>0.49355810167998337</v>
      </c>
      <c r="U50">
        <v>0.66137527966306908</v>
      </c>
      <c r="V50">
        <v>0.7884270646980418</v>
      </c>
      <c r="W50">
        <v>0.72080176034671228</v>
      </c>
      <c r="X50">
        <v>0.49031544497348989</v>
      </c>
      <c r="Y50">
        <v>0.62005376493676256</v>
      </c>
      <c r="Z50">
        <v>0.43608635623293301</v>
      </c>
      <c r="AA50">
        <v>0.34082770523518569</v>
      </c>
      <c r="AB50">
        <v>0.4160464026906871</v>
      </c>
      <c r="AC50">
        <v>0.49292876231925109</v>
      </c>
      <c r="AD50">
        <v>0.3456041887944849</v>
      </c>
      <c r="AE50">
        <v>0.52000860954565287</v>
      </c>
      <c r="AF50">
        <v>0.54966412456927205</v>
      </c>
      <c r="AG50">
        <v>0.51992461126294198</v>
      </c>
      <c r="AH50">
        <v>0.30289821583317711</v>
      </c>
    </row>
    <row r="51" spans="1:34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0.1118921442795006</v>
      </c>
      <c r="N51">
        <v>0.17560112128522759</v>
      </c>
      <c r="O51">
        <v>0.10903541994730929</v>
      </c>
      <c r="P51">
        <v>2.7539161808875931E-2</v>
      </c>
      <c r="Q51">
        <v>0.13472636561559109</v>
      </c>
      <c r="R51">
        <v>0.14735714811268441</v>
      </c>
      <c r="S51">
        <v>9.3095579484463564E-2</v>
      </c>
      <c r="T51">
        <v>8.2335885294815125E-3</v>
      </c>
      <c r="U51">
        <v>0.1186074106502573</v>
      </c>
      <c r="V51">
        <v>4.4481004356923468E-2</v>
      </c>
      <c r="W51">
        <v>0.1258570615862882</v>
      </c>
      <c r="X51">
        <v>0.40612526542748301</v>
      </c>
      <c r="Y51">
        <v>0.48498300615621892</v>
      </c>
      <c r="Z51">
        <v>0.27935091077294422</v>
      </c>
      <c r="AA51">
        <v>0.2327164900437329</v>
      </c>
      <c r="AB51">
        <v>0.16275492518368681</v>
      </c>
      <c r="AC51">
        <v>0.43381858663475342</v>
      </c>
      <c r="AD51">
        <v>0.2131254240963909</v>
      </c>
      <c r="AE51">
        <v>0.1084808579205619</v>
      </c>
      <c r="AF51">
        <v>7.1845869987540223E-2</v>
      </c>
      <c r="AG51">
        <v>0.29904568527060021</v>
      </c>
      <c r="AH51">
        <v>0.18719067935836009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time_steps</vt:lpstr>
      <vt:lpstr>demand (GWh and %)</vt:lpstr>
      <vt:lpstr>capacity_factor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Julian David Hunt</cp:lastModifiedBy>
  <dcterms:created xsi:type="dcterms:W3CDTF">2019-03-07T11:44:25Z</dcterms:created>
  <dcterms:modified xsi:type="dcterms:W3CDTF">2020-06-17T10:37:26Z</dcterms:modified>
</cp:coreProperties>
</file>