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zakeri\Documents\Github\time_clustering\scenario work\add_water_data\"/>
    </mc:Choice>
  </mc:AlternateContent>
  <xr:revisionPtr revIDLastSave="0" documentId="13_ncr:1_{782432D4-C486-4D92-BFED-E60E6BDCEB20}" xr6:coauthVersionLast="46" xr6:coauthVersionMax="46" xr10:uidLastSave="{00000000-0000-0000-0000-000000000000}"/>
  <bookViews>
    <workbookView xWindow="-120" yWindow="-120" windowWidth="23280" windowHeight="12600" activeTab="2" xr2:uid="{00000000-000D-0000-FFFF-FFFF00000000}"/>
  </bookViews>
  <sheets>
    <sheet name="water" sheetId="21" r:id="rId1"/>
    <sheet name="water_inflow" sheetId="23" r:id="rId2"/>
    <sheet name="water_demand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2" l="1"/>
  <c r="J12" i="22"/>
  <c r="J11" i="22"/>
  <c r="J10" i="22"/>
  <c r="J9" i="22"/>
  <c r="J8" i="22"/>
  <c r="J7" i="22"/>
  <c r="J6" i="22"/>
  <c r="J5" i="22"/>
  <c r="J4" i="22"/>
  <c r="J3" i="22"/>
  <c r="J2" i="22"/>
  <c r="E3" i="22"/>
  <c r="E4" i="22"/>
  <c r="E5" i="22"/>
  <c r="E6" i="22"/>
  <c r="E7" i="22"/>
  <c r="E8" i="22"/>
  <c r="E9" i="22"/>
  <c r="E10" i="22"/>
  <c r="E11" i="22"/>
  <c r="E12" i="22"/>
  <c r="E13" i="22"/>
  <c r="E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tc={71A013E4-575A-4BF2-BE35-040D731611F4}</author>
  </authors>
  <commentList>
    <comment ref="B1" authorId="0" shapeId="0" xr:uid="{71A013E4-575A-4BF2-BE35-040D731611F4}">
      <text>
        <t>[Threaded comment]
Your version of Excel allows you to read this threaded comment; however, any edits to it will get removed if the file is opened in a newer version of Excel. Learn more: https://go.microsoft.com/fwlink/?linkid=870924
Comment:
    node_loc,technology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tc={326AE786-201C-41B3-B491-791D62C9C0D6}</author>
    <author>tc={E79F2D7A-D17A-4E46-B95B-3E8A87BC9097}</author>
    <author>tc={50D237C2-7562-4249-A33D-20A1ABA289EF}</author>
  </authors>
  <commentList>
    <comment ref="B1" authorId="0" shapeId="0" xr:uid="{326AE786-201C-41B3-B491-791D62C9C0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node_loc,node_dest,level</t>
      </text>
    </comment>
    <comment ref="C1" authorId="1" shapeId="0" xr:uid="{E79F2D7A-D17A-4E46-B95B-3E8A87BC9097}">
      <text>
        <t>[Threaded comment]
Your version of Excel allows you to read this threaded comment; however, any edits to it will get removed if the file is opened in a newer version of Excel. Learn more: https://go.microsoft.com/fwlink/?linkid=870924
Comment:
    node_loc,node_dest,level</t>
      </text>
    </comment>
    <comment ref="D1" authorId="2" shapeId="0" xr:uid="{50D237C2-7562-4249-A33D-20A1ABA289EF}">
      <text>
        <t>[Threaded comment]
Your version of Excel allows you to read this threaded comment; however, any edits to it will get removed if the file is opened in a newer version of Excel. Learn more: https://go.microsoft.com/fwlink/?linkid=870924
Comment:
    node_loc,node_dest,level</t>
      </text>
    </comment>
  </commentList>
</comments>
</file>

<file path=xl/sharedStrings.xml><?xml version="1.0" encoding="utf-8"?>
<sst xmlns="http://schemas.openxmlformats.org/spreadsheetml/2006/main" count="138" uniqueCount="53">
  <si>
    <t>useful</t>
  </si>
  <si>
    <t>technology</t>
  </si>
  <si>
    <t>time</t>
  </si>
  <si>
    <t>elec_trp</t>
  </si>
  <si>
    <t>yes</t>
  </si>
  <si>
    <t>node_loc</t>
  </si>
  <si>
    <t>water</t>
  </si>
  <si>
    <t>TAJ</t>
  </si>
  <si>
    <t>KRG</t>
  </si>
  <si>
    <t>input_commodity</t>
  </si>
  <si>
    <t>input_level</t>
  </si>
  <si>
    <t>output_level</t>
  </si>
  <si>
    <t>output_commodity</t>
  </si>
  <si>
    <t>tec_from</t>
  </si>
  <si>
    <t>active</t>
  </si>
  <si>
    <t>water_upstream</t>
  </si>
  <si>
    <t>water_downstream</t>
  </si>
  <si>
    <t>water_upstream2</t>
  </si>
  <si>
    <t>demand_level</t>
  </si>
  <si>
    <t>inflow_up_amu</t>
  </si>
  <si>
    <t>inflow_up_amu2</t>
  </si>
  <si>
    <t>inflow_down_amu</t>
  </si>
  <si>
    <t>inflow_up_siri</t>
  </si>
  <si>
    <t>inflow_up_siri2</t>
  </si>
  <si>
    <t>inflow_down_siri</t>
  </si>
  <si>
    <t>TAJ,inflow_up_amu</t>
  </si>
  <si>
    <t>TAJ,inflow_up_amu2</t>
  </si>
  <si>
    <t>KRG,inflow_up_siri</t>
  </si>
  <si>
    <t>KRG,inflow_up_siri2</t>
  </si>
  <si>
    <t>node_dest</t>
  </si>
  <si>
    <t>TAJ,TKM,UZB</t>
  </si>
  <si>
    <t>spillage_amu</t>
  </si>
  <si>
    <t>spillage_amu2</t>
  </si>
  <si>
    <t>spillage_siri</t>
  </si>
  <si>
    <t>spillage_siri2</t>
  </si>
  <si>
    <t>KAZ,KRG,TAJ,UZB</t>
  </si>
  <si>
    <t>water_demand_amu</t>
  </si>
  <si>
    <t>water_demand_siri</t>
  </si>
  <si>
    <t>node_origin</t>
  </si>
  <si>
    <t>World</t>
  </si>
  <si>
    <t>water-amu</t>
  </si>
  <si>
    <t>outflow_amu</t>
  </si>
  <si>
    <t>outflow_siri</t>
  </si>
  <si>
    <t>water-siri</t>
  </si>
  <si>
    <t>UZB,water-amu</t>
  </si>
  <si>
    <t>TKM,water-amu</t>
  </si>
  <si>
    <t>TAJ,water-amu</t>
  </si>
  <si>
    <t>KAZ,water-siri</t>
  </si>
  <si>
    <t>UZB,water-siri</t>
  </si>
  <si>
    <t>TAJ,water-siri</t>
  </si>
  <si>
    <t>KRG,water-siri</t>
  </si>
  <si>
    <t>total,water-amu</t>
  </si>
  <si>
    <t>total,water-siri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</si>
</sst>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1" fillId="2" borderId="4" xfId="1" applyBorder="1"/>
    <xf numFmtId="0" fontId="1" fillId="2" borderId="6" xfId="1" applyBorder="1"/>
    <xf numFmtId="0" fontId="1" fillId="2" borderId="8" xfId="1" applyBorder="1"/>
    <xf numFmtId="0" fontId="0" fillId="0" borderId="14" xfId="0" applyBorder="1"/>
    <xf numFmtId="0" fontId="2" fillId="3" borderId="0" xfId="0" applyFont="1" applyFill="1"/>
    <xf numFmtId="0" fontId="3" fillId="3" borderId="0" xfId="0" applyFont="1" applyFill="1"/>
    <xf numFmtId="1" fontId="0" fillId="0" borderId="0" xfId="0" applyNumberFormat="1"/>
    <xf numFmtId="0" fontId="0" fillId="0" borderId="16" xfId="0" applyBorder="1"/>
    <xf numFmtId="0" fontId="0" fillId="0" borderId="17" xfId="0" applyBorder="1"/>
    <xf numFmtId="0" fontId="2" fillId="3" borderId="9" xfId="0" applyFont="1" applyFill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3" xfId="0" applyNumberFormat="1" applyBorder="1"/>
    <xf numFmtId="1" fontId="0" fillId="0" borderId="17" xfId="0" applyNumberFormat="1" applyBorder="1"/>
    <xf numFmtId="1" fontId="0" fillId="0" borderId="12" xfId="0" applyNumberFormat="1" applyBorder="1"/>
    <xf numFmtId="1" fontId="0" fillId="0" borderId="11" xfId="0" applyNumberFormat="1" applyBorder="1"/>
    <xf numFmtId="0" fontId="2" fillId="3" borderId="0" xfId="0" applyFont="1" applyFill="1" applyBorder="1"/>
    <xf numFmtId="1" fontId="0" fillId="0" borderId="10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0" fontId="0" fillId="0" borderId="5" xfId="0" applyFill="1" applyBorder="1"/>
    <xf numFmtId="0" fontId="0" fillId="0" borderId="7" xfId="0" applyFill="1" applyBorder="1"/>
    <xf numFmtId="0" fontId="0" fillId="0" borderId="1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  <color rgb="FFEAD5F9"/>
      <color rgb="FFAD9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water_inflow!$A$2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water_inflow!$B$2</c:f>
              <c:numCache>
                <c:formatCode>0</c:formatCode>
                <c:ptCount val="1"/>
                <c:pt idx="0">
                  <c:v>35.460493999999997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91F-8B2E-81669C8F462B}"/>
            </c:ext>
          </c:extLst>
        </c:ser>
        <c:ser>
          <c:idx val="1"/>
          <c:order val="1"/>
          <c:tx>
            <c:strRef>
              <c:f>water_inflow!$A$3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water_inflow!$B$3</c:f>
              <c:numCache>
                <c:formatCode>0</c:formatCode>
                <c:ptCount val="1"/>
                <c:pt idx="0">
                  <c:v>24.985972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91F-8B2E-81669C8F462B}"/>
            </c:ext>
          </c:extLst>
        </c:ser>
        <c:ser>
          <c:idx val="2"/>
          <c:order val="2"/>
          <c:tx>
            <c:strRef>
              <c:f>water_inflow!$A$4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water_inflow!$B$4</c:f>
              <c:numCache>
                <c:formatCode>0</c:formatCode>
                <c:ptCount val="1"/>
                <c:pt idx="0">
                  <c:v>17.202334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E-491F-8B2E-81669C8F462B}"/>
            </c:ext>
          </c:extLst>
        </c:ser>
        <c:ser>
          <c:idx val="3"/>
          <c:order val="3"/>
          <c:tx>
            <c:strRef>
              <c:f>water_inflow!$A$5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water_inflow!$B$5</c:f>
              <c:numCache>
                <c:formatCode>0</c:formatCode>
                <c:ptCount val="1"/>
                <c:pt idx="0">
                  <c:v>12.912102600000001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E-491F-8B2E-81669C8F462B}"/>
            </c:ext>
          </c:extLst>
        </c:ser>
        <c:ser>
          <c:idx val="4"/>
          <c:order val="4"/>
          <c:tx>
            <c:strRef>
              <c:f>water_inflow!$A$6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water_inflow!$B$6</c:f>
              <c:numCache>
                <c:formatCode>0</c:formatCode>
                <c:ptCount val="1"/>
                <c:pt idx="0">
                  <c:v>23.22165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8E-491F-8B2E-81669C8F462B}"/>
            </c:ext>
          </c:extLst>
        </c:ser>
        <c:ser>
          <c:idx val="5"/>
          <c:order val="5"/>
          <c:tx>
            <c:strRef>
              <c:f>water_inflow!$A$7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water_inflow!$B$7</c:f>
              <c:numCache>
                <c:formatCode>0</c:formatCode>
                <c:ptCount val="1"/>
                <c:pt idx="0">
                  <c:v>403.87378000000001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8E-491F-8B2E-81669C8F462B}"/>
            </c:ext>
          </c:extLst>
        </c:ser>
        <c:ser>
          <c:idx val="6"/>
          <c:order val="6"/>
          <c:tx>
            <c:strRef>
              <c:f>water_inflow!$A$8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water_inflow!$B$8</c:f>
              <c:numCache>
                <c:formatCode>0</c:formatCode>
                <c:ptCount val="1"/>
                <c:pt idx="0">
                  <c:v>1070.1214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8E-491F-8B2E-81669C8F462B}"/>
            </c:ext>
          </c:extLst>
        </c:ser>
        <c:ser>
          <c:idx val="7"/>
          <c:order val="7"/>
          <c:tx>
            <c:strRef>
              <c:f>water_inflow!$A$9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water_inflow!$B$9</c:f>
              <c:numCache>
                <c:formatCode>0</c:formatCode>
                <c:ptCount val="1"/>
                <c:pt idx="0">
                  <c:v>227.26462000000001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8E-491F-8B2E-81669C8F462B}"/>
            </c:ext>
          </c:extLst>
        </c:ser>
        <c:ser>
          <c:idx val="8"/>
          <c:order val="8"/>
          <c:tx>
            <c:strRef>
              <c:f>water_inflow!$A$10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water_inflow!$B$10</c:f>
              <c:numCache>
                <c:formatCode>0</c:formatCode>
                <c:ptCount val="1"/>
                <c:pt idx="0">
                  <c:v>130.50131999999999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8E-491F-8B2E-81669C8F462B}"/>
            </c:ext>
          </c:extLst>
        </c:ser>
        <c:ser>
          <c:idx val="9"/>
          <c:order val="9"/>
          <c:tx>
            <c:strRef>
              <c:f>water_inflow!$A$11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water_inflow!$B$11</c:f>
              <c:numCache>
                <c:formatCode>0</c:formatCode>
                <c:ptCount val="1"/>
                <c:pt idx="0">
                  <c:v>87.279579999999996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E-491F-8B2E-81669C8F462B}"/>
            </c:ext>
          </c:extLst>
        </c:ser>
        <c:ser>
          <c:idx val="10"/>
          <c:order val="10"/>
          <c:tx>
            <c:strRef>
              <c:f>water_inflow!$A$12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water_inflow!$B$12</c:f>
              <c:numCache>
                <c:formatCode>0</c:formatCode>
                <c:ptCount val="1"/>
                <c:pt idx="0">
                  <c:v>68.022071999999994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8E-491F-8B2E-81669C8F462B}"/>
            </c:ext>
          </c:extLst>
        </c:ser>
        <c:ser>
          <c:idx val="11"/>
          <c:order val="11"/>
          <c:tx>
            <c:strRef>
              <c:f>water_inflow!$A$13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water_inflow!$B$1</c:f>
              <c:strCache>
                <c:ptCount val="1"/>
                <c:pt idx="0">
                  <c:v>TAJ,inflow_up_amu</c:v>
                </c:pt>
              </c:strCache>
            </c:strRef>
          </c:cat>
          <c:val>
            <c:numRef>
              <c:f>water_inflow!$B$13</c:f>
              <c:numCache>
                <c:formatCode>0</c:formatCode>
                <c:ptCount val="1"/>
                <c:pt idx="0">
                  <c:v>51.192776000000002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8E-491F-8B2E-81669C8F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976736"/>
        <c:axId val="968973456"/>
      </c:barChart>
      <c:catAx>
        <c:axId val="9689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73456"/>
        <c:crosses val="autoZero"/>
        <c:auto val="1"/>
        <c:lblAlgn val="ctr"/>
        <c:lblOffset val="100"/>
        <c:noMultiLvlLbl val="0"/>
      </c:catAx>
      <c:valAx>
        <c:axId val="9689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water_demand!$B$2</c:f>
              <c:numCache>
                <c:formatCode>0</c:formatCode>
                <c:ptCount val="1"/>
                <c:pt idx="0">
                  <c:v>245.33333333333334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8-4D4C-9529-09203BAF44E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water_demand!$B$3</c:f>
              <c:numCache>
                <c:formatCode>0</c:formatCode>
                <c:ptCount val="1"/>
                <c:pt idx="0">
                  <c:v>429.33333333333331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8-4D4C-9529-09203BAF44E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water_demand!$B$4</c:f>
              <c:numCache>
                <c:formatCode>0</c:formatCode>
                <c:ptCount val="1"/>
                <c:pt idx="0">
                  <c:v>702.66666666666663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8-4D4C-9529-09203BAF44E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water_demand!$B$5</c:f>
              <c:numCache>
                <c:formatCode>0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8-4D4C-9529-09203BAF44E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water_demand!$B$6</c:f>
              <c:numCache>
                <c:formatCode>0</c:formatCode>
                <c:ptCount val="1"/>
                <c:pt idx="0">
                  <c:v>868.33333333333337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98-4D4C-9529-09203BAF44E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water_demand!$B$7</c:f>
              <c:numCache>
                <c:formatCode>0</c:formatCode>
                <c:ptCount val="1"/>
                <c:pt idx="0">
                  <c:v>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98-4D4C-9529-09203BAF44E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water_demand!$B$8</c:f>
              <c:numCache>
                <c:formatCode>0</c:formatCode>
                <c:ptCount val="1"/>
                <c:pt idx="0">
                  <c:v>1493.6666666666667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98-4D4C-9529-09203BAF44E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water_demand!$B$9</c:f>
              <c:numCache>
                <c:formatCode>0</c:formatCode>
                <c:ptCount val="1"/>
                <c:pt idx="0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98-4D4C-9529-09203BAF44E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water_demand!$B$10</c:f>
              <c:numCache>
                <c:formatCode>0</c:formatCode>
                <c:ptCount val="1"/>
                <c:pt idx="0">
                  <c:v>608.33333333333337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98-4D4C-9529-09203BAF44E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water_demand!$B$11</c:f>
              <c:numCache>
                <c:formatCode>0</c:formatCode>
                <c:ptCount val="1"/>
                <c:pt idx="0">
                  <c:v>448.66666666666669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98-4D4C-9529-09203BAF44E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water_demand!$B$12</c:f>
              <c:numCache>
                <c:formatCode>0</c:formatCode>
                <c:ptCount val="1"/>
                <c:pt idx="0">
                  <c:v>308.66666666666669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98-4D4C-9529-09203BAF44E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water_demand!$B$1</c:f>
              <c:strCache>
                <c:ptCount val="1"/>
                <c:pt idx="0">
                  <c:v>UZB,water-amu</c:v>
                </c:pt>
              </c:strCache>
            </c:strRef>
          </c:cat>
          <c:val>
            <c:numRef>
              <c:f>water_demand!$B$13</c:f>
              <c:numCache>
                <c:formatCode>0</c:formatCode>
                <c:ptCount val="1"/>
                <c:pt idx="0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98-4D4C-9529-09203BAF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073240"/>
        <c:axId val="767073896"/>
      </c:barChart>
      <c:catAx>
        <c:axId val="76707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73896"/>
        <c:crosses val="autoZero"/>
        <c:auto val="1"/>
        <c:lblAlgn val="ctr"/>
        <c:lblOffset val="100"/>
        <c:noMultiLvlLbl val="0"/>
      </c:catAx>
      <c:valAx>
        <c:axId val="76707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7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14</xdr:row>
      <xdr:rowOff>152400</xdr:rowOff>
    </xdr:from>
    <xdr:to>
      <xdr:col>4</xdr:col>
      <xdr:colOff>104775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00817-8E19-4A24-B7FA-60279FB81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14</xdr:row>
      <xdr:rowOff>85725</xdr:rowOff>
    </xdr:from>
    <xdr:to>
      <xdr:col>4</xdr:col>
      <xdr:colOff>723900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F664E-652F-4723-8185-80083180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KERI Behnam" id="{5B2321EA-5DE5-468C-9F9C-016B7D7F0B1F}" userId="S::zakeri@iiasa.ac.at::ad4cd623-20c5-4405-b255-349f7dd1aa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11-26T17:02:07.55" personId="{5B2321EA-5DE5-468C-9F9C-016B7D7F0B1F}" id="{71A013E4-575A-4BF2-BE35-040D731611F4}">
    <text>node_loc,technology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19-11-26T17:01:54.38" personId="{5B2321EA-5DE5-468C-9F9C-016B7D7F0B1F}" id="{326AE786-201C-41B3-B491-791D62C9C0D6}">
    <text>node_loc,node_dest,level</text>
  </threadedComment>
  <threadedComment ref="C1" dT="2019-11-26T17:01:54.38" personId="{5B2321EA-5DE5-468C-9F9C-016B7D7F0B1F}" id="{E79F2D7A-D17A-4E46-B95B-3E8A87BC9097}">
    <text>node_loc,node_dest,level</text>
  </threadedComment>
  <threadedComment ref="D1" dT="2019-11-26T17:01:54.38" personId="{5B2321EA-5DE5-468C-9F9C-016B7D7F0B1F}" id="{50D237C2-7562-4249-A33D-20A1ABA289EF}">
    <text>node_loc,node_dest,level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CB1F-B1FF-42B4-AD6C-12FB24A14989}">
  <dimension ref="A1:K13"/>
  <sheetViews>
    <sheetView workbookViewId="0">
      <selection activeCell="C16" sqref="C16"/>
    </sheetView>
  </sheetViews>
  <sheetFormatPr defaultRowHeight="15" x14ac:dyDescent="0.25"/>
  <cols>
    <col min="1" max="1" width="17.85546875" bestFit="1" customWidth="1"/>
    <col min="2" max="2" width="12.42578125" bestFit="1" customWidth="1"/>
    <col min="3" max="3" width="11.7109375" bestFit="1" customWidth="1"/>
    <col min="4" max="4" width="18.5703125" bestFit="1" customWidth="1"/>
    <col min="5" max="5" width="18.28515625" bestFit="1" customWidth="1"/>
    <col min="6" max="6" width="19.5703125" bestFit="1" customWidth="1"/>
    <col min="7" max="7" width="16.85546875" bestFit="1" customWidth="1"/>
    <col min="8" max="9" width="18.28515625" bestFit="1" customWidth="1"/>
  </cols>
  <sheetData>
    <row r="1" spans="1:11" x14ac:dyDescent="0.25">
      <c r="A1" s="12" t="s">
        <v>1</v>
      </c>
      <c r="B1" s="12" t="s">
        <v>5</v>
      </c>
      <c r="C1" s="12" t="s">
        <v>38</v>
      </c>
      <c r="D1" s="12" t="s">
        <v>10</v>
      </c>
      <c r="E1" s="12" t="s">
        <v>9</v>
      </c>
      <c r="F1" s="12" t="s">
        <v>11</v>
      </c>
      <c r="G1" s="12" t="s">
        <v>29</v>
      </c>
      <c r="H1" s="12" t="s">
        <v>18</v>
      </c>
      <c r="I1" s="12" t="s">
        <v>12</v>
      </c>
      <c r="J1" s="12" t="s">
        <v>13</v>
      </c>
      <c r="K1" s="12" t="s">
        <v>14</v>
      </c>
    </row>
    <row r="2" spans="1:11" x14ac:dyDescent="0.25">
      <c r="A2" s="4" t="s">
        <v>19</v>
      </c>
      <c r="B2" s="5" t="s">
        <v>7</v>
      </c>
      <c r="C2" s="5"/>
      <c r="D2" s="5"/>
      <c r="E2" s="5"/>
      <c r="F2" s="5" t="s">
        <v>15</v>
      </c>
      <c r="G2" s="5" t="s">
        <v>7</v>
      </c>
      <c r="H2" s="5"/>
      <c r="I2" s="5" t="s">
        <v>6</v>
      </c>
      <c r="J2" s="5" t="s">
        <v>3</v>
      </c>
      <c r="K2" s="7" t="s">
        <v>4</v>
      </c>
    </row>
    <row r="3" spans="1:11" x14ac:dyDescent="0.25">
      <c r="A3" s="6" t="s">
        <v>20</v>
      </c>
      <c r="B3" s="1" t="s">
        <v>7</v>
      </c>
      <c r="C3" s="1"/>
      <c r="D3" s="1"/>
      <c r="E3" s="1"/>
      <c r="F3" s="1" t="s">
        <v>17</v>
      </c>
      <c r="G3" s="1" t="s">
        <v>7</v>
      </c>
      <c r="H3" s="1"/>
      <c r="I3" s="1" t="s">
        <v>6</v>
      </c>
      <c r="J3" s="1" t="s">
        <v>3</v>
      </c>
      <c r="K3" s="8" t="s">
        <v>4</v>
      </c>
    </row>
    <row r="4" spans="1:11" x14ac:dyDescent="0.25">
      <c r="A4" s="27" t="s">
        <v>31</v>
      </c>
      <c r="B4" s="1" t="s">
        <v>7</v>
      </c>
      <c r="C4" s="1" t="s">
        <v>7</v>
      </c>
      <c r="D4" s="1" t="s">
        <v>15</v>
      </c>
      <c r="E4" s="1" t="s">
        <v>6</v>
      </c>
      <c r="F4" s="1" t="s">
        <v>17</v>
      </c>
      <c r="G4" s="1" t="s">
        <v>7</v>
      </c>
      <c r="H4" s="1"/>
      <c r="I4" s="1" t="s">
        <v>6</v>
      </c>
      <c r="J4" s="1" t="s">
        <v>3</v>
      </c>
      <c r="K4" s="8" t="s">
        <v>4</v>
      </c>
    </row>
    <row r="5" spans="1:11" x14ac:dyDescent="0.25">
      <c r="A5" s="27" t="s">
        <v>32</v>
      </c>
      <c r="B5" s="1" t="s">
        <v>7</v>
      </c>
      <c r="C5" s="1" t="s">
        <v>7</v>
      </c>
      <c r="D5" s="1" t="s">
        <v>17</v>
      </c>
      <c r="E5" s="1" t="s">
        <v>6</v>
      </c>
      <c r="F5" s="1" t="s">
        <v>16</v>
      </c>
      <c r="G5" s="1" t="s">
        <v>7</v>
      </c>
      <c r="H5" s="1"/>
      <c r="I5" s="1" t="s">
        <v>6</v>
      </c>
      <c r="J5" s="1" t="s">
        <v>3</v>
      </c>
      <c r="K5" s="8" t="s">
        <v>4</v>
      </c>
    </row>
    <row r="6" spans="1:11" x14ac:dyDescent="0.25">
      <c r="A6" s="6" t="s">
        <v>21</v>
      </c>
      <c r="B6" s="1" t="s">
        <v>7</v>
      </c>
      <c r="C6" s="1" t="s">
        <v>7</v>
      </c>
      <c r="D6" s="1" t="s">
        <v>16</v>
      </c>
      <c r="E6" s="1" t="s">
        <v>6</v>
      </c>
      <c r="F6" s="2" t="s">
        <v>36</v>
      </c>
      <c r="G6" s="1" t="s">
        <v>39</v>
      </c>
      <c r="H6" s="1"/>
      <c r="I6" s="1" t="s">
        <v>6</v>
      </c>
      <c r="J6" s="1" t="s">
        <v>3</v>
      </c>
      <c r="K6" s="8" t="s">
        <v>4</v>
      </c>
    </row>
    <row r="7" spans="1:11" x14ac:dyDescent="0.25">
      <c r="A7" s="28" t="s">
        <v>41</v>
      </c>
      <c r="B7" s="3" t="s">
        <v>30</v>
      </c>
      <c r="C7" s="29" t="s">
        <v>39</v>
      </c>
      <c r="D7" s="29" t="s">
        <v>36</v>
      </c>
      <c r="E7" s="3" t="s">
        <v>6</v>
      </c>
      <c r="F7" s="29" t="s">
        <v>0</v>
      </c>
      <c r="G7" s="3" t="s">
        <v>30</v>
      </c>
      <c r="H7" s="3" t="s">
        <v>4</v>
      </c>
      <c r="I7" s="3" t="s">
        <v>40</v>
      </c>
      <c r="J7" s="3" t="s">
        <v>3</v>
      </c>
      <c r="K7" s="9" t="s">
        <v>4</v>
      </c>
    </row>
    <row r="8" spans="1:11" x14ac:dyDescent="0.25">
      <c r="A8" s="4" t="s">
        <v>22</v>
      </c>
      <c r="B8" s="5" t="s">
        <v>8</v>
      </c>
      <c r="C8" s="5" t="s">
        <v>8</v>
      </c>
      <c r="D8" s="5"/>
      <c r="E8" s="5"/>
      <c r="F8" s="5" t="s">
        <v>15</v>
      </c>
      <c r="G8" s="5" t="s">
        <v>8</v>
      </c>
      <c r="H8" s="5"/>
      <c r="I8" s="5" t="s">
        <v>6</v>
      </c>
      <c r="J8" s="5" t="s">
        <v>3</v>
      </c>
      <c r="K8" s="7" t="s">
        <v>4</v>
      </c>
    </row>
    <row r="9" spans="1:11" x14ac:dyDescent="0.25">
      <c r="A9" s="6" t="s">
        <v>23</v>
      </c>
      <c r="B9" s="1" t="s">
        <v>8</v>
      </c>
      <c r="C9" s="1" t="s">
        <v>8</v>
      </c>
      <c r="D9" s="1"/>
      <c r="E9" s="1"/>
      <c r="F9" s="1" t="s">
        <v>17</v>
      </c>
      <c r="G9" s="1" t="s">
        <v>8</v>
      </c>
      <c r="H9" s="1"/>
      <c r="I9" s="1" t="s">
        <v>6</v>
      </c>
      <c r="J9" s="1" t="s">
        <v>3</v>
      </c>
      <c r="K9" s="8" t="s">
        <v>4</v>
      </c>
    </row>
    <row r="10" spans="1:11" x14ac:dyDescent="0.25">
      <c r="A10" s="27" t="s">
        <v>33</v>
      </c>
      <c r="B10" s="1" t="s">
        <v>8</v>
      </c>
      <c r="C10" s="1" t="s">
        <v>8</v>
      </c>
      <c r="D10" s="1" t="s">
        <v>15</v>
      </c>
      <c r="E10" s="1" t="s">
        <v>6</v>
      </c>
      <c r="F10" s="1" t="s">
        <v>17</v>
      </c>
      <c r="G10" s="1" t="s">
        <v>8</v>
      </c>
      <c r="H10" s="1"/>
      <c r="I10" s="1" t="s">
        <v>6</v>
      </c>
      <c r="J10" s="1" t="s">
        <v>3</v>
      </c>
      <c r="K10" s="8" t="s">
        <v>4</v>
      </c>
    </row>
    <row r="11" spans="1:11" x14ac:dyDescent="0.25">
      <c r="A11" s="27" t="s">
        <v>34</v>
      </c>
      <c r="B11" s="1" t="s">
        <v>8</v>
      </c>
      <c r="C11" s="1" t="s">
        <v>8</v>
      </c>
      <c r="D11" s="1" t="s">
        <v>17</v>
      </c>
      <c r="E11" s="1" t="s">
        <v>6</v>
      </c>
      <c r="F11" s="1" t="s">
        <v>16</v>
      </c>
      <c r="G11" s="1" t="s">
        <v>8</v>
      </c>
      <c r="H11" s="1"/>
      <c r="I11" s="1" t="s">
        <v>6</v>
      </c>
      <c r="J11" s="1" t="s">
        <v>3</v>
      </c>
      <c r="K11" s="8" t="s">
        <v>4</v>
      </c>
    </row>
    <row r="12" spans="1:11" x14ac:dyDescent="0.25">
      <c r="A12" s="6" t="s">
        <v>24</v>
      </c>
      <c r="B12" s="1" t="s">
        <v>8</v>
      </c>
      <c r="C12" s="1" t="s">
        <v>8</v>
      </c>
      <c r="D12" s="1" t="s">
        <v>16</v>
      </c>
      <c r="E12" s="1" t="s">
        <v>6</v>
      </c>
      <c r="F12" s="1" t="s">
        <v>37</v>
      </c>
      <c r="G12" s="1" t="s">
        <v>39</v>
      </c>
      <c r="H12" s="1"/>
      <c r="I12" s="1" t="s">
        <v>6</v>
      </c>
      <c r="J12" s="1" t="s">
        <v>3</v>
      </c>
      <c r="K12" s="8" t="s">
        <v>4</v>
      </c>
    </row>
    <row r="13" spans="1:11" x14ac:dyDescent="0.25">
      <c r="A13" s="28" t="s">
        <v>42</v>
      </c>
      <c r="B13" s="3" t="s">
        <v>35</v>
      </c>
      <c r="C13" s="29" t="s">
        <v>39</v>
      </c>
      <c r="D13" s="3" t="s">
        <v>37</v>
      </c>
      <c r="E13" s="3" t="s">
        <v>6</v>
      </c>
      <c r="F13" s="29" t="s">
        <v>0</v>
      </c>
      <c r="G13" s="3" t="s">
        <v>35</v>
      </c>
      <c r="H13" s="3" t="s">
        <v>4</v>
      </c>
      <c r="I13" s="29" t="s">
        <v>43</v>
      </c>
      <c r="J13" s="3" t="s">
        <v>3</v>
      </c>
      <c r="K13" s="9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A8BA-8297-42DC-A136-CFB9D0A5F9AD}">
  <dimension ref="A1:F13"/>
  <sheetViews>
    <sheetView workbookViewId="0">
      <selection sqref="A1:B13"/>
    </sheetView>
  </sheetViews>
  <sheetFormatPr defaultRowHeight="15" x14ac:dyDescent="0.25"/>
  <cols>
    <col min="2" max="2" width="20.85546875" bestFit="1" customWidth="1"/>
    <col min="3" max="3" width="23.7109375" bestFit="1" customWidth="1"/>
    <col min="4" max="4" width="20" bestFit="1" customWidth="1"/>
    <col min="5" max="5" width="21" bestFit="1" customWidth="1"/>
  </cols>
  <sheetData>
    <row r="1" spans="1:6" x14ac:dyDescent="0.25">
      <c r="A1" s="11" t="s">
        <v>2</v>
      </c>
      <c r="B1" s="11" t="s">
        <v>25</v>
      </c>
      <c r="C1" s="11" t="s">
        <v>26</v>
      </c>
      <c r="D1" s="11" t="s">
        <v>27</v>
      </c>
      <c r="E1" s="11" t="s">
        <v>28</v>
      </c>
    </row>
    <row r="2" spans="1:6" x14ac:dyDescent="0.25">
      <c r="A2">
        <v>1</v>
      </c>
      <c r="B2" s="13">
        <v>35.460493999999997</v>
      </c>
      <c r="C2" s="13">
        <v>81.823350000000005</v>
      </c>
      <c r="D2" s="13">
        <v>13.544135000000001</v>
      </c>
      <c r="E2" s="13">
        <v>27.092631000000001</v>
      </c>
      <c r="F2" s="13"/>
    </row>
    <row r="3" spans="1:6" x14ac:dyDescent="0.25">
      <c r="A3">
        <v>2</v>
      </c>
      <c r="B3" s="13">
        <v>24.985972</v>
      </c>
      <c r="C3" s="13">
        <v>58.739862000000002</v>
      </c>
      <c r="D3" s="13">
        <v>9.8697300000000006</v>
      </c>
      <c r="E3" s="13">
        <v>18.082709999999999</v>
      </c>
      <c r="F3" s="13"/>
    </row>
    <row r="4" spans="1:6" x14ac:dyDescent="0.25">
      <c r="A4">
        <v>3</v>
      </c>
      <c r="B4" s="13">
        <v>17.202334</v>
      </c>
      <c r="C4" s="13">
        <v>186.94935599999999</v>
      </c>
      <c r="D4" s="13">
        <v>27.509422000000001</v>
      </c>
      <c r="E4" s="13">
        <v>79.417733999999996</v>
      </c>
      <c r="F4" s="13"/>
    </row>
    <row r="5" spans="1:6" x14ac:dyDescent="0.25">
      <c r="A5">
        <v>4</v>
      </c>
      <c r="B5" s="13">
        <v>12.912102600000001</v>
      </c>
      <c r="C5" s="13">
        <v>1011.9422999999999</v>
      </c>
      <c r="D5" s="13">
        <v>267.31948</v>
      </c>
      <c r="E5" s="13">
        <v>810.27848999999992</v>
      </c>
      <c r="F5" s="13"/>
    </row>
    <row r="6" spans="1:6" x14ac:dyDescent="0.25">
      <c r="A6">
        <v>5</v>
      </c>
      <c r="B6" s="13">
        <v>23.22165</v>
      </c>
      <c r="C6" s="13">
        <v>2527.6633200000001</v>
      </c>
      <c r="D6" s="13">
        <v>349.38968</v>
      </c>
      <c r="E6" s="13">
        <v>1339.3971000000001</v>
      </c>
      <c r="F6" s="13"/>
    </row>
    <row r="7" spans="1:6" x14ac:dyDescent="0.25">
      <c r="A7">
        <v>6</v>
      </c>
      <c r="B7" s="13">
        <v>403.87378000000001</v>
      </c>
      <c r="C7" s="13">
        <v>2906.5158000000001</v>
      </c>
      <c r="D7" s="13">
        <v>489.32821999999999</v>
      </c>
      <c r="E7" s="13">
        <v>1523.3319000000001</v>
      </c>
      <c r="F7" s="13"/>
    </row>
    <row r="8" spans="1:6" x14ac:dyDescent="0.25">
      <c r="A8">
        <v>7</v>
      </c>
      <c r="B8" s="13">
        <v>1070.1214</v>
      </c>
      <c r="C8" s="13">
        <v>2800.7497499999999</v>
      </c>
      <c r="D8" s="13">
        <v>270.50574</v>
      </c>
      <c r="E8" s="13">
        <v>853.12491</v>
      </c>
      <c r="F8" s="13"/>
    </row>
    <row r="9" spans="1:6" x14ac:dyDescent="0.25">
      <c r="A9">
        <v>8</v>
      </c>
      <c r="B9" s="13">
        <v>227.26462000000001</v>
      </c>
      <c r="C9" s="13">
        <v>837.02729999999997</v>
      </c>
      <c r="D9" s="13">
        <v>199.90441999999999</v>
      </c>
      <c r="E9" s="13">
        <v>576.10995000000003</v>
      </c>
      <c r="F9" s="13"/>
    </row>
    <row r="10" spans="1:6" x14ac:dyDescent="0.25">
      <c r="A10">
        <v>9</v>
      </c>
      <c r="B10" s="13">
        <v>130.50131999999999</v>
      </c>
      <c r="C10" s="13">
        <v>549.49041</v>
      </c>
      <c r="D10" s="13">
        <v>146.33609000000001</v>
      </c>
      <c r="E10" s="13">
        <v>444.16959000000003</v>
      </c>
      <c r="F10" s="13"/>
    </row>
    <row r="11" spans="1:6" x14ac:dyDescent="0.25">
      <c r="A11">
        <v>10</v>
      </c>
      <c r="B11" s="13">
        <v>87.279579999999996</v>
      </c>
      <c r="C11" s="13">
        <v>525.32984999999996</v>
      </c>
      <c r="D11" s="13">
        <v>92.945040000000006</v>
      </c>
      <c r="E11" s="13">
        <v>320.68302</v>
      </c>
      <c r="F11" s="13"/>
    </row>
    <row r="12" spans="1:6" x14ac:dyDescent="0.25">
      <c r="A12">
        <v>11</v>
      </c>
      <c r="B12" s="13">
        <v>68.022071999999994</v>
      </c>
      <c r="C12" s="13">
        <v>271.89212999999995</v>
      </c>
      <c r="D12" s="13">
        <v>32.290882000000003</v>
      </c>
      <c r="E12" s="13">
        <v>120.55603499999999</v>
      </c>
      <c r="F12" s="13"/>
    </row>
    <row r="13" spans="1:6" x14ac:dyDescent="0.25">
      <c r="A13">
        <v>12</v>
      </c>
      <c r="B13" s="13">
        <v>51.192776000000002</v>
      </c>
      <c r="C13" s="13">
        <v>156.84547800000001</v>
      </c>
      <c r="D13" s="13">
        <v>17.094093999999998</v>
      </c>
      <c r="E13" s="13">
        <v>48.523818000000006</v>
      </c>
      <c r="F13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4293-5B93-4055-B970-3522C8FBA837}">
  <dimension ref="A1:J13"/>
  <sheetViews>
    <sheetView tabSelected="1" topLeftCell="B4" workbookViewId="0">
      <selection activeCell="B2" sqref="B2:B13"/>
    </sheetView>
  </sheetViews>
  <sheetFormatPr defaultRowHeight="15" x14ac:dyDescent="0.25"/>
  <cols>
    <col min="2" max="2" width="22.7109375" bestFit="1" customWidth="1"/>
    <col min="3" max="3" width="23.140625" bestFit="1" customWidth="1"/>
    <col min="4" max="4" width="22.28515625" bestFit="1" customWidth="1"/>
    <col min="5" max="5" width="22.7109375" bestFit="1" customWidth="1"/>
    <col min="6" max="6" width="22.85546875" bestFit="1" customWidth="1"/>
    <col min="7" max="7" width="22.28515625" bestFit="1" customWidth="1"/>
    <col min="8" max="8" width="23" bestFit="1" customWidth="1"/>
    <col min="9" max="9" width="14" bestFit="1" customWidth="1"/>
    <col min="10" max="10" width="23.28515625" customWidth="1"/>
  </cols>
  <sheetData>
    <row r="1" spans="1:10" ht="15.75" thickBot="1" x14ac:dyDescent="0.3">
      <c r="A1" s="14" t="s">
        <v>2</v>
      </c>
      <c r="B1" s="16" t="s">
        <v>44</v>
      </c>
      <c r="C1" s="16" t="s">
        <v>45</v>
      </c>
      <c r="D1" s="16" t="s">
        <v>46</v>
      </c>
      <c r="E1" s="23" t="s">
        <v>51</v>
      </c>
      <c r="F1" s="16" t="s">
        <v>47</v>
      </c>
      <c r="G1" s="16" t="s">
        <v>48</v>
      </c>
      <c r="H1" s="16" t="s">
        <v>49</v>
      </c>
      <c r="I1" s="16" t="s">
        <v>50</v>
      </c>
      <c r="J1" s="23" t="s">
        <v>52</v>
      </c>
    </row>
    <row r="2" spans="1:10" x14ac:dyDescent="0.25">
      <c r="A2" s="10">
        <v>1</v>
      </c>
      <c r="B2" s="17">
        <v>245.33333333333334</v>
      </c>
      <c r="C2" s="18">
        <v>243.33333333333334</v>
      </c>
      <c r="D2" s="19">
        <v>130</v>
      </c>
      <c r="E2" s="24">
        <f>SUM(B2:D2)</f>
        <v>618.66666666666674</v>
      </c>
      <c r="F2" s="18">
        <v>91.899999999999991</v>
      </c>
      <c r="G2" s="18">
        <v>111.26666666666667</v>
      </c>
      <c r="H2" s="18">
        <v>53.333333333333336</v>
      </c>
      <c r="I2" s="19">
        <v>0</v>
      </c>
      <c r="J2" s="24">
        <f>SUM(F2:I2)</f>
        <v>256.5</v>
      </c>
    </row>
    <row r="3" spans="1:10" x14ac:dyDescent="0.25">
      <c r="A3" s="10">
        <v>2</v>
      </c>
      <c r="B3" s="17">
        <v>429.33333333333331</v>
      </c>
      <c r="C3" s="18">
        <v>517</v>
      </c>
      <c r="D3" s="19">
        <v>166</v>
      </c>
      <c r="E3" s="25">
        <f t="shared" ref="E3:E13" si="0">SUM(B3:D3)</f>
        <v>1112.3333333333333</v>
      </c>
      <c r="F3" s="18">
        <v>127.06666666666666</v>
      </c>
      <c r="G3" s="18">
        <v>127.23333333333335</v>
      </c>
      <c r="H3" s="18">
        <v>79.666666666666671</v>
      </c>
      <c r="I3" s="19">
        <v>0</v>
      </c>
      <c r="J3" s="25">
        <f t="shared" ref="J3:J13" si="1">SUM(F3:I3)</f>
        <v>333.9666666666667</v>
      </c>
    </row>
    <row r="4" spans="1:10" x14ac:dyDescent="0.25">
      <c r="A4" s="10">
        <v>3</v>
      </c>
      <c r="B4" s="17">
        <v>702.66666666666663</v>
      </c>
      <c r="C4" s="18">
        <v>780.66666666666663</v>
      </c>
      <c r="D4" s="19">
        <v>233</v>
      </c>
      <c r="E4" s="25">
        <f t="shared" si="0"/>
        <v>1716.3333333333333</v>
      </c>
      <c r="F4" s="18">
        <v>147.73333333333332</v>
      </c>
      <c r="G4" s="18">
        <v>267.03333333333336</v>
      </c>
      <c r="H4" s="18">
        <v>51.666666666666664</v>
      </c>
      <c r="I4" s="19">
        <v>5.2666666666666666</v>
      </c>
      <c r="J4" s="25">
        <f t="shared" si="1"/>
        <v>471.7</v>
      </c>
    </row>
    <row r="5" spans="1:10" x14ac:dyDescent="0.25">
      <c r="A5" s="10">
        <v>4</v>
      </c>
      <c r="B5" s="17">
        <v>633</v>
      </c>
      <c r="C5" s="18">
        <v>754.66666666666663</v>
      </c>
      <c r="D5" s="19">
        <v>348</v>
      </c>
      <c r="E5" s="25">
        <f t="shared" si="0"/>
        <v>1735.6666666666665</v>
      </c>
      <c r="F5" s="18">
        <v>216.66666666666666</v>
      </c>
      <c r="G5" s="18">
        <v>415.33333333333331</v>
      </c>
      <c r="H5" s="18">
        <v>63</v>
      </c>
      <c r="I5" s="19">
        <v>4</v>
      </c>
      <c r="J5" s="25">
        <f t="shared" si="1"/>
        <v>699</v>
      </c>
    </row>
    <row r="6" spans="1:10" x14ac:dyDescent="0.25">
      <c r="A6" s="10">
        <v>5</v>
      </c>
      <c r="B6" s="17">
        <v>868.33333333333337</v>
      </c>
      <c r="C6" s="18">
        <v>885.66666666666663</v>
      </c>
      <c r="D6" s="19">
        <v>429.33333333333331</v>
      </c>
      <c r="E6" s="25">
        <f t="shared" si="0"/>
        <v>2183.3333333333335</v>
      </c>
      <c r="F6" s="18">
        <v>250</v>
      </c>
      <c r="G6" s="18">
        <v>490.33333333333331</v>
      </c>
      <c r="H6" s="18">
        <v>100</v>
      </c>
      <c r="I6" s="19">
        <v>8</v>
      </c>
      <c r="J6" s="25">
        <f t="shared" si="1"/>
        <v>848.33333333333326</v>
      </c>
    </row>
    <row r="7" spans="1:10" x14ac:dyDescent="0.25">
      <c r="A7" s="10">
        <v>6</v>
      </c>
      <c r="B7" s="17">
        <v>1226</v>
      </c>
      <c r="C7" s="18">
        <v>1012.6666666666666</v>
      </c>
      <c r="D7" s="19">
        <v>503.33333333333331</v>
      </c>
      <c r="E7" s="25">
        <f t="shared" si="0"/>
        <v>2742</v>
      </c>
      <c r="F7" s="18">
        <v>275</v>
      </c>
      <c r="G7" s="18">
        <v>676.33333333333337</v>
      </c>
      <c r="H7" s="18">
        <v>111.66666666666667</v>
      </c>
      <c r="I7" s="19">
        <v>13.333333333333334</v>
      </c>
      <c r="J7" s="25">
        <f t="shared" si="1"/>
        <v>1076.3333333333333</v>
      </c>
    </row>
    <row r="8" spans="1:10" x14ac:dyDescent="0.25">
      <c r="A8" s="10">
        <v>7</v>
      </c>
      <c r="B8" s="17">
        <v>1493.6666666666667</v>
      </c>
      <c r="C8" s="18">
        <v>1225.3333333333333</v>
      </c>
      <c r="D8" s="19">
        <v>617.33333333333337</v>
      </c>
      <c r="E8" s="25">
        <f t="shared" si="0"/>
        <v>3336.3333333333335</v>
      </c>
      <c r="F8" s="18">
        <v>325</v>
      </c>
      <c r="G8" s="18">
        <v>764</v>
      </c>
      <c r="H8" s="18">
        <v>113</v>
      </c>
      <c r="I8" s="19">
        <v>15</v>
      </c>
      <c r="J8" s="25">
        <f t="shared" si="1"/>
        <v>1217</v>
      </c>
    </row>
    <row r="9" spans="1:10" x14ac:dyDescent="0.25">
      <c r="A9" s="10">
        <v>8</v>
      </c>
      <c r="B9" s="17">
        <v>1207</v>
      </c>
      <c r="C9" s="18">
        <v>1079.6666666666667</v>
      </c>
      <c r="D9" s="19">
        <v>500.66666666666669</v>
      </c>
      <c r="E9" s="25">
        <f t="shared" si="0"/>
        <v>2787.3333333333335</v>
      </c>
      <c r="F9" s="18">
        <v>233.33333333333334</v>
      </c>
      <c r="G9" s="18">
        <v>546</v>
      </c>
      <c r="H9" s="18">
        <v>107.66666666666667</v>
      </c>
      <c r="I9" s="19">
        <v>13.666666666666666</v>
      </c>
      <c r="J9" s="25">
        <f t="shared" si="1"/>
        <v>900.66666666666663</v>
      </c>
    </row>
    <row r="10" spans="1:10" x14ac:dyDescent="0.25">
      <c r="A10" s="10">
        <v>9</v>
      </c>
      <c r="B10" s="17">
        <v>608.33333333333337</v>
      </c>
      <c r="C10" s="18">
        <v>698.33333333333337</v>
      </c>
      <c r="D10" s="19">
        <v>290</v>
      </c>
      <c r="E10" s="25">
        <f t="shared" si="0"/>
        <v>1596.6666666666667</v>
      </c>
      <c r="F10" s="18">
        <v>200</v>
      </c>
      <c r="G10" s="18">
        <v>238</v>
      </c>
      <c r="H10" s="18">
        <v>56</v>
      </c>
      <c r="I10" s="19">
        <v>7.333333333333333</v>
      </c>
      <c r="J10" s="25">
        <f t="shared" si="1"/>
        <v>501.33333333333331</v>
      </c>
    </row>
    <row r="11" spans="1:10" x14ac:dyDescent="0.25">
      <c r="A11" s="10">
        <v>10</v>
      </c>
      <c r="B11" s="17">
        <v>448.66666666666669</v>
      </c>
      <c r="C11" s="18">
        <v>473</v>
      </c>
      <c r="D11" s="19">
        <v>228</v>
      </c>
      <c r="E11" s="25">
        <f t="shared" si="0"/>
        <v>1149.6666666666667</v>
      </c>
      <c r="F11" s="18">
        <v>143.6</v>
      </c>
      <c r="G11" s="18">
        <v>262.66666666666669</v>
      </c>
      <c r="H11" s="18">
        <v>21</v>
      </c>
      <c r="I11" s="19">
        <v>7.4666666666666659</v>
      </c>
      <c r="J11" s="25">
        <f t="shared" si="1"/>
        <v>434.73333333333329</v>
      </c>
    </row>
    <row r="12" spans="1:10" x14ac:dyDescent="0.25">
      <c r="A12" s="10">
        <v>11</v>
      </c>
      <c r="B12" s="17">
        <v>308.66666666666669</v>
      </c>
      <c r="C12" s="18">
        <v>262</v>
      </c>
      <c r="D12" s="19">
        <v>201.33333333333334</v>
      </c>
      <c r="E12" s="25">
        <f t="shared" si="0"/>
        <v>772.00000000000011</v>
      </c>
      <c r="F12" s="18">
        <v>76.166666666666671</v>
      </c>
      <c r="G12" s="18">
        <v>110.73333333333335</v>
      </c>
      <c r="H12" s="18">
        <v>4</v>
      </c>
      <c r="I12" s="19">
        <v>0.96666666666666667</v>
      </c>
      <c r="J12" s="25">
        <f t="shared" si="1"/>
        <v>191.8666666666667</v>
      </c>
    </row>
    <row r="13" spans="1:10" ht="15.75" thickBot="1" x14ac:dyDescent="0.3">
      <c r="A13" s="15">
        <v>12</v>
      </c>
      <c r="B13" s="20">
        <v>301</v>
      </c>
      <c r="C13" s="21">
        <v>216.66666666666666</v>
      </c>
      <c r="D13" s="22">
        <v>138.66666666666666</v>
      </c>
      <c r="E13" s="26">
        <f t="shared" si="0"/>
        <v>656.33333333333326</v>
      </c>
      <c r="F13" s="21">
        <v>79.333333333333329</v>
      </c>
      <c r="G13" s="21">
        <v>64.8</v>
      </c>
      <c r="H13" s="21">
        <v>30</v>
      </c>
      <c r="I13" s="22">
        <v>0</v>
      </c>
      <c r="J13" s="26">
        <f t="shared" si="1"/>
        <v>174.13333333333333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</vt:lpstr>
      <vt:lpstr>water_inflow</vt:lpstr>
      <vt:lpstr>water_demand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2017-11-06T09:11:19Z</dcterms:created>
  <dcterms:modified xsi:type="dcterms:W3CDTF">2021-05-20T17:59:06Z</dcterms:modified>
</cp:coreProperties>
</file>