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iCloudDrive\Documents\Programming\python\QuantLib-python\"/>
    </mc:Choice>
  </mc:AlternateContent>
  <xr:revisionPtr revIDLastSave="0" documentId="13_ncr:1_{96B89BB4-BD44-4EDD-B0D2-372C2C3977CC}" xr6:coauthVersionLast="47" xr6:coauthVersionMax="47" xr10:uidLastSave="{00000000-0000-0000-0000-000000000000}"/>
  <bookViews>
    <workbookView xWindow="9495" yWindow="5985" windowWidth="21930" windowHeight="13245" xr2:uid="{9DC1E59A-142A-4E7E-827B-3494A67EB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A8" i="1"/>
  <c r="D9" i="1" s="1"/>
  <c r="E9" i="1" s="1"/>
  <c r="B3" i="1"/>
  <c r="F9" i="1" l="1"/>
  <c r="G9" i="1" s="1"/>
  <c r="E10" i="1"/>
  <c r="E11" i="1" l="1"/>
  <c r="F11" i="1" s="1"/>
  <c r="G11" i="1" s="1"/>
  <c r="F10" i="1"/>
  <c r="G10" i="1" s="1"/>
  <c r="E12" i="1" l="1"/>
  <c r="F12" i="1" s="1"/>
  <c r="G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Kolman</author>
  </authors>
  <commentList>
    <comment ref="C7" authorId="0" shapeId="0" xr:uid="{E72A8A8D-F748-47AE-A33F-746D3A119699}">
      <text>
        <r>
          <rPr>
            <b/>
            <sz val="9"/>
            <color indexed="81"/>
            <rFont val="Tahoma"/>
            <charset val="1"/>
          </rPr>
          <t>Marek Kolman:</t>
        </r>
        <r>
          <rPr>
            <sz val="9"/>
            <color indexed="81"/>
            <rFont val="Tahoma"/>
            <charset val="1"/>
          </rPr>
          <t xml:space="preserve">
the date mean T_end in F(0,T_start,T_end)</t>
        </r>
      </text>
    </comment>
  </commentList>
</comments>
</file>

<file path=xl/sharedStrings.xml><?xml version="1.0" encoding="utf-8"?>
<sst xmlns="http://schemas.openxmlformats.org/spreadsheetml/2006/main" count="9" uniqueCount="9">
  <si>
    <t>today</t>
  </si>
  <si>
    <t>settlement date</t>
  </si>
  <si>
    <t>period</t>
  </si>
  <si>
    <t>cash_rates</t>
  </si>
  <si>
    <t>df</t>
  </si>
  <si>
    <t>fwd_simple</t>
  </si>
  <si>
    <t>fwd_cont</t>
  </si>
  <si>
    <t>date</t>
  </si>
  <si>
    <t>3M_futures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</si>
</sst>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0.00000000"/>
    <numFmt numFmtId="166" formatCode="0.000000%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Font="1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2BD5-412A-4214-801C-ECCD20B96BF9}">
  <dimension ref="A2:I14"/>
  <sheetViews>
    <sheetView tabSelected="1" workbookViewId="0">
      <selection activeCell="F16" sqref="F16"/>
    </sheetView>
  </sheetViews>
  <sheetFormatPr defaultRowHeight="15" x14ac:dyDescent="0.25"/>
  <cols>
    <col min="1" max="1" width="15.42578125" bestFit="1" customWidth="1"/>
    <col min="2" max="2" width="11.5703125" bestFit="1" customWidth="1"/>
    <col min="3" max="3" width="11.140625" bestFit="1" customWidth="1"/>
    <col min="4" max="5" width="11.85546875" bestFit="1" customWidth="1"/>
    <col min="6" max="6" width="16" bestFit="1" customWidth="1"/>
    <col min="7" max="7" width="11.140625" bestFit="1" customWidth="1"/>
  </cols>
  <sheetData>
    <row r="2" spans="1:9" x14ac:dyDescent="0.25">
      <c r="A2" s="1" t="s">
        <v>0</v>
      </c>
      <c r="B2" s="2">
        <v>43768</v>
      </c>
      <c r="C2" s="1"/>
      <c r="D2" s="1"/>
      <c r="E2" s="1"/>
      <c r="F2" s="1"/>
      <c r="G2" s="1"/>
      <c r="H2" s="3"/>
      <c r="I2" s="3"/>
    </row>
    <row r="3" spans="1:9" x14ac:dyDescent="0.25">
      <c r="A3" s="1" t="s">
        <v>1</v>
      </c>
      <c r="B3" s="2">
        <f>$B$2+2</f>
        <v>43770</v>
      </c>
      <c r="C3" s="1"/>
      <c r="D3" s="1"/>
      <c r="E3" s="1"/>
      <c r="F3" s="1"/>
      <c r="G3" s="1"/>
      <c r="H3" s="3"/>
      <c r="I3" s="3"/>
    </row>
    <row r="4" spans="1:9" x14ac:dyDescent="0.25">
      <c r="A4" s="1"/>
      <c r="B4" s="1"/>
      <c r="C4" s="1"/>
      <c r="D4" s="1"/>
      <c r="E4" s="1"/>
      <c r="F4" s="1"/>
      <c r="G4" s="1"/>
      <c r="H4" s="3"/>
      <c r="I4" s="3"/>
    </row>
    <row r="5" spans="1:9" x14ac:dyDescent="0.25">
      <c r="A5" s="1"/>
      <c r="B5" s="1"/>
      <c r="C5" s="1"/>
      <c r="D5" s="1"/>
      <c r="E5" s="3"/>
      <c r="F5" s="3"/>
      <c r="G5" s="3"/>
      <c r="H5" s="3"/>
      <c r="I5" s="3"/>
    </row>
    <row r="6" spans="1:9" x14ac:dyDescent="0.25">
      <c r="A6" s="1"/>
      <c r="B6" s="1"/>
      <c r="C6" s="1"/>
      <c r="D6" s="1"/>
      <c r="E6" s="1"/>
      <c r="F6" s="1"/>
      <c r="G6" s="1"/>
      <c r="H6" s="3"/>
      <c r="I6" s="3"/>
    </row>
    <row r="7" spans="1:9" x14ac:dyDescent="0.25">
      <c r="A7" s="1" t="s">
        <v>7</v>
      </c>
      <c r="B7" s="1" t="s">
        <v>3</v>
      </c>
      <c r="C7" s="1" t="s">
        <v>8</v>
      </c>
      <c r="D7" s="1" t="s">
        <v>2</v>
      </c>
      <c r="E7" s="1" t="s">
        <v>4</v>
      </c>
      <c r="F7" s="1" t="s">
        <v>5</v>
      </c>
      <c r="G7" s="1" t="s">
        <v>6</v>
      </c>
      <c r="H7" s="3"/>
      <c r="I7" s="3"/>
    </row>
    <row r="8" spans="1:9" x14ac:dyDescent="0.25">
      <c r="A8" s="2">
        <f>$B$2+2</f>
        <v>43770</v>
      </c>
      <c r="B8" s="4"/>
      <c r="C8" s="4"/>
      <c r="D8" s="1"/>
      <c r="E8" s="5">
        <v>1</v>
      </c>
      <c r="F8" s="1"/>
      <c r="G8" s="1"/>
      <c r="H8" s="3"/>
      <c r="I8" s="3"/>
    </row>
    <row r="9" spans="1:9" x14ac:dyDescent="0.25">
      <c r="A9" s="2">
        <v>43862</v>
      </c>
      <c r="B9" s="6">
        <v>3.1449999999999999E-2</v>
      </c>
      <c r="C9" s="6"/>
      <c r="D9" s="5">
        <f t="shared" ref="D9:D12" si="0">(A9-A8)/360</f>
        <v>0.25555555555555554</v>
      </c>
      <c r="E9" s="5">
        <f>E8/(1+B9*D9)</f>
        <v>0.9920268596783518</v>
      </c>
      <c r="F9" s="6">
        <f t="shared" ref="F9:F12" si="1">(E8/E9-1)/D9</f>
        <v>3.1450000000000117E-2</v>
      </c>
      <c r="G9" s="6">
        <f t="shared" ref="G9:G12" si="2">-LN(1/(1+F9*D9))*(1/D9)</f>
        <v>3.1324287815840568E-2</v>
      </c>
      <c r="H9" s="3"/>
      <c r="I9" s="3"/>
    </row>
    <row r="10" spans="1:9" x14ac:dyDescent="0.25">
      <c r="A10" s="2">
        <v>43952</v>
      </c>
      <c r="B10" s="6"/>
      <c r="C10" s="6">
        <v>2.7837362637362601E-2</v>
      </c>
      <c r="D10" s="5">
        <f t="shared" si="0"/>
        <v>0.25</v>
      </c>
      <c r="E10" s="5">
        <f t="shared" ref="E10:E12" si="3">E9/(1+C10*D10)</f>
        <v>0.98517072102314351</v>
      </c>
      <c r="F10" s="6">
        <f t="shared" si="1"/>
        <v>2.7837362637362695E-2</v>
      </c>
      <c r="G10" s="6">
        <f t="shared" si="2"/>
        <v>2.7740944870124198E-2</v>
      </c>
      <c r="H10" s="3"/>
      <c r="I10" s="3"/>
    </row>
    <row r="11" spans="1:9" x14ac:dyDescent="0.25">
      <c r="A11" s="2">
        <v>44044</v>
      </c>
      <c r="B11" s="6"/>
      <c r="C11" s="6">
        <v>2.5307692307692298E-2</v>
      </c>
      <c r="D11" s="5">
        <f t="shared" si="0"/>
        <v>0.25555555555555554</v>
      </c>
      <c r="E11" s="5">
        <f t="shared" si="3"/>
        <v>0.97884005207098868</v>
      </c>
      <c r="F11" s="6">
        <f t="shared" si="1"/>
        <v>2.530769230769235E-2</v>
      </c>
      <c r="G11" s="6">
        <f t="shared" si="2"/>
        <v>2.5226204448246314E-2</v>
      </c>
      <c r="H11" s="3"/>
      <c r="I11" s="3"/>
    </row>
    <row r="12" spans="1:9" x14ac:dyDescent="0.25">
      <c r="A12" s="2">
        <v>44136</v>
      </c>
      <c r="B12" s="6"/>
      <c r="C12" s="6">
        <v>2.4937362637362601E-2</v>
      </c>
      <c r="D12" s="5">
        <f t="shared" si="0"/>
        <v>0.25555555555555554</v>
      </c>
      <c r="E12" s="5">
        <f t="shared" si="3"/>
        <v>0.97264152284277083</v>
      </c>
      <c r="F12" s="6">
        <f t="shared" si="1"/>
        <v>2.4937362637362889E-2</v>
      </c>
      <c r="G12" s="6">
        <f t="shared" si="2"/>
        <v>2.4858237201500311E-2</v>
      </c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Kolman</dc:creator>
  <cp:lastModifiedBy>Marek Kolman</cp:lastModifiedBy>
  <dcterms:created xsi:type="dcterms:W3CDTF">2022-06-25T11:31:26Z</dcterms:created>
  <dcterms:modified xsi:type="dcterms:W3CDTF">2022-06-25T13:25:37Z</dcterms:modified>
</cp:coreProperties>
</file>