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E:\src\SEP4\Documentation\Scrum\"/>
    </mc:Choice>
  </mc:AlternateContent>
  <xr:revisionPtr revIDLastSave="0" documentId="13_ncr:1_{F79CB854-EAF8-42F1-8F80-20250B5B1401}" xr6:coauthVersionLast="32" xr6:coauthVersionMax="32" xr10:uidLastSave="{00000000-0000-0000-0000-000000000000}"/>
  <bookViews>
    <workbookView xWindow="0" yWindow="0" windowWidth="15345" windowHeight="4455" activeTab="1" xr2:uid="{00000000-000D-0000-FFFF-FFFF00000000}"/>
  </bookViews>
  <sheets>
    <sheet name="Burndown Chart" sheetId="1" r:id="rId1"/>
    <sheet name="Project Backloog" sheetId="2" r:id="rId2"/>
    <sheet name="19.04" sheetId="4" r:id="rId3"/>
    <sheet name="22.04" sheetId="7" r:id="rId4"/>
    <sheet name="25.04" sheetId="9" r:id="rId5"/>
    <sheet name="28.04" sheetId="10" r:id="rId6"/>
    <sheet name="01.05" sheetId="11" r:id="rId7"/>
    <sheet name="03.05" sheetId="12" r:id="rId8"/>
  </sheets>
  <definedNames>
    <definedName name="_xlnm._FilterDatabase" localSheetId="6" hidden="1">'01.05'!$A$1:$F$1</definedName>
    <definedName name="_xlnm._FilterDatabase" localSheetId="7" hidden="1">'03.05'!$A$1:$F$1</definedName>
    <definedName name="_xlnm._FilterDatabase" localSheetId="2" hidden="1">'19.04'!$A$1:$F$1</definedName>
    <definedName name="_xlnm._FilterDatabase" localSheetId="3" hidden="1">'22.04'!$A$1:$F$1</definedName>
    <definedName name="_xlnm._FilterDatabase" localSheetId="4" hidden="1">'25.04'!$A$1:$F$1</definedName>
    <definedName name="_xlnm._FilterDatabase" localSheetId="5" hidden="1">'28.04'!$A$1:$F$1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23" i="2" l="1"/>
  <c r="C17" i="2"/>
  <c r="I16" i="1"/>
  <c r="I17" i="1"/>
  <c r="I18" i="1"/>
  <c r="I19" i="1"/>
  <c r="I20" i="1"/>
  <c r="B17" i="1"/>
  <c r="B18" i="1"/>
  <c r="B19" i="1"/>
  <c r="B20" i="1"/>
  <c r="B16" i="1"/>
  <c r="I15" i="1"/>
  <c r="B15" i="1"/>
  <c r="B12" i="1" l="1"/>
  <c r="B14" i="1"/>
  <c r="B13" i="1"/>
  <c r="B11" i="1"/>
  <c r="B10" i="1"/>
  <c r="B9" i="1"/>
  <c r="B8" i="1"/>
  <c r="B7" i="1"/>
  <c r="B23" i="1" s="1"/>
  <c r="B6" i="1"/>
  <c r="B5" i="1"/>
  <c r="B4" i="1" l="1"/>
  <c r="B3" i="1" l="1"/>
  <c r="B2" i="1"/>
  <c r="B24" i="1" l="1"/>
  <c r="C23" i="1"/>
  <c r="D23" i="1" s="1"/>
  <c r="E23" i="1" s="1"/>
  <c r="F23" i="1" s="1"/>
  <c r="G23" i="1" s="1"/>
  <c r="H23" i="1" s="1"/>
  <c r="I14" i="1"/>
  <c r="I13" i="1" l="1"/>
  <c r="I12" i="1" l="1"/>
  <c r="I11" i="1" l="1"/>
  <c r="I10" i="1" l="1"/>
  <c r="I3" i="1" l="1"/>
  <c r="I4" i="1"/>
  <c r="I5" i="1"/>
  <c r="I6" i="1"/>
  <c r="I7" i="1"/>
  <c r="I8" i="1"/>
  <c r="I9" i="1"/>
  <c r="C24" i="1" l="1"/>
  <c r="D24" i="1" s="1"/>
  <c r="E24" i="1" s="1"/>
  <c r="F24" i="1" s="1"/>
  <c r="G24" i="1" s="1"/>
  <c r="H24" i="1" s="1"/>
  <c r="I2" i="1"/>
</calcChain>
</file>

<file path=xl/sharedStrings.xml><?xml version="1.0" encoding="utf-8"?>
<sst xmlns="http://schemas.openxmlformats.org/spreadsheetml/2006/main" count="230" uniqueCount="105">
  <si>
    <t>Actual remaining hours</t>
  </si>
  <si>
    <t>Estimated remaining hours</t>
  </si>
  <si>
    <t>Total hours</t>
  </si>
  <si>
    <t>ID</t>
  </si>
  <si>
    <t>Priority</t>
  </si>
  <si>
    <t>Estimated time</t>
  </si>
  <si>
    <t>Story</t>
  </si>
  <si>
    <t>Estimated</t>
  </si>
  <si>
    <t>PB-ID</t>
  </si>
  <si>
    <t>Task title</t>
  </si>
  <si>
    <t>Responsible</t>
  </si>
  <si>
    <t>Status</t>
  </si>
  <si>
    <t>Critical</t>
  </si>
  <si>
    <t>Low</t>
  </si>
  <si>
    <t>Proceduraly generated mazes</t>
  </si>
  <si>
    <t>Fade in and fade our animations</t>
  </si>
  <si>
    <t>Marek</t>
  </si>
  <si>
    <t>Done</t>
  </si>
  <si>
    <t>As a owner I want the game to contain memory training exercise</t>
  </si>
  <si>
    <t>As owner I want the game to contain proceduraly generated mazes</t>
  </si>
  <si>
    <t>As owenr I want the game to have menu</t>
  </si>
  <si>
    <t>As owner I want the game to run on both pc and mobile</t>
  </si>
  <si>
    <t>As owner I want the game to be optimized</t>
  </si>
  <si>
    <t>As owner I want multiple levels</t>
  </si>
  <si>
    <t>As owner I want the game to have nice skybox</t>
  </si>
  <si>
    <t>As owner I want to have proccess report</t>
  </si>
  <si>
    <t>As owner I want requirements</t>
  </si>
  <si>
    <t>As owner I want project report</t>
  </si>
  <si>
    <t>As owner I want the game to be controlled via on screen buttons on mobile devices</t>
  </si>
  <si>
    <t>Memory training</t>
  </si>
  <si>
    <t>Sound effects</t>
  </si>
  <si>
    <t>Menu</t>
  </si>
  <si>
    <t>Mobile and PC</t>
  </si>
  <si>
    <t>Optimized</t>
  </si>
  <si>
    <t>Multiple levels</t>
  </si>
  <si>
    <t>Skybox</t>
  </si>
  <si>
    <t>Proccess report</t>
  </si>
  <si>
    <t>Project report</t>
  </si>
  <si>
    <t>Mobile controlls</t>
  </si>
  <si>
    <t>Group contract</t>
  </si>
  <si>
    <t>Kajul</t>
  </si>
  <si>
    <t>High</t>
  </si>
  <si>
    <t>As owner I want the maze to look nice</t>
  </si>
  <si>
    <t>Maze textures</t>
  </si>
  <si>
    <t>Find algorythm for maze genration</t>
  </si>
  <si>
    <t>Implement algorythm in project</t>
  </si>
  <si>
    <t>Test maze generation</t>
  </si>
  <si>
    <t>Find nice bush textures</t>
  </si>
  <si>
    <t>Statues</t>
  </si>
  <si>
    <t>Write requirements</t>
  </si>
  <si>
    <t>As a owner I want the game to contain sound effects</t>
  </si>
  <si>
    <t>Medium</t>
  </si>
  <si>
    <t>As owner I want nice background music</t>
  </si>
  <si>
    <t>Background music</t>
  </si>
  <si>
    <t>As owner I want project description</t>
  </si>
  <si>
    <t>As owner I want project initiation</t>
  </si>
  <si>
    <t>As owner I want project execution</t>
  </si>
  <si>
    <t>As owner I want group policy</t>
  </si>
  <si>
    <t>As owner I want group description</t>
  </si>
  <si>
    <t>As owner I want abstract</t>
  </si>
  <si>
    <t>As owner I want Introduction</t>
  </si>
  <si>
    <t>As owner I want analysis</t>
  </si>
  <si>
    <t>As owner I want design documentation</t>
  </si>
  <si>
    <t>As owner I want implementation documentation</t>
  </si>
  <si>
    <t>As owner I want test documentation</t>
  </si>
  <si>
    <t>As owner I want project future</t>
  </si>
  <si>
    <t>As owner I want conclusion and results</t>
  </si>
  <si>
    <t>Abstract</t>
  </si>
  <si>
    <t>Find nice pavement textures</t>
  </si>
  <si>
    <t>Write introduction</t>
  </si>
  <si>
    <t>Find statues on asset store</t>
  </si>
  <si>
    <t>Import statues into scenes</t>
  </si>
  <si>
    <t>Find nice skybox</t>
  </si>
  <si>
    <t>As owner I want I want nice labyrinth exit in the center</t>
  </si>
  <si>
    <t>Labyrinth exit</t>
  </si>
  <si>
    <t>Find nice assets for labyrinth exit</t>
  </si>
  <si>
    <t>Design nice looking exit with lights and particles</t>
  </si>
  <si>
    <t>Find card assets</t>
  </si>
  <si>
    <t>Implement pexeso scripts</t>
  </si>
  <si>
    <t>Implement gameplay scripts</t>
  </si>
  <si>
    <t>Test pexeso minigame</t>
  </si>
  <si>
    <t>Write group description</t>
  </si>
  <si>
    <t>As owner I want the game to have smooth animation to change scenes</t>
  </si>
  <si>
    <t>Make fade in and fade out transition animations</t>
  </si>
  <si>
    <t>As owner I want the maze to contain statues</t>
  </si>
  <si>
    <t>As owner I want minigames to be accesed by statues</t>
  </si>
  <si>
    <t>Implement statue interactions</t>
  </si>
  <si>
    <t>Statue interactions</t>
  </si>
  <si>
    <t>As owner I want the game to have pexeso minigame</t>
  </si>
  <si>
    <t>As owner I want the game to have simon says minigame</t>
  </si>
  <si>
    <t>As owner I want the game to contain route solving minigame</t>
  </si>
  <si>
    <t>Find simon says game online</t>
  </si>
  <si>
    <t>Implement minigame</t>
  </si>
  <si>
    <t>Create associations with statue and test</t>
  </si>
  <si>
    <t>Come up with minigame idea</t>
  </si>
  <si>
    <t>Find map for the minigame</t>
  </si>
  <si>
    <t>Come up with stories containing route</t>
  </si>
  <si>
    <t>Implement grid layout on the map</t>
  </si>
  <si>
    <t>Implement game mechanichs</t>
  </si>
  <si>
    <t>Test minigame</t>
  </si>
  <si>
    <t>As owner I want the game to contain hidden objects game</t>
  </si>
  <si>
    <t>As owner I want the game to be played from third person view</t>
  </si>
  <si>
    <t>Import and implement third person controlls</t>
  </si>
  <si>
    <t>Third person view</t>
  </si>
  <si>
    <t>Implement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</si>
</sst>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  <xf numFmtId="0" fontId="4" fillId="4" borderId="0" xfId="1"/>
    <xf numFmtId="0" fontId="3" fillId="2" borderId="0" xfId="0" applyFont="1" applyFill="1" applyBorder="1"/>
    <xf numFmtId="1" fontId="0" fillId="0" borderId="0" xfId="0" applyNumberFormat="1"/>
    <xf numFmtId="16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Chart'!$B$23:$H$23</c:f>
              <c:numCache>
                <c:formatCode>General</c:formatCode>
                <c:ptCount val="7"/>
                <c:pt idx="0">
                  <c:v>130</c:v>
                </c:pt>
                <c:pt idx="1">
                  <c:v>123.5</c:v>
                </c:pt>
                <c:pt idx="2">
                  <c:v>113</c:v>
                </c:pt>
                <c:pt idx="3">
                  <c:v>112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Chart'!$A$24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Chart'!$B$24:$H$24</c:f>
              <c:numCache>
                <c:formatCode>0</c:formatCode>
                <c:ptCount val="7"/>
                <c:pt idx="0" formatCode="General">
                  <c:v>130</c:v>
                </c:pt>
                <c:pt idx="1">
                  <c:v>111.42857142857143</c:v>
                </c:pt>
                <c:pt idx="2">
                  <c:v>92.857142857142861</c:v>
                </c:pt>
                <c:pt idx="3">
                  <c:v>74.285714285714292</c:v>
                </c:pt>
                <c:pt idx="4">
                  <c:v>55.714285714285722</c:v>
                </c:pt>
                <c:pt idx="5">
                  <c:v>37.142857142857153</c:v>
                </c:pt>
                <c:pt idx="6">
                  <c:v>18.57142857142858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26</xdr:row>
      <xdr:rowOff>171449</xdr:rowOff>
    </xdr:from>
    <xdr:to>
      <xdr:col>8</xdr:col>
      <xdr:colOff>695325</xdr:colOff>
      <xdr:row>42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opLeftCell="A7" zoomScaleNormal="100" workbookViewId="0">
      <selection activeCell="F8" sqref="F8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2" width="9.140625" style="1"/>
    <col min="13" max="13" width="9.28515625" style="1" customWidth="1"/>
    <col min="14" max="16384" width="9.140625" style="1"/>
  </cols>
  <sheetData>
    <row r="1" spans="1:9" s="2" customFormat="1" x14ac:dyDescent="0.25">
      <c r="B1" s="3" t="s">
        <v>7</v>
      </c>
      <c r="C1" s="4">
        <v>43239</v>
      </c>
      <c r="D1" s="4">
        <v>43242</v>
      </c>
      <c r="E1" s="4">
        <v>43245</v>
      </c>
      <c r="F1" s="4">
        <v>43248</v>
      </c>
      <c r="G1" s="4">
        <v>43251</v>
      </c>
      <c r="H1" s="4">
        <v>43254</v>
      </c>
      <c r="I1" s="3" t="s">
        <v>2</v>
      </c>
    </row>
    <row r="2" spans="1:9" s="2" customFormat="1" x14ac:dyDescent="0.25">
      <c r="A2" s="9" t="s">
        <v>14</v>
      </c>
      <c r="B2" s="5">
        <f>'Project Backloog'!C3</f>
        <v>5</v>
      </c>
      <c r="C2" s="6">
        <v>5</v>
      </c>
      <c r="D2" s="6"/>
      <c r="E2" s="6"/>
      <c r="F2" s="6"/>
      <c r="G2" s="6"/>
      <c r="H2" s="6"/>
      <c r="I2" s="5">
        <f t="shared" ref="I2:I20" si="0">SUM(C2:H2)</f>
        <v>5</v>
      </c>
    </row>
    <row r="3" spans="1:9" s="2" customFormat="1" x14ac:dyDescent="0.25">
      <c r="A3" s="9" t="s">
        <v>15</v>
      </c>
      <c r="B3" s="5">
        <f>'Project Backloog'!C4</f>
        <v>1</v>
      </c>
      <c r="C3" s="6"/>
      <c r="D3" s="6"/>
      <c r="E3" s="6">
        <v>1</v>
      </c>
      <c r="F3" s="6"/>
      <c r="G3" s="6"/>
      <c r="H3" s="6"/>
      <c r="I3" s="5">
        <f t="shared" si="0"/>
        <v>1</v>
      </c>
    </row>
    <row r="4" spans="1:9" s="2" customFormat="1" x14ac:dyDescent="0.25">
      <c r="A4" s="9" t="s">
        <v>103</v>
      </c>
      <c r="B4" s="5">
        <f>'Project Backloog'!C5</f>
        <v>1</v>
      </c>
      <c r="C4" s="6"/>
      <c r="D4" s="6"/>
      <c r="E4" s="6"/>
      <c r="F4" s="6">
        <v>1</v>
      </c>
      <c r="G4" s="6"/>
      <c r="H4" s="6"/>
      <c r="I4" s="5">
        <f t="shared" si="0"/>
        <v>1</v>
      </c>
    </row>
    <row r="5" spans="1:9" s="2" customFormat="1" x14ac:dyDescent="0.25">
      <c r="A5" s="9" t="s">
        <v>29</v>
      </c>
      <c r="B5" s="5">
        <f>'Project Backloog'!C6</f>
        <v>18</v>
      </c>
      <c r="C5" s="6"/>
      <c r="D5" s="6">
        <v>7</v>
      </c>
      <c r="E5" s="6"/>
      <c r="F5" s="6">
        <v>18</v>
      </c>
      <c r="G5" s="6"/>
      <c r="H5" s="6"/>
      <c r="I5" s="5">
        <f t="shared" si="0"/>
        <v>25</v>
      </c>
    </row>
    <row r="6" spans="1:9" s="2" customFormat="1" x14ac:dyDescent="0.25">
      <c r="A6" s="9" t="s">
        <v>30</v>
      </c>
      <c r="B6" s="5">
        <f>'Project Backloog'!C11</f>
        <v>6</v>
      </c>
      <c r="C6" s="6"/>
      <c r="D6" s="6"/>
      <c r="E6" s="6"/>
      <c r="F6" s="6"/>
      <c r="G6" s="6"/>
      <c r="H6" s="6"/>
      <c r="I6" s="5">
        <f t="shared" si="0"/>
        <v>0</v>
      </c>
    </row>
    <row r="7" spans="1:9" s="2" customFormat="1" x14ac:dyDescent="0.25">
      <c r="A7" s="9" t="s">
        <v>31</v>
      </c>
      <c r="B7" s="5">
        <f>'Project Backloog'!C12</f>
        <v>1</v>
      </c>
      <c r="C7" s="6"/>
      <c r="D7" s="6"/>
      <c r="E7" s="6"/>
      <c r="F7" s="6">
        <v>1</v>
      </c>
      <c r="G7" s="6"/>
      <c r="H7" s="6"/>
      <c r="I7" s="5">
        <f t="shared" si="0"/>
        <v>1</v>
      </c>
    </row>
    <row r="8" spans="1:9" s="2" customFormat="1" x14ac:dyDescent="0.25">
      <c r="A8" s="9" t="s">
        <v>32</v>
      </c>
      <c r="B8" s="5">
        <f>'Project Backloog'!C13</f>
        <v>2</v>
      </c>
      <c r="C8" s="6"/>
      <c r="D8" s="6"/>
      <c r="E8" s="6"/>
      <c r="F8" s="6"/>
      <c r="G8" s="6"/>
      <c r="H8" s="6"/>
      <c r="I8" s="5">
        <f t="shared" si="0"/>
        <v>0</v>
      </c>
    </row>
    <row r="9" spans="1:9" s="2" customFormat="1" x14ac:dyDescent="0.25">
      <c r="A9" s="9" t="s">
        <v>33</v>
      </c>
      <c r="B9" s="5">
        <f>'Project Backloog'!C14</f>
        <v>8</v>
      </c>
      <c r="C9" s="6"/>
      <c r="D9" s="6"/>
      <c r="E9" s="6"/>
      <c r="F9" s="6"/>
      <c r="G9" s="6"/>
      <c r="H9" s="6"/>
      <c r="I9" s="5">
        <f t="shared" si="0"/>
        <v>0</v>
      </c>
    </row>
    <row r="10" spans="1:9" s="2" customFormat="1" x14ac:dyDescent="0.25">
      <c r="A10" s="9" t="s">
        <v>34</v>
      </c>
      <c r="B10" s="5">
        <f>'Project Backloog'!C15</f>
        <v>20</v>
      </c>
      <c r="C10" s="6"/>
      <c r="D10" s="6"/>
      <c r="E10" s="6"/>
      <c r="F10" s="6"/>
      <c r="G10" s="6"/>
      <c r="H10" s="6"/>
      <c r="I10" s="5">
        <f t="shared" si="0"/>
        <v>0</v>
      </c>
    </row>
    <row r="11" spans="1:9" s="2" customFormat="1" x14ac:dyDescent="0.25">
      <c r="A11" s="9" t="s">
        <v>35</v>
      </c>
      <c r="B11" s="5">
        <f>'Project Backloog'!C16</f>
        <v>1</v>
      </c>
      <c r="C11" s="6"/>
      <c r="D11" s="6">
        <v>1</v>
      </c>
      <c r="E11" s="6"/>
      <c r="F11" s="6"/>
      <c r="G11" s="6"/>
      <c r="H11" s="6"/>
      <c r="I11" s="5">
        <f t="shared" si="0"/>
        <v>1</v>
      </c>
    </row>
    <row r="12" spans="1:9" s="2" customFormat="1" x14ac:dyDescent="0.25">
      <c r="A12" s="9" t="s">
        <v>36</v>
      </c>
      <c r="B12" s="5">
        <f>'Project Backloog'!C17</f>
        <v>11</v>
      </c>
      <c r="C12" s="6">
        <v>1</v>
      </c>
      <c r="D12" s="6"/>
      <c r="E12" s="6"/>
      <c r="F12" s="6"/>
      <c r="G12" s="6"/>
      <c r="H12" s="6"/>
      <c r="I12" s="5">
        <f t="shared" si="0"/>
        <v>1</v>
      </c>
    </row>
    <row r="13" spans="1:9" s="2" customFormat="1" x14ac:dyDescent="0.25">
      <c r="A13" s="9" t="s">
        <v>37</v>
      </c>
      <c r="B13" s="5">
        <f>'Project Backloog'!C23</f>
        <v>30</v>
      </c>
      <c r="C13" s="6">
        <v>0.5</v>
      </c>
      <c r="D13" s="6">
        <v>2.5</v>
      </c>
      <c r="E13" s="6"/>
      <c r="F13" s="6"/>
      <c r="G13" s="6"/>
      <c r="H13" s="6"/>
      <c r="I13" s="5">
        <f t="shared" si="0"/>
        <v>3</v>
      </c>
    </row>
    <row r="14" spans="1:9" s="2" customFormat="1" x14ac:dyDescent="0.25">
      <c r="A14" s="9" t="s">
        <v>38</v>
      </c>
      <c r="B14" s="5">
        <f>'Project Backloog'!C33</f>
        <v>10</v>
      </c>
      <c r="C14" s="6"/>
      <c r="D14" s="6"/>
      <c r="E14" s="6"/>
      <c r="F14" s="6"/>
      <c r="G14" s="6"/>
      <c r="H14" s="6"/>
      <c r="I14" s="5">
        <f t="shared" si="0"/>
        <v>0</v>
      </c>
    </row>
    <row r="15" spans="1:9" s="2" customFormat="1" x14ac:dyDescent="0.25">
      <c r="A15" s="9" t="s">
        <v>43</v>
      </c>
      <c r="B15" s="5">
        <f>'Project Backloog'!C34</f>
        <v>7</v>
      </c>
      <c r="C15" s="6"/>
      <c r="D15" s="6">
        <v>7</v>
      </c>
      <c r="E15" s="6"/>
      <c r="F15" s="6"/>
      <c r="G15" s="6"/>
      <c r="H15" s="6"/>
      <c r="I15" s="5">
        <f t="shared" si="0"/>
        <v>7</v>
      </c>
    </row>
    <row r="16" spans="1:9" s="2" customFormat="1" x14ac:dyDescent="0.25">
      <c r="A16" s="9" t="s">
        <v>48</v>
      </c>
      <c r="B16" s="5">
        <f>'Project Backloog'!C35</f>
        <v>3</v>
      </c>
      <c r="C16" s="6"/>
      <c r="D16" s="6">
        <v>3</v>
      </c>
      <c r="E16" s="6"/>
      <c r="F16" s="6"/>
      <c r="G16" s="6"/>
      <c r="H16" s="6"/>
      <c r="I16" s="5">
        <f t="shared" si="0"/>
        <v>3</v>
      </c>
    </row>
    <row r="17" spans="1:9" s="2" customFormat="1" x14ac:dyDescent="0.25">
      <c r="A17" s="9" t="s">
        <v>53</v>
      </c>
      <c r="B17" s="5">
        <f>'Project Backloog'!C36</f>
        <v>2</v>
      </c>
      <c r="C17" s="6"/>
      <c r="D17" s="6"/>
      <c r="E17" s="6"/>
      <c r="F17" s="6"/>
      <c r="G17" s="6"/>
      <c r="H17" s="6"/>
      <c r="I17" s="5">
        <f t="shared" si="0"/>
        <v>0</v>
      </c>
    </row>
    <row r="18" spans="1:9" s="2" customFormat="1" x14ac:dyDescent="0.25">
      <c r="A18" s="9" t="s">
        <v>74</v>
      </c>
      <c r="B18" s="5">
        <f>'Project Backloog'!C37</f>
        <v>3</v>
      </c>
      <c r="C18" s="6"/>
      <c r="D18" s="6">
        <v>3</v>
      </c>
      <c r="E18" s="6"/>
      <c r="F18" s="6"/>
      <c r="G18" s="6"/>
      <c r="H18" s="6"/>
      <c r="I18" s="5">
        <f t="shared" si="0"/>
        <v>3</v>
      </c>
    </row>
    <row r="19" spans="1:9" s="2" customFormat="1" x14ac:dyDescent="0.25">
      <c r="A19" s="9" t="s">
        <v>87</v>
      </c>
      <c r="B19" s="5">
        <f>'Project Backloog'!C38</f>
        <v>1</v>
      </c>
      <c r="C19" s="6"/>
      <c r="D19" s="6"/>
      <c r="E19" s="6">
        <v>1</v>
      </c>
      <c r="F19" s="6"/>
      <c r="G19" s="6"/>
      <c r="H19" s="6"/>
      <c r="I19" s="5">
        <f t="shared" si="0"/>
        <v>1</v>
      </c>
    </row>
    <row r="20" spans="1:9" s="2" customFormat="1" x14ac:dyDescent="0.25">
      <c r="A20" s="9"/>
      <c r="B20" s="5">
        <f>'Project Backloog'!C39</f>
        <v>0</v>
      </c>
      <c r="C20" s="6"/>
      <c r="D20" s="6"/>
      <c r="E20" s="6"/>
      <c r="F20" s="6"/>
      <c r="G20" s="6"/>
      <c r="H20" s="6"/>
      <c r="I20" s="5">
        <f t="shared" si="0"/>
        <v>0</v>
      </c>
    </row>
    <row r="21" spans="1:9" s="2" customFormat="1" x14ac:dyDescent="0.25">
      <c r="A21" s="11"/>
      <c r="B21" s="6"/>
      <c r="C21" s="6"/>
      <c r="D21" s="6"/>
      <c r="E21" s="6"/>
      <c r="F21" s="6"/>
      <c r="G21" s="6"/>
      <c r="H21" s="6"/>
      <c r="I21" s="6"/>
    </row>
    <row r="22" spans="1:9" s="2" customFormat="1" x14ac:dyDescent="0.25">
      <c r="I22" s="6"/>
    </row>
    <row r="23" spans="1:9" s="2" customFormat="1" ht="15" customHeight="1" x14ac:dyDescent="0.25">
      <c r="A23" s="3" t="s">
        <v>0</v>
      </c>
      <c r="B23" s="5">
        <f>SUM(B2:B20)</f>
        <v>130</v>
      </c>
      <c r="C23" s="5">
        <f>B23-(SUM(C2:C14))</f>
        <v>123.5</v>
      </c>
      <c r="D23" s="5">
        <f t="shared" ref="D23:H23" si="1">C23-(SUM(D2:D14))</f>
        <v>113</v>
      </c>
      <c r="E23" s="5">
        <f t="shared" si="1"/>
        <v>112</v>
      </c>
      <c r="F23" s="5">
        <f t="shared" si="1"/>
        <v>92</v>
      </c>
      <c r="G23" s="5">
        <f t="shared" si="1"/>
        <v>92</v>
      </c>
      <c r="H23" s="5">
        <f t="shared" si="1"/>
        <v>92</v>
      </c>
    </row>
    <row r="24" spans="1:9" s="2" customFormat="1" x14ac:dyDescent="0.25">
      <c r="A24" s="3" t="s">
        <v>1</v>
      </c>
      <c r="B24" s="5">
        <f>SUM(B2:B20)</f>
        <v>130</v>
      </c>
      <c r="C24" s="7">
        <f>B24-($B$24/7)</f>
        <v>111.42857142857143</v>
      </c>
      <c r="D24" s="7">
        <f t="shared" ref="D24:H24" si="2">C24-($B$24/7)</f>
        <v>92.857142857142861</v>
      </c>
      <c r="E24" s="7">
        <f t="shared" si="2"/>
        <v>74.285714285714292</v>
      </c>
      <c r="F24" s="7">
        <f t="shared" si="2"/>
        <v>55.714285714285722</v>
      </c>
      <c r="G24" s="7">
        <f t="shared" si="2"/>
        <v>37.142857142857153</v>
      </c>
      <c r="H24" s="7">
        <f t="shared" si="2"/>
        <v>18.57142857142858</v>
      </c>
    </row>
    <row r="25" spans="1:9" s="2" customFormat="1" x14ac:dyDescent="0.25"/>
    <row r="26" spans="1:9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tabSelected="1" zoomScaleNormal="100" workbookViewId="0">
      <selection activeCell="A13" sqref="A13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3" spans="1:4" x14ac:dyDescent="0.25">
      <c r="A3" s="10">
        <v>1</v>
      </c>
      <c r="B3" s="10" t="s">
        <v>12</v>
      </c>
      <c r="C3" s="10">
        <v>5</v>
      </c>
      <c r="D3" s="10" t="s">
        <v>19</v>
      </c>
    </row>
    <row r="4" spans="1:4" x14ac:dyDescent="0.25">
      <c r="A4">
        <v>2</v>
      </c>
      <c r="B4" t="s">
        <v>13</v>
      </c>
      <c r="C4">
        <v>1</v>
      </c>
      <c r="D4" t="s">
        <v>82</v>
      </c>
    </row>
    <row r="5" spans="1:4" x14ac:dyDescent="0.25">
      <c r="A5" s="10">
        <v>3</v>
      </c>
      <c r="B5" s="10" t="s">
        <v>12</v>
      </c>
      <c r="C5" s="10">
        <v>1</v>
      </c>
      <c r="D5" s="10" t="s">
        <v>101</v>
      </c>
    </row>
    <row r="6" spans="1:4" x14ac:dyDescent="0.25">
      <c r="A6">
        <v>4</v>
      </c>
      <c r="B6" t="s">
        <v>12</v>
      </c>
      <c r="C6">
        <f>SUM(C7:C9)</f>
        <v>18</v>
      </c>
      <c r="D6" t="s">
        <v>18</v>
      </c>
    </row>
    <row r="7" spans="1:4" x14ac:dyDescent="0.25">
      <c r="A7" s="10">
        <v>4.0999999999999996</v>
      </c>
      <c r="B7" s="10" t="s">
        <v>12</v>
      </c>
      <c r="C7" s="10">
        <v>7</v>
      </c>
      <c r="D7" s="10" t="s">
        <v>88</v>
      </c>
    </row>
    <row r="8" spans="1:4" x14ac:dyDescent="0.25">
      <c r="A8" s="10">
        <v>4.2</v>
      </c>
      <c r="B8" s="10" t="s">
        <v>12</v>
      </c>
      <c r="C8" s="10">
        <v>5</v>
      </c>
      <c r="D8" s="10" t="s">
        <v>89</v>
      </c>
    </row>
    <row r="9" spans="1:4" x14ac:dyDescent="0.25">
      <c r="A9" s="10">
        <v>4.3</v>
      </c>
      <c r="B9" s="10" t="s">
        <v>12</v>
      </c>
      <c r="C9" s="10">
        <v>6</v>
      </c>
      <c r="D9" s="10" t="s">
        <v>90</v>
      </c>
    </row>
    <row r="10" spans="1:4" x14ac:dyDescent="0.25">
      <c r="A10" s="10">
        <v>4.4000000000000004</v>
      </c>
      <c r="B10" s="10" t="s">
        <v>12</v>
      </c>
      <c r="C10" s="10">
        <v>7</v>
      </c>
      <c r="D10" s="10" t="s">
        <v>100</v>
      </c>
    </row>
    <row r="11" spans="1:4" x14ac:dyDescent="0.25">
      <c r="A11">
        <v>5</v>
      </c>
      <c r="B11" t="s">
        <v>51</v>
      </c>
      <c r="C11">
        <v>6</v>
      </c>
      <c r="D11" t="s">
        <v>50</v>
      </c>
    </row>
    <row r="12" spans="1:4" x14ac:dyDescent="0.25">
      <c r="A12" s="10">
        <v>6</v>
      </c>
      <c r="B12" s="10" t="s">
        <v>12</v>
      </c>
      <c r="C12" s="10">
        <v>1</v>
      </c>
      <c r="D12" s="10" t="s">
        <v>20</v>
      </c>
    </row>
    <row r="13" spans="1:4" x14ac:dyDescent="0.25">
      <c r="A13">
        <v>7</v>
      </c>
      <c r="B13" t="s">
        <v>12</v>
      </c>
      <c r="C13">
        <v>2</v>
      </c>
      <c r="D13" t="s">
        <v>21</v>
      </c>
    </row>
    <row r="14" spans="1:4" x14ac:dyDescent="0.25">
      <c r="A14">
        <v>8</v>
      </c>
      <c r="B14" t="s">
        <v>12</v>
      </c>
      <c r="C14">
        <v>8</v>
      </c>
      <c r="D14" t="s">
        <v>22</v>
      </c>
    </row>
    <row r="15" spans="1:4" x14ac:dyDescent="0.25">
      <c r="A15">
        <v>9</v>
      </c>
      <c r="B15" t="s">
        <v>12</v>
      </c>
      <c r="C15">
        <v>20</v>
      </c>
      <c r="D15" t="s">
        <v>23</v>
      </c>
    </row>
    <row r="16" spans="1:4" x14ac:dyDescent="0.25">
      <c r="A16" s="10">
        <v>10</v>
      </c>
      <c r="B16" s="10" t="s">
        <v>12</v>
      </c>
      <c r="C16" s="10">
        <v>1</v>
      </c>
      <c r="D16" s="10" t="s">
        <v>24</v>
      </c>
    </row>
    <row r="17" spans="1:4" x14ac:dyDescent="0.25">
      <c r="A17">
        <v>11</v>
      </c>
      <c r="B17" t="s">
        <v>12</v>
      </c>
      <c r="C17">
        <f>SUM(C18:C22)</f>
        <v>11</v>
      </c>
      <c r="D17" t="s">
        <v>25</v>
      </c>
    </row>
    <row r="18" spans="1:4" x14ac:dyDescent="0.25">
      <c r="A18" s="10">
        <v>11.1</v>
      </c>
      <c r="B18" s="10" t="s">
        <v>12</v>
      </c>
      <c r="C18" s="10">
        <v>1</v>
      </c>
      <c r="D18" s="10" t="s">
        <v>57</v>
      </c>
    </row>
    <row r="19" spans="1:4" x14ac:dyDescent="0.25">
      <c r="A19" s="10">
        <v>11.2</v>
      </c>
      <c r="B19" s="10" t="s">
        <v>12</v>
      </c>
      <c r="C19" s="10">
        <v>1</v>
      </c>
      <c r="D19" s="10" t="s">
        <v>58</v>
      </c>
    </row>
    <row r="20" spans="1:4" x14ac:dyDescent="0.25">
      <c r="A20">
        <v>11.3</v>
      </c>
      <c r="B20" t="s">
        <v>12</v>
      </c>
      <c r="C20">
        <v>2</v>
      </c>
      <c r="D20" t="s">
        <v>55</v>
      </c>
    </row>
    <row r="21" spans="1:4" x14ac:dyDescent="0.25">
      <c r="A21">
        <v>11.4</v>
      </c>
      <c r="B21" t="s">
        <v>12</v>
      </c>
      <c r="C21">
        <v>2</v>
      </c>
      <c r="D21" t="s">
        <v>54</v>
      </c>
    </row>
    <row r="22" spans="1:4" x14ac:dyDescent="0.25">
      <c r="A22">
        <v>11.5</v>
      </c>
      <c r="B22" t="s">
        <v>12</v>
      </c>
      <c r="C22">
        <v>5</v>
      </c>
      <c r="D22" t="s">
        <v>56</v>
      </c>
    </row>
    <row r="23" spans="1:4" x14ac:dyDescent="0.25">
      <c r="A23">
        <v>12</v>
      </c>
      <c r="B23" t="s">
        <v>12</v>
      </c>
      <c r="C23">
        <f>SUM(C24:C32)</f>
        <v>30</v>
      </c>
      <c r="D23" t="s">
        <v>27</v>
      </c>
    </row>
    <row r="24" spans="1:4" x14ac:dyDescent="0.25">
      <c r="A24" s="10">
        <v>12.1</v>
      </c>
      <c r="B24" s="10" t="s">
        <v>12</v>
      </c>
      <c r="C24" s="10">
        <v>0.5</v>
      </c>
      <c r="D24" s="10" t="s">
        <v>59</v>
      </c>
    </row>
    <row r="25" spans="1:4" x14ac:dyDescent="0.25">
      <c r="A25" s="10">
        <v>12.2</v>
      </c>
      <c r="B25" s="10" t="s">
        <v>12</v>
      </c>
      <c r="C25" s="10">
        <v>0.5</v>
      </c>
      <c r="D25" s="10" t="s">
        <v>60</v>
      </c>
    </row>
    <row r="26" spans="1:4" x14ac:dyDescent="0.25">
      <c r="A26" s="10">
        <v>12.3</v>
      </c>
      <c r="B26" s="10" t="s">
        <v>12</v>
      </c>
      <c r="C26" s="10">
        <v>2</v>
      </c>
      <c r="D26" s="10" t="s">
        <v>26</v>
      </c>
    </row>
    <row r="27" spans="1:4" x14ac:dyDescent="0.25">
      <c r="A27">
        <v>12.4</v>
      </c>
      <c r="B27" t="s">
        <v>12</v>
      </c>
      <c r="C27">
        <v>8</v>
      </c>
      <c r="D27" t="s">
        <v>61</v>
      </c>
    </row>
    <row r="28" spans="1:4" x14ac:dyDescent="0.25">
      <c r="A28">
        <v>12.5</v>
      </c>
      <c r="B28" t="s">
        <v>12</v>
      </c>
      <c r="C28">
        <v>8</v>
      </c>
      <c r="D28" t="s">
        <v>62</v>
      </c>
    </row>
    <row r="29" spans="1:4" x14ac:dyDescent="0.25">
      <c r="A29">
        <v>12.6</v>
      </c>
      <c r="B29" t="s">
        <v>12</v>
      </c>
      <c r="C29">
        <v>5</v>
      </c>
      <c r="D29" t="s">
        <v>63</v>
      </c>
    </row>
    <row r="30" spans="1:4" x14ac:dyDescent="0.25">
      <c r="A30">
        <v>12.7</v>
      </c>
      <c r="B30" t="s">
        <v>12</v>
      </c>
      <c r="C30">
        <v>3</v>
      </c>
      <c r="D30" t="s">
        <v>64</v>
      </c>
    </row>
    <row r="31" spans="1:4" x14ac:dyDescent="0.25">
      <c r="A31">
        <v>12.8</v>
      </c>
      <c r="B31" t="s">
        <v>12</v>
      </c>
      <c r="C31">
        <v>2</v>
      </c>
      <c r="D31" t="s">
        <v>66</v>
      </c>
    </row>
    <row r="32" spans="1:4" x14ac:dyDescent="0.25">
      <c r="A32">
        <v>12.9</v>
      </c>
      <c r="B32" t="s">
        <v>12</v>
      </c>
      <c r="C32">
        <v>1</v>
      </c>
      <c r="D32" t="s">
        <v>65</v>
      </c>
    </row>
    <row r="33" spans="1:4" x14ac:dyDescent="0.25">
      <c r="A33">
        <v>13</v>
      </c>
      <c r="B33" t="s">
        <v>12</v>
      </c>
      <c r="C33">
        <v>10</v>
      </c>
      <c r="D33" t="s">
        <v>28</v>
      </c>
    </row>
    <row r="34" spans="1:4" x14ac:dyDescent="0.25">
      <c r="A34" s="10">
        <v>14</v>
      </c>
      <c r="B34" s="10" t="s">
        <v>41</v>
      </c>
      <c r="C34" s="10">
        <v>7</v>
      </c>
      <c r="D34" s="10" t="s">
        <v>42</v>
      </c>
    </row>
    <row r="35" spans="1:4" x14ac:dyDescent="0.25">
      <c r="A35" s="10">
        <v>15</v>
      </c>
      <c r="B35" s="10" t="s">
        <v>41</v>
      </c>
      <c r="C35" s="10">
        <v>3</v>
      </c>
      <c r="D35" s="10" t="s">
        <v>84</v>
      </c>
    </row>
    <row r="36" spans="1:4" x14ac:dyDescent="0.25">
      <c r="A36">
        <v>16</v>
      </c>
      <c r="B36" t="s">
        <v>51</v>
      </c>
      <c r="C36">
        <v>2</v>
      </c>
      <c r="D36" t="s">
        <v>52</v>
      </c>
    </row>
    <row r="37" spans="1:4" x14ac:dyDescent="0.25">
      <c r="A37" s="10">
        <v>17</v>
      </c>
      <c r="B37" s="10" t="s">
        <v>51</v>
      </c>
      <c r="C37" s="10">
        <v>3</v>
      </c>
      <c r="D37" s="10" t="s">
        <v>73</v>
      </c>
    </row>
    <row r="38" spans="1:4" x14ac:dyDescent="0.25">
      <c r="A38" s="10">
        <v>18</v>
      </c>
      <c r="B38" s="10" t="s">
        <v>12</v>
      </c>
      <c r="C38" s="10">
        <v>1</v>
      </c>
      <c r="D38" s="10" t="s">
        <v>85</v>
      </c>
    </row>
    <row r="39" spans="1:4" x14ac:dyDescent="0.25">
      <c r="A39">
        <v>19</v>
      </c>
    </row>
    <row r="40" spans="1:4" x14ac:dyDescent="0.25">
      <c r="A40">
        <v>20</v>
      </c>
    </row>
    <row r="41" spans="1:4" x14ac:dyDescent="0.25">
      <c r="A41">
        <v>21</v>
      </c>
    </row>
    <row r="42" spans="1:4" x14ac:dyDescent="0.25">
      <c r="A42">
        <v>22</v>
      </c>
    </row>
    <row r="43" spans="1:4" x14ac:dyDescent="0.25">
      <c r="A43">
        <v>23</v>
      </c>
    </row>
    <row r="44" spans="1:4" x14ac:dyDescent="0.25">
      <c r="A44">
        <v>24</v>
      </c>
    </row>
    <row r="45" spans="1:4" x14ac:dyDescent="0.25">
      <c r="A45">
        <v>25</v>
      </c>
    </row>
    <row r="46" spans="1:4" x14ac:dyDescent="0.25">
      <c r="A46">
        <v>26</v>
      </c>
    </row>
    <row r="47" spans="1:4" x14ac:dyDescent="0.25">
      <c r="A47">
        <v>27</v>
      </c>
    </row>
    <row r="48" spans="1:4" x14ac:dyDescent="0.25">
      <c r="A48">
        <v>28</v>
      </c>
    </row>
    <row r="49" spans="1:1" x14ac:dyDescent="0.25">
      <c r="A49">
        <v>29</v>
      </c>
    </row>
    <row r="50" spans="1:1" x14ac:dyDescent="0.25">
      <c r="A50">
        <v>30</v>
      </c>
    </row>
  </sheetData>
  <sortState ref="A3:D17">
    <sortCondition ref="B3:B17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C27" sqref="C27"/>
    </sheetView>
  </sheetViews>
  <sheetFormatPr defaultRowHeight="15" x14ac:dyDescent="0.25"/>
  <cols>
    <col min="1" max="1" width="5.42578125" customWidth="1"/>
    <col min="2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</v>
      </c>
      <c r="B2">
        <v>1</v>
      </c>
      <c r="C2" t="s">
        <v>44</v>
      </c>
      <c r="D2" t="s">
        <v>16</v>
      </c>
      <c r="E2">
        <v>2</v>
      </c>
      <c r="F2" t="s">
        <v>17</v>
      </c>
    </row>
    <row r="3" spans="1:6" x14ac:dyDescent="0.25">
      <c r="A3">
        <v>1</v>
      </c>
      <c r="B3">
        <v>2</v>
      </c>
      <c r="C3" t="s">
        <v>45</v>
      </c>
      <c r="D3" t="s">
        <v>16</v>
      </c>
      <c r="E3">
        <v>3</v>
      </c>
      <c r="F3" t="s">
        <v>17</v>
      </c>
    </row>
    <row r="4" spans="1:6" x14ac:dyDescent="0.25">
      <c r="A4">
        <v>1</v>
      </c>
      <c r="B4">
        <v>3</v>
      </c>
      <c r="C4" t="s">
        <v>46</v>
      </c>
      <c r="D4" t="s">
        <v>16</v>
      </c>
      <c r="E4">
        <v>1</v>
      </c>
      <c r="F4" t="s">
        <v>17</v>
      </c>
    </row>
    <row r="5" spans="1:6" x14ac:dyDescent="0.25">
      <c r="A5">
        <v>11.1</v>
      </c>
      <c r="B5">
        <v>4</v>
      </c>
      <c r="C5" t="s">
        <v>39</v>
      </c>
      <c r="D5" t="s">
        <v>40</v>
      </c>
      <c r="E5">
        <v>1</v>
      </c>
      <c r="F5" t="s">
        <v>17</v>
      </c>
    </row>
    <row r="6" spans="1:6" x14ac:dyDescent="0.25">
      <c r="A6">
        <v>12.1</v>
      </c>
      <c r="B6">
        <v>5</v>
      </c>
      <c r="C6" t="s">
        <v>67</v>
      </c>
      <c r="D6" t="s">
        <v>40</v>
      </c>
      <c r="E6">
        <v>0.5</v>
      </c>
      <c r="F6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E11" sqref="E11:E14"/>
    </sheetView>
  </sheetViews>
  <sheetFormatPr defaultRowHeight="15" x14ac:dyDescent="0.25"/>
  <cols>
    <col min="1" max="1" width="5.28515625" customWidth="1"/>
    <col min="2" max="2" width="3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14</v>
      </c>
      <c r="B2">
        <v>1</v>
      </c>
      <c r="C2" t="s">
        <v>47</v>
      </c>
      <c r="D2" t="s">
        <v>16</v>
      </c>
      <c r="E2">
        <v>4</v>
      </c>
      <c r="F2" t="s">
        <v>17</v>
      </c>
    </row>
    <row r="3" spans="1:6" x14ac:dyDescent="0.25">
      <c r="A3">
        <v>14</v>
      </c>
      <c r="B3">
        <v>2</v>
      </c>
      <c r="C3" t="s">
        <v>68</v>
      </c>
      <c r="D3" t="s">
        <v>16</v>
      </c>
      <c r="E3">
        <v>3</v>
      </c>
      <c r="F3" t="s">
        <v>17</v>
      </c>
    </row>
    <row r="4" spans="1:6" x14ac:dyDescent="0.25">
      <c r="A4">
        <v>12.3</v>
      </c>
      <c r="B4">
        <v>3</v>
      </c>
      <c r="C4" t="s">
        <v>49</v>
      </c>
      <c r="D4" t="s">
        <v>40</v>
      </c>
      <c r="E4">
        <v>2</v>
      </c>
      <c r="F4" t="s">
        <v>17</v>
      </c>
    </row>
    <row r="5" spans="1:6" x14ac:dyDescent="0.25">
      <c r="A5">
        <v>12.2</v>
      </c>
      <c r="B5">
        <v>4</v>
      </c>
      <c r="C5" t="s">
        <v>69</v>
      </c>
      <c r="D5" t="s">
        <v>40</v>
      </c>
      <c r="E5">
        <v>0.5</v>
      </c>
      <c r="F5" t="s">
        <v>17</v>
      </c>
    </row>
    <row r="6" spans="1:6" x14ac:dyDescent="0.25">
      <c r="A6">
        <v>15</v>
      </c>
      <c r="B6">
        <v>5</v>
      </c>
      <c r="C6" t="s">
        <v>70</v>
      </c>
      <c r="D6" t="s">
        <v>16</v>
      </c>
      <c r="E6">
        <v>2</v>
      </c>
      <c r="F6" t="s">
        <v>17</v>
      </c>
    </row>
    <row r="7" spans="1:6" x14ac:dyDescent="0.25">
      <c r="A7">
        <v>15</v>
      </c>
      <c r="B7">
        <v>6</v>
      </c>
      <c r="C7" t="s">
        <v>71</v>
      </c>
      <c r="D7" t="s">
        <v>16</v>
      </c>
      <c r="E7">
        <v>1</v>
      </c>
      <c r="F7" t="s">
        <v>17</v>
      </c>
    </row>
    <row r="8" spans="1:6" x14ac:dyDescent="0.25">
      <c r="A8">
        <v>10</v>
      </c>
      <c r="B8">
        <v>7</v>
      </c>
      <c r="C8" t="s">
        <v>72</v>
      </c>
      <c r="D8" t="s">
        <v>16</v>
      </c>
      <c r="E8">
        <v>1</v>
      </c>
      <c r="F8" t="s">
        <v>17</v>
      </c>
    </row>
    <row r="9" spans="1:6" x14ac:dyDescent="0.25">
      <c r="A9">
        <v>17</v>
      </c>
      <c r="B9">
        <v>8</v>
      </c>
      <c r="C9" t="s">
        <v>75</v>
      </c>
      <c r="D9" t="s">
        <v>16</v>
      </c>
      <c r="E9">
        <v>1</v>
      </c>
      <c r="F9" t="s">
        <v>17</v>
      </c>
    </row>
    <row r="10" spans="1:6" x14ac:dyDescent="0.25">
      <c r="A10">
        <v>17</v>
      </c>
      <c r="B10">
        <v>9</v>
      </c>
      <c r="C10" t="s">
        <v>76</v>
      </c>
      <c r="D10" t="s">
        <v>16</v>
      </c>
      <c r="E10">
        <v>2</v>
      </c>
      <c r="F10" t="s">
        <v>17</v>
      </c>
    </row>
    <row r="11" spans="1:6" x14ac:dyDescent="0.25">
      <c r="A11">
        <v>4.0999999999999996</v>
      </c>
      <c r="B11">
        <v>10</v>
      </c>
      <c r="C11" t="s">
        <v>77</v>
      </c>
      <c r="D11" t="s">
        <v>40</v>
      </c>
      <c r="E11">
        <v>1</v>
      </c>
      <c r="F11" t="s">
        <v>17</v>
      </c>
    </row>
    <row r="12" spans="1:6" x14ac:dyDescent="0.25">
      <c r="A12">
        <v>4.0999999999999996</v>
      </c>
      <c r="B12">
        <v>11</v>
      </c>
      <c r="C12" t="s">
        <v>78</v>
      </c>
      <c r="D12" t="s">
        <v>40</v>
      </c>
      <c r="E12">
        <v>3</v>
      </c>
      <c r="F12" t="s">
        <v>17</v>
      </c>
    </row>
    <row r="13" spans="1:6" x14ac:dyDescent="0.25">
      <c r="A13">
        <v>4.0999999999999996</v>
      </c>
      <c r="B13">
        <v>12</v>
      </c>
      <c r="C13" t="s">
        <v>79</v>
      </c>
      <c r="D13" t="s">
        <v>40</v>
      </c>
      <c r="E13">
        <v>2</v>
      </c>
      <c r="F13" t="s">
        <v>17</v>
      </c>
    </row>
    <row r="14" spans="1:6" x14ac:dyDescent="0.25">
      <c r="A14">
        <v>4.0999999999999996</v>
      </c>
      <c r="B14">
        <v>13</v>
      </c>
      <c r="C14" t="s">
        <v>80</v>
      </c>
      <c r="D14" t="s">
        <v>40</v>
      </c>
      <c r="E14">
        <v>1</v>
      </c>
      <c r="F14" t="s">
        <v>17</v>
      </c>
    </row>
    <row r="15" spans="1:6" x14ac:dyDescent="0.25">
      <c r="A15">
        <v>11.2</v>
      </c>
      <c r="B15">
        <v>144</v>
      </c>
      <c r="C15" t="s">
        <v>81</v>
      </c>
      <c r="D15" t="s">
        <v>40</v>
      </c>
      <c r="E15">
        <v>1</v>
      </c>
      <c r="F15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C4" sqref="C4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2</v>
      </c>
      <c r="B2">
        <v>1</v>
      </c>
      <c r="C2" t="s">
        <v>83</v>
      </c>
      <c r="D2" t="s">
        <v>16</v>
      </c>
      <c r="E2">
        <v>1</v>
      </c>
      <c r="F2" t="s">
        <v>17</v>
      </c>
    </row>
    <row r="3" spans="1:6" x14ac:dyDescent="0.25">
      <c r="A3">
        <v>18</v>
      </c>
      <c r="B3">
        <v>2</v>
      </c>
      <c r="C3" t="s">
        <v>86</v>
      </c>
      <c r="D3" t="s">
        <v>16</v>
      </c>
      <c r="E3">
        <v>1</v>
      </c>
      <c r="F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F12" sqref="F12"/>
    </sheetView>
  </sheetViews>
  <sheetFormatPr defaultRowHeight="15" x14ac:dyDescent="0.25"/>
  <cols>
    <col min="1" max="1" width="3.5703125" customWidth="1"/>
    <col min="2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 s="13">
        <v>4.2</v>
      </c>
      <c r="B2">
        <v>1</v>
      </c>
      <c r="C2" t="s">
        <v>91</v>
      </c>
      <c r="D2" t="s">
        <v>16</v>
      </c>
      <c r="E2">
        <v>1</v>
      </c>
      <c r="F2" t="s">
        <v>17</v>
      </c>
    </row>
    <row r="3" spans="1:6" x14ac:dyDescent="0.25">
      <c r="A3" s="13">
        <v>4.2</v>
      </c>
      <c r="B3">
        <v>2</v>
      </c>
      <c r="C3" t="s">
        <v>92</v>
      </c>
      <c r="D3" t="s">
        <v>16</v>
      </c>
      <c r="E3">
        <v>1</v>
      </c>
      <c r="F3" t="s">
        <v>17</v>
      </c>
    </row>
    <row r="4" spans="1:6" x14ac:dyDescent="0.25">
      <c r="A4" s="13">
        <v>4.2</v>
      </c>
      <c r="B4">
        <v>3</v>
      </c>
      <c r="C4" t="s">
        <v>93</v>
      </c>
      <c r="D4" t="s">
        <v>16</v>
      </c>
      <c r="E4">
        <v>2</v>
      </c>
      <c r="F4" t="s">
        <v>17</v>
      </c>
    </row>
    <row r="5" spans="1:6" x14ac:dyDescent="0.25">
      <c r="A5" s="13">
        <v>4.3</v>
      </c>
      <c r="B5">
        <v>4</v>
      </c>
      <c r="C5" t="s">
        <v>94</v>
      </c>
      <c r="D5" t="s">
        <v>16</v>
      </c>
      <c r="E5">
        <v>1</v>
      </c>
      <c r="F5" t="s">
        <v>17</v>
      </c>
    </row>
    <row r="6" spans="1:6" x14ac:dyDescent="0.25">
      <c r="A6" s="13">
        <v>4.3</v>
      </c>
      <c r="B6">
        <v>5</v>
      </c>
      <c r="C6" t="s">
        <v>95</v>
      </c>
      <c r="D6" t="s">
        <v>16</v>
      </c>
      <c r="E6">
        <v>0.5</v>
      </c>
      <c r="F6" t="s">
        <v>17</v>
      </c>
    </row>
    <row r="7" spans="1:6" x14ac:dyDescent="0.25">
      <c r="A7" s="13">
        <v>4.3</v>
      </c>
      <c r="B7">
        <v>6</v>
      </c>
      <c r="C7" t="s">
        <v>96</v>
      </c>
      <c r="D7" t="s">
        <v>16</v>
      </c>
      <c r="E7">
        <v>1</v>
      </c>
      <c r="F7" t="s">
        <v>17</v>
      </c>
    </row>
    <row r="8" spans="1:6" x14ac:dyDescent="0.25">
      <c r="A8" s="13">
        <v>4.3</v>
      </c>
      <c r="B8">
        <v>7</v>
      </c>
      <c r="C8" t="s">
        <v>97</v>
      </c>
      <c r="D8" t="s">
        <v>16</v>
      </c>
      <c r="E8">
        <v>1</v>
      </c>
      <c r="F8" t="s">
        <v>17</v>
      </c>
    </row>
    <row r="9" spans="1:6" x14ac:dyDescent="0.25">
      <c r="A9" s="13">
        <v>4.3</v>
      </c>
      <c r="B9">
        <v>8</v>
      </c>
      <c r="C9" t="s">
        <v>98</v>
      </c>
      <c r="D9" t="s">
        <v>16</v>
      </c>
      <c r="E9">
        <v>1.5</v>
      </c>
      <c r="F9" t="s">
        <v>17</v>
      </c>
    </row>
    <row r="10" spans="1:6" x14ac:dyDescent="0.25">
      <c r="A10" s="13">
        <v>4.3</v>
      </c>
      <c r="B10">
        <v>9</v>
      </c>
      <c r="C10" t="s">
        <v>99</v>
      </c>
      <c r="D10" t="s">
        <v>16</v>
      </c>
      <c r="E10">
        <v>1</v>
      </c>
      <c r="F10" t="s">
        <v>17</v>
      </c>
    </row>
    <row r="11" spans="1:6" x14ac:dyDescent="0.25">
      <c r="A11" s="12">
        <v>3</v>
      </c>
      <c r="B11">
        <v>10</v>
      </c>
      <c r="C11" t="s">
        <v>102</v>
      </c>
      <c r="D11" t="s">
        <v>40</v>
      </c>
      <c r="E11">
        <v>1</v>
      </c>
      <c r="F11" t="s">
        <v>17</v>
      </c>
    </row>
    <row r="12" spans="1:6" x14ac:dyDescent="0.25">
      <c r="A12" s="12">
        <v>6</v>
      </c>
      <c r="C12" t="s">
        <v>104</v>
      </c>
      <c r="D12" t="s">
        <v>40</v>
      </c>
      <c r="E12">
        <v>1</v>
      </c>
      <c r="F12" t="s">
        <v>17</v>
      </c>
    </row>
    <row r="13" spans="1:6" x14ac:dyDescent="0.25">
      <c r="A13" s="13">
        <v>4.4000000000000004</v>
      </c>
      <c r="B13">
        <v>11</v>
      </c>
    </row>
    <row r="14" spans="1:6" x14ac:dyDescent="0.25">
      <c r="A14" s="13">
        <v>4.4000000000000004</v>
      </c>
      <c r="B14">
        <v>12</v>
      </c>
    </row>
    <row r="15" spans="1:6" x14ac:dyDescent="0.25">
      <c r="A15" s="13">
        <v>4.4000000000000004</v>
      </c>
      <c r="B15">
        <v>13</v>
      </c>
    </row>
    <row r="16" spans="1:6" x14ac:dyDescent="0.25">
      <c r="A16" s="13">
        <v>4.4000000000000004</v>
      </c>
      <c r="B16">
        <v>14</v>
      </c>
    </row>
    <row r="17" spans="1:2" x14ac:dyDescent="0.25">
      <c r="A17" s="13">
        <v>4.4000000000000004</v>
      </c>
      <c r="B17">
        <v>15</v>
      </c>
    </row>
    <row r="18" spans="1:2" x14ac:dyDescent="0.25">
      <c r="A18" s="13">
        <v>4.4000000000000004</v>
      </c>
      <c r="B18">
        <v>16</v>
      </c>
    </row>
    <row r="19" spans="1:2" x14ac:dyDescent="0.25">
      <c r="A19" s="13">
        <v>4.4000000000000004</v>
      </c>
      <c r="B19">
        <v>17</v>
      </c>
    </row>
    <row r="20" spans="1:2" x14ac:dyDescent="0.25">
      <c r="A20" s="13"/>
    </row>
    <row r="21" spans="1:2" x14ac:dyDescent="0.25">
      <c r="A21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topLeftCell="A6" workbookViewId="0">
      <selection activeCell="E39" sqref="E39:E42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A2" sqref="A2:F4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Burndown Chart</vt:lpstr>
      <vt:lpstr>Project Backloog</vt:lpstr>
      <vt:lpstr>19.04</vt:lpstr>
      <vt:lpstr>22.04</vt:lpstr>
      <vt:lpstr>25.04</vt:lpstr>
      <vt:lpstr>28.04</vt:lpstr>
      <vt:lpstr>01.05</vt:lpstr>
      <vt:lpstr>03.05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2018-05-29T17:57:38Z</dcterms:modified>
</cp:coreProperties>
</file>