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E:\src\SEP4\Documentation\Scrum\"/>
    </mc:Choice>
  </mc:AlternateContent>
  <xr:revisionPtr revIDLastSave="0" documentId="13_ncr:1_{650529E4-B014-414A-8D99-2945BFA693FE}" xr6:coauthVersionLast="32" xr6:coauthVersionMax="32" xr10:uidLastSave="{00000000-0000-0000-0000-000000000000}"/>
  <bookViews>
    <workbookView xWindow="0" yWindow="0" windowWidth="15345" windowHeight="4455" activeTab="1" xr2:uid="{00000000-000D-0000-FFFF-FFFF00000000}"/>
  </bookViews>
  <sheets>
    <sheet name="Burndown Chart" sheetId="1" r:id="rId1"/>
    <sheet name="Project Backloog" sheetId="2" r:id="rId2"/>
    <sheet name="19.04" sheetId="4" r:id="rId3"/>
    <sheet name="24.04" sheetId="7" r:id="rId4"/>
    <sheet name="26.04" sheetId="9" r:id="rId5"/>
    <sheet name="28.04" sheetId="10" r:id="rId6"/>
    <sheet name="01.05" sheetId="11" r:id="rId7"/>
    <sheet name="03.05" sheetId="12" r:id="rId8"/>
  </sheets>
  <definedNames>
    <definedName name="_xlnm._FilterDatabase" localSheetId="6" hidden="1">'01.05'!$A$1:$F$1</definedName>
    <definedName name="_xlnm._FilterDatabase" localSheetId="7" hidden="1">'03.05'!$A$1:$F$1</definedName>
    <definedName name="_xlnm._FilterDatabase" localSheetId="2" hidden="1">'19.04'!$A$1:$F$1</definedName>
    <definedName name="_xlnm._FilterDatabase" localSheetId="3" hidden="1">'24.04'!$A$1:$F$1</definedName>
    <definedName name="_xlnm._FilterDatabase" localSheetId="4" hidden="1">'26.04'!$A$1:$F$1</definedName>
    <definedName name="_xlnm._FilterDatabase" localSheetId="5" hidden="1">'28.04'!$A$1:$F$1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B12" i="1" s="1"/>
  <c r="B14" i="1"/>
  <c r="B13" i="1"/>
  <c r="B11" i="1"/>
  <c r="B10" i="1"/>
  <c r="B9" i="1"/>
  <c r="B8" i="1"/>
  <c r="B7" i="1"/>
  <c r="B6" i="1"/>
  <c r="B5" i="1"/>
  <c r="B4" i="1" l="1"/>
  <c r="B3" i="1" l="1"/>
  <c r="B2" i="1"/>
  <c r="I14" i="1" l="1"/>
  <c r="B16" i="1"/>
  <c r="C16" i="1" s="1"/>
  <c r="D16" i="1" s="1"/>
  <c r="E16" i="1" s="1"/>
  <c r="F16" i="1" s="1"/>
  <c r="G16" i="1" s="1"/>
  <c r="H16" i="1" s="1"/>
  <c r="B17" i="1"/>
  <c r="I13" i="1" l="1"/>
  <c r="I12" i="1" l="1"/>
  <c r="I11" i="1" l="1"/>
  <c r="I10" i="1" l="1"/>
  <c r="I3" i="1" l="1"/>
  <c r="I4" i="1"/>
  <c r="I5" i="1"/>
  <c r="I6" i="1"/>
  <c r="I7" i="1"/>
  <c r="I8" i="1"/>
  <c r="I9" i="1"/>
  <c r="C17" i="1" l="1"/>
  <c r="D17" i="1" s="1"/>
  <c r="E17" i="1" s="1"/>
  <c r="F17" i="1" s="1"/>
  <c r="G17" i="1" s="1"/>
  <c r="H17" i="1" s="1"/>
  <c r="I2" i="1"/>
</calcChain>
</file>

<file path=xl/sharedStrings.xml><?xml version="1.0" encoding="utf-8"?>
<sst xmlns="http://schemas.openxmlformats.org/spreadsheetml/2006/main" count="101" uniqueCount="50">
  <si>
    <t>Actual remaining hours</t>
  </si>
  <si>
    <t>Estimated remaining hours</t>
  </si>
  <si>
    <t>Total hours</t>
  </si>
  <si>
    <t>ID</t>
  </si>
  <si>
    <t>Priority</t>
  </si>
  <si>
    <t>Estimated time</t>
  </si>
  <si>
    <t>Story</t>
  </si>
  <si>
    <t>Estimated</t>
  </si>
  <si>
    <t>PB-ID</t>
  </si>
  <si>
    <t>Task title</t>
  </si>
  <si>
    <t>Responsible</t>
  </si>
  <si>
    <t>Status</t>
  </si>
  <si>
    <t>Critical</t>
  </si>
  <si>
    <t>Low</t>
  </si>
  <si>
    <t>Proceduraly generated mazes</t>
  </si>
  <si>
    <t>Fade in and fade our animations</t>
  </si>
  <si>
    <t>Create algorithm for maze generation</t>
  </si>
  <si>
    <t>Marek</t>
  </si>
  <si>
    <t>Done</t>
  </si>
  <si>
    <t>Implement creating walls and floors</t>
  </si>
  <si>
    <t>Finish maze generation</t>
  </si>
  <si>
    <t>First person view</t>
  </si>
  <si>
    <t>As a owner I want the game to contain memory training exercise</t>
  </si>
  <si>
    <t>As owner I want the game to contain proceduraly generated mazes</t>
  </si>
  <si>
    <t>As owenr I want the game to have smooth animation to change scenes</t>
  </si>
  <si>
    <t>As owner I want the game to be played from first person view</t>
  </si>
  <si>
    <t>As a owner I want the game to coontain sound effects</t>
  </si>
  <si>
    <t>As owenr I want the game to have menu</t>
  </si>
  <si>
    <t>As owner I want the game to run on both pc and mobile</t>
  </si>
  <si>
    <t>As owner I want the game to be optimized</t>
  </si>
  <si>
    <t>As owner I want multiple levels</t>
  </si>
  <si>
    <t>As owner I want the game to have nice skybox</t>
  </si>
  <si>
    <t>As owner I want to have proccess report</t>
  </si>
  <si>
    <t>As owner I want requirements</t>
  </si>
  <si>
    <t>As owner I want group contract</t>
  </si>
  <si>
    <t>As owner I want personal reflections</t>
  </si>
  <si>
    <t>As owner I want project report</t>
  </si>
  <si>
    <t>As owner I want the game to be controlled via on screen buttons on mobile devices</t>
  </si>
  <si>
    <t>Memory training</t>
  </si>
  <si>
    <t>Sound effects</t>
  </si>
  <si>
    <t>Menu</t>
  </si>
  <si>
    <t>Mobile and PC</t>
  </si>
  <si>
    <t>Optimized</t>
  </si>
  <si>
    <t>Multiple levels</t>
  </si>
  <si>
    <t>Skybox</t>
  </si>
  <si>
    <t>Proccess report</t>
  </si>
  <si>
    <t>Project report</t>
  </si>
  <si>
    <t>Mobile controlls</t>
  </si>
  <si>
    <t>Group contract</t>
  </si>
  <si>
    <t>Kajul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</si>
</sst>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1" fontId="1" fillId="2" borderId="1" xfId="0" applyNumberFormat="1" applyFont="1" applyFill="1" applyBorder="1"/>
    <xf numFmtId="0" fontId="0" fillId="3" borderId="0" xfId="0" applyFill="1"/>
    <xf numFmtId="0" fontId="3" fillId="2" borderId="1" xfId="0" applyFont="1" applyFill="1" applyBorder="1"/>
    <xf numFmtId="0" fontId="4" fillId="4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'Burndown Chart'!$A$16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Chart'!$B$1:$H$1</c:f>
              <c:strCache>
                <c:ptCount val="7"/>
                <c:pt idx="0">
                  <c:v>Estimated</c:v>
                </c:pt>
                <c:pt idx="1">
                  <c:v>5/19/2018</c:v>
                </c:pt>
                <c:pt idx="2">
                  <c:v>5/22/2018</c:v>
                </c:pt>
                <c:pt idx="3">
                  <c:v>5/25/2018</c:v>
                </c:pt>
                <c:pt idx="4">
                  <c:v>5/28/2018</c:v>
                </c:pt>
                <c:pt idx="5">
                  <c:v>5/31/2018</c:v>
                </c:pt>
                <c:pt idx="6">
                  <c:v>6/3/2018</c:v>
                </c:pt>
              </c:strCache>
            </c:strRef>
          </c:cat>
          <c:val>
            <c:numRef>
              <c:f>'Burndown Chart'!$B$16:$H$16</c:f>
              <c:numCache>
                <c:formatCode>General</c:formatCode>
                <c:ptCount val="7"/>
                <c:pt idx="0">
                  <c:v>97</c:v>
                </c:pt>
                <c:pt idx="1">
                  <c:v>92</c:v>
                </c:pt>
                <c:pt idx="2">
                  <c:v>92</c:v>
                </c:pt>
                <c:pt idx="3">
                  <c:v>92</c:v>
                </c:pt>
                <c:pt idx="4">
                  <c:v>92</c:v>
                </c:pt>
                <c:pt idx="5">
                  <c:v>92</c:v>
                </c:pt>
                <c:pt idx="6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8-4DA4-918A-ED9B83A64630}"/>
            </c:ext>
          </c:extLst>
        </c:ser>
        <c:ser>
          <c:idx val="1"/>
          <c:order val="1"/>
          <c:tx>
            <c:strRef>
              <c:f>'Burndown Chart'!$A$17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Chart'!$B$1:$H$1</c:f>
              <c:strCache>
                <c:ptCount val="7"/>
                <c:pt idx="0">
                  <c:v>Estimated</c:v>
                </c:pt>
                <c:pt idx="1">
                  <c:v>5/19/2018</c:v>
                </c:pt>
                <c:pt idx="2">
                  <c:v>5/22/2018</c:v>
                </c:pt>
                <c:pt idx="3">
                  <c:v>5/25/2018</c:v>
                </c:pt>
                <c:pt idx="4">
                  <c:v>5/28/2018</c:v>
                </c:pt>
                <c:pt idx="5">
                  <c:v>5/31/2018</c:v>
                </c:pt>
                <c:pt idx="6">
                  <c:v>6/3/2018</c:v>
                </c:pt>
              </c:strCache>
            </c:strRef>
          </c:cat>
          <c:val>
            <c:numRef>
              <c:f>'Burndown Chart'!$B$17:$H$17</c:f>
              <c:numCache>
                <c:formatCode>0</c:formatCode>
                <c:ptCount val="7"/>
                <c:pt idx="0" formatCode="General">
                  <c:v>97</c:v>
                </c:pt>
                <c:pt idx="1">
                  <c:v>83.142857142857139</c:v>
                </c:pt>
                <c:pt idx="2">
                  <c:v>69.285714285714278</c:v>
                </c:pt>
                <c:pt idx="3">
                  <c:v>55.428571428571416</c:v>
                </c:pt>
                <c:pt idx="4">
                  <c:v>41.571428571428555</c:v>
                </c:pt>
                <c:pt idx="5">
                  <c:v>27.714285714285698</c:v>
                </c:pt>
                <c:pt idx="6">
                  <c:v>13.85714285714284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8-4DA4-918A-ED9B83A64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77704"/>
        <c:axId val="376978032"/>
      </c:lineChart>
      <c:catAx>
        <c:axId val="376977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8032"/>
        <c:crosses val="autoZero"/>
        <c:auto val="1"/>
        <c:lblAlgn val="ctr"/>
        <c:lblOffset val="100"/>
        <c:noMultiLvlLbl val="0"/>
      </c:catAx>
      <c:valAx>
        <c:axId val="3769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857249</xdr:colOff>
      <xdr:row>19</xdr:row>
      <xdr:rowOff>171449</xdr:rowOff>
    </xdr:from>
    <xdr:to>
      <xdr:col>8</xdr:col>
      <xdr:colOff>695325</xdr:colOff>
      <xdr:row>35</xdr:row>
      <xdr:rowOff>142874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E25F9A9-B8A1-4494-90F4-9A17E5FE4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Normal="100" workbookViewId="0">
      <selection activeCell="C13" sqref="C13"/>
    </sheetView>
  </sheetViews>
  <sheetFormatPr defaultRowHeight="15" x14ac:dyDescent="0.25"/>
  <cols>
    <col min="1" max="1" width="30.28515625" style="1" customWidth="1"/>
    <col min="2" max="2" width="12.28515625" style="1" customWidth="1"/>
    <col min="3" max="3" width="11.28515625" style="1" customWidth="1"/>
    <col min="4" max="4" width="10.28515625" style="1" customWidth="1"/>
    <col min="5" max="5" width="10.85546875" style="1" customWidth="1"/>
    <col min="6" max="6" width="10.5703125" style="1" customWidth="1"/>
    <col min="7" max="7" width="11.5703125" style="1" customWidth="1"/>
    <col min="8" max="8" width="10.28515625" style="1" customWidth="1"/>
    <col min="9" max="9" width="11.28515625" style="1" customWidth="1"/>
    <col min="10" max="10" width="11.42578125" style="1" customWidth="1"/>
    <col min="11" max="12" width="9.140625" style="1"/>
    <col min="13" max="13" width="9.28515625" style="1" customWidth="1"/>
    <col min="14" max="16384" width="9.140625" style="1"/>
  </cols>
  <sheetData>
    <row r="1" spans="1:9" s="2" customFormat="1" x14ac:dyDescent="0.25">
      <c r="B1" s="3" t="s">
        <v>7</v>
      </c>
      <c r="C1" s="4">
        <v>43239</v>
      </c>
      <c r="D1" s="4">
        <v>43242</v>
      </c>
      <c r="E1" s="4">
        <v>43245</v>
      </c>
      <c r="F1" s="4">
        <v>43248</v>
      </c>
      <c r="G1" s="4">
        <v>43251</v>
      </c>
      <c r="H1" s="4">
        <v>43254</v>
      </c>
      <c r="I1" s="3" t="s">
        <v>2</v>
      </c>
    </row>
    <row r="2" spans="1:9" s="2" customFormat="1" x14ac:dyDescent="0.25">
      <c r="A2" s="9" t="s">
        <v>14</v>
      </c>
      <c r="B2" s="5">
        <f>'Project Backloog'!C3</f>
        <v>4</v>
      </c>
      <c r="C2" s="6">
        <v>4</v>
      </c>
      <c r="D2" s="6"/>
      <c r="E2" s="6"/>
      <c r="F2" s="6"/>
      <c r="G2" s="6"/>
      <c r="H2" s="6"/>
      <c r="I2" s="5">
        <f t="shared" ref="I2:I14" si="0">SUM(C2:H2)</f>
        <v>4</v>
      </c>
    </row>
    <row r="3" spans="1:9" s="2" customFormat="1" x14ac:dyDescent="0.25">
      <c r="A3" s="9" t="s">
        <v>15</v>
      </c>
      <c r="B3" s="5">
        <f>'Project Backloog'!C4</f>
        <v>1</v>
      </c>
      <c r="C3" s="6"/>
      <c r="D3" s="6"/>
      <c r="E3" s="6"/>
      <c r="F3" s="6"/>
      <c r="G3" s="6"/>
      <c r="H3" s="6"/>
      <c r="I3" s="5">
        <f t="shared" si="0"/>
        <v>0</v>
      </c>
    </row>
    <row r="4" spans="1:9" s="2" customFormat="1" x14ac:dyDescent="0.25">
      <c r="A4" s="9" t="s">
        <v>21</v>
      </c>
      <c r="B4" s="5">
        <f>'Project Backloog'!C5</f>
        <v>8</v>
      </c>
      <c r="C4" s="6"/>
      <c r="D4" s="6"/>
      <c r="E4" s="6"/>
      <c r="F4" s="6"/>
      <c r="G4" s="6"/>
      <c r="H4" s="6"/>
      <c r="I4" s="5">
        <f t="shared" si="0"/>
        <v>0</v>
      </c>
    </row>
    <row r="5" spans="1:9" s="2" customFormat="1" x14ac:dyDescent="0.25">
      <c r="A5" s="9" t="s">
        <v>38</v>
      </c>
      <c r="B5" s="5">
        <f>'Project Backloog'!C6</f>
        <v>30</v>
      </c>
      <c r="C5" s="6"/>
      <c r="D5" s="6"/>
      <c r="E5" s="6"/>
      <c r="F5" s="6"/>
      <c r="G5" s="6"/>
      <c r="H5" s="6"/>
      <c r="I5" s="5">
        <f t="shared" si="0"/>
        <v>0</v>
      </c>
    </row>
    <row r="6" spans="1:9" s="2" customFormat="1" x14ac:dyDescent="0.25">
      <c r="A6" s="9" t="s">
        <v>39</v>
      </c>
      <c r="B6" s="5">
        <f>'Project Backloog'!C7</f>
        <v>5</v>
      </c>
      <c r="C6" s="6"/>
      <c r="D6" s="6"/>
      <c r="E6" s="6"/>
      <c r="F6" s="6"/>
      <c r="G6" s="6"/>
      <c r="H6" s="6"/>
      <c r="I6" s="5">
        <f t="shared" si="0"/>
        <v>0</v>
      </c>
    </row>
    <row r="7" spans="1:9" s="2" customFormat="1" x14ac:dyDescent="0.25">
      <c r="A7" s="9" t="s">
        <v>40</v>
      </c>
      <c r="B7" s="5">
        <f>'Project Backloog'!C8</f>
        <v>2</v>
      </c>
      <c r="C7" s="6"/>
      <c r="D7" s="6"/>
      <c r="E7" s="6"/>
      <c r="F7" s="6"/>
      <c r="G7" s="6"/>
      <c r="H7" s="6"/>
      <c r="I7" s="5">
        <f t="shared" si="0"/>
        <v>0</v>
      </c>
    </row>
    <row r="8" spans="1:9" s="2" customFormat="1" x14ac:dyDescent="0.25">
      <c r="A8" s="9" t="s">
        <v>41</v>
      </c>
      <c r="B8" s="5">
        <f>'Project Backloog'!C9</f>
        <v>2</v>
      </c>
      <c r="C8" s="6"/>
      <c r="D8" s="6"/>
      <c r="E8" s="6"/>
      <c r="F8" s="6"/>
      <c r="G8" s="6"/>
      <c r="H8" s="6"/>
      <c r="I8" s="5">
        <f t="shared" si="0"/>
        <v>0</v>
      </c>
    </row>
    <row r="9" spans="1:9" s="2" customFormat="1" x14ac:dyDescent="0.25">
      <c r="A9" s="9" t="s">
        <v>42</v>
      </c>
      <c r="B9" s="5">
        <f>'Project Backloog'!C10</f>
        <v>8</v>
      </c>
      <c r="C9" s="6"/>
      <c r="D9" s="6"/>
      <c r="E9" s="6"/>
      <c r="F9" s="6"/>
      <c r="G9" s="6"/>
      <c r="H9" s="6"/>
      <c r="I9" s="5">
        <f t="shared" si="0"/>
        <v>0</v>
      </c>
    </row>
    <row r="10" spans="1:9" s="2" customFormat="1" x14ac:dyDescent="0.25">
      <c r="A10" s="9" t="s">
        <v>43</v>
      </c>
      <c r="B10" s="5">
        <f>'Project Backloog'!C11</f>
        <v>20</v>
      </c>
      <c r="C10" s="6"/>
      <c r="D10" s="6"/>
      <c r="E10" s="6"/>
      <c r="F10" s="6"/>
      <c r="G10" s="6"/>
      <c r="H10" s="6"/>
      <c r="I10" s="5">
        <f t="shared" si="0"/>
        <v>0</v>
      </c>
    </row>
    <row r="11" spans="1:9" s="2" customFormat="1" x14ac:dyDescent="0.25">
      <c r="A11" s="9" t="s">
        <v>44</v>
      </c>
      <c r="B11" s="5">
        <f>'Project Backloog'!C12</f>
        <v>2</v>
      </c>
      <c r="C11" s="6"/>
      <c r="D11" s="6"/>
      <c r="E11" s="6"/>
      <c r="F11" s="6"/>
      <c r="G11" s="6"/>
      <c r="H11" s="6"/>
      <c r="I11" s="5">
        <f t="shared" si="0"/>
        <v>0</v>
      </c>
    </row>
    <row r="12" spans="1:9" s="2" customFormat="1" x14ac:dyDescent="0.25">
      <c r="A12" s="9" t="s">
        <v>45</v>
      </c>
      <c r="B12" s="5">
        <f>'Project Backloog'!C13</f>
        <v>4</v>
      </c>
      <c r="C12" s="6">
        <v>1</v>
      </c>
      <c r="D12" s="6"/>
      <c r="E12" s="6"/>
      <c r="F12" s="6"/>
      <c r="G12" s="6"/>
      <c r="H12" s="6"/>
      <c r="I12" s="5">
        <f t="shared" si="0"/>
        <v>1</v>
      </c>
    </row>
    <row r="13" spans="1:9" s="2" customFormat="1" x14ac:dyDescent="0.25">
      <c r="A13" s="9" t="s">
        <v>46</v>
      </c>
      <c r="B13" s="5">
        <f>'Project Backloog'!C17</f>
        <v>1</v>
      </c>
      <c r="C13" s="6"/>
      <c r="D13" s="6"/>
      <c r="E13" s="6"/>
      <c r="F13" s="6"/>
      <c r="G13" s="6"/>
      <c r="H13" s="6"/>
      <c r="I13" s="5">
        <f t="shared" si="0"/>
        <v>0</v>
      </c>
    </row>
    <row r="14" spans="1:9" s="2" customFormat="1" x14ac:dyDescent="0.25">
      <c r="A14" s="9" t="s">
        <v>47</v>
      </c>
      <c r="B14" s="5">
        <f>'Project Backloog'!C18</f>
        <v>10</v>
      </c>
      <c r="C14" s="6"/>
      <c r="D14" s="6"/>
      <c r="E14" s="6"/>
      <c r="F14" s="6"/>
      <c r="G14" s="6"/>
      <c r="H14" s="6"/>
      <c r="I14" s="5">
        <f t="shared" si="0"/>
        <v>0</v>
      </c>
    </row>
    <row r="15" spans="1:9" s="2" customFormat="1" x14ac:dyDescent="0.25">
      <c r="I15" s="6"/>
    </row>
    <row r="16" spans="1:9" s="2" customFormat="1" ht="15" customHeight="1" x14ac:dyDescent="0.25">
      <c r="A16" s="3" t="s">
        <v>0</v>
      </c>
      <c r="B16" s="5">
        <f>SUM(B2:B14)</f>
        <v>97</v>
      </c>
      <c r="C16" s="5">
        <f>B16-(SUM(C2:C14))</f>
        <v>92</v>
      </c>
      <c r="D16" s="5">
        <f t="shared" ref="D16:H16" si="1">C16-(SUM(D2:D14))</f>
        <v>92</v>
      </c>
      <c r="E16" s="5">
        <f t="shared" si="1"/>
        <v>92</v>
      </c>
      <c r="F16" s="5">
        <f t="shared" si="1"/>
        <v>92</v>
      </c>
      <c r="G16" s="5">
        <f t="shared" si="1"/>
        <v>92</v>
      </c>
      <c r="H16" s="5">
        <f t="shared" si="1"/>
        <v>92</v>
      </c>
    </row>
    <row r="17" spans="1:8" s="2" customFormat="1" x14ac:dyDescent="0.25">
      <c r="A17" s="3" t="s">
        <v>1</v>
      </c>
      <c r="B17" s="5">
        <f>SUM(B2:B14)</f>
        <v>97</v>
      </c>
      <c r="C17" s="7">
        <f>B17-($B$17/7)</f>
        <v>83.142857142857139</v>
      </c>
      <c r="D17" s="7">
        <f t="shared" ref="D17:H17" si="2">C17-($B$17/7)</f>
        <v>69.285714285714278</v>
      </c>
      <c r="E17" s="7">
        <f t="shared" si="2"/>
        <v>55.428571428571416</v>
      </c>
      <c r="F17" s="7">
        <f t="shared" si="2"/>
        <v>41.571428571428555</v>
      </c>
      <c r="G17" s="7">
        <f t="shared" si="2"/>
        <v>27.714285714285698</v>
      </c>
      <c r="H17" s="7">
        <f t="shared" si="2"/>
        <v>13.85714285714284</v>
      </c>
    </row>
    <row r="18" spans="1:8" s="2" customFormat="1" x14ac:dyDescent="0.25"/>
    <row r="19" spans="1:8" s="8" customFormat="1" ht="2.25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D22" sqref="D22"/>
    </sheetView>
  </sheetViews>
  <sheetFormatPr defaultRowHeight="15" x14ac:dyDescent="0.25"/>
  <cols>
    <col min="3" max="3" width="14.5703125" customWidth="1"/>
    <col min="4" max="4" width="111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3" spans="1:4" x14ac:dyDescent="0.25">
      <c r="A3" s="10">
        <v>1</v>
      </c>
      <c r="B3" s="10" t="s">
        <v>12</v>
      </c>
      <c r="C3" s="10">
        <v>4</v>
      </c>
      <c r="D3" s="10" t="s">
        <v>23</v>
      </c>
    </row>
    <row r="4" spans="1:4" x14ac:dyDescent="0.25">
      <c r="A4">
        <v>2</v>
      </c>
      <c r="B4" t="s">
        <v>13</v>
      </c>
      <c r="C4">
        <v>1</v>
      </c>
      <c r="D4" t="s">
        <v>24</v>
      </c>
    </row>
    <row r="5" spans="1:4" x14ac:dyDescent="0.25">
      <c r="A5">
        <v>3</v>
      </c>
      <c r="B5" t="s">
        <v>12</v>
      </c>
      <c r="C5">
        <v>8</v>
      </c>
      <c r="D5" t="s">
        <v>25</v>
      </c>
    </row>
    <row r="6" spans="1:4" x14ac:dyDescent="0.25">
      <c r="A6">
        <v>4</v>
      </c>
      <c r="B6" t="s">
        <v>12</v>
      </c>
      <c r="C6">
        <v>30</v>
      </c>
      <c r="D6" t="s">
        <v>22</v>
      </c>
    </row>
    <row r="7" spans="1:4" x14ac:dyDescent="0.25">
      <c r="A7">
        <v>5</v>
      </c>
      <c r="B7" t="s">
        <v>12</v>
      </c>
      <c r="C7">
        <v>5</v>
      </c>
      <c r="D7" t="s">
        <v>26</v>
      </c>
    </row>
    <row r="8" spans="1:4" x14ac:dyDescent="0.25">
      <c r="A8">
        <v>6</v>
      </c>
      <c r="B8" t="s">
        <v>12</v>
      </c>
      <c r="C8">
        <v>2</v>
      </c>
      <c r="D8" t="s">
        <v>27</v>
      </c>
    </row>
    <row r="9" spans="1:4" x14ac:dyDescent="0.25">
      <c r="A9">
        <v>7</v>
      </c>
      <c r="B9" t="s">
        <v>12</v>
      </c>
      <c r="C9">
        <v>2</v>
      </c>
      <c r="D9" t="s">
        <v>28</v>
      </c>
    </row>
    <row r="10" spans="1:4" x14ac:dyDescent="0.25">
      <c r="A10">
        <v>8</v>
      </c>
      <c r="B10" t="s">
        <v>12</v>
      </c>
      <c r="C10">
        <v>8</v>
      </c>
      <c r="D10" t="s">
        <v>29</v>
      </c>
    </row>
    <row r="11" spans="1:4" x14ac:dyDescent="0.25">
      <c r="A11">
        <v>9</v>
      </c>
      <c r="B11" t="s">
        <v>12</v>
      </c>
      <c r="C11">
        <v>20</v>
      </c>
      <c r="D11" t="s">
        <v>30</v>
      </c>
    </row>
    <row r="12" spans="1:4" x14ac:dyDescent="0.25">
      <c r="A12">
        <v>10</v>
      </c>
      <c r="B12" t="s">
        <v>12</v>
      </c>
      <c r="C12">
        <v>2</v>
      </c>
      <c r="D12" t="s">
        <v>31</v>
      </c>
    </row>
    <row r="13" spans="1:4" x14ac:dyDescent="0.25">
      <c r="A13">
        <v>11</v>
      </c>
      <c r="B13" t="s">
        <v>12</v>
      </c>
      <c r="C13">
        <f>SUM(C14:C16)</f>
        <v>4</v>
      </c>
      <c r="D13" t="s">
        <v>32</v>
      </c>
    </row>
    <row r="14" spans="1:4" x14ac:dyDescent="0.25">
      <c r="A14">
        <v>11.1</v>
      </c>
      <c r="B14" t="s">
        <v>12</v>
      </c>
      <c r="C14">
        <v>1</v>
      </c>
      <c r="D14" t="s">
        <v>33</v>
      </c>
    </row>
    <row r="15" spans="1:4" x14ac:dyDescent="0.25">
      <c r="A15" s="10">
        <v>11.2</v>
      </c>
      <c r="B15" s="10" t="s">
        <v>12</v>
      </c>
      <c r="C15" s="10">
        <v>1</v>
      </c>
      <c r="D15" s="10" t="s">
        <v>34</v>
      </c>
    </row>
    <row r="16" spans="1:4" x14ac:dyDescent="0.25">
      <c r="A16">
        <v>11.3</v>
      </c>
      <c r="B16" t="s">
        <v>12</v>
      </c>
      <c r="C16">
        <v>2</v>
      </c>
      <c r="D16" t="s">
        <v>35</v>
      </c>
    </row>
    <row r="17" spans="1:4" x14ac:dyDescent="0.25">
      <c r="A17">
        <v>12</v>
      </c>
      <c r="B17" t="s">
        <v>12</v>
      </c>
      <c r="C17">
        <v>1</v>
      </c>
      <c r="D17" t="s">
        <v>36</v>
      </c>
    </row>
    <row r="18" spans="1:4" x14ac:dyDescent="0.25">
      <c r="A18">
        <v>13</v>
      </c>
      <c r="B18" t="s">
        <v>12</v>
      </c>
      <c r="C18">
        <v>10</v>
      </c>
      <c r="D18" t="s">
        <v>37</v>
      </c>
    </row>
    <row r="19" spans="1:4" x14ac:dyDescent="0.25">
      <c r="A19">
        <v>14</v>
      </c>
    </row>
    <row r="20" spans="1:4" x14ac:dyDescent="0.25">
      <c r="A20">
        <v>15</v>
      </c>
    </row>
    <row r="21" spans="1:4" x14ac:dyDescent="0.25">
      <c r="A21">
        <v>16</v>
      </c>
    </row>
    <row r="22" spans="1:4" x14ac:dyDescent="0.25">
      <c r="A22">
        <v>17</v>
      </c>
    </row>
    <row r="23" spans="1:4" x14ac:dyDescent="0.25">
      <c r="A23">
        <v>18</v>
      </c>
    </row>
    <row r="24" spans="1:4" x14ac:dyDescent="0.25">
      <c r="A24">
        <v>19</v>
      </c>
    </row>
    <row r="25" spans="1:4" x14ac:dyDescent="0.25">
      <c r="A25">
        <v>20</v>
      </c>
    </row>
    <row r="26" spans="1:4" x14ac:dyDescent="0.25">
      <c r="A26">
        <v>21</v>
      </c>
    </row>
    <row r="27" spans="1:4" x14ac:dyDescent="0.25">
      <c r="A27">
        <v>22</v>
      </c>
    </row>
    <row r="28" spans="1:4" x14ac:dyDescent="0.25">
      <c r="A28">
        <v>23</v>
      </c>
    </row>
    <row r="29" spans="1:4" x14ac:dyDescent="0.25">
      <c r="A29">
        <v>24</v>
      </c>
    </row>
    <row r="30" spans="1:4" x14ac:dyDescent="0.25">
      <c r="A30">
        <v>25</v>
      </c>
    </row>
    <row r="31" spans="1:4" x14ac:dyDescent="0.25">
      <c r="A31">
        <v>26</v>
      </c>
    </row>
    <row r="32" spans="1:4" x14ac:dyDescent="0.25">
      <c r="A32">
        <v>27</v>
      </c>
    </row>
    <row r="33" spans="1:1" x14ac:dyDescent="0.25">
      <c r="A33">
        <v>28</v>
      </c>
    </row>
    <row r="34" spans="1:1" x14ac:dyDescent="0.25">
      <c r="A34">
        <v>29</v>
      </c>
    </row>
    <row r="35" spans="1:1" x14ac:dyDescent="0.25">
      <c r="A35">
        <v>30</v>
      </c>
    </row>
  </sheetData>
  <sortState ref="A3:D13">
    <sortCondition ref="B3:B13" customList="Critical,High,Medium,Low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5" sqref="E5"/>
    </sheetView>
  </sheetViews>
  <sheetFormatPr defaultRowHeight="15" x14ac:dyDescent="0.25"/>
  <cols>
    <col min="1" max="1" width="5.42578125" customWidth="1"/>
    <col min="2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  <row r="2" spans="1:6" x14ac:dyDescent="0.25">
      <c r="A2">
        <v>1</v>
      </c>
      <c r="B2">
        <v>1</v>
      </c>
      <c r="C2" t="s">
        <v>16</v>
      </c>
      <c r="D2" t="s">
        <v>17</v>
      </c>
      <c r="E2">
        <v>3</v>
      </c>
      <c r="F2" t="s">
        <v>18</v>
      </c>
    </row>
    <row r="3" spans="1:6" x14ac:dyDescent="0.25">
      <c r="A3">
        <v>1</v>
      </c>
      <c r="B3">
        <v>2</v>
      </c>
      <c r="C3" t="s">
        <v>19</v>
      </c>
      <c r="D3" t="s">
        <v>17</v>
      </c>
      <c r="E3">
        <v>1</v>
      </c>
      <c r="F3" t="s">
        <v>18</v>
      </c>
    </row>
    <row r="4" spans="1:6" x14ac:dyDescent="0.25">
      <c r="A4">
        <v>1</v>
      </c>
      <c r="B4">
        <v>3</v>
      </c>
      <c r="C4" t="s">
        <v>20</v>
      </c>
      <c r="D4" t="s">
        <v>17</v>
      </c>
      <c r="E4">
        <v>1</v>
      </c>
      <c r="F4" t="s">
        <v>18</v>
      </c>
    </row>
    <row r="5" spans="1:6" x14ac:dyDescent="0.25">
      <c r="A5">
        <v>11.2</v>
      </c>
      <c r="B5">
        <v>4</v>
      </c>
      <c r="C5" t="s">
        <v>48</v>
      </c>
      <c r="D5" t="s">
        <v>49</v>
      </c>
      <c r="E5">
        <v>1</v>
      </c>
      <c r="F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2" sqref="A2:F9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27" sqref="C27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A2" sqref="A2:F10"/>
    </sheetView>
  </sheetViews>
  <sheetFormatPr defaultRowHeight="15" x14ac:dyDescent="0.25"/>
  <cols>
    <col min="1" max="2" width="2.85546875" customWidth="1"/>
    <col min="3" max="3" width="45.7109375" customWidth="1"/>
    <col min="4" max="4" width="12.85546875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topLeftCell="A6" workbookViewId="0">
      <selection activeCell="E39" sqref="E39:E42"/>
    </sheetView>
  </sheetViews>
  <sheetFormatPr defaultRowHeight="15" x14ac:dyDescent="0.25"/>
  <cols>
    <col min="1" max="2" width="2.85546875" customWidth="1"/>
    <col min="3" max="3" width="45.7109375" customWidth="1"/>
    <col min="4" max="4" width="16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A2" sqref="A2:F4"/>
    </sheetView>
  </sheetViews>
  <sheetFormatPr defaultRowHeight="15" x14ac:dyDescent="0.25"/>
  <cols>
    <col min="1" max="2" width="2.85546875" customWidth="1"/>
    <col min="3" max="3" width="45.7109375" customWidth="1"/>
    <col min="4" max="4" width="16" customWidth="1"/>
    <col min="5" max="5" width="10" customWidth="1"/>
    <col min="6" max="6" width="12.85546875" customWidth="1"/>
    <col min="7" max="7" width="13" customWidth="1"/>
  </cols>
  <sheetData>
    <row r="1" spans="1:6" x14ac:dyDescent="0.25">
      <c r="A1" t="s">
        <v>8</v>
      </c>
      <c r="B1" t="s">
        <v>3</v>
      </c>
      <c r="C1" t="s">
        <v>9</v>
      </c>
      <c r="D1" t="s">
        <v>10</v>
      </c>
      <c r="E1" t="s">
        <v>7</v>
      </c>
      <c r="F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Burndown Chart</vt:lpstr>
      <vt:lpstr>Project Backloog</vt:lpstr>
      <vt:lpstr>19.04</vt:lpstr>
      <vt:lpstr>24.04</vt:lpstr>
      <vt:lpstr>26.04</vt:lpstr>
      <vt:lpstr>28.04</vt:lpstr>
      <vt:lpstr>01.05</vt:lpstr>
      <vt:lpstr>03.05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Lowy</dc:creator>
  <cp:lastModifiedBy>Marek Lowy</cp:lastModifiedBy>
  <dcterms:created xsi:type="dcterms:W3CDTF">2017-04-21T07:11:24Z</dcterms:created>
  <dcterms:modified xsi:type="dcterms:W3CDTF">2018-05-22T11:42:31Z</dcterms:modified>
</cp:coreProperties>
</file>