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cuments\Uni\4. FS\Biochemie Praktikum\Biochemie\Tag 4 Auswertung\"/>
    </mc:Choice>
  </mc:AlternateContent>
  <xr:revisionPtr revIDLastSave="0" documentId="13_ncr:1_{364D0F20-FAF2-45B1-925D-CEB05296E9C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2" i="2" l="1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E189" i="2" s="1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E192" i="2" s="1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E193" i="2" s="1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F188" i="2" s="1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F191" i="2" s="1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F193" i="2" s="1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F194" i="2" s="1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G188" i="2" s="1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G189" i="2" s="1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G192" i="2" s="1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G194" i="2" s="1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G195" i="2" s="1"/>
  <c r="R162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R136" i="2"/>
  <c r="T139" i="2"/>
  <c r="R109" i="2"/>
  <c r="F190" i="2"/>
  <c r="D189" i="2"/>
  <c r="D190" i="2"/>
  <c r="D191" i="2"/>
  <c r="D192" i="2"/>
  <c r="D193" i="2"/>
  <c r="D194" i="2"/>
  <c r="D195" i="2"/>
  <c r="D188" i="2"/>
  <c r="C189" i="2"/>
  <c r="C190" i="2"/>
  <c r="C191" i="2"/>
  <c r="C192" i="2"/>
  <c r="C193" i="2"/>
  <c r="C194" i="2"/>
  <c r="C195" i="2"/>
  <c r="C188" i="2"/>
  <c r="B188" i="2"/>
  <c r="B195" i="2"/>
  <c r="B189" i="2"/>
  <c r="B190" i="2"/>
  <c r="B191" i="2"/>
  <c r="B192" i="2"/>
  <c r="B193" i="2"/>
  <c r="B194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B185" i="2"/>
  <c r="B184" i="2"/>
  <c r="B183" i="2"/>
  <c r="B182" i="2"/>
  <c r="B181" i="2"/>
  <c r="B180" i="2"/>
  <c r="B179" i="2"/>
  <c r="B178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B177" i="2"/>
  <c r="B176" i="2"/>
  <c r="B175" i="2"/>
  <c r="B174" i="2"/>
  <c r="B173" i="2"/>
  <c r="B172" i="2"/>
  <c r="B171" i="2"/>
  <c r="B170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B169" i="2"/>
  <c r="B168" i="2"/>
  <c r="B167" i="2"/>
  <c r="B166" i="2"/>
  <c r="B165" i="2"/>
  <c r="B164" i="2"/>
  <c r="B163" i="2"/>
  <c r="B162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R159" i="2"/>
  <c r="R158" i="2"/>
  <c r="R156" i="2"/>
  <c r="R155" i="2"/>
  <c r="R154" i="2"/>
  <c r="R153" i="2"/>
  <c r="R152" i="2"/>
  <c r="R150" i="2"/>
  <c r="R149" i="2"/>
  <c r="R147" i="2"/>
  <c r="R146" i="2"/>
  <c r="R145" i="2"/>
  <c r="R144" i="2"/>
  <c r="R143" i="2"/>
  <c r="R141" i="2"/>
  <c r="R140" i="2"/>
  <c r="R138" i="2"/>
  <c r="R137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R113" i="2"/>
  <c r="R111" i="2"/>
  <c r="R112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10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5" i="2"/>
  <c r="B114" i="2"/>
  <c r="B113" i="2"/>
  <c r="B112" i="2"/>
  <c r="P111" i="2"/>
  <c r="Q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1" i="2"/>
  <c r="B110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B109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G190" i="2" l="1"/>
  <c r="G191" i="2"/>
  <c r="F189" i="2"/>
  <c r="E190" i="2"/>
  <c r="E195" i="2"/>
  <c r="E188" i="2"/>
  <c r="R139" i="2"/>
  <c r="E191" i="2" s="1"/>
  <c r="R148" i="2"/>
  <c r="F192" i="2" s="1"/>
  <c r="R157" i="2"/>
  <c r="G193" i="2" s="1"/>
  <c r="R142" i="2"/>
  <c r="E194" i="2" s="1"/>
  <c r="R151" i="2"/>
  <c r="F19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<sst xmlns="http://schemas.openxmlformats.org/spreadsheetml/2006/main" count="273" uniqueCount="172">
  <si>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</si>
  <si>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</si>
  <si>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</si>
  <si>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</si>
  <si>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</si>
  <si>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</si>
  <si>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</si>
  <si>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</si>
  <si>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</si>
  <si>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</si>
  <si>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</si>
  <si>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</si>
  <si>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</si>
  <si>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</si>
  <si>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</si>
  <si>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</si>
  <si>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</si>
  <si>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</si>
  <si>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</si>
  <si>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</si>
  <si>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</si>
  <si>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</si>
  <si>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</si>
  <si>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</si>
  <si>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</si>
  <si>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</si>
  <si>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</si>
  <si>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</si>
  <si>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</si>
  <si>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</si>
  <si>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</si>
  <si>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</si>
  <si>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</si>
  <si>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</si>
  <si>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</si>
  <si>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</si>
  <si>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</si>
  <si>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</si>
  <si>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</si>
  <si>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</si>
  <si>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</si>
  <si>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</si>
  <si>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</si>
  <si>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</si>
  <si>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</si>
  <si>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</si>
  <si>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</si>
  <si>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</si>
  <si>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</si>
  <si>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</si>
  <si>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</si>
  <si>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</si>
  <si>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</si>
  <si>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</si>
  <si>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</si>
  <si>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</si>
  <si>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</si>
  <si>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</si>
  <si>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</si>
  <si>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</si>
  <si>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</si>
  <si>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</si>
  <si>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</si>
  <si>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</si>
  <si>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</si>
  <si>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</si>
  <si>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</si>
  <si>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</si>
  <si>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</si>
  <si>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</si>
  <si>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</si>
  <si>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</si>
  <si>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</si>
  <si>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</si>
  <si>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</si>
  <si>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</si>
  <si>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</si>
  <si>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</si>
  <si>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</si>
  <si>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</si>
  <si>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</si>
  <si>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</si>
  <si>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</si>
  <si>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</si>
  <si>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</si>
  <si>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</si>
  <si>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</si>
  <si>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</si>
  <si>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</si>
  <si>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</si>
  <si>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</si>
  <si>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</si>
  <si>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</si>
  <si>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</si>
  <si>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</si>
  <si>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</si>
  <si>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</si>
  <si>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</si>
  <si>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</si>
  <si>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</si>
  <si>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</si>
  <si>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</si>
  <si>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</si>
  <si>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</si>
  <si>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</si>
  <si>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</si>
  <si>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</si>
  <si>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</si>
  <si>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</si>
  <si>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</si>
  <si>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</si>
  <si>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</si>
  <si>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</si>
  <si>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</si>
  <si>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</si>
  <si>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</si>
  <si>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</si>
  <si>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</si>
  <si>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</si>
  <si>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</si>
  <si>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</si>
  <si>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</si>
  <si>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</si>
  <si>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</si>
  <si>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</si>
  <si>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</si>
  <si>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</si>
  <si>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</si>
  <si>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</si>
  <si>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</si>
  <si>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</si>
  <si>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</si>
  <si>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</si>
  <si>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</si>
  <si>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</si>
  <si>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</si>
  <si>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</si>
  <si>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</si>
  <si>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</si>
  <si>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</si>
  <si>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</si>
  <si>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</si>
  <si>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</si>
  <si>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</si>
  <si>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</si>
  <si>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</si>
  <si>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</si>
  <si>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</si>
  <si>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</si>
  <si>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</si>
  <si>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</si>
  <si>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</si>
  <si>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</si>
  <si>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</si>
  <si>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</si>
  <si>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</si>
  <si>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</si>
  <si>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</si>
  <si>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</si>
  <si>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</si>
  <si>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</si>
  <si>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</si>
  <si>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</si>
  <si>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</si>
  <si>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</si>
  <si>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</si>
  <si>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Reaktionsrate  mM NADPH/s</t>
  </si>
  <si>
    <t>Fehler Reaktionsrate  mM NADPH/s</t>
  </si>
  <si>
    <t>0mM ATP</t>
  </si>
  <si>
    <t>6mM ATP</t>
  </si>
  <si>
    <t>12mM ATP</t>
  </si>
  <si>
    <t>G6P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</si>
</sst>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Ziet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330993</xdr:colOff>
      <xdr:row>141</xdr:row>
      <xdr:rowOff>71437</xdr:rowOff>
    </xdr:from>
    <xdr:to>
      <xdr:col>7</xdr:col>
      <xdr:colOff>330993</xdr:colOff>
      <xdr:row>156</xdr:row>
      <xdr:rowOff>100014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411956</xdr:colOff>
      <xdr:row>142</xdr:row>
      <xdr:rowOff>7144</xdr:rowOff>
    </xdr:from>
    <xdr:to>
      <xdr:col>13</xdr:col>
      <xdr:colOff>411956</xdr:colOff>
      <xdr:row>157</xdr:row>
      <xdr:rowOff>33337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488157</xdr:colOff>
      <xdr:row>141</xdr:row>
      <xdr:rowOff>122632</xdr:rowOff>
    </xdr:from>
    <xdr:to>
      <xdr:col>20</xdr:col>
      <xdr:colOff>238124</xdr:colOff>
      <xdr:row>157</xdr:row>
      <xdr:rowOff>8332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511967</xdr:colOff>
      <xdr:row>116</xdr:row>
      <xdr:rowOff>55449</xdr:rowOff>
    </xdr:from>
    <xdr:to>
      <xdr:col>7</xdr:col>
      <xdr:colOff>511967</xdr:colOff>
      <xdr:row>131</xdr:row>
      <xdr:rowOff>43200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116</xdr:row>
      <xdr:rowOff>106477</xdr:rowOff>
    </xdr:from>
    <xdr:to>
      <xdr:col>13</xdr:col>
      <xdr:colOff>595311</xdr:colOff>
      <xdr:row>131</xdr:row>
      <xdr:rowOff>94228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702467</xdr:colOff>
      <xdr:row>116</xdr:row>
      <xdr:rowOff>113280</xdr:rowOff>
    </xdr:from>
    <xdr:to>
      <xdr:col>20</xdr:col>
      <xdr:colOff>450734</xdr:colOff>
      <xdr:row>131</xdr:row>
      <xdr:rowOff>101031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A173" zoomScale="85" zoomScaleNormal="85" workbookViewId="0">
      <selection activeCell="AP156" sqref="AP156"/>
    </sheetView>
  </sheetViews>
  <sheetFormatPr baseColWidth="10" defaultRowHeight="14.25" x14ac:dyDescent="0.45"/>
  <cols>
    <col min="18" max="18" width="8.06640625" customWidth="1"/>
    <col min="19" max="19" width="6.1328125" customWidth="1"/>
  </cols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t="s">
        <v>8</v>
      </c>
    </row>
    <row r="6" spans="1:12" x14ac:dyDescent="0.45">
      <c r="A6" t="s">
        <v>9</v>
      </c>
      <c r="B6" s="1" t="s">
        <v>10</v>
      </c>
    </row>
    <row r="9" spans="1:12" x14ac:dyDescent="0.45">
      <c r="A9" t="s">
        <v>11</v>
      </c>
      <c r="E9" t="s">
        <v>12</v>
      </c>
    </row>
    <row r="10" spans="1:12" x14ac:dyDescent="0.45">
      <c r="A10" t="s">
        <v>13</v>
      </c>
      <c r="E10" t="s">
        <v>14</v>
      </c>
    </row>
    <row r="11" spans="1:12" x14ac:dyDescent="0.45">
      <c r="A11" t="s">
        <v>15</v>
      </c>
      <c r="E11" t="s">
        <v>16</v>
      </c>
    </row>
    <row r="12" spans="1:12" x14ac:dyDescent="0.45">
      <c r="A12" t="s">
        <v>17</v>
      </c>
    </row>
    <row r="14" spans="1:12" x14ac:dyDescent="0.4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45">
      <c r="A19" t="s">
        <v>21</v>
      </c>
    </row>
    <row r="20" spans="1:34" x14ac:dyDescent="0.45">
      <c r="A20" t="s">
        <v>22</v>
      </c>
    </row>
    <row r="21" spans="1:34" x14ac:dyDescent="0.45">
      <c r="A21" t="s">
        <v>23</v>
      </c>
      <c r="E21" s="3">
        <v>1.0416666666666666E-2</v>
      </c>
    </row>
    <row r="22" spans="1:34" x14ac:dyDescent="0.45">
      <c r="A22" t="s">
        <v>24</v>
      </c>
      <c r="E22" s="3">
        <v>6.9444444444444447E-4</v>
      </c>
    </row>
    <row r="23" spans="1:34" x14ac:dyDescent="0.45">
      <c r="A23" t="s">
        <v>25</v>
      </c>
      <c r="E23" t="s">
        <v>20</v>
      </c>
    </row>
    <row r="24" spans="1:34" x14ac:dyDescent="0.45">
      <c r="A24" t="s">
        <v>26</v>
      </c>
      <c r="E24">
        <v>340</v>
      </c>
      <c r="F24" t="s">
        <v>27</v>
      </c>
    </row>
    <row r="25" spans="1:34" x14ac:dyDescent="0.45">
      <c r="A25" t="s">
        <v>28</v>
      </c>
      <c r="E25">
        <v>9</v>
      </c>
      <c r="F25" t="s">
        <v>27</v>
      </c>
    </row>
    <row r="26" spans="1:34" x14ac:dyDescent="0.45">
      <c r="A26" t="s">
        <v>29</v>
      </c>
      <c r="E26">
        <v>20</v>
      </c>
    </row>
    <row r="27" spans="1:34" x14ac:dyDescent="0.45">
      <c r="A27" t="s">
        <v>30</v>
      </c>
      <c r="E27">
        <v>0</v>
      </c>
      <c r="F27" t="s">
        <v>31</v>
      </c>
    </row>
    <row r="28" spans="1:34" x14ac:dyDescent="0.45">
      <c r="A28" t="s">
        <v>32</v>
      </c>
      <c r="E28" t="s">
        <v>33</v>
      </c>
    </row>
    <row r="29" spans="1:34" x14ac:dyDescent="0.45">
      <c r="A29" t="s">
        <v>34</v>
      </c>
      <c r="B29" s="1" t="s">
        <v>35</v>
      </c>
    </row>
    <row r="32" spans="1:34" x14ac:dyDescent="0.45">
      <c r="A32" s="4" t="s">
        <v>36</v>
      </c>
      <c r="B32" s="7" t="s">
        <v>110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S32" s="8" t="s">
        <v>111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4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4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4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4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4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4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4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4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4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4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4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4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4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4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4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4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4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4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4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4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4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4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4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4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4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4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4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4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4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4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4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4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4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4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4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4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4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4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4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4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4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4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4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4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4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4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4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4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4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4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4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4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4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4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4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4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4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4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4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4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4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4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4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4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4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4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4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4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4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4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4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4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4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45">
      <c r="B107" s="10" t="s">
        <v>136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 t="s">
        <v>137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4" s="5" customFormat="1" x14ac:dyDescent="0.4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4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4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4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4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4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4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4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4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4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4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4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4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4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4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4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4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4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4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4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4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4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4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4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4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45">
      <c r="B134" s="10" t="s">
        <v>138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 t="s">
        <v>139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x14ac:dyDescent="0.4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4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4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4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4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4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4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4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4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4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4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4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4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4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4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4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4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4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4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4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4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4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4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4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4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45">
      <c r="B160" s="10" t="s">
        <v>148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 t="s">
        <v>165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x14ac:dyDescent="0.4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4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4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4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4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4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4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4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4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45">
      <c r="A170" s="4" t="s">
        <v>149</v>
      </c>
      <c r="B170">
        <f>B137/(6.22*0.78)</f>
        <v>0</v>
      </c>
      <c r="C170">
        <f t="shared" ref="C170:AG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45">
      <c r="A171" s="4" t="s">
        <v>150</v>
      </c>
      <c r="B171">
        <f>B140/(6.22*0.78)</f>
        <v>0</v>
      </c>
      <c r="C171">
        <f t="shared" ref="C171:AG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45">
      <c r="A172" s="4" t="s">
        <v>151</v>
      </c>
      <c r="B172">
        <f>B143/(6.22*0.78)</f>
        <v>0</v>
      </c>
      <c r="C172">
        <f t="shared" ref="C172:AG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45">
      <c r="A173" s="4" t="s">
        <v>152</v>
      </c>
      <c r="B173">
        <f>B146/(6.22*0.78)</f>
        <v>0</v>
      </c>
      <c r="C173">
        <f t="shared" ref="C173:AG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45">
      <c r="A174" s="4" t="s">
        <v>153</v>
      </c>
      <c r="B174">
        <f>B149/(6.22*0.78)</f>
        <v>0</v>
      </c>
      <c r="C174">
        <f t="shared" ref="C174:AG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45">
      <c r="A175" s="4" t="s">
        <v>154</v>
      </c>
      <c r="B175">
        <f>B152/(6.22*0.78)</f>
        <v>0</v>
      </c>
      <c r="C175">
        <f t="shared" ref="C175:AG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45">
      <c r="A176" s="4" t="s">
        <v>155</v>
      </c>
      <c r="B176">
        <f>B155/(6.22*0.78)</f>
        <v>0</v>
      </c>
      <c r="C176">
        <f t="shared" ref="C176:AG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45">
      <c r="A177" s="4" t="s">
        <v>156</v>
      </c>
      <c r="B177">
        <f>B158/(6.22*0.78)</f>
        <v>0</v>
      </c>
      <c r="C177">
        <f t="shared" ref="C177:AG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45">
      <c r="A178" s="4" t="s">
        <v>157</v>
      </c>
      <c r="B178">
        <f>B138/(6.22*0.78)</f>
        <v>0</v>
      </c>
      <c r="C178">
        <f t="shared" ref="C178:AG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45">
      <c r="A179" s="4" t="s">
        <v>158</v>
      </c>
      <c r="B179">
        <f>B141/(6.22*0.78)</f>
        <v>0</v>
      </c>
      <c r="C179">
        <f t="shared" ref="C179:AG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45">
      <c r="A180" s="4" t="s">
        <v>159</v>
      </c>
      <c r="B180">
        <f>B144/(6.22*0.78)</f>
        <v>0</v>
      </c>
      <c r="C180">
        <f t="shared" ref="C180:AG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45">
      <c r="A181" s="4" t="s">
        <v>160</v>
      </c>
      <c r="B181">
        <f>B147/(6.22*0.78)</f>
        <v>0</v>
      </c>
      <c r="C181">
        <f t="shared" ref="C181:AG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45">
      <c r="A182" s="4" t="s">
        <v>161</v>
      </c>
      <c r="B182">
        <f>B150/(6.22*0.78)</f>
        <v>0</v>
      </c>
      <c r="C182">
        <f t="shared" ref="C182:AG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45">
      <c r="A183" s="4" t="s">
        <v>162</v>
      </c>
      <c r="B183">
        <f>B153/(6.22*0.78)</f>
        <v>0</v>
      </c>
      <c r="C183">
        <f t="shared" ref="C183:AG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45">
      <c r="A184" s="4" t="s">
        <v>163</v>
      </c>
      <c r="B184">
        <f>B156/(6.22*0.78)</f>
        <v>0</v>
      </c>
      <c r="C184">
        <f t="shared" ref="C184:AG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45">
      <c r="A185" s="4" t="s">
        <v>164</v>
      </c>
      <c r="B185">
        <f>B159/(6.22*0.78)</f>
        <v>0</v>
      </c>
      <c r="C185">
        <f t="shared" ref="C185:AG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45">
      <c r="A186" s="10" t="s">
        <v>166</v>
      </c>
      <c r="B186" s="10"/>
      <c r="C186" s="10"/>
      <c r="D186" s="10"/>
      <c r="E186" s="10" t="s">
        <v>167</v>
      </c>
      <c r="F186" s="10"/>
      <c r="G186" s="10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x14ac:dyDescent="0.45">
      <c r="A187" s="16" t="s">
        <v>171</v>
      </c>
      <c r="B187" s="5" t="s">
        <v>168</v>
      </c>
      <c r="C187" s="5" t="s">
        <v>169</v>
      </c>
      <c r="D187" s="5" t="s">
        <v>170</v>
      </c>
      <c r="E187" s="5" t="s">
        <v>168</v>
      </c>
      <c r="F187" s="5" t="s">
        <v>169</v>
      </c>
      <c r="G187" s="5" t="s">
        <v>170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45">
      <c r="A188" s="15">
        <v>0</v>
      </c>
      <c r="B188" s="11">
        <f>SLOPE(B162:Q162,$B$161:$Q$161)</f>
        <v>0</v>
      </c>
      <c r="C188" s="11">
        <f>SLOPE(B170:Q170,$B$161:$Q$161)</f>
        <v>0</v>
      </c>
      <c r="D188" s="11">
        <f>SLOPE(B178:Q178,$B$161:$Q$161)</f>
        <v>0</v>
      </c>
      <c r="E188" s="11">
        <f>AVERAGE(R162:AG162)</f>
        <v>1.411023834041205E-3</v>
      </c>
      <c r="F188" s="11">
        <f>AVERAGE(R170:AG170)</f>
        <v>6.7665896545770843E-3</v>
      </c>
      <c r="G188" s="11">
        <f>AVERAGE(R178:AG178)</f>
        <v>1.0469666123399656E-2</v>
      </c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33" x14ac:dyDescent="0.45">
      <c r="A189" s="15">
        <v>0.25</v>
      </c>
      <c r="B189" s="11">
        <f>SLOPE(B163:Q163,$B$161:$Q$161)</f>
        <v>8.2310961232144069E-5</v>
      </c>
      <c r="C189" s="11">
        <f t="shared" ref="C189:C195" si="163">SLOPE(B171:Q171,$B$161:$Q$161)</f>
        <v>7.6424826954288411E-5</v>
      </c>
      <c r="D189" s="11">
        <f t="shared" ref="D189:D195" si="164">SLOPE(B179:Q179,$B$161:$Q$161)</f>
        <v>3.7706127734992981E-5</v>
      </c>
      <c r="E189" s="11">
        <f>AVERAGE(R163:AG163)</f>
        <v>1.1804014413343876E-3</v>
      </c>
      <c r="F189" s="11">
        <f>AVERAGE(R171:AG171)</f>
        <v>1.2989155119476996E-2</v>
      </c>
      <c r="G189" s="11">
        <f>AVERAGE(R179:AG179)</f>
        <v>1.6315852300487269E-2</v>
      </c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33" x14ac:dyDescent="0.45">
      <c r="A190" s="15">
        <v>0.5</v>
      </c>
      <c r="B190" s="11">
        <f t="shared" ref="B189:B195" si="165">SLOPE(B164:Q164,$B$161:$Q$161)</f>
        <v>1.3877202506865807E-4</v>
      </c>
      <c r="C190" s="11">
        <f t="shared" si="163"/>
        <v>1.0332114762069779E-4</v>
      </c>
      <c r="D190" s="11">
        <f t="shared" si="164"/>
        <v>3.638429772751105E-5</v>
      </c>
      <c r="E190" s="11">
        <f>AVERAGE(R164:AG164)</f>
        <v>5.1187085952974949E-3</v>
      </c>
      <c r="F190" s="11">
        <f>AVERAGE(R172:AG172)</f>
        <v>1.2919101328417648E-2</v>
      </c>
      <c r="G190" s="11">
        <f>AVERAGE(R180:AG180)</f>
        <v>1.208583066983872E-2</v>
      </c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33" x14ac:dyDescent="0.45">
      <c r="A191" s="15">
        <v>1</v>
      </c>
      <c r="B191" s="11">
        <f t="shared" si="165"/>
        <v>2.1929899430917334E-4</v>
      </c>
      <c r="C191" s="11">
        <f t="shared" si="163"/>
        <v>1.1144662467556151E-4</v>
      </c>
      <c r="D191" s="11">
        <f t="shared" si="164"/>
        <v>6.1773974200472767E-5</v>
      </c>
      <c r="E191" s="11">
        <f>AVERAGE(R165:AG165)</f>
        <v>1.3917207889242025E-2</v>
      </c>
      <c r="F191" s="11">
        <f>AVERAGE(R173:AG173)</f>
        <v>8.3421792689037863E-3</v>
      </c>
      <c r="G191" s="11">
        <f>AVERAGE(R181:AG181)</f>
        <v>3.512201848011663E-3</v>
      </c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33" x14ac:dyDescent="0.45">
      <c r="A192" s="15">
        <v>2</v>
      </c>
      <c r="B192" s="11">
        <f t="shared" si="165"/>
        <v>2.0796976571816188E-4</v>
      </c>
      <c r="C192" s="11">
        <f t="shared" si="163"/>
        <v>6.8901702432589684E-5</v>
      </c>
      <c r="D192" s="11">
        <f t="shared" si="164"/>
        <v>6.1066202904346619E-5</v>
      </c>
      <c r="E192" s="11">
        <f>AVERAGE(R166:AG166)</f>
        <v>1.6572231005504545E-2</v>
      </c>
      <c r="F192" s="11">
        <f>AVERAGE(R174:AG174)</f>
        <v>3.7065382651116537E-2</v>
      </c>
      <c r="G192" s="11">
        <f>AVERAGE(R182:AG182)</f>
        <v>4.5793368061402264E-3</v>
      </c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x14ac:dyDescent="0.45">
      <c r="A193" s="15">
        <v>5</v>
      </c>
      <c r="B193" s="11">
        <f t="shared" si="165"/>
        <v>1.9650144609349769E-4</v>
      </c>
      <c r="C193" s="11">
        <f t="shared" si="163"/>
        <v>7.0465433323288246E-5</v>
      </c>
      <c r="D193" s="11">
        <f t="shared" si="164"/>
        <v>5.5308553072597458E-5</v>
      </c>
      <c r="E193" s="11">
        <f>AVERAGE(R167:AG167)</f>
        <v>6.1715090855032923E-3</v>
      </c>
      <c r="F193" s="11">
        <f>AVERAGE(R175:AG175)</f>
        <v>5.9407395415131221E-3</v>
      </c>
      <c r="G193" s="11">
        <f>AVERAGE(R183:AG183)</f>
        <v>1.5748105557402185E-2</v>
      </c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x14ac:dyDescent="0.45">
      <c r="A194" s="15">
        <v>7</v>
      </c>
      <c r="B194" s="11">
        <f t="shared" si="165"/>
        <v>1.7517501290123882E-4</v>
      </c>
      <c r="C194" s="11">
        <f t="shared" si="163"/>
        <v>6.7675269156013007E-5</v>
      </c>
      <c r="D194" s="11">
        <f t="shared" si="164"/>
        <v>4.7569883214723198E-5</v>
      </c>
      <c r="E194" s="11">
        <f>AVERAGE(R168:AG168)</f>
        <v>1.8680114841197155E-2</v>
      </c>
      <c r="F194" s="11">
        <f>AVERAGE(R176:AG176)</f>
        <v>4.2382250715552669E-3</v>
      </c>
      <c r="G194" s="11">
        <f>AVERAGE(R184:AG184)</f>
        <v>2.3365076361140098E-3</v>
      </c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x14ac:dyDescent="0.45">
      <c r="A195" s="15">
        <v>10</v>
      </c>
      <c r="B195" s="11">
        <f>SLOPE(B169:Q169,$B$161:$Q$161)</f>
        <v>1.9011179997378887E-4</v>
      </c>
      <c r="C195" s="11">
        <f t="shared" si="163"/>
        <v>4.4206997873103683E-5</v>
      </c>
      <c r="D195" s="11">
        <f t="shared" si="164"/>
        <v>4.3705680871439547E-5</v>
      </c>
      <c r="E195" s="11">
        <f>AVERAGE(R169:AG169)</f>
        <v>9.8700929176381604E-3</v>
      </c>
      <c r="F195" s="11">
        <f>AVERAGE(R177:AG177)</f>
        <v>1.3355425201942241E-2</v>
      </c>
      <c r="G195" s="11">
        <f>AVERAGE(R185:AG185)</f>
        <v>6.943014918109937E-3</v>
      </c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x14ac:dyDescent="0.45">
      <c r="A196" s="15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x14ac:dyDescent="0.45">
      <c r="A197" s="1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 x14ac:dyDescent="0.45">
      <c r="A198" s="1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x14ac:dyDescent="0.45">
      <c r="A199" s="1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x14ac:dyDescent="0.45">
      <c r="A200" s="1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x14ac:dyDescent="0.45">
      <c r="A201" s="1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x14ac:dyDescent="0.45">
      <c r="A202" s="1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x14ac:dyDescent="0.45">
      <c r="A203" s="1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x14ac:dyDescent="0.45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x14ac:dyDescent="0.4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 x14ac:dyDescent="0.45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x14ac:dyDescent="0.45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 x14ac:dyDescent="0.45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x14ac:dyDescent="0.45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x14ac:dyDescent="0.45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x14ac:dyDescent="0.45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</sheetData>
  <mergeCells count="11">
    <mergeCell ref="B160:Q160"/>
    <mergeCell ref="R160:AG160"/>
    <mergeCell ref="R186:AG186"/>
    <mergeCell ref="A186:D186"/>
    <mergeCell ref="E186:G186"/>
    <mergeCell ref="B32:Q32"/>
    <mergeCell ref="S32:AH32"/>
    <mergeCell ref="B107:Q107"/>
    <mergeCell ref="R107:AG107"/>
    <mergeCell ref="B134:Q134"/>
    <mergeCell ref="R134:AG134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2022-06-02T12:26:09Z</dcterms:created>
  <dcterms:modified xsi:type="dcterms:W3CDTF">2022-06-03T00:03:15Z</dcterms:modified>
</cp:coreProperties>
</file>