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margarethmegan/Downloads/ETL PROJECT/"/>
    </mc:Choice>
  </mc:AlternateContent>
  <xr:revisionPtr revIDLastSave="0" documentId="13_ncr:1_{51C54F1D-0978-DA4C-B446-69B6B6C03BBB}" xr6:coauthVersionLast="47" xr6:coauthVersionMax="47" xr10:uidLastSave="{00000000-0000-0000-0000-000000000000}"/>
  <bookViews>
    <workbookView xWindow="0" yWindow="760" windowWidth="29040" windowHeight="15720" activeTab="1" xr2:uid="{00000000-000D-0000-FFFF-FFFF00000000}"/>
  </bookViews>
  <sheets>
    <sheet name="Case 3 data" sheetId="3" r:id="rId1"/>
    <sheet name="Case 3 solutio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8" i="4" l="1"/>
  <c r="F280" i="4"/>
  <c r="F434" i="4"/>
  <c r="F438" i="4"/>
  <c r="G39" i="4"/>
  <c r="G71" i="4"/>
  <c r="G103" i="4"/>
  <c r="G194" i="4"/>
  <c r="G197" i="4"/>
  <c r="G234" i="4"/>
  <c r="G270" i="4"/>
  <c r="G325" i="4"/>
  <c r="G343" i="4"/>
  <c r="G378" i="4"/>
  <c r="G394" i="4"/>
  <c r="G407" i="4"/>
  <c r="G410" i="4"/>
  <c r="G458" i="4"/>
  <c r="G471" i="4"/>
  <c r="G474" i="4"/>
  <c r="G530" i="4"/>
  <c r="G535" i="4"/>
  <c r="G574" i="4"/>
  <c r="G583" i="4"/>
  <c r="G585" i="4"/>
  <c r="D13" i="4"/>
  <c r="D41" i="4"/>
  <c r="D66" i="4"/>
  <c r="D77" i="4"/>
  <c r="D91" i="4"/>
  <c r="D130" i="4"/>
  <c r="D141" i="4"/>
  <c r="D175" i="4"/>
  <c r="D181" i="4"/>
  <c r="D184" i="4"/>
  <c r="D202" i="4"/>
  <c r="D218" i="4"/>
  <c r="D239" i="4"/>
  <c r="D248" i="4"/>
  <c r="D255" i="4"/>
  <c r="D257" i="4"/>
  <c r="D293" i="4"/>
  <c r="D330" i="4"/>
  <c r="D357" i="4"/>
  <c r="D367" i="4"/>
  <c r="D394" i="4"/>
  <c r="D403" i="4"/>
  <c r="D421" i="4"/>
  <c r="D431" i="4"/>
  <c r="D437" i="4"/>
  <c r="D440" i="4"/>
  <c r="D458" i="4"/>
  <c r="H458" i="4" s="1"/>
  <c r="D474" i="4"/>
  <c r="D495" i="4"/>
  <c r="D504" i="4"/>
  <c r="D511" i="4"/>
  <c r="D513" i="4"/>
  <c r="D547" i="4"/>
  <c r="D579" i="4"/>
  <c r="E6" i="4"/>
  <c r="E14" i="4"/>
  <c r="E30" i="4"/>
  <c r="E38" i="4"/>
  <c r="E46" i="4"/>
  <c r="E62" i="4"/>
  <c r="E70" i="4"/>
  <c r="E78" i="4"/>
  <c r="E94" i="4"/>
  <c r="E102" i="4"/>
  <c r="E110" i="4"/>
  <c r="E126" i="4"/>
  <c r="E134" i="4"/>
  <c r="E142" i="4"/>
  <c r="E158" i="4"/>
  <c r="E166" i="4"/>
  <c r="E174" i="4"/>
  <c r="E190" i="4"/>
  <c r="E198" i="4"/>
  <c r="E206" i="4"/>
  <c r="E222" i="4"/>
  <c r="E230" i="4"/>
  <c r="E238" i="4"/>
  <c r="E254" i="4"/>
  <c r="E262" i="4"/>
  <c r="E282" i="4"/>
  <c r="E294" i="4"/>
  <c r="E309" i="4"/>
  <c r="E314" i="4"/>
  <c r="E328" i="4"/>
  <c r="E341" i="4"/>
  <c r="E346" i="4"/>
  <c r="E349" i="4"/>
  <c r="E350" i="4"/>
  <c r="E369" i="4"/>
  <c r="E378" i="4"/>
  <c r="E382" i="4"/>
  <c r="E386" i="4"/>
  <c r="E387" i="4"/>
  <c r="E398" i="4"/>
  <c r="E402" i="4"/>
  <c r="E418" i="4"/>
  <c r="E421" i="4"/>
  <c r="E422" i="4"/>
  <c r="E429" i="4"/>
  <c r="E433" i="4"/>
  <c r="E438" i="4"/>
  <c r="E440" i="4"/>
  <c r="E442" i="4"/>
  <c r="E450" i="4"/>
  <c r="E453" i="4"/>
  <c r="E454" i="4"/>
  <c r="E465" i="4"/>
  <c r="E469" i="4"/>
  <c r="E472" i="4"/>
  <c r="E474" i="4"/>
  <c r="E475" i="4"/>
  <c r="E490" i="4"/>
  <c r="E493" i="4"/>
  <c r="E498" i="4"/>
  <c r="E501" i="4"/>
  <c r="E502" i="4"/>
  <c r="E510" i="4"/>
  <c r="E512" i="4"/>
  <c r="E517" i="4"/>
  <c r="E520" i="4"/>
  <c r="E521" i="4"/>
  <c r="E525" i="4"/>
  <c r="E526" i="4"/>
  <c r="E530" i="4"/>
  <c r="E534" i="4"/>
  <c r="E536" i="4"/>
  <c r="E538" i="4"/>
  <c r="E539" i="4"/>
  <c r="E554" i="4"/>
  <c r="E557" i="4"/>
  <c r="E562" i="4"/>
  <c r="E565" i="4"/>
  <c r="E566" i="4"/>
  <c r="E574" i="4"/>
  <c r="E576" i="4"/>
  <c r="E581" i="4"/>
  <c r="E584" i="4"/>
  <c r="E585" i="4"/>
  <c r="E589" i="4"/>
  <c r="E590" i="4"/>
  <c r="E594" i="4"/>
  <c r="E598" i="4"/>
  <c r="E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199" i="4"/>
  <c r="C199" i="4"/>
  <c r="B200" i="4"/>
  <c r="C200" i="4"/>
  <c r="B201" i="4"/>
  <c r="C201" i="4"/>
  <c r="B202" i="4"/>
  <c r="C202" i="4"/>
  <c r="B203" i="4"/>
  <c r="C203" i="4"/>
  <c r="B204" i="4"/>
  <c r="C204" i="4"/>
  <c r="B205" i="4"/>
  <c r="C205" i="4"/>
  <c r="B206" i="4"/>
  <c r="C206" i="4"/>
  <c r="B207" i="4"/>
  <c r="C207" i="4"/>
  <c r="B208" i="4"/>
  <c r="C208" i="4"/>
  <c r="B209" i="4"/>
  <c r="C209" i="4"/>
  <c r="B210" i="4"/>
  <c r="C210" i="4"/>
  <c r="B211" i="4"/>
  <c r="C211" i="4"/>
  <c r="B212" i="4"/>
  <c r="C212" i="4"/>
  <c r="B213" i="4"/>
  <c r="C213" i="4"/>
  <c r="B214" i="4"/>
  <c r="C214" i="4"/>
  <c r="B215" i="4"/>
  <c r="C215" i="4"/>
  <c r="B216" i="4"/>
  <c r="C216" i="4"/>
  <c r="B217" i="4"/>
  <c r="C217" i="4"/>
  <c r="B218" i="4"/>
  <c r="C218" i="4"/>
  <c r="B219" i="4"/>
  <c r="C219" i="4"/>
  <c r="B220" i="4"/>
  <c r="C220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B235" i="4"/>
  <c r="C235" i="4"/>
  <c r="B236" i="4"/>
  <c r="C236" i="4"/>
  <c r="B237" i="4"/>
  <c r="C237" i="4"/>
  <c r="B238" i="4"/>
  <c r="C238" i="4"/>
  <c r="B239" i="4"/>
  <c r="C239" i="4"/>
  <c r="B240" i="4"/>
  <c r="C240" i="4"/>
  <c r="B241" i="4"/>
  <c r="C241" i="4"/>
  <c r="B242" i="4"/>
  <c r="C242" i="4"/>
  <c r="B243" i="4"/>
  <c r="C243" i="4"/>
  <c r="B244" i="4"/>
  <c r="C244" i="4"/>
  <c r="B245" i="4"/>
  <c r="C245" i="4"/>
  <c r="B246" i="4"/>
  <c r="C246" i="4"/>
  <c r="B247" i="4"/>
  <c r="C247" i="4"/>
  <c r="B248" i="4"/>
  <c r="C248" i="4"/>
  <c r="B249" i="4"/>
  <c r="C249" i="4"/>
  <c r="B250" i="4"/>
  <c r="C250" i="4"/>
  <c r="B251" i="4"/>
  <c r="C251" i="4"/>
  <c r="B252" i="4"/>
  <c r="C252" i="4"/>
  <c r="B253" i="4"/>
  <c r="C253" i="4"/>
  <c r="B254" i="4"/>
  <c r="C254" i="4"/>
  <c r="B255" i="4"/>
  <c r="C255" i="4"/>
  <c r="B256" i="4"/>
  <c r="C256" i="4"/>
  <c r="B257" i="4"/>
  <c r="C257" i="4"/>
  <c r="B258" i="4"/>
  <c r="C258" i="4"/>
  <c r="B259" i="4"/>
  <c r="C259" i="4"/>
  <c r="B260" i="4"/>
  <c r="C260" i="4"/>
  <c r="B261" i="4"/>
  <c r="C261" i="4"/>
  <c r="B262" i="4"/>
  <c r="C262" i="4"/>
  <c r="B263" i="4"/>
  <c r="C263" i="4"/>
  <c r="B264" i="4"/>
  <c r="C264" i="4"/>
  <c r="B265" i="4"/>
  <c r="C265" i="4"/>
  <c r="B266" i="4"/>
  <c r="C266" i="4"/>
  <c r="B267" i="4"/>
  <c r="C267" i="4"/>
  <c r="B268" i="4"/>
  <c r="C268" i="4"/>
  <c r="B269" i="4"/>
  <c r="C269" i="4"/>
  <c r="B270" i="4"/>
  <c r="C270" i="4"/>
  <c r="B271" i="4"/>
  <c r="C271" i="4"/>
  <c r="B272" i="4"/>
  <c r="C272" i="4"/>
  <c r="B273" i="4"/>
  <c r="C273" i="4"/>
  <c r="B274" i="4"/>
  <c r="C274" i="4"/>
  <c r="B275" i="4"/>
  <c r="C275" i="4"/>
  <c r="B276" i="4"/>
  <c r="C276" i="4"/>
  <c r="B277" i="4"/>
  <c r="C277" i="4"/>
  <c r="B278" i="4"/>
  <c r="C278" i="4"/>
  <c r="B279" i="4"/>
  <c r="C279" i="4"/>
  <c r="B280" i="4"/>
  <c r="C280" i="4"/>
  <c r="B281" i="4"/>
  <c r="C281" i="4"/>
  <c r="B282" i="4"/>
  <c r="C282" i="4"/>
  <c r="B283" i="4"/>
  <c r="C283" i="4"/>
  <c r="B284" i="4"/>
  <c r="C284" i="4"/>
  <c r="B285" i="4"/>
  <c r="C285" i="4"/>
  <c r="B286" i="4"/>
  <c r="C286" i="4"/>
  <c r="B287" i="4"/>
  <c r="C287" i="4"/>
  <c r="B288" i="4"/>
  <c r="C288" i="4"/>
  <c r="B289" i="4"/>
  <c r="C289" i="4"/>
  <c r="B290" i="4"/>
  <c r="C290" i="4"/>
  <c r="B291" i="4"/>
  <c r="C291" i="4"/>
  <c r="B292" i="4"/>
  <c r="C292" i="4"/>
  <c r="B293" i="4"/>
  <c r="C293" i="4"/>
  <c r="B294" i="4"/>
  <c r="C294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B302" i="4"/>
  <c r="C302" i="4"/>
  <c r="B303" i="4"/>
  <c r="C303" i="4"/>
  <c r="B304" i="4"/>
  <c r="C304" i="4"/>
  <c r="B305" i="4"/>
  <c r="C305" i="4"/>
  <c r="B306" i="4"/>
  <c r="C306" i="4"/>
  <c r="B307" i="4"/>
  <c r="C307" i="4"/>
  <c r="B308" i="4"/>
  <c r="C308" i="4"/>
  <c r="B309" i="4"/>
  <c r="C309" i="4"/>
  <c r="B310" i="4"/>
  <c r="C310" i="4"/>
  <c r="B311" i="4"/>
  <c r="C311" i="4"/>
  <c r="B312" i="4"/>
  <c r="C312" i="4"/>
  <c r="B313" i="4"/>
  <c r="C313" i="4"/>
  <c r="B314" i="4"/>
  <c r="C314" i="4"/>
  <c r="B315" i="4"/>
  <c r="C315" i="4"/>
  <c r="B316" i="4"/>
  <c r="C316" i="4"/>
  <c r="B317" i="4"/>
  <c r="C317" i="4"/>
  <c r="B318" i="4"/>
  <c r="C318" i="4"/>
  <c r="B319" i="4"/>
  <c r="C319" i="4"/>
  <c r="B320" i="4"/>
  <c r="C320" i="4"/>
  <c r="B321" i="4"/>
  <c r="C321" i="4"/>
  <c r="B322" i="4"/>
  <c r="C322" i="4"/>
  <c r="B323" i="4"/>
  <c r="C323" i="4"/>
  <c r="B324" i="4"/>
  <c r="C324" i="4"/>
  <c r="B325" i="4"/>
  <c r="C325" i="4"/>
  <c r="B326" i="4"/>
  <c r="C326" i="4"/>
  <c r="B327" i="4"/>
  <c r="C327" i="4"/>
  <c r="B328" i="4"/>
  <c r="C328" i="4"/>
  <c r="B329" i="4"/>
  <c r="C329" i="4"/>
  <c r="B330" i="4"/>
  <c r="C330" i="4"/>
  <c r="B331" i="4"/>
  <c r="C331" i="4"/>
  <c r="B332" i="4"/>
  <c r="C332" i="4"/>
  <c r="B333" i="4"/>
  <c r="C333" i="4"/>
  <c r="B334" i="4"/>
  <c r="C334" i="4"/>
  <c r="B335" i="4"/>
  <c r="C335" i="4"/>
  <c r="B336" i="4"/>
  <c r="C336" i="4"/>
  <c r="B337" i="4"/>
  <c r="C337" i="4"/>
  <c r="B338" i="4"/>
  <c r="C338" i="4"/>
  <c r="B339" i="4"/>
  <c r="C339" i="4"/>
  <c r="B340" i="4"/>
  <c r="C340" i="4"/>
  <c r="B341" i="4"/>
  <c r="C341" i="4"/>
  <c r="B342" i="4"/>
  <c r="C342" i="4"/>
  <c r="B343" i="4"/>
  <c r="C343" i="4"/>
  <c r="B344" i="4"/>
  <c r="C344" i="4"/>
  <c r="B345" i="4"/>
  <c r="C345" i="4"/>
  <c r="B346" i="4"/>
  <c r="C346" i="4"/>
  <c r="B347" i="4"/>
  <c r="C347" i="4"/>
  <c r="B348" i="4"/>
  <c r="C348" i="4"/>
  <c r="B349" i="4"/>
  <c r="C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B365" i="4"/>
  <c r="C365" i="4"/>
  <c r="B366" i="4"/>
  <c r="C366" i="4"/>
  <c r="B367" i="4"/>
  <c r="C367" i="4"/>
  <c r="B368" i="4"/>
  <c r="C368" i="4"/>
  <c r="B369" i="4"/>
  <c r="C369" i="4"/>
  <c r="B370" i="4"/>
  <c r="C370" i="4"/>
  <c r="B371" i="4"/>
  <c r="C371" i="4"/>
  <c r="B372" i="4"/>
  <c r="C372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B419" i="4"/>
  <c r="C419" i="4"/>
  <c r="B420" i="4"/>
  <c r="C420" i="4"/>
  <c r="B421" i="4"/>
  <c r="C421" i="4"/>
  <c r="B422" i="4"/>
  <c r="C422" i="4"/>
  <c r="B423" i="4"/>
  <c r="C423" i="4"/>
  <c r="B424" i="4"/>
  <c r="C424" i="4"/>
  <c r="B425" i="4"/>
  <c r="C425" i="4"/>
  <c r="B426" i="4"/>
  <c r="C426" i="4"/>
  <c r="B427" i="4"/>
  <c r="C427" i="4"/>
  <c r="B428" i="4"/>
  <c r="C42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0" i="4"/>
  <c r="C470" i="4"/>
  <c r="B471" i="4"/>
  <c r="C471" i="4"/>
  <c r="B472" i="4"/>
  <c r="C472" i="4"/>
  <c r="B473" i="4"/>
  <c r="C473" i="4"/>
  <c r="B474" i="4"/>
  <c r="C474" i="4"/>
  <c r="B475" i="4"/>
  <c r="C475" i="4"/>
  <c r="B476" i="4"/>
  <c r="C476" i="4"/>
  <c r="B477" i="4"/>
  <c r="C477" i="4"/>
  <c r="B478" i="4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B489" i="4"/>
  <c r="C489" i="4"/>
  <c r="B490" i="4"/>
  <c r="C490" i="4"/>
  <c r="B491" i="4"/>
  <c r="C491" i="4"/>
  <c r="B492" i="4"/>
  <c r="C492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548" i="4"/>
  <c r="C548" i="4"/>
  <c r="B549" i="4"/>
  <c r="C549" i="4"/>
  <c r="B550" i="4"/>
  <c r="C550" i="4"/>
  <c r="B551" i="4"/>
  <c r="C551" i="4"/>
  <c r="B552" i="4"/>
  <c r="C552" i="4"/>
  <c r="B553" i="4"/>
  <c r="C553" i="4"/>
  <c r="B554" i="4"/>
  <c r="C554" i="4"/>
  <c r="B555" i="4"/>
  <c r="C555" i="4"/>
  <c r="B556" i="4"/>
  <c r="C556" i="4"/>
  <c r="B557" i="4"/>
  <c r="C557" i="4"/>
  <c r="B558" i="4"/>
  <c r="C558" i="4"/>
  <c r="B559" i="4"/>
  <c r="C559" i="4"/>
  <c r="B560" i="4"/>
  <c r="C560" i="4"/>
  <c r="B561" i="4"/>
  <c r="C561" i="4"/>
  <c r="B562" i="4"/>
  <c r="C562" i="4"/>
  <c r="B563" i="4"/>
  <c r="C563" i="4"/>
  <c r="B564" i="4"/>
  <c r="C564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C572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B580" i="4"/>
  <c r="C580" i="4"/>
  <c r="B581" i="4"/>
  <c r="C581" i="4"/>
  <c r="B582" i="4"/>
  <c r="C582" i="4"/>
  <c r="B583" i="4"/>
  <c r="C583" i="4"/>
  <c r="B584" i="4"/>
  <c r="C584" i="4"/>
  <c r="B585" i="4"/>
  <c r="C585" i="4"/>
  <c r="B586" i="4"/>
  <c r="C586" i="4"/>
  <c r="B587" i="4"/>
  <c r="C587" i="4"/>
  <c r="B588" i="4"/>
  <c r="C588" i="4"/>
  <c r="B589" i="4"/>
  <c r="C589" i="4"/>
  <c r="B590" i="4"/>
  <c r="C590" i="4"/>
  <c r="B591" i="4"/>
  <c r="C591" i="4"/>
  <c r="B592" i="4"/>
  <c r="C592" i="4"/>
  <c r="B593" i="4"/>
  <c r="C593" i="4"/>
  <c r="B594" i="4"/>
  <c r="C594" i="4"/>
  <c r="B595" i="4"/>
  <c r="C595" i="4"/>
  <c r="B596" i="4"/>
  <c r="C596" i="4"/>
  <c r="B597" i="4"/>
  <c r="C597" i="4"/>
  <c r="B598" i="4"/>
  <c r="C598" i="4"/>
  <c r="B599" i="4"/>
  <c r="C599" i="4"/>
  <c r="B3" i="4"/>
  <c r="C3" i="4"/>
  <c r="A4" i="4"/>
  <c r="A5" i="4"/>
  <c r="A6" i="4"/>
  <c r="A7" i="4"/>
  <c r="A8" i="4"/>
  <c r="A9" i="4"/>
  <c r="D9" i="4" s="1"/>
  <c r="A10" i="4"/>
  <c r="A11" i="4"/>
  <c r="A12" i="4"/>
  <c r="E12" i="4" s="1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G36" i="4" s="1"/>
  <c r="A37" i="4"/>
  <c r="A38" i="4"/>
  <c r="A39" i="4"/>
  <c r="A40" i="4"/>
  <c r="A41" i="4"/>
  <c r="A42" i="4"/>
  <c r="A43" i="4"/>
  <c r="A44" i="4"/>
  <c r="E44" i="4" s="1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E60" i="4" s="1"/>
  <c r="A61" i="4"/>
  <c r="D61" i="4" s="1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E76" i="4" s="1"/>
  <c r="A77" i="4"/>
  <c r="A78" i="4"/>
  <c r="A79" i="4"/>
  <c r="A80" i="4"/>
  <c r="A81" i="4"/>
  <c r="A82" i="4"/>
  <c r="A83" i="4"/>
  <c r="A84" i="4"/>
  <c r="A85" i="4"/>
  <c r="A86" i="4"/>
  <c r="A87" i="4"/>
  <c r="G87" i="4" s="1"/>
  <c r="A88" i="4"/>
  <c r="A89" i="4"/>
  <c r="D89" i="4" s="1"/>
  <c r="A90" i="4"/>
  <c r="A91" i="4"/>
  <c r="A92" i="4"/>
  <c r="E92" i="4" s="1"/>
  <c r="A93" i="4"/>
  <c r="A94" i="4"/>
  <c r="A95" i="4"/>
  <c r="A96" i="4"/>
  <c r="A97" i="4"/>
  <c r="A98" i="4"/>
  <c r="A99" i="4"/>
  <c r="A100" i="4"/>
  <c r="G100" i="4" s="1"/>
  <c r="A101" i="4"/>
  <c r="A102" i="4"/>
  <c r="A103" i="4"/>
  <c r="A104" i="4"/>
  <c r="A105" i="4"/>
  <c r="A106" i="4"/>
  <c r="A107" i="4"/>
  <c r="A108" i="4"/>
  <c r="E108" i="4" s="1"/>
  <c r="A109" i="4"/>
  <c r="D109" i="4" s="1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E124" i="4" s="1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D137" i="4" s="1"/>
  <c r="A138" i="4"/>
  <c r="A139" i="4"/>
  <c r="A140" i="4"/>
  <c r="E140" i="4" s="1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G154" i="4" s="1"/>
  <c r="A155" i="4"/>
  <c r="A156" i="4"/>
  <c r="A157" i="4"/>
  <c r="G157" i="4" s="1"/>
  <c r="A158" i="4"/>
  <c r="A159" i="4"/>
  <c r="A160" i="4"/>
  <c r="D160" i="4" s="1"/>
  <c r="A161" i="4"/>
  <c r="A162" i="4"/>
  <c r="A163" i="4"/>
  <c r="A164" i="4"/>
  <c r="D164" i="4" s="1"/>
  <c r="A165" i="4"/>
  <c r="A166" i="4"/>
  <c r="A167" i="4"/>
  <c r="A168" i="4"/>
  <c r="A169" i="4"/>
  <c r="A170" i="4"/>
  <c r="A171" i="4"/>
  <c r="A172" i="4"/>
  <c r="E172" i="4" s="1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G188" i="4" s="1"/>
  <c r="A189" i="4"/>
  <c r="A190" i="4"/>
  <c r="A191" i="4"/>
  <c r="A192" i="4"/>
  <c r="A193" i="4"/>
  <c r="A194" i="4"/>
  <c r="A195" i="4"/>
  <c r="A196" i="4"/>
  <c r="A197" i="4"/>
  <c r="D197" i="4" s="1"/>
  <c r="A198" i="4"/>
  <c r="A199" i="4"/>
  <c r="A200" i="4"/>
  <c r="D200" i="4" s="1"/>
  <c r="A201" i="4"/>
  <c r="A202" i="4"/>
  <c r="A203" i="4"/>
  <c r="A204" i="4"/>
  <c r="E204" i="4" s="1"/>
  <c r="A205" i="4"/>
  <c r="A206" i="4"/>
  <c r="A207" i="4"/>
  <c r="A208" i="4"/>
  <c r="A209" i="4"/>
  <c r="A210" i="4"/>
  <c r="A211" i="4"/>
  <c r="A212" i="4"/>
  <c r="A213" i="4"/>
  <c r="A214" i="4"/>
  <c r="A215" i="4"/>
  <c r="A216" i="4"/>
  <c r="D216" i="4" s="1"/>
  <c r="A217" i="4"/>
  <c r="A218" i="4"/>
  <c r="A219" i="4"/>
  <c r="A220" i="4"/>
  <c r="A221" i="4"/>
  <c r="A222" i="4"/>
  <c r="A223" i="4"/>
  <c r="A224" i="4"/>
  <c r="G224" i="4" s="1"/>
  <c r="A225" i="4"/>
  <c r="A226" i="4"/>
  <c r="A227" i="4"/>
  <c r="A228" i="4"/>
  <c r="A229" i="4"/>
  <c r="A230" i="4"/>
  <c r="G230" i="4" s="1"/>
  <c r="A231" i="4"/>
  <c r="A232" i="4"/>
  <c r="A233" i="4"/>
  <c r="A234" i="4"/>
  <c r="F234" i="4" s="1"/>
  <c r="A235" i="4"/>
  <c r="A236" i="4"/>
  <c r="D236" i="4" s="1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F252" i="4" s="1"/>
  <c r="A253" i="4"/>
  <c r="A254" i="4"/>
  <c r="A255" i="4"/>
  <c r="A256" i="4"/>
  <c r="A257" i="4"/>
  <c r="A258" i="4"/>
  <c r="A259" i="4"/>
  <c r="A260" i="4"/>
  <c r="A261" i="4"/>
  <c r="G261" i="4" s="1"/>
  <c r="A262" i="4"/>
  <c r="A263" i="4"/>
  <c r="A264" i="4"/>
  <c r="A265" i="4"/>
  <c r="E265" i="4" s="1"/>
  <c r="A266" i="4"/>
  <c r="A267" i="4"/>
  <c r="A268" i="4"/>
  <c r="A269" i="4"/>
  <c r="A270" i="4"/>
  <c r="A271" i="4"/>
  <c r="A272" i="4"/>
  <c r="A273" i="4"/>
  <c r="A274" i="4"/>
  <c r="A275" i="4"/>
  <c r="A276" i="4"/>
  <c r="E276" i="4" s="1"/>
  <c r="A277" i="4"/>
  <c r="A278" i="4"/>
  <c r="A279" i="4"/>
  <c r="A280" i="4"/>
  <c r="A281" i="4"/>
  <c r="E281" i="4" s="1"/>
  <c r="A282" i="4"/>
  <c r="A283" i="4"/>
  <c r="A284" i="4"/>
  <c r="A285" i="4"/>
  <c r="A286" i="4"/>
  <c r="A287" i="4"/>
  <c r="A288" i="4"/>
  <c r="A289" i="4"/>
  <c r="E289" i="4" s="1"/>
  <c r="A290" i="4"/>
  <c r="A291" i="4"/>
  <c r="A292" i="4"/>
  <c r="E292" i="4" s="1"/>
  <c r="A293" i="4"/>
  <c r="A294" i="4"/>
  <c r="A295" i="4"/>
  <c r="A296" i="4"/>
  <c r="A297" i="4"/>
  <c r="A298" i="4"/>
  <c r="A299" i="4"/>
  <c r="A300" i="4"/>
  <c r="A301" i="4"/>
  <c r="E301" i="4" s="1"/>
  <c r="A302" i="4"/>
  <c r="A303" i="4"/>
  <c r="A304" i="4"/>
  <c r="E304" i="4" s="1"/>
  <c r="A305" i="4"/>
  <c r="A306" i="4"/>
  <c r="A307" i="4"/>
  <c r="A308" i="4"/>
  <c r="A309" i="4"/>
  <c r="D309" i="4" s="1"/>
  <c r="A310" i="4"/>
  <c r="E310" i="4" s="1"/>
  <c r="A311" i="4"/>
  <c r="A312" i="4"/>
  <c r="D312" i="4" s="1"/>
  <c r="A313" i="4"/>
  <c r="E313" i="4" s="1"/>
  <c r="A314" i="4"/>
  <c r="A315" i="4"/>
  <c r="A316" i="4"/>
  <c r="A317" i="4"/>
  <c r="A318" i="4"/>
  <c r="A319" i="4"/>
  <c r="A320" i="4"/>
  <c r="A321" i="4"/>
  <c r="A322" i="4"/>
  <c r="A323" i="4"/>
  <c r="A324" i="4"/>
  <c r="A325" i="4"/>
  <c r="D325" i="4" s="1"/>
  <c r="A326" i="4"/>
  <c r="A327" i="4"/>
  <c r="A328" i="4"/>
  <c r="D328" i="4" s="1"/>
  <c r="A329" i="4"/>
  <c r="E329" i="4" s="1"/>
  <c r="A330" i="4"/>
  <c r="A331" i="4"/>
  <c r="A332" i="4"/>
  <c r="E332" i="4" s="1"/>
  <c r="A333" i="4"/>
  <c r="A334" i="4"/>
  <c r="G334" i="4" s="1"/>
  <c r="A335" i="4"/>
  <c r="A336" i="4"/>
  <c r="A337" i="4"/>
  <c r="A338" i="4"/>
  <c r="A339" i="4"/>
  <c r="A340" i="4"/>
  <c r="G340" i="4" s="1"/>
  <c r="A341" i="4"/>
  <c r="A342" i="4"/>
  <c r="A343" i="4"/>
  <c r="A344" i="4"/>
  <c r="A345" i="4"/>
  <c r="A346" i="4"/>
  <c r="A347" i="4"/>
  <c r="A348" i="4"/>
  <c r="D348" i="4" s="1"/>
  <c r="A349" i="4"/>
  <c r="A350" i="4"/>
  <c r="A351" i="4"/>
  <c r="A352" i="4"/>
  <c r="A353" i="4"/>
  <c r="A354" i="4"/>
  <c r="A355" i="4"/>
  <c r="A356" i="4"/>
  <c r="A357" i="4"/>
  <c r="A358" i="4"/>
  <c r="E358" i="4" s="1"/>
  <c r="A359" i="4"/>
  <c r="A360" i="4"/>
  <c r="A361" i="4"/>
  <c r="A362" i="4"/>
  <c r="A363" i="4"/>
  <c r="A364" i="4"/>
  <c r="G364" i="4" s="1"/>
  <c r="A365" i="4"/>
  <c r="E365" i="4" s="1"/>
  <c r="A366" i="4"/>
  <c r="A367" i="4"/>
  <c r="A368" i="4"/>
  <c r="E368" i="4" s="1"/>
  <c r="A369" i="4"/>
  <c r="A370" i="4"/>
  <c r="A371" i="4"/>
  <c r="A372" i="4"/>
  <c r="A373" i="4"/>
  <c r="A374" i="4"/>
  <c r="A375" i="4"/>
  <c r="A376" i="4"/>
  <c r="A377" i="4"/>
  <c r="E377" i="4" s="1"/>
  <c r="A378" i="4"/>
  <c r="A379" i="4"/>
  <c r="A380" i="4"/>
  <c r="A381" i="4"/>
  <c r="A382" i="4"/>
  <c r="A383" i="4"/>
  <c r="A384" i="4"/>
  <c r="E384" i="4" s="1"/>
  <c r="A385" i="4"/>
  <c r="A386" i="4"/>
  <c r="A387" i="4"/>
  <c r="A388" i="4"/>
  <c r="A389" i="4"/>
  <c r="A390" i="4"/>
  <c r="A391" i="4"/>
  <c r="A392" i="4"/>
  <c r="A393" i="4"/>
  <c r="A394" i="4"/>
  <c r="A395" i="4"/>
  <c r="A396" i="4"/>
  <c r="E396" i="4" s="1"/>
  <c r="A397" i="4"/>
  <c r="A398" i="4"/>
  <c r="A399" i="4"/>
  <c r="D399" i="4" s="1"/>
  <c r="A400" i="4"/>
  <c r="E400" i="4" s="1"/>
  <c r="A401" i="4"/>
  <c r="G401" i="4" s="1"/>
  <c r="A402" i="4"/>
  <c r="A403" i="4"/>
  <c r="A404" i="4"/>
  <c r="A405" i="4"/>
  <c r="E405" i="4" s="1"/>
  <c r="A406" i="4"/>
  <c r="A407" i="4"/>
  <c r="A408" i="4"/>
  <c r="E408" i="4" s="1"/>
  <c r="A409" i="4"/>
  <c r="E409" i="4" s="1"/>
  <c r="A410" i="4"/>
  <c r="A411" i="4"/>
  <c r="A412" i="4"/>
  <c r="E412" i="4" s="1"/>
  <c r="A413" i="4"/>
  <c r="A414" i="4"/>
  <c r="A415" i="4"/>
  <c r="A416" i="4"/>
  <c r="A417" i="4"/>
  <c r="A418" i="4"/>
  <c r="A419" i="4"/>
  <c r="G419" i="4" s="1"/>
  <c r="A420" i="4"/>
  <c r="E420" i="4" s="1"/>
  <c r="A421" i="4"/>
  <c r="A422" i="4"/>
  <c r="A423" i="4"/>
  <c r="A424" i="4"/>
  <c r="A425" i="4"/>
  <c r="A426" i="4"/>
  <c r="A427" i="4"/>
  <c r="A428" i="4"/>
  <c r="E428" i="4" s="1"/>
  <c r="A429" i="4"/>
  <c r="A430" i="4"/>
  <c r="E430" i="4" s="1"/>
  <c r="A431" i="4"/>
  <c r="A432" i="4"/>
  <c r="E432" i="4" s="1"/>
  <c r="A433" i="4"/>
  <c r="A434" i="4"/>
  <c r="A435" i="4"/>
  <c r="A436" i="4"/>
  <c r="A437" i="4"/>
  <c r="E437" i="4" s="1"/>
  <c r="A438" i="4"/>
  <c r="A439" i="4"/>
  <c r="A440" i="4"/>
  <c r="A441" i="4"/>
  <c r="E441" i="4" s="1"/>
  <c r="A442" i="4"/>
  <c r="A443" i="4"/>
  <c r="A444" i="4"/>
  <c r="A445" i="4"/>
  <c r="A446" i="4"/>
  <c r="A447" i="4"/>
  <c r="A448" i="4"/>
  <c r="E448" i="4" s="1"/>
  <c r="A449" i="4"/>
  <c r="E449" i="4" s="1"/>
  <c r="A450" i="4"/>
  <c r="A451" i="4"/>
  <c r="A452" i="4"/>
  <c r="A453" i="4"/>
  <c r="D453" i="4" s="1"/>
  <c r="A454" i="4"/>
  <c r="A455" i="4"/>
  <c r="A456" i="4"/>
  <c r="A457" i="4"/>
  <c r="A458" i="4"/>
  <c r="F458" i="4" s="1"/>
  <c r="A459" i="4"/>
  <c r="A460" i="4"/>
  <c r="A461" i="4"/>
  <c r="A462" i="4"/>
  <c r="E462" i="4" s="1"/>
  <c r="A463" i="4"/>
  <c r="A464" i="4"/>
  <c r="E464" i="4" s="1"/>
  <c r="A465" i="4"/>
  <c r="A466" i="4"/>
  <c r="A467" i="4"/>
  <c r="A468" i="4"/>
  <c r="E468" i="4" s="1"/>
  <c r="A469" i="4"/>
  <c r="A470" i="4"/>
  <c r="A471" i="4"/>
  <c r="A472" i="4"/>
  <c r="D472" i="4" s="1"/>
  <c r="A473" i="4"/>
  <c r="E473" i="4" s="1"/>
  <c r="A474" i="4"/>
  <c r="F474" i="4" s="1"/>
  <c r="A475" i="4"/>
  <c r="A476" i="4"/>
  <c r="D476" i="4" s="1"/>
  <c r="A477" i="4"/>
  <c r="E477" i="4" s="1"/>
  <c r="A478" i="4"/>
  <c r="E478" i="4" s="1"/>
  <c r="A479" i="4"/>
  <c r="A480" i="4"/>
  <c r="A481" i="4"/>
  <c r="A482" i="4"/>
  <c r="A483" i="4"/>
  <c r="A484" i="4"/>
  <c r="A485" i="4"/>
  <c r="A486" i="4"/>
  <c r="A487" i="4"/>
  <c r="A488" i="4"/>
  <c r="E488" i="4" s="1"/>
  <c r="A489" i="4"/>
  <c r="A490" i="4"/>
  <c r="F490" i="4" s="1"/>
  <c r="A491" i="4"/>
  <c r="A492" i="4"/>
  <c r="G492" i="4" s="1"/>
  <c r="A493" i="4"/>
  <c r="A494" i="4"/>
  <c r="A495" i="4"/>
  <c r="A496" i="4"/>
  <c r="A497" i="4"/>
  <c r="E497" i="4" s="1"/>
  <c r="A498" i="4"/>
  <c r="A499" i="4"/>
  <c r="A500" i="4"/>
  <c r="E500" i="4" s="1"/>
  <c r="A501" i="4"/>
  <c r="A502" i="4"/>
  <c r="A503" i="4"/>
  <c r="A504" i="4"/>
  <c r="A505" i="4"/>
  <c r="A506" i="4"/>
  <c r="A507" i="4"/>
  <c r="A508" i="4"/>
  <c r="G508" i="4" s="1"/>
  <c r="A509" i="4"/>
  <c r="E509" i="4" s="1"/>
  <c r="A510" i="4"/>
  <c r="A511" i="4"/>
  <c r="A512" i="4"/>
  <c r="A513" i="4"/>
  <c r="A514" i="4"/>
  <c r="A515" i="4"/>
  <c r="A516" i="4"/>
  <c r="A517" i="4"/>
  <c r="A518" i="4"/>
  <c r="E518" i="4" s="1"/>
  <c r="A519" i="4"/>
  <c r="A520" i="4"/>
  <c r="A521" i="4"/>
  <c r="G521" i="4" s="1"/>
  <c r="A522" i="4"/>
  <c r="A523" i="4"/>
  <c r="A524" i="4"/>
  <c r="E524" i="4" s="1"/>
  <c r="A525" i="4"/>
  <c r="A526" i="4"/>
  <c r="A527" i="4"/>
  <c r="A528" i="4"/>
  <c r="G528" i="4" s="1"/>
  <c r="A529" i="4"/>
  <c r="E529" i="4" s="1"/>
  <c r="A530" i="4"/>
  <c r="A531" i="4"/>
  <c r="A532" i="4"/>
  <c r="A533" i="4"/>
  <c r="E533" i="4" s="1"/>
  <c r="A534" i="4"/>
  <c r="A535" i="4"/>
  <c r="A536" i="4"/>
  <c r="A537" i="4"/>
  <c r="E537" i="4" s="1"/>
  <c r="A538" i="4"/>
  <c r="A539" i="4"/>
  <c r="A540" i="4"/>
  <c r="A541" i="4"/>
  <c r="E541" i="4" s="1"/>
  <c r="A542" i="4"/>
  <c r="E542" i="4" s="1"/>
  <c r="A543" i="4"/>
  <c r="D543" i="4" s="1"/>
  <c r="A544" i="4"/>
  <c r="A545" i="4"/>
  <c r="D545" i="4" s="1"/>
  <c r="A546" i="4"/>
  <c r="A547" i="4"/>
  <c r="A548" i="4"/>
  <c r="E548" i="4" s="1"/>
  <c r="A549" i="4"/>
  <c r="A550" i="4"/>
  <c r="A551" i="4"/>
  <c r="A552" i="4"/>
  <c r="A553" i="4"/>
  <c r="A554" i="4"/>
  <c r="A555" i="4"/>
  <c r="A556" i="4"/>
  <c r="A557" i="4"/>
  <c r="A558" i="4"/>
  <c r="G558" i="4" s="1"/>
  <c r="A559" i="4"/>
  <c r="A560" i="4"/>
  <c r="E560" i="4" s="1"/>
  <c r="A561" i="4"/>
  <c r="D561" i="4" s="1"/>
  <c r="A562" i="4"/>
  <c r="A563" i="4"/>
  <c r="A564" i="4"/>
  <c r="E564" i="4" s="1"/>
  <c r="A565" i="4"/>
  <c r="A566" i="4"/>
  <c r="A567" i="4"/>
  <c r="A568" i="4"/>
  <c r="A569" i="4"/>
  <c r="F569" i="4" s="1"/>
  <c r="A570" i="4"/>
  <c r="A571" i="4"/>
  <c r="A572" i="4"/>
  <c r="A573" i="4"/>
  <c r="E573" i="4" s="1"/>
  <c r="A574" i="4"/>
  <c r="A575" i="4"/>
  <c r="D575" i="4" s="1"/>
  <c r="A576" i="4"/>
  <c r="A577" i="4"/>
  <c r="D577" i="4" s="1"/>
  <c r="A578" i="4"/>
  <c r="A579" i="4"/>
  <c r="A580" i="4"/>
  <c r="A581" i="4"/>
  <c r="A582" i="4"/>
  <c r="E582" i="4" s="1"/>
  <c r="A583" i="4"/>
  <c r="A584" i="4"/>
  <c r="A585" i="4"/>
  <c r="A586" i="4"/>
  <c r="A587" i="4"/>
  <c r="A588" i="4"/>
  <c r="E588" i="4" s="1"/>
  <c r="A589" i="4"/>
  <c r="A590" i="4"/>
  <c r="A591" i="4"/>
  <c r="D591" i="4" s="1"/>
  <c r="A592" i="4"/>
  <c r="E592" i="4" s="1"/>
  <c r="A593" i="4"/>
  <c r="D593" i="4" s="1"/>
  <c r="A594" i="4"/>
  <c r="A595" i="4"/>
  <c r="A596" i="4"/>
  <c r="A597" i="4"/>
  <c r="E597" i="4" s="1"/>
  <c r="A598" i="4"/>
  <c r="A599" i="4"/>
  <c r="A3" i="4"/>
  <c r="H472" i="4" l="1"/>
  <c r="G556" i="4"/>
  <c r="D556" i="4"/>
  <c r="F444" i="4"/>
  <c r="G444" i="4"/>
  <c r="D444" i="4"/>
  <c r="H444" i="4" s="1"/>
  <c r="G220" i="4"/>
  <c r="F220" i="4"/>
  <c r="F196" i="4"/>
  <c r="G196" i="4"/>
  <c r="D196" i="4"/>
  <c r="H196" i="4" s="1"/>
  <c r="E196" i="4"/>
  <c r="F180" i="4"/>
  <c r="G180" i="4"/>
  <c r="E180" i="4"/>
  <c r="D180" i="4"/>
  <c r="F156" i="4"/>
  <c r="D156" i="4"/>
  <c r="H156" i="4" s="1"/>
  <c r="G156" i="4"/>
  <c r="F132" i="4"/>
  <c r="D132" i="4"/>
  <c r="H132" i="4" s="1"/>
  <c r="G132" i="4"/>
  <c r="E132" i="4"/>
  <c r="F116" i="4"/>
  <c r="G116" i="4"/>
  <c r="E116" i="4"/>
  <c r="F84" i="4"/>
  <c r="G84" i="4"/>
  <c r="E84" i="4"/>
  <c r="F52" i="4"/>
  <c r="G52" i="4"/>
  <c r="E52" i="4"/>
  <c r="G28" i="4"/>
  <c r="D28" i="4"/>
  <c r="H28" i="4" s="1"/>
  <c r="F28" i="4"/>
  <c r="H141" i="4"/>
  <c r="G595" i="4"/>
  <c r="F595" i="4"/>
  <c r="G587" i="4"/>
  <c r="F587" i="4"/>
  <c r="G579" i="4"/>
  <c r="F579" i="4"/>
  <c r="G571" i="4"/>
  <c r="F571" i="4"/>
  <c r="G563" i="4"/>
  <c r="F563" i="4"/>
  <c r="G555" i="4"/>
  <c r="F555" i="4"/>
  <c r="G547" i="4"/>
  <c r="F547" i="4"/>
  <c r="G539" i="4"/>
  <c r="F539" i="4"/>
  <c r="G531" i="4"/>
  <c r="F531" i="4"/>
  <c r="G523" i="4"/>
  <c r="F523" i="4"/>
  <c r="D523" i="4"/>
  <c r="G515" i="4"/>
  <c r="F515" i="4"/>
  <c r="D515" i="4"/>
  <c r="G507" i="4"/>
  <c r="F507" i="4"/>
  <c r="D507" i="4"/>
  <c r="H507" i="4" s="1"/>
  <c r="G499" i="4"/>
  <c r="F499" i="4"/>
  <c r="D499" i="4"/>
  <c r="H499" i="4" s="1"/>
  <c r="G491" i="4"/>
  <c r="F491" i="4"/>
  <c r="D491" i="4"/>
  <c r="H491" i="4" s="1"/>
  <c r="G483" i="4"/>
  <c r="F483" i="4"/>
  <c r="D483" i="4"/>
  <c r="F475" i="4"/>
  <c r="G475" i="4"/>
  <c r="D475" i="4"/>
  <c r="H475" i="4" s="1"/>
  <c r="F467" i="4"/>
  <c r="G467" i="4"/>
  <c r="F459" i="4"/>
  <c r="G459" i="4"/>
  <c r="D459" i="4"/>
  <c r="H459" i="4" s="1"/>
  <c r="F451" i="4"/>
  <c r="G451" i="4"/>
  <c r="D451" i="4"/>
  <c r="H451" i="4" s="1"/>
  <c r="F443" i="4"/>
  <c r="G443" i="4"/>
  <c r="D443" i="4"/>
  <c r="E443" i="4"/>
  <c r="G435" i="4"/>
  <c r="F435" i="4"/>
  <c r="G427" i="4"/>
  <c r="F427" i="4"/>
  <c r="D427" i="4"/>
  <c r="F411" i="4"/>
  <c r="G411" i="4"/>
  <c r="D411" i="4"/>
  <c r="H411" i="4" s="1"/>
  <c r="F403" i="4"/>
  <c r="G403" i="4"/>
  <c r="F395" i="4"/>
  <c r="G395" i="4"/>
  <c r="D395" i="4"/>
  <c r="F387" i="4"/>
  <c r="G387" i="4"/>
  <c r="D387" i="4"/>
  <c r="H387" i="4" s="1"/>
  <c r="G379" i="4"/>
  <c r="F379" i="4"/>
  <c r="D379" i="4"/>
  <c r="H379" i="4" s="1"/>
  <c r="E379" i="4"/>
  <c r="G371" i="4"/>
  <c r="F371" i="4"/>
  <c r="D371" i="4"/>
  <c r="E371" i="4"/>
  <c r="F363" i="4"/>
  <c r="G363" i="4"/>
  <c r="E363" i="4"/>
  <c r="D363" i="4"/>
  <c r="H363" i="4" s="1"/>
  <c r="F355" i="4"/>
  <c r="G355" i="4"/>
  <c r="D355" i="4"/>
  <c r="F347" i="4"/>
  <c r="G347" i="4"/>
  <c r="D347" i="4"/>
  <c r="F339" i="4"/>
  <c r="G339" i="4"/>
  <c r="E339" i="4"/>
  <c r="F331" i="4"/>
  <c r="D331" i="4"/>
  <c r="H331" i="4" s="1"/>
  <c r="G331" i="4"/>
  <c r="F323" i="4"/>
  <c r="D323" i="4"/>
  <c r="G323" i="4"/>
  <c r="F315" i="4"/>
  <c r="G315" i="4"/>
  <c r="D315" i="4"/>
  <c r="E315" i="4"/>
  <c r="F307" i="4"/>
  <c r="E307" i="4"/>
  <c r="F299" i="4"/>
  <c r="G299" i="4"/>
  <c r="D299" i="4"/>
  <c r="H299" i="4" s="1"/>
  <c r="E299" i="4"/>
  <c r="G291" i="4"/>
  <c r="F291" i="4"/>
  <c r="E291" i="4"/>
  <c r="F283" i="4"/>
  <c r="G283" i="4"/>
  <c r="D283" i="4"/>
  <c r="H283" i="4" s="1"/>
  <c r="E283" i="4"/>
  <c r="F275" i="4"/>
  <c r="G275" i="4"/>
  <c r="F267" i="4"/>
  <c r="D267" i="4"/>
  <c r="H267" i="4" s="1"/>
  <c r="D259" i="4"/>
  <c r="H259" i="4" s="1"/>
  <c r="G259" i="4"/>
  <c r="E259" i="4"/>
  <c r="F251" i="4"/>
  <c r="G251" i="4"/>
  <c r="D251" i="4"/>
  <c r="E251" i="4"/>
  <c r="F243" i="4"/>
  <c r="G243" i="4"/>
  <c r="D243" i="4"/>
  <c r="E243" i="4"/>
  <c r="F235" i="4"/>
  <c r="G235" i="4"/>
  <c r="D235" i="4"/>
  <c r="E235" i="4"/>
  <c r="F227" i="4"/>
  <c r="G227" i="4"/>
  <c r="E227" i="4"/>
  <c r="D227" i="4"/>
  <c r="H227" i="4" s="1"/>
  <c r="F219" i="4"/>
  <c r="G219" i="4"/>
  <c r="D219" i="4"/>
  <c r="E219" i="4"/>
  <c r="F211" i="4"/>
  <c r="G211" i="4"/>
  <c r="E211" i="4"/>
  <c r="F203" i="4"/>
  <c r="D203" i="4"/>
  <c r="H203" i="4" s="1"/>
  <c r="G203" i="4"/>
  <c r="E203" i="4"/>
  <c r="F195" i="4"/>
  <c r="D195" i="4"/>
  <c r="H195" i="4" s="1"/>
  <c r="G195" i="4"/>
  <c r="E195" i="4"/>
  <c r="F187" i="4"/>
  <c r="G187" i="4"/>
  <c r="D187" i="4"/>
  <c r="E187" i="4"/>
  <c r="F179" i="4"/>
  <c r="E179" i="4"/>
  <c r="F171" i="4"/>
  <c r="G171" i="4"/>
  <c r="D171" i="4"/>
  <c r="H171" i="4" s="1"/>
  <c r="E171" i="4"/>
  <c r="G163" i="4"/>
  <c r="D163" i="4"/>
  <c r="E163" i="4"/>
  <c r="F155" i="4"/>
  <c r="G155" i="4"/>
  <c r="D155" i="4"/>
  <c r="E155" i="4"/>
  <c r="F147" i="4"/>
  <c r="G147" i="4"/>
  <c r="D147" i="4"/>
  <c r="E147" i="4"/>
  <c r="G139" i="4"/>
  <c r="F139" i="4"/>
  <c r="E139" i="4"/>
  <c r="F131" i="4"/>
  <c r="G131" i="4"/>
  <c r="D131" i="4"/>
  <c r="E131" i="4"/>
  <c r="F123" i="4"/>
  <c r="G123" i="4"/>
  <c r="D123" i="4"/>
  <c r="H123" i="4" s="1"/>
  <c r="E123" i="4"/>
  <c r="F115" i="4"/>
  <c r="G115" i="4"/>
  <c r="D115" i="4"/>
  <c r="E115" i="4"/>
  <c r="F107" i="4"/>
  <c r="G107" i="4"/>
  <c r="D107" i="4"/>
  <c r="H107" i="4" s="1"/>
  <c r="E107" i="4"/>
  <c r="G99" i="4"/>
  <c r="F99" i="4"/>
  <c r="D99" i="4"/>
  <c r="E99" i="4"/>
  <c r="F91" i="4"/>
  <c r="G91" i="4"/>
  <c r="E91" i="4"/>
  <c r="F83" i="4"/>
  <c r="G83" i="4"/>
  <c r="D83" i="4"/>
  <c r="H83" i="4" s="1"/>
  <c r="E83" i="4"/>
  <c r="G75" i="4"/>
  <c r="F75" i="4"/>
  <c r="D75" i="4"/>
  <c r="H75" i="4" s="1"/>
  <c r="E75" i="4"/>
  <c r="F67" i="4"/>
  <c r="G67" i="4"/>
  <c r="D67" i="4"/>
  <c r="H67" i="4" s="1"/>
  <c r="E67" i="4"/>
  <c r="F59" i="4"/>
  <c r="G59" i="4"/>
  <c r="E59" i="4"/>
  <c r="F51" i="4"/>
  <c r="G51" i="4"/>
  <c r="D51" i="4"/>
  <c r="H51" i="4" s="1"/>
  <c r="E51" i="4"/>
  <c r="F43" i="4"/>
  <c r="G43" i="4"/>
  <c r="D43" i="4"/>
  <c r="H43" i="4" s="1"/>
  <c r="E43" i="4"/>
  <c r="F35" i="4"/>
  <c r="G35" i="4"/>
  <c r="E35" i="4"/>
  <c r="D35" i="4"/>
  <c r="H35" i="4" s="1"/>
  <c r="G27" i="4"/>
  <c r="F27" i="4"/>
  <c r="E27" i="4"/>
  <c r="F19" i="4"/>
  <c r="G19" i="4"/>
  <c r="D19" i="4"/>
  <c r="E19" i="4"/>
  <c r="F11" i="4"/>
  <c r="G11" i="4"/>
  <c r="E11" i="4"/>
  <c r="E593" i="4"/>
  <c r="E556" i="4"/>
  <c r="E547" i="4"/>
  <c r="E492" i="4"/>
  <c r="E483" i="4"/>
  <c r="E411" i="4"/>
  <c r="E401" i="4"/>
  <c r="E331" i="4"/>
  <c r="E267" i="4"/>
  <c r="E236" i="4"/>
  <c r="H474" i="4"/>
  <c r="D401" i="4"/>
  <c r="D364" i="4"/>
  <c r="D291" i="4"/>
  <c r="H291" i="4" s="1"/>
  <c r="D139" i="4"/>
  <c r="D36" i="4"/>
  <c r="G267" i="4"/>
  <c r="F276" i="4"/>
  <c r="F594" i="4"/>
  <c r="D594" i="4"/>
  <c r="H594" i="4" s="1"/>
  <c r="G594" i="4"/>
  <c r="G586" i="4"/>
  <c r="F586" i="4"/>
  <c r="D586" i="4"/>
  <c r="H586" i="4" s="1"/>
  <c r="F578" i="4"/>
  <c r="D578" i="4"/>
  <c r="F570" i="4"/>
  <c r="G570" i="4"/>
  <c r="D570" i="4"/>
  <c r="H570" i="4" s="1"/>
  <c r="F562" i="4"/>
  <c r="G562" i="4"/>
  <c r="D562" i="4"/>
  <c r="H562" i="4" s="1"/>
  <c r="F554" i="4"/>
  <c r="D554" i="4"/>
  <c r="G554" i="4"/>
  <c r="F546" i="4"/>
  <c r="D546" i="4"/>
  <c r="H546" i="4" s="1"/>
  <c r="G538" i="4"/>
  <c r="F538" i="4"/>
  <c r="D538" i="4"/>
  <c r="H538" i="4" s="1"/>
  <c r="F530" i="4"/>
  <c r="D530" i="4"/>
  <c r="G522" i="4"/>
  <c r="F522" i="4"/>
  <c r="F514" i="4"/>
  <c r="D514" i="4"/>
  <c r="G514" i="4"/>
  <c r="D506" i="4"/>
  <c r="F506" i="4"/>
  <c r="F498" i="4"/>
  <c r="D498" i="4"/>
  <c r="H498" i="4" s="1"/>
  <c r="F482" i="4"/>
  <c r="G482" i="4"/>
  <c r="D482" i="4"/>
  <c r="H482" i="4" s="1"/>
  <c r="F466" i="4"/>
  <c r="D466" i="4"/>
  <c r="H466" i="4" s="1"/>
  <c r="F450" i="4"/>
  <c r="D450" i="4"/>
  <c r="G450" i="4"/>
  <c r="F442" i="4"/>
  <c r="D442" i="4"/>
  <c r="H442" i="4" s="1"/>
  <c r="D434" i="4"/>
  <c r="H434" i="4" s="1"/>
  <c r="E434" i="4"/>
  <c r="F426" i="4"/>
  <c r="D426" i="4"/>
  <c r="H426" i="4" s="1"/>
  <c r="F418" i="4"/>
  <c r="G418" i="4"/>
  <c r="D418" i="4"/>
  <c r="H418" i="4" s="1"/>
  <c r="F410" i="4"/>
  <c r="D410" i="4"/>
  <c r="F402" i="4"/>
  <c r="D402" i="4"/>
  <c r="H402" i="4" s="1"/>
  <c r="F394" i="4"/>
  <c r="H394" i="4" s="1"/>
  <c r="E394" i="4"/>
  <c r="F386" i="4"/>
  <c r="D386" i="4"/>
  <c r="H386" i="4" s="1"/>
  <c r="G386" i="4"/>
  <c r="F378" i="4"/>
  <c r="D378" i="4"/>
  <c r="F370" i="4"/>
  <c r="D370" i="4"/>
  <c r="H370" i="4" s="1"/>
  <c r="E370" i="4"/>
  <c r="F362" i="4"/>
  <c r="E362" i="4"/>
  <c r="F354" i="4"/>
  <c r="G354" i="4"/>
  <c r="D354" i="4"/>
  <c r="E354" i="4"/>
  <c r="F346" i="4"/>
  <c r="G346" i="4"/>
  <c r="F338" i="4"/>
  <c r="G338" i="4"/>
  <c r="D338" i="4"/>
  <c r="H338" i="4" s="1"/>
  <c r="F330" i="4"/>
  <c r="H330" i="4" s="1"/>
  <c r="G330" i="4"/>
  <c r="E330" i="4"/>
  <c r="D322" i="4"/>
  <c r="H322" i="4" s="1"/>
  <c r="G322" i="4"/>
  <c r="F314" i="4"/>
  <c r="D314" i="4"/>
  <c r="H314" i="4" s="1"/>
  <c r="G314" i="4"/>
  <c r="F306" i="4"/>
  <c r="G306" i="4"/>
  <c r="D306" i="4"/>
  <c r="H306" i="4" s="1"/>
  <c r="E306" i="4"/>
  <c r="F298" i="4"/>
  <c r="D298" i="4"/>
  <c r="E298" i="4"/>
  <c r="F290" i="4"/>
  <c r="G290" i="4"/>
  <c r="D290" i="4"/>
  <c r="F282" i="4"/>
  <c r="G282" i="4"/>
  <c r="D282" i="4"/>
  <c r="F274" i="4"/>
  <c r="G274" i="4"/>
  <c r="D274" i="4"/>
  <c r="H274" i="4" s="1"/>
  <c r="E274" i="4"/>
  <c r="F266" i="4"/>
  <c r="G266" i="4"/>
  <c r="E266" i="4"/>
  <c r="F258" i="4"/>
  <c r="D258" i="4"/>
  <c r="G258" i="4"/>
  <c r="E258" i="4"/>
  <c r="F250" i="4"/>
  <c r="D250" i="4"/>
  <c r="G250" i="4"/>
  <c r="F242" i="4"/>
  <c r="G242" i="4"/>
  <c r="D242" i="4"/>
  <c r="E242" i="4"/>
  <c r="F226" i="4"/>
  <c r="G226" i="4"/>
  <c r="E226" i="4"/>
  <c r="D226" i="4"/>
  <c r="H226" i="4" s="1"/>
  <c r="F218" i="4"/>
  <c r="H218" i="4" s="1"/>
  <c r="G218" i="4"/>
  <c r="F210" i="4"/>
  <c r="G210" i="4"/>
  <c r="D210" i="4"/>
  <c r="H210" i="4" s="1"/>
  <c r="E210" i="4"/>
  <c r="G202" i="4"/>
  <c r="F202" i="4"/>
  <c r="D194" i="4"/>
  <c r="H194" i="4" s="1"/>
  <c r="F194" i="4"/>
  <c r="E194" i="4"/>
  <c r="F186" i="4"/>
  <c r="D186" i="4"/>
  <c r="H186" i="4" s="1"/>
  <c r="G186" i="4"/>
  <c r="F178" i="4"/>
  <c r="G178" i="4"/>
  <c r="D178" i="4"/>
  <c r="H178" i="4" s="1"/>
  <c r="E178" i="4"/>
  <c r="F170" i="4"/>
  <c r="G170" i="4"/>
  <c r="D170" i="4"/>
  <c r="H170" i="4" s="1"/>
  <c r="G162" i="4"/>
  <c r="F162" i="4"/>
  <c r="E162" i="4"/>
  <c r="F146" i="4"/>
  <c r="G146" i="4"/>
  <c r="D146" i="4"/>
  <c r="E146" i="4"/>
  <c r="F138" i="4"/>
  <c r="G138" i="4"/>
  <c r="D138" i="4"/>
  <c r="F130" i="4"/>
  <c r="H130" i="4" s="1"/>
  <c r="G130" i="4"/>
  <c r="E130" i="4"/>
  <c r="G122" i="4"/>
  <c r="F122" i="4"/>
  <c r="D122" i="4"/>
  <c r="H122" i="4" s="1"/>
  <c r="F114" i="4"/>
  <c r="G114" i="4"/>
  <c r="E114" i="4"/>
  <c r="F106" i="4"/>
  <c r="G106" i="4"/>
  <c r="D106" i="4"/>
  <c r="G98" i="4"/>
  <c r="F98" i="4"/>
  <c r="D98" i="4"/>
  <c r="E98" i="4"/>
  <c r="G90" i="4"/>
  <c r="F90" i="4"/>
  <c r="D90" i="4"/>
  <c r="F82" i="4"/>
  <c r="G82" i="4"/>
  <c r="D82" i="4"/>
  <c r="H82" i="4" s="1"/>
  <c r="E82" i="4"/>
  <c r="G74" i="4"/>
  <c r="F74" i="4"/>
  <c r="D74" i="4"/>
  <c r="H74" i="4" s="1"/>
  <c r="G66" i="4"/>
  <c r="E66" i="4"/>
  <c r="F66" i="4"/>
  <c r="F58" i="4"/>
  <c r="G58" i="4"/>
  <c r="D58" i="4"/>
  <c r="G50" i="4"/>
  <c r="F50" i="4"/>
  <c r="E50" i="4"/>
  <c r="D50" i="4"/>
  <c r="F42" i="4"/>
  <c r="G42" i="4"/>
  <c r="D42" i="4"/>
  <c r="H42" i="4" s="1"/>
  <c r="F34" i="4"/>
  <c r="G34" i="4"/>
  <c r="E34" i="4"/>
  <c r="G26" i="4"/>
  <c r="F26" i="4"/>
  <c r="D26" i="4"/>
  <c r="H26" i="4" s="1"/>
  <c r="G18" i="4"/>
  <c r="F18" i="4"/>
  <c r="D18" i="4"/>
  <c r="E18" i="4"/>
  <c r="F10" i="4"/>
  <c r="G10" i="4"/>
  <c r="D10" i="4"/>
  <c r="E555" i="4"/>
  <c r="E546" i="4"/>
  <c r="E528" i="4"/>
  <c r="E491" i="4"/>
  <c r="E482" i="4"/>
  <c r="E451" i="4"/>
  <c r="E410" i="4"/>
  <c r="E347" i="4"/>
  <c r="E290" i="4"/>
  <c r="E234" i="4"/>
  <c r="E202" i="4"/>
  <c r="E170" i="4"/>
  <c r="E138" i="4"/>
  <c r="E106" i="4"/>
  <c r="E74" i="4"/>
  <c r="E42" i="4"/>
  <c r="E10" i="4"/>
  <c r="D508" i="4"/>
  <c r="D435" i="4"/>
  <c r="H435" i="4" s="1"/>
  <c r="D362" i="4"/>
  <c r="H362" i="4" s="1"/>
  <c r="D289" i="4"/>
  <c r="H289" i="4" s="1"/>
  <c r="D252" i="4"/>
  <c r="H252" i="4" s="1"/>
  <c r="D179" i="4"/>
  <c r="H179" i="4" s="1"/>
  <c r="D84" i="4"/>
  <c r="H84" i="4" s="1"/>
  <c r="D34" i="4"/>
  <c r="H34" i="4" s="1"/>
  <c r="G578" i="4"/>
  <c r="G466" i="4"/>
  <c r="G402" i="4"/>
  <c r="F556" i="4"/>
  <c r="F419" i="4"/>
  <c r="F259" i="4"/>
  <c r="G580" i="4"/>
  <c r="F580" i="4"/>
  <c r="D580" i="4"/>
  <c r="H580" i="4" s="1"/>
  <c r="F68" i="4"/>
  <c r="D68" i="4"/>
  <c r="G68" i="4"/>
  <c r="E68" i="4"/>
  <c r="G252" i="4"/>
  <c r="G179" i="4"/>
  <c r="F364" i="4"/>
  <c r="G596" i="4"/>
  <c r="D596" i="4"/>
  <c r="F596" i="4"/>
  <c r="G572" i="4"/>
  <c r="D572" i="4"/>
  <c r="G540" i="4"/>
  <c r="D540" i="4"/>
  <c r="G532" i="4"/>
  <c r="D532" i="4"/>
  <c r="H532" i="4" s="1"/>
  <c r="F532" i="4"/>
  <c r="G516" i="4"/>
  <c r="F516" i="4"/>
  <c r="D516" i="4"/>
  <c r="G500" i="4"/>
  <c r="D500" i="4"/>
  <c r="F500" i="4"/>
  <c r="F476" i="4"/>
  <c r="H476" i="4" s="1"/>
  <c r="G476" i="4"/>
  <c r="F460" i="4"/>
  <c r="G460" i="4"/>
  <c r="D460" i="4"/>
  <c r="F436" i="4"/>
  <c r="G436" i="4"/>
  <c r="D436" i="4"/>
  <c r="H436" i="4" s="1"/>
  <c r="F420" i="4"/>
  <c r="G420" i="4"/>
  <c r="D420" i="4"/>
  <c r="H420" i="4" s="1"/>
  <c r="F404" i="4"/>
  <c r="G404" i="4"/>
  <c r="D404" i="4"/>
  <c r="F380" i="4"/>
  <c r="G380" i="4"/>
  <c r="E380" i="4"/>
  <c r="F372" i="4"/>
  <c r="G372" i="4"/>
  <c r="D372" i="4"/>
  <c r="H372" i="4" s="1"/>
  <c r="E372" i="4"/>
  <c r="D340" i="4"/>
  <c r="F340" i="4"/>
  <c r="F332" i="4"/>
  <c r="D332" i="4"/>
  <c r="G332" i="4"/>
  <c r="G300" i="4"/>
  <c r="F300" i="4"/>
  <c r="D300" i="4"/>
  <c r="F284" i="4"/>
  <c r="G284" i="4"/>
  <c r="E284" i="4"/>
  <c r="F244" i="4"/>
  <c r="G244" i="4"/>
  <c r="D244" i="4"/>
  <c r="H244" i="4" s="1"/>
  <c r="E244" i="4"/>
  <c r="F212" i="4"/>
  <c r="D212" i="4"/>
  <c r="G212" i="4"/>
  <c r="E212" i="4"/>
  <c r="F188" i="4"/>
  <c r="D188" i="4"/>
  <c r="F148" i="4"/>
  <c r="G148" i="4"/>
  <c r="D148" i="4"/>
  <c r="E148" i="4"/>
  <c r="F100" i="4"/>
  <c r="D100" i="4"/>
  <c r="H100" i="4" s="1"/>
  <c r="E100" i="4"/>
  <c r="F44" i="4"/>
  <c r="G44" i="4"/>
  <c r="D44" i="4"/>
  <c r="H44" i="4" s="1"/>
  <c r="F12" i="4"/>
  <c r="G12" i="4"/>
  <c r="D12" i="4"/>
  <c r="H403" i="4"/>
  <c r="D220" i="4"/>
  <c r="H220" i="4" s="1"/>
  <c r="F585" i="4"/>
  <c r="D585" i="4"/>
  <c r="H585" i="4" s="1"/>
  <c r="G569" i="4"/>
  <c r="D569" i="4"/>
  <c r="H569" i="4" s="1"/>
  <c r="F545" i="4"/>
  <c r="H545" i="4" s="1"/>
  <c r="G545" i="4"/>
  <c r="F529" i="4"/>
  <c r="G529" i="4"/>
  <c r="G505" i="4"/>
  <c r="D505" i="4"/>
  <c r="H505" i="4" s="1"/>
  <c r="F481" i="4"/>
  <c r="G481" i="4"/>
  <c r="D481" i="4"/>
  <c r="H481" i="4" s="1"/>
  <c r="F457" i="4"/>
  <c r="G457" i="4"/>
  <c r="D457" i="4"/>
  <c r="F433" i="4"/>
  <c r="G433" i="4"/>
  <c r="D433" i="4"/>
  <c r="G417" i="4"/>
  <c r="F417" i="4"/>
  <c r="F393" i="4"/>
  <c r="G393" i="4"/>
  <c r="D393" i="4"/>
  <c r="F369" i="4"/>
  <c r="G369" i="4"/>
  <c r="D369" i="4"/>
  <c r="F345" i="4"/>
  <c r="G345" i="4"/>
  <c r="E345" i="4"/>
  <c r="D345" i="4"/>
  <c r="H345" i="4" s="1"/>
  <c r="G321" i="4"/>
  <c r="F321" i="4"/>
  <c r="E321" i="4"/>
  <c r="G297" i="4"/>
  <c r="F297" i="4"/>
  <c r="D297" i="4"/>
  <c r="H297" i="4" s="1"/>
  <c r="E297" i="4"/>
  <c r="F273" i="4"/>
  <c r="G273" i="4"/>
  <c r="E273" i="4"/>
  <c r="F241" i="4"/>
  <c r="G241" i="4"/>
  <c r="D241" i="4"/>
  <c r="E241" i="4"/>
  <c r="F217" i="4"/>
  <c r="G217" i="4"/>
  <c r="E217" i="4"/>
  <c r="D217" i="4"/>
  <c r="H217" i="4" s="1"/>
  <c r="G193" i="4"/>
  <c r="F193" i="4"/>
  <c r="E193" i="4"/>
  <c r="G161" i="4"/>
  <c r="E161" i="4"/>
  <c r="F161" i="4"/>
  <c r="D161" i="4"/>
  <c r="F137" i="4"/>
  <c r="H137" i="4" s="1"/>
  <c r="G137" i="4"/>
  <c r="E137" i="4"/>
  <c r="G121" i="4"/>
  <c r="D121" i="4"/>
  <c r="E121" i="4"/>
  <c r="G97" i="4"/>
  <c r="F97" i="4"/>
  <c r="D97" i="4"/>
  <c r="H97" i="4" s="1"/>
  <c r="E97" i="4"/>
  <c r="F57" i="4"/>
  <c r="G57" i="4"/>
  <c r="D57" i="4"/>
  <c r="H57" i="4" s="1"/>
  <c r="E57" i="4"/>
  <c r="F25" i="4"/>
  <c r="G25" i="4"/>
  <c r="E25" i="4"/>
  <c r="D25" i="4"/>
  <c r="H25" i="4" s="1"/>
  <c r="E481" i="4"/>
  <c r="E419" i="4"/>
  <c r="H248" i="4"/>
  <c r="D211" i="4"/>
  <c r="H211" i="4" s="1"/>
  <c r="D27" i="4"/>
  <c r="H27" i="4" s="1"/>
  <c r="F401" i="4"/>
  <c r="F584" i="4"/>
  <c r="G584" i="4"/>
  <c r="D584" i="4"/>
  <c r="H584" i="4" s="1"/>
  <c r="F552" i="4"/>
  <c r="G552" i="4"/>
  <c r="D552" i="4"/>
  <c r="F528" i="4"/>
  <c r="D528" i="4"/>
  <c r="H528" i="4" s="1"/>
  <c r="F512" i="4"/>
  <c r="G512" i="4"/>
  <c r="D512" i="4"/>
  <c r="H512" i="4" s="1"/>
  <c r="F496" i="4"/>
  <c r="D496" i="4"/>
  <c r="G496" i="4"/>
  <c r="F472" i="4"/>
  <c r="G472" i="4"/>
  <c r="G456" i="4"/>
  <c r="F456" i="4"/>
  <c r="F424" i="4"/>
  <c r="D424" i="4"/>
  <c r="H424" i="4" s="1"/>
  <c r="G424" i="4"/>
  <c r="F400" i="4"/>
  <c r="G400" i="4"/>
  <c r="D400" i="4"/>
  <c r="H400" i="4" s="1"/>
  <c r="G360" i="4"/>
  <c r="D360" i="4"/>
  <c r="F336" i="4"/>
  <c r="G336" i="4"/>
  <c r="D336" i="4"/>
  <c r="H336" i="4" s="1"/>
  <c r="E336" i="4"/>
  <c r="F320" i="4"/>
  <c r="D320" i="4"/>
  <c r="H320" i="4" s="1"/>
  <c r="G320" i="4"/>
  <c r="G280" i="4"/>
  <c r="E280" i="4"/>
  <c r="D280" i="4"/>
  <c r="H280" i="4" s="1"/>
  <c r="F248" i="4"/>
  <c r="E248" i="4"/>
  <c r="G248" i="4"/>
  <c r="F216" i="4"/>
  <c r="H216" i="4" s="1"/>
  <c r="G216" i="4"/>
  <c r="E216" i="4"/>
  <c r="F184" i="4"/>
  <c r="G184" i="4"/>
  <c r="E184" i="4"/>
  <c r="F152" i="4"/>
  <c r="G152" i="4"/>
  <c r="E152" i="4"/>
  <c r="D152" i="4"/>
  <c r="F120" i="4"/>
  <c r="G120" i="4"/>
  <c r="D120" i="4"/>
  <c r="H120" i="4" s="1"/>
  <c r="E120" i="4"/>
  <c r="F96" i="4"/>
  <c r="G96" i="4"/>
  <c r="D96" i="4"/>
  <c r="H96" i="4" s="1"/>
  <c r="E96" i="4"/>
  <c r="F72" i="4"/>
  <c r="G72" i="4"/>
  <c r="D72" i="4"/>
  <c r="H72" i="4" s="1"/>
  <c r="E72" i="4"/>
  <c r="F56" i="4"/>
  <c r="G56" i="4"/>
  <c r="D56" i="4"/>
  <c r="H56" i="4" s="1"/>
  <c r="E56" i="4"/>
  <c r="F32" i="4"/>
  <c r="G32" i="4"/>
  <c r="D32" i="4"/>
  <c r="H32" i="4" s="1"/>
  <c r="E32" i="4"/>
  <c r="E580" i="4"/>
  <c r="E571" i="4"/>
  <c r="E516" i="4"/>
  <c r="E360" i="4"/>
  <c r="D563" i="4"/>
  <c r="H563" i="4" s="1"/>
  <c r="D531" i="4"/>
  <c r="H531" i="4" s="1"/>
  <c r="H202" i="4"/>
  <c r="D116" i="4"/>
  <c r="H116" i="4" s="1"/>
  <c r="G307" i="4"/>
  <c r="F508" i="4"/>
  <c r="F599" i="4"/>
  <c r="D599" i="4"/>
  <c r="E599" i="4"/>
  <c r="F575" i="4"/>
  <c r="H575" i="4" s="1"/>
  <c r="G575" i="4"/>
  <c r="E575" i="4"/>
  <c r="F567" i="4"/>
  <c r="G567" i="4"/>
  <c r="D567" i="4"/>
  <c r="E567" i="4"/>
  <c r="F559" i="4"/>
  <c r="G559" i="4"/>
  <c r="E559" i="4"/>
  <c r="F551" i="4"/>
  <c r="G551" i="4"/>
  <c r="D551" i="4"/>
  <c r="H551" i="4" s="1"/>
  <c r="E551" i="4"/>
  <c r="F543" i="4"/>
  <c r="H543" i="4" s="1"/>
  <c r="E543" i="4"/>
  <c r="G543" i="4"/>
  <c r="F535" i="4"/>
  <c r="D535" i="4"/>
  <c r="E535" i="4"/>
  <c r="F527" i="4"/>
  <c r="G527" i="4"/>
  <c r="E527" i="4"/>
  <c r="F519" i="4"/>
  <c r="E519" i="4"/>
  <c r="D519" i="4"/>
  <c r="H519" i="4" s="1"/>
  <c r="G519" i="4"/>
  <c r="F511" i="4"/>
  <c r="H511" i="4" s="1"/>
  <c r="G511" i="4"/>
  <c r="E511" i="4"/>
  <c r="F503" i="4"/>
  <c r="D503" i="4"/>
  <c r="H503" i="4" s="1"/>
  <c r="E503" i="4"/>
  <c r="F495" i="4"/>
  <c r="H495" i="4" s="1"/>
  <c r="G495" i="4"/>
  <c r="E495" i="4"/>
  <c r="F487" i="4"/>
  <c r="D487" i="4"/>
  <c r="E487" i="4"/>
  <c r="G487" i="4"/>
  <c r="F479" i="4"/>
  <c r="G479" i="4"/>
  <c r="D479" i="4"/>
  <c r="E479" i="4"/>
  <c r="E471" i="4"/>
  <c r="D471" i="4"/>
  <c r="H471" i="4" s="1"/>
  <c r="F471" i="4"/>
  <c r="F463" i="4"/>
  <c r="E463" i="4"/>
  <c r="G463" i="4"/>
  <c r="D463" i="4"/>
  <c r="H463" i="4" s="1"/>
  <c r="F455" i="4"/>
  <c r="E455" i="4"/>
  <c r="G455" i="4"/>
  <c r="D455" i="4"/>
  <c r="F447" i="4"/>
  <c r="E447" i="4"/>
  <c r="G447" i="4"/>
  <c r="D447" i="4"/>
  <c r="H447" i="4" s="1"/>
  <c r="F439" i="4"/>
  <c r="E439" i="4"/>
  <c r="D439" i="4"/>
  <c r="F431" i="4"/>
  <c r="H431" i="4" s="1"/>
  <c r="E431" i="4"/>
  <c r="G431" i="4"/>
  <c r="F423" i="4"/>
  <c r="D423" i="4"/>
  <c r="E423" i="4"/>
  <c r="G423" i="4"/>
  <c r="F415" i="4"/>
  <c r="E415" i="4"/>
  <c r="G415" i="4"/>
  <c r="D415" i="4"/>
  <c r="H415" i="4" s="1"/>
  <c r="F407" i="4"/>
  <c r="E407" i="4"/>
  <c r="D407" i="4"/>
  <c r="H407" i="4" s="1"/>
  <c r="E399" i="4"/>
  <c r="G399" i="4"/>
  <c r="F399" i="4"/>
  <c r="H399" i="4" s="1"/>
  <c r="F391" i="4"/>
  <c r="E391" i="4"/>
  <c r="D391" i="4"/>
  <c r="H391" i="4" s="1"/>
  <c r="G391" i="4"/>
  <c r="E383" i="4"/>
  <c r="G383" i="4"/>
  <c r="F383" i="4"/>
  <c r="F375" i="4"/>
  <c r="E375" i="4"/>
  <c r="D375" i="4"/>
  <c r="H375" i="4" s="1"/>
  <c r="F367" i="4"/>
  <c r="E367" i="4"/>
  <c r="G367" i="4"/>
  <c r="F359" i="4"/>
  <c r="D359" i="4"/>
  <c r="E359" i="4"/>
  <c r="G359" i="4"/>
  <c r="F351" i="4"/>
  <c r="G351" i="4"/>
  <c r="E351" i="4"/>
  <c r="D351" i="4"/>
  <c r="H351" i="4" s="1"/>
  <c r="F343" i="4"/>
  <c r="E343" i="4"/>
  <c r="D343" i="4"/>
  <c r="F335" i="4"/>
  <c r="G335" i="4"/>
  <c r="E335" i="4"/>
  <c r="D335" i="4"/>
  <c r="H335" i="4" s="1"/>
  <c r="F327" i="4"/>
  <c r="G327" i="4"/>
  <c r="E327" i="4"/>
  <c r="D327" i="4"/>
  <c r="F319" i="4"/>
  <c r="G319" i="4"/>
  <c r="E319" i="4"/>
  <c r="D319" i="4"/>
  <c r="H319" i="4" s="1"/>
  <c r="F311" i="4"/>
  <c r="G311" i="4"/>
  <c r="E311" i="4"/>
  <c r="D311" i="4"/>
  <c r="F303" i="4"/>
  <c r="E303" i="4"/>
  <c r="F295" i="4"/>
  <c r="D295" i="4"/>
  <c r="E295" i="4"/>
  <c r="G295" i="4"/>
  <c r="F287" i="4"/>
  <c r="G287" i="4"/>
  <c r="E287" i="4"/>
  <c r="D287" i="4"/>
  <c r="H287" i="4" s="1"/>
  <c r="F279" i="4"/>
  <c r="E279" i="4"/>
  <c r="D279" i="4"/>
  <c r="H279" i="4" s="1"/>
  <c r="G279" i="4"/>
  <c r="F271" i="4"/>
  <c r="G271" i="4"/>
  <c r="E271" i="4"/>
  <c r="F263" i="4"/>
  <c r="G263" i="4"/>
  <c r="E263" i="4"/>
  <c r="D263" i="4"/>
  <c r="H263" i="4" s="1"/>
  <c r="F255" i="4"/>
  <c r="H255" i="4" s="1"/>
  <c r="G255" i="4"/>
  <c r="E255" i="4"/>
  <c r="F247" i="4"/>
  <c r="E247" i="4"/>
  <c r="D247" i="4"/>
  <c r="H247" i="4" s="1"/>
  <c r="G247" i="4"/>
  <c r="F239" i="4"/>
  <c r="H239" i="4" s="1"/>
  <c r="E239" i="4"/>
  <c r="G239" i="4"/>
  <c r="F231" i="4"/>
  <c r="D231" i="4"/>
  <c r="E231" i="4"/>
  <c r="G231" i="4"/>
  <c r="F223" i="4"/>
  <c r="G223" i="4"/>
  <c r="E223" i="4"/>
  <c r="D223" i="4"/>
  <c r="F215" i="4"/>
  <c r="E215" i="4"/>
  <c r="D215" i="4"/>
  <c r="H215" i="4" s="1"/>
  <c r="F207" i="4"/>
  <c r="G207" i="4"/>
  <c r="E207" i="4"/>
  <c r="D207" i="4"/>
  <c r="H207" i="4" s="1"/>
  <c r="F199" i="4"/>
  <c r="G199" i="4"/>
  <c r="E199" i="4"/>
  <c r="D199" i="4"/>
  <c r="H199" i="4" s="1"/>
  <c r="F191" i="4"/>
  <c r="G191" i="4"/>
  <c r="E191" i="4"/>
  <c r="D191" i="4"/>
  <c r="H191" i="4" s="1"/>
  <c r="F183" i="4"/>
  <c r="G183" i="4"/>
  <c r="E183" i="4"/>
  <c r="D183" i="4"/>
  <c r="H183" i="4" s="1"/>
  <c r="F175" i="4"/>
  <c r="E175" i="4"/>
  <c r="G175" i="4"/>
  <c r="F167" i="4"/>
  <c r="D167" i="4"/>
  <c r="E167" i="4"/>
  <c r="G167" i="4"/>
  <c r="F159" i="4"/>
  <c r="D159" i="4"/>
  <c r="H159" i="4" s="1"/>
  <c r="G159" i="4"/>
  <c r="E159" i="4"/>
  <c r="F151" i="4"/>
  <c r="D151" i="4"/>
  <c r="E151" i="4"/>
  <c r="F143" i="4"/>
  <c r="D143" i="4"/>
  <c r="H143" i="4" s="1"/>
  <c r="G143" i="4"/>
  <c r="E143" i="4"/>
  <c r="F135" i="4"/>
  <c r="D135" i="4"/>
  <c r="H135" i="4" s="1"/>
  <c r="E135" i="4"/>
  <c r="F127" i="4"/>
  <c r="D127" i="4"/>
  <c r="H127" i="4" s="1"/>
  <c r="E127" i="4"/>
  <c r="G127" i="4"/>
  <c r="F119" i="4"/>
  <c r="D119" i="4"/>
  <c r="H119" i="4" s="1"/>
  <c r="E119" i="4"/>
  <c r="G119" i="4"/>
  <c r="F111" i="4"/>
  <c r="D111" i="4"/>
  <c r="H111" i="4" s="1"/>
  <c r="G111" i="4"/>
  <c r="E111" i="4"/>
  <c r="F103" i="4"/>
  <c r="D103" i="4"/>
  <c r="H103" i="4" s="1"/>
  <c r="E103" i="4"/>
  <c r="F95" i="4"/>
  <c r="D95" i="4"/>
  <c r="E95" i="4"/>
  <c r="G95" i="4"/>
  <c r="F87" i="4"/>
  <c r="D87" i="4"/>
  <c r="E87" i="4"/>
  <c r="F79" i="4"/>
  <c r="D79" i="4"/>
  <c r="G79" i="4"/>
  <c r="E79" i="4"/>
  <c r="F71" i="4"/>
  <c r="D71" i="4"/>
  <c r="H71" i="4" s="1"/>
  <c r="E71" i="4"/>
  <c r="F63" i="4"/>
  <c r="D63" i="4"/>
  <c r="H63" i="4" s="1"/>
  <c r="E63" i="4"/>
  <c r="G63" i="4"/>
  <c r="F55" i="4"/>
  <c r="D55" i="4"/>
  <c r="H55" i="4" s="1"/>
  <c r="E55" i="4"/>
  <c r="G55" i="4"/>
  <c r="F47" i="4"/>
  <c r="D47" i="4"/>
  <c r="H47" i="4" s="1"/>
  <c r="G47" i="4"/>
  <c r="E47" i="4"/>
  <c r="F39" i="4"/>
  <c r="D39" i="4"/>
  <c r="H39" i="4" s="1"/>
  <c r="E39" i="4"/>
  <c r="F31" i="4"/>
  <c r="D31" i="4"/>
  <c r="H31" i="4" s="1"/>
  <c r="E31" i="4"/>
  <c r="G31" i="4"/>
  <c r="F23" i="4"/>
  <c r="D23" i="4"/>
  <c r="H23" i="4" s="1"/>
  <c r="E23" i="4"/>
  <c r="F15" i="4"/>
  <c r="D15" i="4"/>
  <c r="G15" i="4"/>
  <c r="E15" i="4"/>
  <c r="F7" i="4"/>
  <c r="D7" i="4"/>
  <c r="E7" i="4"/>
  <c r="E579" i="4"/>
  <c r="E570" i="4"/>
  <c r="E561" i="4"/>
  <c r="E552" i="4"/>
  <c r="E515" i="4"/>
  <c r="E506" i="4"/>
  <c r="E458" i="4"/>
  <c r="E427" i="4"/>
  <c r="E417" i="4"/>
  <c r="E395" i="4"/>
  <c r="E340" i="4"/>
  <c r="E322" i="4"/>
  <c r="E252" i="4"/>
  <c r="E220" i="4"/>
  <c r="E188" i="4"/>
  <c r="E156" i="4"/>
  <c r="E28" i="4"/>
  <c r="D529" i="4"/>
  <c r="H529" i="4" s="1"/>
  <c r="D492" i="4"/>
  <c r="D456" i="4"/>
  <c r="H456" i="4" s="1"/>
  <c r="D419" i="4"/>
  <c r="H419" i="4" s="1"/>
  <c r="D383" i="4"/>
  <c r="H383" i="4" s="1"/>
  <c r="D346" i="4"/>
  <c r="D273" i="4"/>
  <c r="D162" i="4"/>
  <c r="H162" i="4" s="1"/>
  <c r="D114" i="4"/>
  <c r="H114" i="4" s="1"/>
  <c r="D11" i="4"/>
  <c r="G503" i="4"/>
  <c r="G439" i="4"/>
  <c r="G375" i="4"/>
  <c r="G303" i="4"/>
  <c r="F505" i="4"/>
  <c r="F360" i="4"/>
  <c r="F154" i="4"/>
  <c r="G564" i="4"/>
  <c r="D564" i="4"/>
  <c r="F564" i="4"/>
  <c r="F468" i="4"/>
  <c r="G468" i="4"/>
  <c r="D468" i="4"/>
  <c r="H468" i="4" s="1"/>
  <c r="F396" i="4"/>
  <c r="G396" i="4"/>
  <c r="D396" i="4"/>
  <c r="F356" i="4"/>
  <c r="G356" i="4"/>
  <c r="D356" i="4"/>
  <c r="F316" i="4"/>
  <c r="G316" i="4"/>
  <c r="D316" i="4"/>
  <c r="H316" i="4" s="1"/>
  <c r="E316" i="4"/>
  <c r="F268" i="4"/>
  <c r="D268" i="4"/>
  <c r="H268" i="4" s="1"/>
  <c r="G268" i="4"/>
  <c r="F228" i="4"/>
  <c r="G228" i="4"/>
  <c r="D228" i="4"/>
  <c r="H228" i="4" s="1"/>
  <c r="E228" i="4"/>
  <c r="F164" i="4"/>
  <c r="H164" i="4" s="1"/>
  <c r="G164" i="4"/>
  <c r="E164" i="4"/>
  <c r="F124" i="4"/>
  <c r="G124" i="4"/>
  <c r="D124" i="4"/>
  <c r="F92" i="4"/>
  <c r="G92" i="4"/>
  <c r="D92" i="4"/>
  <c r="H92" i="4" s="1"/>
  <c r="F60" i="4"/>
  <c r="G60" i="4"/>
  <c r="D60" i="4"/>
  <c r="H60" i="4" s="1"/>
  <c r="F20" i="4"/>
  <c r="G20" i="4"/>
  <c r="D20" i="4"/>
  <c r="H20" i="4" s="1"/>
  <c r="E20" i="4"/>
  <c r="E444" i="4"/>
  <c r="E268" i="4"/>
  <c r="H547" i="4"/>
  <c r="H367" i="4"/>
  <c r="H184" i="4"/>
  <c r="F577" i="4"/>
  <c r="H577" i="4" s="1"/>
  <c r="G577" i="4"/>
  <c r="F553" i="4"/>
  <c r="D553" i="4"/>
  <c r="H553" i="4" s="1"/>
  <c r="F513" i="4"/>
  <c r="H513" i="4" s="1"/>
  <c r="G513" i="4"/>
  <c r="G465" i="4"/>
  <c r="F465" i="4"/>
  <c r="D465" i="4"/>
  <c r="F377" i="4"/>
  <c r="G377" i="4"/>
  <c r="D377" i="4"/>
  <c r="H377" i="4" s="1"/>
  <c r="G353" i="4"/>
  <c r="D353" i="4"/>
  <c r="H353" i="4" s="1"/>
  <c r="E353" i="4"/>
  <c r="F353" i="4"/>
  <c r="G329" i="4"/>
  <c r="F329" i="4"/>
  <c r="D329" i="4"/>
  <c r="H329" i="4" s="1"/>
  <c r="G305" i="4"/>
  <c r="F305" i="4"/>
  <c r="D305" i="4"/>
  <c r="H305" i="4" s="1"/>
  <c r="F281" i="4"/>
  <c r="G281" i="4"/>
  <c r="D281" i="4"/>
  <c r="G257" i="4"/>
  <c r="F257" i="4"/>
  <c r="H257" i="4" s="1"/>
  <c r="E257" i="4"/>
  <c r="F233" i="4"/>
  <c r="G233" i="4"/>
  <c r="D233" i="4"/>
  <c r="H233" i="4" s="1"/>
  <c r="E233" i="4"/>
  <c r="F209" i="4"/>
  <c r="G209" i="4"/>
  <c r="E209" i="4"/>
  <c r="D209" i="4"/>
  <c r="H209" i="4" s="1"/>
  <c r="G185" i="4"/>
  <c r="F185" i="4"/>
  <c r="D185" i="4"/>
  <c r="H185" i="4" s="1"/>
  <c r="E185" i="4"/>
  <c r="F169" i="4"/>
  <c r="G169" i="4"/>
  <c r="D169" i="4"/>
  <c r="H169" i="4" s="1"/>
  <c r="E169" i="4"/>
  <c r="F145" i="4"/>
  <c r="G145" i="4"/>
  <c r="D145" i="4"/>
  <c r="H145" i="4" s="1"/>
  <c r="E145" i="4"/>
  <c r="F129" i="4"/>
  <c r="G129" i="4"/>
  <c r="E129" i="4"/>
  <c r="D129" i="4"/>
  <c r="H129" i="4" s="1"/>
  <c r="F105" i="4"/>
  <c r="G105" i="4"/>
  <c r="E105" i="4"/>
  <c r="F81" i="4"/>
  <c r="G81" i="4"/>
  <c r="D81" i="4"/>
  <c r="H81" i="4" s="1"/>
  <c r="E81" i="4"/>
  <c r="G65" i="4"/>
  <c r="F65" i="4"/>
  <c r="E65" i="4"/>
  <c r="D65" i="4"/>
  <c r="H65" i="4" s="1"/>
  <c r="G41" i="4"/>
  <c r="F41" i="4"/>
  <c r="H41" i="4" s="1"/>
  <c r="E41" i="4"/>
  <c r="G17" i="4"/>
  <c r="F17" i="4"/>
  <c r="D17" i="4"/>
  <c r="E17" i="4"/>
  <c r="E572" i="4"/>
  <c r="E563" i="4"/>
  <c r="E460" i="4"/>
  <c r="D467" i="4"/>
  <c r="H467" i="4" s="1"/>
  <c r="H357" i="4"/>
  <c r="D321" i="4"/>
  <c r="D284" i="4"/>
  <c r="H284" i="4" s="1"/>
  <c r="H77" i="4"/>
  <c r="F540" i="4"/>
  <c r="F592" i="4"/>
  <c r="G592" i="4"/>
  <c r="D592" i="4"/>
  <c r="H592" i="4" s="1"/>
  <c r="F568" i="4"/>
  <c r="G568" i="4"/>
  <c r="D568" i="4"/>
  <c r="F536" i="4"/>
  <c r="G536" i="4"/>
  <c r="D536" i="4"/>
  <c r="F504" i="4"/>
  <c r="H504" i="4" s="1"/>
  <c r="G504" i="4"/>
  <c r="F480" i="4"/>
  <c r="G480" i="4"/>
  <c r="D480" i="4"/>
  <c r="F464" i="4"/>
  <c r="G464" i="4"/>
  <c r="D464" i="4"/>
  <c r="F440" i="4"/>
  <c r="G440" i="4"/>
  <c r="F408" i="4"/>
  <c r="G408" i="4"/>
  <c r="D408" i="4"/>
  <c r="F376" i="4"/>
  <c r="G376" i="4"/>
  <c r="E376" i="4"/>
  <c r="F344" i="4"/>
  <c r="G344" i="4"/>
  <c r="E344" i="4"/>
  <c r="G312" i="4"/>
  <c r="F312" i="4"/>
  <c r="H312" i="4" s="1"/>
  <c r="E312" i="4"/>
  <c r="F296" i="4"/>
  <c r="G296" i="4"/>
  <c r="D296" i="4"/>
  <c r="H296" i="4" s="1"/>
  <c r="E296" i="4"/>
  <c r="F264" i="4"/>
  <c r="G264" i="4"/>
  <c r="E264" i="4"/>
  <c r="D264" i="4"/>
  <c r="H264" i="4" s="1"/>
  <c r="F232" i="4"/>
  <c r="G232" i="4"/>
  <c r="D232" i="4"/>
  <c r="H232" i="4" s="1"/>
  <c r="E232" i="4"/>
  <c r="F208" i="4"/>
  <c r="G208" i="4"/>
  <c r="E208" i="4"/>
  <c r="D208" i="4"/>
  <c r="H208" i="4" s="1"/>
  <c r="F192" i="4"/>
  <c r="E192" i="4"/>
  <c r="D192" i="4"/>
  <c r="H192" i="4" s="1"/>
  <c r="G192" i="4"/>
  <c r="F168" i="4"/>
  <c r="G168" i="4"/>
  <c r="D168" i="4"/>
  <c r="E168" i="4"/>
  <c r="F136" i="4"/>
  <c r="G136" i="4"/>
  <c r="D136" i="4"/>
  <c r="H136" i="4" s="1"/>
  <c r="E136" i="4"/>
  <c r="F112" i="4"/>
  <c r="G112" i="4"/>
  <c r="D112" i="4"/>
  <c r="E112" i="4"/>
  <c r="F88" i="4"/>
  <c r="G88" i="4"/>
  <c r="D88" i="4"/>
  <c r="H88" i="4" s="1"/>
  <c r="E88" i="4"/>
  <c r="F64" i="4"/>
  <c r="G64" i="4"/>
  <c r="D64" i="4"/>
  <c r="E64" i="4"/>
  <c r="F40" i="4"/>
  <c r="G40" i="4"/>
  <c r="D40" i="4"/>
  <c r="H40" i="4" s="1"/>
  <c r="E40" i="4"/>
  <c r="F16" i="4"/>
  <c r="G16" i="4"/>
  <c r="D16" i="4"/>
  <c r="E16" i="4"/>
  <c r="E507" i="4"/>
  <c r="E323" i="4"/>
  <c r="E305" i="4"/>
  <c r="D595" i="4"/>
  <c r="H595" i="4" s="1"/>
  <c r="D275" i="4"/>
  <c r="H275" i="4" s="1"/>
  <c r="G506" i="4"/>
  <c r="G442" i="4"/>
  <c r="G160" i="4"/>
  <c r="F163" i="4"/>
  <c r="F583" i="4"/>
  <c r="D583" i="4"/>
  <c r="H583" i="4" s="1"/>
  <c r="E583" i="4"/>
  <c r="F590" i="4"/>
  <c r="G590" i="4"/>
  <c r="D590" i="4"/>
  <c r="H590" i="4" s="1"/>
  <c r="F566" i="4"/>
  <c r="G566" i="4"/>
  <c r="D566" i="4"/>
  <c r="H566" i="4" s="1"/>
  <c r="F550" i="4"/>
  <c r="G550" i="4"/>
  <c r="D550" i="4"/>
  <c r="F534" i="4"/>
  <c r="D534" i="4"/>
  <c r="H534" i="4" s="1"/>
  <c r="G534" i="4"/>
  <c r="F518" i="4"/>
  <c r="D518" i="4"/>
  <c r="H518" i="4" s="1"/>
  <c r="G518" i="4"/>
  <c r="F510" i="4"/>
  <c r="D510" i="4"/>
  <c r="G510" i="4"/>
  <c r="F502" i="4"/>
  <c r="D502" i="4"/>
  <c r="G502" i="4"/>
  <c r="F494" i="4"/>
  <c r="D494" i="4"/>
  <c r="H494" i="4" s="1"/>
  <c r="G494" i="4"/>
  <c r="F486" i="4"/>
  <c r="D486" i="4"/>
  <c r="H486" i="4" s="1"/>
  <c r="G486" i="4"/>
  <c r="F478" i="4"/>
  <c r="D478" i="4"/>
  <c r="G478" i="4"/>
  <c r="F470" i="4"/>
  <c r="D470" i="4"/>
  <c r="H470" i="4" s="1"/>
  <c r="E470" i="4"/>
  <c r="G470" i="4"/>
  <c r="F462" i="4"/>
  <c r="D462" i="4"/>
  <c r="G462" i="4"/>
  <c r="D454" i="4"/>
  <c r="F454" i="4"/>
  <c r="G454" i="4"/>
  <c r="D446" i="4"/>
  <c r="F446" i="4"/>
  <c r="G446" i="4"/>
  <c r="D438" i="4"/>
  <c r="H438" i="4" s="1"/>
  <c r="G438" i="4"/>
  <c r="F430" i="4"/>
  <c r="D430" i="4"/>
  <c r="H430" i="4" s="1"/>
  <c r="G430" i="4"/>
  <c r="F422" i="4"/>
  <c r="D422" i="4"/>
  <c r="H422" i="4" s="1"/>
  <c r="G422" i="4"/>
  <c r="F414" i="4"/>
  <c r="D414" i="4"/>
  <c r="G414" i="4"/>
  <c r="F406" i="4"/>
  <c r="D406" i="4"/>
  <c r="H406" i="4" s="1"/>
  <c r="E406" i="4"/>
  <c r="G406" i="4"/>
  <c r="D398" i="4"/>
  <c r="H398" i="4" s="1"/>
  <c r="G398" i="4"/>
  <c r="F398" i="4"/>
  <c r="D390" i="4"/>
  <c r="F390" i="4"/>
  <c r="G390" i="4"/>
  <c r="E390" i="4"/>
  <c r="D382" i="4"/>
  <c r="F382" i="4"/>
  <c r="G382" i="4"/>
  <c r="D374" i="4"/>
  <c r="F374" i="4"/>
  <c r="G374" i="4"/>
  <c r="F366" i="4"/>
  <c r="D366" i="4"/>
  <c r="G366" i="4"/>
  <c r="E366" i="4"/>
  <c r="F358" i="4"/>
  <c r="D358" i="4"/>
  <c r="H358" i="4" s="1"/>
  <c r="G358" i="4"/>
  <c r="D350" i="4"/>
  <c r="F350" i="4"/>
  <c r="G350" i="4"/>
  <c r="D342" i="4"/>
  <c r="H342" i="4" s="1"/>
  <c r="G342" i="4"/>
  <c r="E342" i="4"/>
  <c r="F334" i="4"/>
  <c r="D334" i="4"/>
  <c r="H334" i="4" s="1"/>
  <c r="E334" i="4"/>
  <c r="F326" i="4"/>
  <c r="G326" i="4"/>
  <c r="D326" i="4"/>
  <c r="H326" i="4" s="1"/>
  <c r="E326" i="4"/>
  <c r="D318" i="4"/>
  <c r="G318" i="4"/>
  <c r="F318" i="4"/>
  <c r="D310" i="4"/>
  <c r="F310" i="4"/>
  <c r="G310" i="4"/>
  <c r="F302" i="4"/>
  <c r="D302" i="4"/>
  <c r="H302" i="4" s="1"/>
  <c r="G302" i="4"/>
  <c r="E302" i="4"/>
  <c r="F294" i="4"/>
  <c r="D294" i="4"/>
  <c r="H294" i="4" s="1"/>
  <c r="G294" i="4"/>
  <c r="F286" i="4"/>
  <c r="D286" i="4"/>
  <c r="H286" i="4" s="1"/>
  <c r="G286" i="4"/>
  <c r="E286" i="4"/>
  <c r="D278" i="4"/>
  <c r="F278" i="4"/>
  <c r="G278" i="4"/>
  <c r="E278" i="4"/>
  <c r="F270" i="4"/>
  <c r="D270" i="4"/>
  <c r="H270" i="4" s="1"/>
  <c r="E270" i="4"/>
  <c r="F262" i="4"/>
  <c r="G262" i="4"/>
  <c r="D262" i="4"/>
  <c r="H262" i="4" s="1"/>
  <c r="F254" i="4"/>
  <c r="D254" i="4"/>
  <c r="H254" i="4" s="1"/>
  <c r="G254" i="4"/>
  <c r="D246" i="4"/>
  <c r="F246" i="4"/>
  <c r="G246" i="4"/>
  <c r="D238" i="4"/>
  <c r="H238" i="4" s="1"/>
  <c r="G238" i="4"/>
  <c r="D230" i="4"/>
  <c r="F230" i="4"/>
  <c r="F222" i="4"/>
  <c r="D222" i="4"/>
  <c r="H222" i="4" s="1"/>
  <c r="G222" i="4"/>
  <c r="F214" i="4"/>
  <c r="D214" i="4"/>
  <c r="H214" i="4" s="1"/>
  <c r="G214" i="4"/>
  <c r="F206" i="4"/>
  <c r="D206" i="4"/>
  <c r="H206" i="4" s="1"/>
  <c r="G206" i="4"/>
  <c r="F198" i="4"/>
  <c r="G198" i="4"/>
  <c r="D198" i="4"/>
  <c r="F190" i="4"/>
  <c r="D190" i="4"/>
  <c r="H190" i="4" s="1"/>
  <c r="G190" i="4"/>
  <c r="D182" i="4"/>
  <c r="H182" i="4" s="1"/>
  <c r="F182" i="4"/>
  <c r="G182" i="4"/>
  <c r="F174" i="4"/>
  <c r="D174" i="4"/>
  <c r="G174" i="4"/>
  <c r="F166" i="4"/>
  <c r="D166" i="4"/>
  <c r="H166" i="4" s="1"/>
  <c r="G166" i="4"/>
  <c r="F158" i="4"/>
  <c r="D158" i="4"/>
  <c r="H158" i="4" s="1"/>
  <c r="G158" i="4"/>
  <c r="F150" i="4"/>
  <c r="D150" i="4"/>
  <c r="G150" i="4"/>
  <c r="F142" i="4"/>
  <c r="D142" i="4"/>
  <c r="H142" i="4" s="1"/>
  <c r="G142" i="4"/>
  <c r="F134" i="4"/>
  <c r="D134" i="4"/>
  <c r="H134" i="4" s="1"/>
  <c r="G134" i="4"/>
  <c r="F126" i="4"/>
  <c r="D126" i="4"/>
  <c r="H126" i="4" s="1"/>
  <c r="G126" i="4"/>
  <c r="D118" i="4"/>
  <c r="H118" i="4" s="1"/>
  <c r="F118" i="4"/>
  <c r="G118" i="4"/>
  <c r="D110" i="4"/>
  <c r="H110" i="4" s="1"/>
  <c r="G110" i="4"/>
  <c r="F110" i="4"/>
  <c r="F102" i="4"/>
  <c r="D102" i="4"/>
  <c r="H102" i="4" s="1"/>
  <c r="G102" i="4"/>
  <c r="F94" i="4"/>
  <c r="D94" i="4"/>
  <c r="H94" i="4" s="1"/>
  <c r="G94" i="4"/>
  <c r="F86" i="4"/>
  <c r="D86" i="4"/>
  <c r="H86" i="4" s="1"/>
  <c r="G86" i="4"/>
  <c r="F78" i="4"/>
  <c r="D78" i="4"/>
  <c r="H78" i="4" s="1"/>
  <c r="G78" i="4"/>
  <c r="F70" i="4"/>
  <c r="D70" i="4"/>
  <c r="H70" i="4" s="1"/>
  <c r="G70" i="4"/>
  <c r="F62" i="4"/>
  <c r="D62" i="4"/>
  <c r="H62" i="4" s="1"/>
  <c r="G62" i="4"/>
  <c r="F54" i="4"/>
  <c r="D54" i="4"/>
  <c r="G54" i="4"/>
  <c r="F46" i="4"/>
  <c r="D46" i="4"/>
  <c r="G46" i="4"/>
  <c r="F38" i="4"/>
  <c r="D38" i="4"/>
  <c r="H38" i="4" s="1"/>
  <c r="G38" i="4"/>
  <c r="F30" i="4"/>
  <c r="D30" i="4"/>
  <c r="H30" i="4" s="1"/>
  <c r="G30" i="4"/>
  <c r="F22" i="4"/>
  <c r="D22" i="4"/>
  <c r="H22" i="4" s="1"/>
  <c r="G22" i="4"/>
  <c r="F14" i="4"/>
  <c r="D14" i="4"/>
  <c r="H14" i="4" s="1"/>
  <c r="G14" i="4"/>
  <c r="F6" i="4"/>
  <c r="D6" i="4"/>
  <c r="H6" i="4" s="1"/>
  <c r="G6" i="4"/>
  <c r="E596" i="4"/>
  <c r="E587" i="4"/>
  <c r="E578" i="4"/>
  <c r="E569" i="4"/>
  <c r="E550" i="4"/>
  <c r="E532" i="4"/>
  <c r="E523" i="4"/>
  <c r="E514" i="4"/>
  <c r="E505" i="4"/>
  <c r="E496" i="4"/>
  <c r="E486" i="4"/>
  <c r="E467" i="4"/>
  <c r="E457" i="4"/>
  <c r="E446" i="4"/>
  <c r="E436" i="4"/>
  <c r="E426" i="4"/>
  <c r="E414" i="4"/>
  <c r="E404" i="4"/>
  <c r="E393" i="4"/>
  <c r="E374" i="4"/>
  <c r="E356" i="4"/>
  <c r="E338" i="4"/>
  <c r="E320" i="4"/>
  <c r="E250" i="4"/>
  <c r="E218" i="4"/>
  <c r="E186" i="4"/>
  <c r="E154" i="4"/>
  <c r="E122" i="4"/>
  <c r="E90" i="4"/>
  <c r="E58" i="4"/>
  <c r="E26" i="4"/>
  <c r="D559" i="4"/>
  <c r="H559" i="4" s="1"/>
  <c r="D527" i="4"/>
  <c r="D490" i="4"/>
  <c r="H490" i="4" s="1"/>
  <c r="D417" i="4"/>
  <c r="H417" i="4" s="1"/>
  <c r="D380" i="4"/>
  <c r="H380" i="4" s="1"/>
  <c r="D344" i="4"/>
  <c r="H344" i="4" s="1"/>
  <c r="D307" i="4"/>
  <c r="H307" i="4" s="1"/>
  <c r="D271" i="4"/>
  <c r="H271" i="4" s="1"/>
  <c r="D234" i="4"/>
  <c r="H234" i="4" s="1"/>
  <c r="D59" i="4"/>
  <c r="H59" i="4" s="1"/>
  <c r="G553" i="4"/>
  <c r="G498" i="4"/>
  <c r="G434" i="4"/>
  <c r="G370" i="4"/>
  <c r="G298" i="4"/>
  <c r="G151" i="4"/>
  <c r="G23" i="4"/>
  <c r="F492" i="4"/>
  <c r="F342" i="4"/>
  <c r="F121" i="4"/>
  <c r="G588" i="4"/>
  <c r="D588" i="4"/>
  <c r="F588" i="4"/>
  <c r="G548" i="4"/>
  <c r="F548" i="4"/>
  <c r="D548" i="4"/>
  <c r="H548" i="4" s="1"/>
  <c r="G524" i="4"/>
  <c r="D524" i="4"/>
  <c r="F524" i="4"/>
  <c r="F484" i="4"/>
  <c r="G484" i="4"/>
  <c r="D484" i="4"/>
  <c r="H484" i="4" s="1"/>
  <c r="F452" i="4"/>
  <c r="G452" i="4"/>
  <c r="D452" i="4"/>
  <c r="H452" i="4" s="1"/>
  <c r="E452" i="4"/>
  <c r="F428" i="4"/>
  <c r="G428" i="4"/>
  <c r="D428" i="4"/>
  <c r="H428" i="4" s="1"/>
  <c r="F412" i="4"/>
  <c r="G412" i="4"/>
  <c r="F388" i="4"/>
  <c r="G388" i="4"/>
  <c r="D388" i="4"/>
  <c r="H388" i="4" s="1"/>
  <c r="E388" i="4"/>
  <c r="F348" i="4"/>
  <c r="H348" i="4" s="1"/>
  <c r="G348" i="4"/>
  <c r="E348" i="4"/>
  <c r="F324" i="4"/>
  <c r="G324" i="4"/>
  <c r="D324" i="4"/>
  <c r="H324" i="4" s="1"/>
  <c r="E324" i="4"/>
  <c r="F308" i="4"/>
  <c r="G308" i="4"/>
  <c r="E308" i="4"/>
  <c r="D308" i="4"/>
  <c r="H308" i="4" s="1"/>
  <c r="F292" i="4"/>
  <c r="G292" i="4"/>
  <c r="D292" i="4"/>
  <c r="H292" i="4" s="1"/>
  <c r="D276" i="4"/>
  <c r="H276" i="4" s="1"/>
  <c r="G276" i="4"/>
  <c r="F260" i="4"/>
  <c r="G260" i="4"/>
  <c r="D260" i="4"/>
  <c r="H260" i="4" s="1"/>
  <c r="E260" i="4"/>
  <c r="G236" i="4"/>
  <c r="F236" i="4"/>
  <c r="H236" i="4" s="1"/>
  <c r="F204" i="4"/>
  <c r="D204" i="4"/>
  <c r="H204" i="4" s="1"/>
  <c r="G204" i="4"/>
  <c r="F172" i="4"/>
  <c r="G172" i="4"/>
  <c r="D172" i="4"/>
  <c r="G140" i="4"/>
  <c r="F140" i="4"/>
  <c r="D140" i="4"/>
  <c r="H140" i="4" s="1"/>
  <c r="F108" i="4"/>
  <c r="G108" i="4"/>
  <c r="D108" i="4"/>
  <c r="H108" i="4" s="1"/>
  <c r="G76" i="4"/>
  <c r="D76" i="4"/>
  <c r="F36" i="4"/>
  <c r="E36" i="4"/>
  <c r="F4" i="4"/>
  <c r="D4" i="4"/>
  <c r="H4" i="4" s="1"/>
  <c r="G4" i="4"/>
  <c r="E4" i="4"/>
  <c r="E484" i="4"/>
  <c r="H579" i="4"/>
  <c r="H440" i="4"/>
  <c r="H91" i="4"/>
  <c r="F572" i="4"/>
  <c r="F593" i="4"/>
  <c r="H593" i="4" s="1"/>
  <c r="G593" i="4"/>
  <c r="F561" i="4"/>
  <c r="H561" i="4" s="1"/>
  <c r="G561" i="4"/>
  <c r="G537" i="4"/>
  <c r="F537" i="4"/>
  <c r="D537" i="4"/>
  <c r="H537" i="4" s="1"/>
  <c r="F521" i="4"/>
  <c r="D521" i="4"/>
  <c r="F497" i="4"/>
  <c r="G497" i="4"/>
  <c r="D497" i="4"/>
  <c r="G489" i="4"/>
  <c r="F489" i="4"/>
  <c r="D489" i="4"/>
  <c r="H489" i="4" s="1"/>
  <c r="F473" i="4"/>
  <c r="G473" i="4"/>
  <c r="D473" i="4"/>
  <c r="H473" i="4" s="1"/>
  <c r="F449" i="4"/>
  <c r="G449" i="4"/>
  <c r="F441" i="4"/>
  <c r="G441" i="4"/>
  <c r="D441" i="4"/>
  <c r="H441" i="4" s="1"/>
  <c r="F425" i="4"/>
  <c r="G425" i="4"/>
  <c r="D425" i="4"/>
  <c r="H425" i="4" s="1"/>
  <c r="E425" i="4"/>
  <c r="F409" i="4"/>
  <c r="G409" i="4"/>
  <c r="D409" i="4"/>
  <c r="H409" i="4" s="1"/>
  <c r="F385" i="4"/>
  <c r="G385" i="4"/>
  <c r="E385" i="4"/>
  <c r="G361" i="4"/>
  <c r="D361" i="4"/>
  <c r="H361" i="4" s="1"/>
  <c r="F361" i="4"/>
  <c r="E361" i="4"/>
  <c r="G337" i="4"/>
  <c r="F337" i="4"/>
  <c r="D337" i="4"/>
  <c r="H337" i="4" s="1"/>
  <c r="G313" i="4"/>
  <c r="F313" i="4"/>
  <c r="D313" i="4"/>
  <c r="H313" i="4" s="1"/>
  <c r="G289" i="4"/>
  <c r="F289" i="4"/>
  <c r="G265" i="4"/>
  <c r="F265" i="4"/>
  <c r="D265" i="4"/>
  <c r="H265" i="4" s="1"/>
  <c r="G249" i="4"/>
  <c r="F249" i="4"/>
  <c r="D249" i="4"/>
  <c r="H249" i="4" s="1"/>
  <c r="E249" i="4"/>
  <c r="F225" i="4"/>
  <c r="G225" i="4"/>
  <c r="E225" i="4"/>
  <c r="D225" i="4"/>
  <c r="H225" i="4" s="1"/>
  <c r="G201" i="4"/>
  <c r="F201" i="4"/>
  <c r="E201" i="4"/>
  <c r="D201" i="4"/>
  <c r="F177" i="4"/>
  <c r="G177" i="4"/>
  <c r="D177" i="4"/>
  <c r="H177" i="4" s="1"/>
  <c r="E177" i="4"/>
  <c r="G153" i="4"/>
  <c r="F153" i="4"/>
  <c r="E153" i="4"/>
  <c r="D153" i="4"/>
  <c r="F113" i="4"/>
  <c r="G113" i="4"/>
  <c r="E113" i="4"/>
  <c r="D113" i="4"/>
  <c r="H113" i="4" s="1"/>
  <c r="G89" i="4"/>
  <c r="F89" i="4"/>
  <c r="H89" i="4" s="1"/>
  <c r="E89" i="4"/>
  <c r="F73" i="4"/>
  <c r="G73" i="4"/>
  <c r="E73" i="4"/>
  <c r="D73" i="4"/>
  <c r="H73" i="4" s="1"/>
  <c r="G49" i="4"/>
  <c r="F49" i="4"/>
  <c r="E49" i="4"/>
  <c r="D49" i="4"/>
  <c r="H49" i="4" s="1"/>
  <c r="F33" i="4"/>
  <c r="G33" i="4"/>
  <c r="D33" i="4"/>
  <c r="H33" i="4" s="1"/>
  <c r="E33" i="4"/>
  <c r="F9" i="4"/>
  <c r="H9" i="4" s="1"/>
  <c r="G9" i="4"/>
  <c r="E9" i="4"/>
  <c r="E545" i="4"/>
  <c r="E508" i="4"/>
  <c r="E499" i="4"/>
  <c r="E364" i="4"/>
  <c r="D571" i="4"/>
  <c r="H571" i="4" s="1"/>
  <c r="D539" i="4"/>
  <c r="H539" i="4" s="1"/>
  <c r="H175" i="4"/>
  <c r="F3" i="4"/>
  <c r="G3" i="4"/>
  <c r="D3" i="4"/>
  <c r="F576" i="4"/>
  <c r="G576" i="4"/>
  <c r="D576" i="4"/>
  <c r="H576" i="4" s="1"/>
  <c r="F560" i="4"/>
  <c r="D560" i="4"/>
  <c r="H560" i="4" s="1"/>
  <c r="F544" i="4"/>
  <c r="G544" i="4"/>
  <c r="D544" i="4"/>
  <c r="F520" i="4"/>
  <c r="G520" i="4"/>
  <c r="D520" i="4"/>
  <c r="H520" i="4" s="1"/>
  <c r="F488" i="4"/>
  <c r="D488" i="4"/>
  <c r="H488" i="4" s="1"/>
  <c r="G488" i="4"/>
  <c r="F448" i="4"/>
  <c r="G448" i="4"/>
  <c r="D448" i="4"/>
  <c r="H448" i="4" s="1"/>
  <c r="F432" i="4"/>
  <c r="D432" i="4"/>
  <c r="H432" i="4" s="1"/>
  <c r="G432" i="4"/>
  <c r="F416" i="4"/>
  <c r="G416" i="4"/>
  <c r="D416" i="4"/>
  <c r="E416" i="4"/>
  <c r="G392" i="4"/>
  <c r="F392" i="4"/>
  <c r="D392" i="4"/>
  <c r="H392" i="4" s="1"/>
  <c r="F384" i="4"/>
  <c r="G384" i="4"/>
  <c r="D384" i="4"/>
  <c r="H384" i="4" s="1"/>
  <c r="F368" i="4"/>
  <c r="D368" i="4"/>
  <c r="G368" i="4"/>
  <c r="F352" i="4"/>
  <c r="D352" i="4"/>
  <c r="H352" i="4" s="1"/>
  <c r="G352" i="4"/>
  <c r="E352" i="4"/>
  <c r="F328" i="4"/>
  <c r="H328" i="4" s="1"/>
  <c r="G328" i="4"/>
  <c r="F304" i="4"/>
  <c r="D304" i="4"/>
  <c r="H304" i="4" s="1"/>
  <c r="G304" i="4"/>
  <c r="F288" i="4"/>
  <c r="E288" i="4"/>
  <c r="D288" i="4"/>
  <c r="H288" i="4" s="1"/>
  <c r="F272" i="4"/>
  <c r="G272" i="4"/>
  <c r="E272" i="4"/>
  <c r="D272" i="4"/>
  <c r="G256" i="4"/>
  <c r="F256" i="4"/>
  <c r="E256" i="4"/>
  <c r="D256" i="4"/>
  <c r="H256" i="4" s="1"/>
  <c r="F240" i="4"/>
  <c r="D240" i="4"/>
  <c r="E240" i="4"/>
  <c r="G240" i="4"/>
  <c r="F224" i="4"/>
  <c r="E224" i="4"/>
  <c r="D224" i="4"/>
  <c r="G200" i="4"/>
  <c r="E200" i="4"/>
  <c r="F200" i="4"/>
  <c r="H200" i="4" s="1"/>
  <c r="F176" i="4"/>
  <c r="D176" i="4"/>
  <c r="H176" i="4" s="1"/>
  <c r="E176" i="4"/>
  <c r="G176" i="4"/>
  <c r="F160" i="4"/>
  <c r="H160" i="4" s="1"/>
  <c r="E160" i="4"/>
  <c r="F144" i="4"/>
  <c r="G144" i="4"/>
  <c r="D144" i="4"/>
  <c r="E144" i="4"/>
  <c r="F128" i="4"/>
  <c r="G128" i="4"/>
  <c r="D128" i="4"/>
  <c r="E128" i="4"/>
  <c r="F104" i="4"/>
  <c r="G104" i="4"/>
  <c r="D104" i="4"/>
  <c r="E104" i="4"/>
  <c r="F80" i="4"/>
  <c r="G80" i="4"/>
  <c r="D80" i="4"/>
  <c r="E80" i="4"/>
  <c r="F48" i="4"/>
  <c r="G48" i="4"/>
  <c r="D48" i="4"/>
  <c r="E48" i="4"/>
  <c r="F24" i="4"/>
  <c r="G24" i="4"/>
  <c r="D24" i="4"/>
  <c r="E24" i="4"/>
  <c r="F8" i="4"/>
  <c r="G8" i="4"/>
  <c r="D8" i="4"/>
  <c r="E8" i="4"/>
  <c r="E553" i="4"/>
  <c r="E544" i="4"/>
  <c r="E489" i="4"/>
  <c r="E480" i="4"/>
  <c r="E459" i="4"/>
  <c r="D385" i="4"/>
  <c r="H66" i="4"/>
  <c r="G560" i="4"/>
  <c r="F591" i="4"/>
  <c r="H591" i="4" s="1"/>
  <c r="G591" i="4"/>
  <c r="E591" i="4"/>
  <c r="F598" i="4"/>
  <c r="D598" i="4"/>
  <c r="G598" i="4"/>
  <c r="F582" i="4"/>
  <c r="D582" i="4"/>
  <c r="H582" i="4" s="1"/>
  <c r="G582" i="4"/>
  <c r="F574" i="4"/>
  <c r="D574" i="4"/>
  <c r="H574" i="4" s="1"/>
  <c r="F558" i="4"/>
  <c r="D558" i="4"/>
  <c r="F542" i="4"/>
  <c r="D542" i="4"/>
  <c r="H542" i="4" s="1"/>
  <c r="G542" i="4"/>
  <c r="F526" i="4"/>
  <c r="D526" i="4"/>
  <c r="G526" i="4"/>
  <c r="F597" i="4"/>
  <c r="G597" i="4"/>
  <c r="D597" i="4"/>
  <c r="F589" i="4"/>
  <c r="G589" i="4"/>
  <c r="D589" i="4"/>
  <c r="H589" i="4" s="1"/>
  <c r="F581" i="4"/>
  <c r="G581" i="4"/>
  <c r="D581" i="4"/>
  <c r="H581" i="4" s="1"/>
  <c r="F573" i="4"/>
  <c r="G573" i="4"/>
  <c r="D573" i="4"/>
  <c r="H573" i="4" s="1"/>
  <c r="F565" i="4"/>
  <c r="G565" i="4"/>
  <c r="D565" i="4"/>
  <c r="F557" i="4"/>
  <c r="G557" i="4"/>
  <c r="D557" i="4"/>
  <c r="F549" i="4"/>
  <c r="G549" i="4"/>
  <c r="D549" i="4"/>
  <c r="H549" i="4" s="1"/>
  <c r="F541" i="4"/>
  <c r="G541" i="4"/>
  <c r="D541" i="4"/>
  <c r="H541" i="4" s="1"/>
  <c r="F533" i="4"/>
  <c r="G533" i="4"/>
  <c r="D533" i="4"/>
  <c r="F525" i="4"/>
  <c r="G525" i="4"/>
  <c r="D525" i="4"/>
  <c r="H525" i="4" s="1"/>
  <c r="F517" i="4"/>
  <c r="G517" i="4"/>
  <c r="D517" i="4"/>
  <c r="H517" i="4" s="1"/>
  <c r="F509" i="4"/>
  <c r="G509" i="4"/>
  <c r="D509" i="4"/>
  <c r="H509" i="4" s="1"/>
  <c r="F501" i="4"/>
  <c r="G501" i="4"/>
  <c r="D501" i="4"/>
  <c r="F493" i="4"/>
  <c r="G493" i="4"/>
  <c r="D493" i="4"/>
  <c r="F485" i="4"/>
  <c r="G485" i="4"/>
  <c r="F477" i="4"/>
  <c r="G477" i="4"/>
  <c r="D477" i="4"/>
  <c r="F469" i="4"/>
  <c r="G469" i="4"/>
  <c r="D469" i="4"/>
  <c r="F461" i="4"/>
  <c r="G461" i="4"/>
  <c r="D461" i="4"/>
  <c r="H461" i="4" s="1"/>
  <c r="E461" i="4"/>
  <c r="G453" i="4"/>
  <c r="F453" i="4"/>
  <c r="H453" i="4" s="1"/>
  <c r="F445" i="4"/>
  <c r="G445" i="4"/>
  <c r="D445" i="4"/>
  <c r="G437" i="4"/>
  <c r="F437" i="4"/>
  <c r="H437" i="4" s="1"/>
  <c r="G429" i="4"/>
  <c r="D429" i="4"/>
  <c r="F429" i="4"/>
  <c r="F421" i="4"/>
  <c r="H421" i="4" s="1"/>
  <c r="G421" i="4"/>
  <c r="F413" i="4"/>
  <c r="G413" i="4"/>
  <c r="D413" i="4"/>
  <c r="H413" i="4" s="1"/>
  <c r="F405" i="4"/>
  <c r="G405" i="4"/>
  <c r="D405" i="4"/>
  <c r="H405" i="4" s="1"/>
  <c r="F397" i="4"/>
  <c r="G397" i="4"/>
  <c r="D397" i="4"/>
  <c r="E397" i="4"/>
  <c r="F389" i="4"/>
  <c r="G389" i="4"/>
  <c r="D389" i="4"/>
  <c r="E389" i="4"/>
  <c r="G381" i="4"/>
  <c r="F381" i="4"/>
  <c r="E381" i="4"/>
  <c r="D381" i="4"/>
  <c r="H381" i="4" s="1"/>
  <c r="F373" i="4"/>
  <c r="G373" i="4"/>
  <c r="D373" i="4"/>
  <c r="F365" i="4"/>
  <c r="G365" i="4"/>
  <c r="D365" i="4"/>
  <c r="F357" i="4"/>
  <c r="G357" i="4"/>
  <c r="E357" i="4"/>
  <c r="F349" i="4"/>
  <c r="D349" i="4"/>
  <c r="G349" i="4"/>
  <c r="F341" i="4"/>
  <c r="D341" i="4"/>
  <c r="G341" i="4"/>
  <c r="F333" i="4"/>
  <c r="G333" i="4"/>
  <c r="D333" i="4"/>
  <c r="H333" i="4" s="1"/>
  <c r="E333" i="4"/>
  <c r="F325" i="4"/>
  <c r="H325" i="4" s="1"/>
  <c r="E325" i="4"/>
  <c r="F317" i="4"/>
  <c r="G317" i="4"/>
  <c r="D317" i="4"/>
  <c r="H317" i="4" s="1"/>
  <c r="E317" i="4"/>
  <c r="F309" i="4"/>
  <c r="H309" i="4" s="1"/>
  <c r="G309" i="4"/>
  <c r="G301" i="4"/>
  <c r="D301" i="4"/>
  <c r="H301" i="4" s="1"/>
  <c r="F301" i="4"/>
  <c r="F293" i="4"/>
  <c r="H293" i="4" s="1"/>
  <c r="G293" i="4"/>
  <c r="E293" i="4"/>
  <c r="F285" i="4"/>
  <c r="D285" i="4"/>
  <c r="E285" i="4"/>
  <c r="G285" i="4"/>
  <c r="D277" i="4"/>
  <c r="G277" i="4"/>
  <c r="F277" i="4"/>
  <c r="E277" i="4"/>
  <c r="G269" i="4"/>
  <c r="D269" i="4"/>
  <c r="E269" i="4"/>
  <c r="F269" i="4"/>
  <c r="F261" i="4"/>
  <c r="E261" i="4"/>
  <c r="D261" i="4"/>
  <c r="H261" i="4" s="1"/>
  <c r="F253" i="4"/>
  <c r="G253" i="4"/>
  <c r="E253" i="4"/>
  <c r="D253" i="4"/>
  <c r="H253" i="4" s="1"/>
  <c r="F245" i="4"/>
  <c r="G245" i="4"/>
  <c r="E245" i="4"/>
  <c r="D245" i="4"/>
  <c r="G237" i="4"/>
  <c r="F237" i="4"/>
  <c r="D237" i="4"/>
  <c r="E237" i="4"/>
  <c r="F229" i="4"/>
  <c r="E229" i="4"/>
  <c r="G229" i="4"/>
  <c r="F221" i="4"/>
  <c r="D221" i="4"/>
  <c r="H221" i="4" s="1"/>
  <c r="G221" i="4"/>
  <c r="E221" i="4"/>
  <c r="F213" i="4"/>
  <c r="D213" i="4"/>
  <c r="H213" i="4" s="1"/>
  <c r="G213" i="4"/>
  <c r="E213" i="4"/>
  <c r="F205" i="4"/>
  <c r="G205" i="4"/>
  <c r="D205" i="4"/>
  <c r="H205" i="4" s="1"/>
  <c r="E205" i="4"/>
  <c r="F197" i="4"/>
  <c r="H197" i="4" s="1"/>
  <c r="E197" i="4"/>
  <c r="F189" i="4"/>
  <c r="G189" i="4"/>
  <c r="E189" i="4"/>
  <c r="D189" i="4"/>
  <c r="H189" i="4" s="1"/>
  <c r="F181" i="4"/>
  <c r="H181" i="4" s="1"/>
  <c r="G181" i="4"/>
  <c r="E181" i="4"/>
  <c r="F173" i="4"/>
  <c r="G173" i="4"/>
  <c r="D173" i="4"/>
  <c r="E173" i="4"/>
  <c r="F165" i="4"/>
  <c r="G165" i="4"/>
  <c r="D165" i="4"/>
  <c r="E165" i="4"/>
  <c r="F157" i="4"/>
  <c r="D157" i="4"/>
  <c r="E157" i="4"/>
  <c r="F149" i="4"/>
  <c r="G149" i="4"/>
  <c r="E149" i="4"/>
  <c r="D149" i="4"/>
  <c r="H149" i="4" s="1"/>
  <c r="G141" i="4"/>
  <c r="E141" i="4"/>
  <c r="F141" i="4"/>
  <c r="F133" i="4"/>
  <c r="D133" i="4"/>
  <c r="H133" i="4" s="1"/>
  <c r="G133" i="4"/>
  <c r="E133" i="4"/>
  <c r="F125" i="4"/>
  <c r="G125" i="4"/>
  <c r="E125" i="4"/>
  <c r="D125" i="4"/>
  <c r="D117" i="4"/>
  <c r="F117" i="4"/>
  <c r="G117" i="4"/>
  <c r="E117" i="4"/>
  <c r="F109" i="4"/>
  <c r="H109" i="4" s="1"/>
  <c r="G109" i="4"/>
  <c r="E109" i="4"/>
  <c r="F101" i="4"/>
  <c r="G101" i="4"/>
  <c r="D101" i="4"/>
  <c r="H101" i="4" s="1"/>
  <c r="E101" i="4"/>
  <c r="F93" i="4"/>
  <c r="G93" i="4"/>
  <c r="D93" i="4"/>
  <c r="H93" i="4" s="1"/>
  <c r="E93" i="4"/>
  <c r="F85" i="4"/>
  <c r="G85" i="4"/>
  <c r="E85" i="4"/>
  <c r="D85" i="4"/>
  <c r="H85" i="4" s="1"/>
  <c r="F77" i="4"/>
  <c r="G77" i="4"/>
  <c r="E77" i="4"/>
  <c r="F69" i="4"/>
  <c r="D69" i="4"/>
  <c r="G69" i="4"/>
  <c r="E69" i="4"/>
  <c r="F61" i="4"/>
  <c r="H61" i="4" s="1"/>
  <c r="G61" i="4"/>
  <c r="E61" i="4"/>
  <c r="D53" i="4"/>
  <c r="H53" i="4" s="1"/>
  <c r="G53" i="4"/>
  <c r="E53" i="4"/>
  <c r="F53" i="4"/>
  <c r="F45" i="4"/>
  <c r="G45" i="4"/>
  <c r="E45" i="4"/>
  <c r="D45" i="4"/>
  <c r="H45" i="4" s="1"/>
  <c r="F37" i="4"/>
  <c r="G37" i="4"/>
  <c r="D37" i="4"/>
  <c r="E37" i="4"/>
  <c r="F29" i="4"/>
  <c r="G29" i="4"/>
  <c r="D29" i="4"/>
  <c r="H29" i="4" s="1"/>
  <c r="E29" i="4"/>
  <c r="F21" i="4"/>
  <c r="G21" i="4"/>
  <c r="E21" i="4"/>
  <c r="D21" i="4"/>
  <c r="F13" i="4"/>
  <c r="H13" i="4" s="1"/>
  <c r="G13" i="4"/>
  <c r="E13" i="4"/>
  <c r="F5" i="4"/>
  <c r="D5" i="4"/>
  <c r="H5" i="4" s="1"/>
  <c r="G5" i="4"/>
  <c r="E5" i="4"/>
  <c r="E595" i="4"/>
  <c r="E586" i="4"/>
  <c r="E577" i="4"/>
  <c r="E568" i="4"/>
  <c r="E558" i="4"/>
  <c r="E549" i="4"/>
  <c r="E540" i="4"/>
  <c r="E531" i="4"/>
  <c r="E522" i="4"/>
  <c r="E513" i="4"/>
  <c r="E504" i="4"/>
  <c r="E494" i="4"/>
  <c r="E485" i="4"/>
  <c r="E476" i="4"/>
  <c r="E466" i="4"/>
  <c r="E456" i="4"/>
  <c r="E445" i="4"/>
  <c r="E435" i="4"/>
  <c r="E424" i="4"/>
  <c r="E413" i="4"/>
  <c r="E403" i="4"/>
  <c r="E392" i="4"/>
  <c r="E373" i="4"/>
  <c r="E355" i="4"/>
  <c r="E337" i="4"/>
  <c r="E318" i="4"/>
  <c r="E300" i="4"/>
  <c r="E275" i="4"/>
  <c r="E246" i="4"/>
  <c r="E214" i="4"/>
  <c r="E182" i="4"/>
  <c r="E150" i="4"/>
  <c r="E118" i="4"/>
  <c r="E86" i="4"/>
  <c r="E54" i="4"/>
  <c r="E22" i="4"/>
  <c r="D587" i="4"/>
  <c r="H587" i="4" s="1"/>
  <c r="D555" i="4"/>
  <c r="H555" i="4" s="1"/>
  <c r="D522" i="4"/>
  <c r="H522" i="4" s="1"/>
  <c r="D485" i="4"/>
  <c r="H485" i="4" s="1"/>
  <c r="D449" i="4"/>
  <c r="D412" i="4"/>
  <c r="D376" i="4"/>
  <c r="D339" i="4"/>
  <c r="H339" i="4" s="1"/>
  <c r="D303" i="4"/>
  <c r="H303" i="4" s="1"/>
  <c r="D266" i="4"/>
  <c r="H266" i="4" s="1"/>
  <c r="D229" i="4"/>
  <c r="H229" i="4" s="1"/>
  <c r="D193" i="4"/>
  <c r="H193" i="4" s="1"/>
  <c r="D154" i="4"/>
  <c r="D105" i="4"/>
  <c r="H105" i="4" s="1"/>
  <c r="D52" i="4"/>
  <c r="G599" i="4"/>
  <c r="G546" i="4"/>
  <c r="G490" i="4"/>
  <c r="G426" i="4"/>
  <c r="G362" i="4"/>
  <c r="G288" i="4"/>
  <c r="G215" i="4"/>
  <c r="G135" i="4"/>
  <c r="G7" i="4"/>
  <c r="F322" i="4"/>
  <c r="F76" i="4"/>
  <c r="H64" i="4" l="1"/>
  <c r="H480" i="4"/>
  <c r="H564" i="4"/>
  <c r="H506" i="4"/>
  <c r="H36" i="4"/>
  <c r="H401" i="4"/>
  <c r="H246" i="4"/>
  <c r="H382" i="4"/>
  <c r="H16" i="4"/>
  <c r="H112" i="4"/>
  <c r="H168" i="4"/>
  <c r="H408" i="4"/>
  <c r="H568" i="4"/>
  <c r="H165" i="4"/>
  <c r="H237" i="4"/>
  <c r="H269" i="4"/>
  <c r="H285" i="4"/>
  <c r="H349" i="4"/>
  <c r="H373" i="4"/>
  <c r="H389" i="4"/>
  <c r="H429" i="4"/>
  <c r="H477" i="4"/>
  <c r="H501" i="4"/>
  <c r="H565" i="4"/>
  <c r="H526" i="4"/>
  <c r="H24" i="4"/>
  <c r="H80" i="4"/>
  <c r="H128" i="4"/>
  <c r="H224" i="4"/>
  <c r="H521" i="4"/>
  <c r="H588" i="4"/>
  <c r="H54" i="4"/>
  <c r="H366" i="4"/>
  <c r="H446" i="4"/>
  <c r="H510" i="4"/>
  <c r="H550" i="4"/>
  <c r="H321" i="4"/>
  <c r="H17" i="4"/>
  <c r="H396" i="4"/>
  <c r="H11" i="4"/>
  <c r="H492" i="4"/>
  <c r="H15" i="4"/>
  <c r="H87" i="4"/>
  <c r="H295" i="4"/>
  <c r="H423" i="4"/>
  <c r="H479" i="4"/>
  <c r="H535" i="4"/>
  <c r="H552" i="4"/>
  <c r="H161" i="4"/>
  <c r="H393" i="4"/>
  <c r="H457" i="4"/>
  <c r="H188" i="4"/>
  <c r="H596" i="4"/>
  <c r="H68" i="4"/>
  <c r="H18" i="4"/>
  <c r="H58" i="4"/>
  <c r="H138" i="4"/>
  <c r="H250" i="4"/>
  <c r="H290" i="4"/>
  <c r="H354" i="4"/>
  <c r="H378" i="4"/>
  <c r="H139" i="4"/>
  <c r="H19" i="4"/>
  <c r="H155" i="4"/>
  <c r="H243" i="4"/>
  <c r="H323" i="4"/>
  <c r="H347" i="4"/>
  <c r="H523" i="4"/>
  <c r="H496" i="4"/>
  <c r="H332" i="4"/>
  <c r="H98" i="4"/>
  <c r="H410" i="4"/>
  <c r="H514" i="4"/>
  <c r="H483" i="4"/>
  <c r="H556" i="4"/>
  <c r="H508" i="4"/>
  <c r="H230" i="4"/>
  <c r="H245" i="4"/>
  <c r="H272" i="4"/>
  <c r="H390" i="4"/>
  <c r="H454" i="4"/>
  <c r="H273" i="4"/>
  <c r="H231" i="4"/>
  <c r="H121" i="4"/>
  <c r="H12" i="4"/>
  <c r="H500" i="4"/>
  <c r="H540" i="4"/>
  <c r="H355" i="4"/>
  <c r="H371" i="4"/>
  <c r="H443" i="4"/>
  <c r="H52" i="4"/>
  <c r="H310" i="4"/>
  <c r="H412" i="4"/>
  <c r="H154" i="4"/>
  <c r="H21" i="4"/>
  <c r="H117" i="4"/>
  <c r="H173" i="4"/>
  <c r="H397" i="4"/>
  <c r="H445" i="4"/>
  <c r="H533" i="4"/>
  <c r="H597" i="4"/>
  <c r="H385" i="4"/>
  <c r="H8" i="4"/>
  <c r="H48" i="4"/>
  <c r="H104" i="4"/>
  <c r="H144" i="4"/>
  <c r="H368" i="4"/>
  <c r="H544" i="4"/>
  <c r="H3" i="4"/>
  <c r="H527" i="4"/>
  <c r="H150" i="4"/>
  <c r="H278" i="4"/>
  <c r="H374" i="4"/>
  <c r="H414" i="4"/>
  <c r="H478" i="4"/>
  <c r="H464" i="4"/>
  <c r="H536" i="4"/>
  <c r="H281" i="4"/>
  <c r="H465" i="4"/>
  <c r="H124" i="4"/>
  <c r="H346" i="4"/>
  <c r="H7" i="4"/>
  <c r="H95" i="4"/>
  <c r="H311" i="4"/>
  <c r="H327" i="4"/>
  <c r="H343" i="4"/>
  <c r="H455" i="4"/>
  <c r="H599" i="4"/>
  <c r="H360" i="4"/>
  <c r="H241" i="4"/>
  <c r="H212" i="4"/>
  <c r="H340" i="4"/>
  <c r="H404" i="4"/>
  <c r="H10" i="4"/>
  <c r="H50" i="4"/>
  <c r="H106" i="4"/>
  <c r="H146" i="4"/>
  <c r="H242" i="4"/>
  <c r="H258" i="4"/>
  <c r="H298" i="4"/>
  <c r="H147" i="4"/>
  <c r="H163" i="4"/>
  <c r="H219" i="4"/>
  <c r="H235" i="4"/>
  <c r="H251" i="4"/>
  <c r="H315" i="4"/>
  <c r="H180" i="4"/>
  <c r="H376" i="4"/>
  <c r="H524" i="4"/>
  <c r="H350" i="4"/>
  <c r="H449" i="4"/>
  <c r="H37" i="4"/>
  <c r="H69" i="4"/>
  <c r="H125" i="4"/>
  <c r="H157" i="4"/>
  <c r="H277" i="4"/>
  <c r="H341" i="4"/>
  <c r="H365" i="4"/>
  <c r="H469" i="4"/>
  <c r="H493" i="4"/>
  <c r="H557" i="4"/>
  <c r="H558" i="4"/>
  <c r="H598" i="4"/>
  <c r="H240" i="4"/>
  <c r="H416" i="4"/>
  <c r="H153" i="4"/>
  <c r="H201" i="4"/>
  <c r="H497" i="4"/>
  <c r="H76" i="4"/>
  <c r="H172" i="4"/>
  <c r="H46" i="4"/>
  <c r="H174" i="4"/>
  <c r="H198" i="4"/>
  <c r="H318" i="4"/>
  <c r="H462" i="4"/>
  <c r="H502" i="4"/>
  <c r="H356" i="4"/>
  <c r="H79" i="4"/>
  <c r="H151" i="4"/>
  <c r="H167" i="4"/>
  <c r="H223" i="4"/>
  <c r="H359" i="4"/>
  <c r="H439" i="4"/>
  <c r="H487" i="4"/>
  <c r="H567" i="4"/>
  <c r="H152" i="4"/>
  <c r="H369" i="4"/>
  <c r="H433" i="4"/>
  <c r="H148" i="4"/>
  <c r="H300" i="4"/>
  <c r="H460" i="4"/>
  <c r="H516" i="4"/>
  <c r="H572" i="4"/>
  <c r="H90" i="4"/>
  <c r="H282" i="4"/>
  <c r="H450" i="4"/>
  <c r="H530" i="4"/>
  <c r="H554" i="4"/>
  <c r="H578" i="4"/>
  <c r="H364" i="4"/>
  <c r="H99" i="4"/>
  <c r="H115" i="4"/>
  <c r="H131" i="4"/>
  <c r="H187" i="4"/>
  <c r="H395" i="4"/>
  <c r="H427" i="4"/>
  <c r="H515" i="4"/>
</calcChain>
</file>

<file path=xl/sharedStrings.xml><?xml version="1.0" encoding="utf-8"?>
<sst xmlns="http://schemas.openxmlformats.org/spreadsheetml/2006/main" count="1803" uniqueCount="1521">
  <si>
    <t>Gerald</t>
  </si>
  <si>
    <t>Aaron</t>
  </si>
  <si>
    <t>Gray</t>
  </si>
  <si>
    <t>Abel</t>
  </si>
  <si>
    <t>Erickson</t>
  </si>
  <si>
    <t>Adaline</t>
  </si>
  <si>
    <t>Cochrane</t>
  </si>
  <si>
    <t>Adam</t>
  </si>
  <si>
    <t>Vasquez</t>
  </si>
  <si>
    <t>Adelia</t>
  </si>
  <si>
    <t>Bachman</t>
  </si>
  <si>
    <t>Adella</t>
  </si>
  <si>
    <t>Hargis</t>
  </si>
  <si>
    <t>Adrian</t>
  </si>
  <si>
    <t>Hughes</t>
  </si>
  <si>
    <t>Agnes</t>
  </si>
  <si>
    <t>Cooper</t>
  </si>
  <si>
    <t>Alan</t>
  </si>
  <si>
    <t>Patterson</t>
  </si>
  <si>
    <t>Alayna</t>
  </si>
  <si>
    <t>Wahl</t>
  </si>
  <si>
    <t>Albert</t>
  </si>
  <si>
    <t>Hampton</t>
  </si>
  <si>
    <t>Martinez</t>
  </si>
  <si>
    <t>Miller</t>
  </si>
  <si>
    <t>Alessandra</t>
  </si>
  <si>
    <t>Vogt</t>
  </si>
  <si>
    <t>Aleta</t>
  </si>
  <si>
    <t>Foss</t>
  </si>
  <si>
    <t>Alethea</t>
  </si>
  <si>
    <t>Humphreys</t>
  </si>
  <si>
    <t>Alethia</t>
  </si>
  <si>
    <t>Law</t>
  </si>
  <si>
    <t>Alexis</t>
  </si>
  <si>
    <t>Hayes</t>
  </si>
  <si>
    <t>Alice</t>
  </si>
  <si>
    <t>Mitchell</t>
  </si>
  <si>
    <t>Alisa</t>
  </si>
  <si>
    <t>Corbett</t>
  </si>
  <si>
    <t>Allen</t>
  </si>
  <si>
    <t>Hicks</t>
  </si>
  <si>
    <t>Allyson</t>
  </si>
  <si>
    <t>Marlowe</t>
  </si>
  <si>
    <t>Alma</t>
  </si>
  <si>
    <t>Leonard</t>
  </si>
  <si>
    <t>Stephens</t>
  </si>
  <si>
    <t>Alyce</t>
  </si>
  <si>
    <t>Rafferty</t>
  </si>
  <si>
    <t>Amanda</t>
  </si>
  <si>
    <t>Williams</t>
  </si>
  <si>
    <t>Wilson</t>
  </si>
  <si>
    <t>Amelia</t>
  </si>
  <si>
    <t>Santos</t>
  </si>
  <si>
    <t>Amy</t>
  </si>
  <si>
    <t>Wood</t>
  </si>
  <si>
    <t>Andrea</t>
  </si>
  <si>
    <t>Murphy</t>
  </si>
  <si>
    <t>Scott</t>
  </si>
  <si>
    <t>Andrew</t>
  </si>
  <si>
    <t>Allison</t>
  </si>
  <si>
    <t>Bennett</t>
  </si>
  <si>
    <t>Angela</t>
  </si>
  <si>
    <t>Perez</t>
  </si>
  <si>
    <t>Rodriguez</t>
  </si>
  <si>
    <t>Angelena</t>
  </si>
  <si>
    <t>Loftis</t>
  </si>
  <si>
    <t>Ann</t>
  </si>
  <si>
    <t>Moore</t>
  </si>
  <si>
    <t>Anna</t>
  </si>
  <si>
    <t>Evans</t>
  </si>
  <si>
    <t>Anne</t>
  </si>
  <si>
    <t>Rice</t>
  </si>
  <si>
    <t>Wright</t>
  </si>
  <si>
    <t>Annett</t>
  </si>
  <si>
    <t>Braun</t>
  </si>
  <si>
    <t>Anthony</t>
  </si>
  <si>
    <t>Griffin</t>
  </si>
  <si>
    <t>Nelson</t>
  </si>
  <si>
    <t>Antonetta</t>
  </si>
  <si>
    <t>Gilchrist</t>
  </si>
  <si>
    <t>Arletha</t>
  </si>
  <si>
    <t>Smothers</t>
  </si>
  <si>
    <t>Armando</t>
  </si>
  <si>
    <t>Ballard</t>
  </si>
  <si>
    <t>Arthur</t>
  </si>
  <si>
    <t>Harris</t>
  </si>
  <si>
    <t>Ashley</t>
  </si>
  <si>
    <t>Alexander</t>
  </si>
  <si>
    <t>Russell</t>
  </si>
  <si>
    <t>Audrey</t>
  </si>
  <si>
    <t>Briggs</t>
  </si>
  <si>
    <t>Augusta</t>
  </si>
  <si>
    <t>Hiatt</t>
  </si>
  <si>
    <t>Azzie</t>
  </si>
  <si>
    <t>Boston</t>
  </si>
  <si>
    <t>Barbara</t>
  </si>
  <si>
    <t>Beatrice</t>
  </si>
  <si>
    <t>Alvarado</t>
  </si>
  <si>
    <t>Beaulah</t>
  </si>
  <si>
    <t>Willard</t>
  </si>
  <si>
    <t>Benny</t>
  </si>
  <si>
    <t>Marsh</t>
  </si>
  <si>
    <t>Bessie</t>
  </si>
  <si>
    <t>Mccormick</t>
  </si>
  <si>
    <t>Betty</t>
  </si>
  <si>
    <t>Gonzales</t>
  </si>
  <si>
    <t>Beverly</t>
  </si>
  <si>
    <t>Adams</t>
  </si>
  <si>
    <t>Billy</t>
  </si>
  <si>
    <t>Lee</t>
  </si>
  <si>
    <t>Bobby</t>
  </si>
  <si>
    <t>James</t>
  </si>
  <si>
    <t>Bonnie</t>
  </si>
  <si>
    <t>Abbott</t>
  </si>
  <si>
    <t>Boyce</t>
  </si>
  <si>
    <t>Carlisle</t>
  </si>
  <si>
    <t>Bradford</t>
  </si>
  <si>
    <t>Jackson</t>
  </si>
  <si>
    <t>Potter</t>
  </si>
  <si>
    <t>Brady</t>
  </si>
  <si>
    <t>Trent</t>
  </si>
  <si>
    <t>Brain</t>
  </si>
  <si>
    <t>Beckham</t>
  </si>
  <si>
    <t>Brandon</t>
  </si>
  <si>
    <t>Brandy</t>
  </si>
  <si>
    <t>Buchanan</t>
  </si>
  <si>
    <t>Brian</t>
  </si>
  <si>
    <t>Ross</t>
  </si>
  <si>
    <t>Brianna</t>
  </si>
  <si>
    <t>Seitz</t>
  </si>
  <si>
    <t>Bruce</t>
  </si>
  <si>
    <t>Torres</t>
  </si>
  <si>
    <t>Buster</t>
  </si>
  <si>
    <t>Shively</t>
  </si>
  <si>
    <t>Byron</t>
  </si>
  <si>
    <t>Watson</t>
  </si>
  <si>
    <t>Caitlin</t>
  </si>
  <si>
    <t>Utley</t>
  </si>
  <si>
    <t>Caleb</t>
  </si>
  <si>
    <t>Mendez</t>
  </si>
  <si>
    <t>Cameron</t>
  </si>
  <si>
    <t>Mccoy</t>
  </si>
  <si>
    <t>Candace</t>
  </si>
  <si>
    <t>Weaver</t>
  </si>
  <si>
    <t>Carl</t>
  </si>
  <si>
    <t>Carla</t>
  </si>
  <si>
    <t>Patrick</t>
  </si>
  <si>
    <t>Carman</t>
  </si>
  <si>
    <t>Baylor</t>
  </si>
  <si>
    <t>Carmelia</t>
  </si>
  <si>
    <t>Aguilera</t>
  </si>
  <si>
    <t>Carmine</t>
  </si>
  <si>
    <t>Toler</t>
  </si>
  <si>
    <t>Carol</t>
  </si>
  <si>
    <t>Hernandez</t>
  </si>
  <si>
    <t>Caroline</t>
  </si>
  <si>
    <t>Sharp</t>
  </si>
  <si>
    <t>Carolyn</t>
  </si>
  <si>
    <t>Anderson</t>
  </si>
  <si>
    <t>Sanchez</t>
  </si>
  <si>
    <t>Caroyln</t>
  </si>
  <si>
    <t>Kerr</t>
  </si>
  <si>
    <t>Catherine</t>
  </si>
  <si>
    <t>Roberts</t>
  </si>
  <si>
    <t>Stewart</t>
  </si>
  <si>
    <t>Cecile</t>
  </si>
  <si>
    <t>Veal</t>
  </si>
  <si>
    <t>Chanda</t>
  </si>
  <si>
    <t>Nickel</t>
  </si>
  <si>
    <t>Chantell</t>
  </si>
  <si>
    <t>Forrest</t>
  </si>
  <si>
    <t>Charles</t>
  </si>
  <si>
    <t>Perry</t>
  </si>
  <si>
    <t>Chauncey</t>
  </si>
  <si>
    <t>Bottoms</t>
  </si>
  <si>
    <t>Cheryl</t>
  </si>
  <si>
    <t>Davis</t>
  </si>
  <si>
    <t>Kelly</t>
  </si>
  <si>
    <t>Chris</t>
  </si>
  <si>
    <t>Mathis</t>
  </si>
  <si>
    <t>Smith</t>
  </si>
  <si>
    <t>Chrissy</t>
  </si>
  <si>
    <t>Hadden</t>
  </si>
  <si>
    <t>Christeen</t>
  </si>
  <si>
    <t>Hardwick</t>
  </si>
  <si>
    <t>Christine</t>
  </si>
  <si>
    <t>Bishop</t>
  </si>
  <si>
    <t>Cindi</t>
  </si>
  <si>
    <t>Mcclanahan</t>
  </si>
  <si>
    <t>Clarence</t>
  </si>
  <si>
    <t>Collins</t>
  </si>
  <si>
    <t>Turner</t>
  </si>
  <si>
    <t>Cleora</t>
  </si>
  <si>
    <t>Concepcion</t>
  </si>
  <si>
    <t>Clinton</t>
  </si>
  <si>
    <t>Edwards</t>
  </si>
  <si>
    <t>Collin</t>
  </si>
  <si>
    <t>Haskins</t>
  </si>
  <si>
    <t>Columbus</t>
  </si>
  <si>
    <t>Fuqua</t>
  </si>
  <si>
    <t>Cora</t>
  </si>
  <si>
    <t>Fletcher</t>
  </si>
  <si>
    <t>Cornelius</t>
  </si>
  <si>
    <t>Francis</t>
  </si>
  <si>
    <t>Pittman</t>
  </si>
  <si>
    <t>Crissy</t>
  </si>
  <si>
    <t>Horn</t>
  </si>
  <si>
    <t>Cynthia</t>
  </si>
  <si>
    <t>Cole</t>
  </si>
  <si>
    <t>King</t>
  </si>
  <si>
    <t>Cythia</t>
  </si>
  <si>
    <t>Michael</t>
  </si>
  <si>
    <t>Danita</t>
  </si>
  <si>
    <t>Jude</t>
  </si>
  <si>
    <t>Darrell</t>
  </si>
  <si>
    <t>Obrien</t>
  </si>
  <si>
    <t>Darrin</t>
  </si>
  <si>
    <t>Cox</t>
  </si>
  <si>
    <t>Dave</t>
  </si>
  <si>
    <t>Sherman</t>
  </si>
  <si>
    <t>Dawna</t>
  </si>
  <si>
    <t>Beals</t>
  </si>
  <si>
    <t>Deandre</t>
  </si>
  <si>
    <t>Conaway</t>
  </si>
  <si>
    <t>Debra</t>
  </si>
  <si>
    <t>Butler</t>
  </si>
  <si>
    <t>Dede</t>
  </si>
  <si>
    <t>Potts</t>
  </si>
  <si>
    <t>Deirdre</t>
  </si>
  <si>
    <t>Lentz</t>
  </si>
  <si>
    <t>Delfina</t>
  </si>
  <si>
    <t>Delilah</t>
  </si>
  <si>
    <t>Eason</t>
  </si>
  <si>
    <t>Demarcus</t>
  </si>
  <si>
    <t>Mcgregor</t>
  </si>
  <si>
    <t>Denise</t>
  </si>
  <si>
    <t>Derick</t>
  </si>
  <si>
    <t>Laird</t>
  </si>
  <si>
    <t>Devora</t>
  </si>
  <si>
    <t>Braxton</t>
  </si>
  <si>
    <t>Dian</t>
  </si>
  <si>
    <t>Winchester</t>
  </si>
  <si>
    <t>Diana</t>
  </si>
  <si>
    <t>Hall</t>
  </si>
  <si>
    <t>Diane</t>
  </si>
  <si>
    <t>Dianna</t>
  </si>
  <si>
    <t>Dianne</t>
  </si>
  <si>
    <t>Salazar</t>
  </si>
  <si>
    <t>Domenic</t>
  </si>
  <si>
    <t>Wayne</t>
  </si>
  <si>
    <t>Dominick</t>
  </si>
  <si>
    <t>Holloway</t>
  </si>
  <si>
    <t>Dominique</t>
  </si>
  <si>
    <t>Beaty</t>
  </si>
  <si>
    <t>Dominque</t>
  </si>
  <si>
    <t>Packer</t>
  </si>
  <si>
    <t>Donald</t>
  </si>
  <si>
    <t>Thompson</t>
  </si>
  <si>
    <t>Donetta</t>
  </si>
  <si>
    <t>Walls</t>
  </si>
  <si>
    <t>Donette</t>
  </si>
  <si>
    <t>Mccarty</t>
  </si>
  <si>
    <t>Donnie</t>
  </si>
  <si>
    <t>Dorla</t>
  </si>
  <si>
    <t>Dupuis</t>
  </si>
  <si>
    <t>Douglas</t>
  </si>
  <si>
    <t>Flores</t>
  </si>
  <si>
    <t>Lopez</t>
  </si>
  <si>
    <t>Doyle</t>
  </si>
  <si>
    <t>Baldwin</t>
  </si>
  <si>
    <t>Drew</t>
  </si>
  <si>
    <t>Schofield</t>
  </si>
  <si>
    <t>Earl</t>
  </si>
  <si>
    <t>Diaz</t>
  </si>
  <si>
    <t>Morgan</t>
  </si>
  <si>
    <t>Ed</t>
  </si>
  <si>
    <t>Pena</t>
  </si>
  <si>
    <t>Rowe</t>
  </si>
  <si>
    <t>Edmundo</t>
  </si>
  <si>
    <t>Edna</t>
  </si>
  <si>
    <t>Green</t>
  </si>
  <si>
    <t>Harvey</t>
  </si>
  <si>
    <t>Elbert</t>
  </si>
  <si>
    <t>Paul</t>
  </si>
  <si>
    <t>Elizabeth</t>
  </si>
  <si>
    <t>Morris</t>
  </si>
  <si>
    <t>Neal</t>
  </si>
  <si>
    <t>Parker</t>
  </si>
  <si>
    <t>Ellan</t>
  </si>
  <si>
    <t>Braswell</t>
  </si>
  <si>
    <t>Elmira</t>
  </si>
  <si>
    <t>Sommers</t>
  </si>
  <si>
    <t>Elvina</t>
  </si>
  <si>
    <t>Dickens</t>
  </si>
  <si>
    <t>Elvira</t>
  </si>
  <si>
    <t>Reynolds</t>
  </si>
  <si>
    <t>Elza</t>
  </si>
  <si>
    <t>Devito</t>
  </si>
  <si>
    <t>Emanuel</t>
  </si>
  <si>
    <t>Craig</t>
  </si>
  <si>
    <t>Emily</t>
  </si>
  <si>
    <t>Nash</t>
  </si>
  <si>
    <t>Emmitt</t>
  </si>
  <si>
    <t>Valles</t>
  </si>
  <si>
    <t>Enriqueta</t>
  </si>
  <si>
    <t>Lopes</t>
  </si>
  <si>
    <t>Eric</t>
  </si>
  <si>
    <t>Lewis</t>
  </si>
  <si>
    <t>Erma</t>
  </si>
  <si>
    <t>Porter</t>
  </si>
  <si>
    <t>Essie</t>
  </si>
  <si>
    <t>Lawrence</t>
  </si>
  <si>
    <t>Etsuko</t>
  </si>
  <si>
    <t>Battles</t>
  </si>
  <si>
    <t>Eugene</t>
  </si>
  <si>
    <t>Jenkins</t>
  </si>
  <si>
    <t>Eula</t>
  </si>
  <si>
    <t>Jensen</t>
  </si>
  <si>
    <t>Eunice</t>
  </si>
  <si>
    <t>Mcdonald</t>
  </si>
  <si>
    <t>Evelyn</t>
  </si>
  <si>
    <t>Bass</t>
  </si>
  <si>
    <t>Martin</t>
  </si>
  <si>
    <t>Ezekiel</t>
  </si>
  <si>
    <t>Banda</t>
  </si>
  <si>
    <t>Faye</t>
  </si>
  <si>
    <t>Frank</t>
  </si>
  <si>
    <t>Fred</t>
  </si>
  <si>
    <t>Henderson</t>
  </si>
  <si>
    <t>Frederica</t>
  </si>
  <si>
    <t>House</t>
  </si>
  <si>
    <t>Frederick</t>
  </si>
  <si>
    <t>Morton</t>
  </si>
  <si>
    <t>Garfield</t>
  </si>
  <si>
    <t>Bigelow</t>
  </si>
  <si>
    <t>Garrett</t>
  </si>
  <si>
    <t>Gary</t>
  </si>
  <si>
    <t>Bell</t>
  </si>
  <si>
    <t>Gaynell</t>
  </si>
  <si>
    <t>Mckeown</t>
  </si>
  <si>
    <t>Gena</t>
  </si>
  <si>
    <t>Barajas</t>
  </si>
  <si>
    <t>Genaro</t>
  </si>
  <si>
    <t>Sales</t>
  </si>
  <si>
    <t>Geneva</t>
  </si>
  <si>
    <t>Ryan</t>
  </si>
  <si>
    <t>Genevive</t>
  </si>
  <si>
    <t>Mejia</t>
  </si>
  <si>
    <t>George</t>
  </si>
  <si>
    <t>Taylor</t>
  </si>
  <si>
    <t>Geraldine</t>
  </si>
  <si>
    <t>Glenda</t>
  </si>
  <si>
    <t>Thomas</t>
  </si>
  <si>
    <t>Gloria</t>
  </si>
  <si>
    <t>Gonzalo</t>
  </si>
  <si>
    <t>Rigby</t>
  </si>
  <si>
    <t>Gregg</t>
  </si>
  <si>
    <t>Gregory</t>
  </si>
  <si>
    <t>Sanders</t>
  </si>
  <si>
    <t>Gretchen</t>
  </si>
  <si>
    <t>Hale</t>
  </si>
  <si>
    <t>Hank</t>
  </si>
  <si>
    <t>Thorpe</t>
  </si>
  <si>
    <t>Harry</t>
  </si>
  <si>
    <t>Clark</t>
  </si>
  <si>
    <t>Hazel</t>
  </si>
  <si>
    <t>Walsh</t>
  </si>
  <si>
    <t>Heather</t>
  </si>
  <si>
    <t>Young</t>
  </si>
  <si>
    <t>Heidi</t>
  </si>
  <si>
    <t>Henry</t>
  </si>
  <si>
    <t>Herlinda</t>
  </si>
  <si>
    <t>Millard</t>
  </si>
  <si>
    <t>Horace</t>
  </si>
  <si>
    <t>Robertson</t>
  </si>
  <si>
    <t>Howard</t>
  </si>
  <si>
    <t>Coleman</t>
  </si>
  <si>
    <t>Hye</t>
  </si>
  <si>
    <t>Fenton</t>
  </si>
  <si>
    <t>Ilda</t>
  </si>
  <si>
    <t>Mcadams</t>
  </si>
  <si>
    <t>Inez</t>
  </si>
  <si>
    <t>Mcbride</t>
  </si>
  <si>
    <t>Irene</t>
  </si>
  <si>
    <t>Price</t>
  </si>
  <si>
    <t>Isaias</t>
  </si>
  <si>
    <t>Lehman</t>
  </si>
  <si>
    <t>Israel</t>
  </si>
  <si>
    <t>Isreal</t>
  </si>
  <si>
    <t>Childress</t>
  </si>
  <si>
    <t>Issac</t>
  </si>
  <si>
    <t>Nagy</t>
  </si>
  <si>
    <t>Jack</t>
  </si>
  <si>
    <t>Jamie</t>
  </si>
  <si>
    <t>Barker</t>
  </si>
  <si>
    <t>Welch</t>
  </si>
  <si>
    <t>Jan</t>
  </si>
  <si>
    <t>Jane</t>
  </si>
  <si>
    <t>Phillips</t>
  </si>
  <si>
    <t>Janell</t>
  </si>
  <si>
    <t>Orozco</t>
  </si>
  <si>
    <t>Janella</t>
  </si>
  <si>
    <t>Lacey</t>
  </si>
  <si>
    <t>Janet</t>
  </si>
  <si>
    <t>Jones</t>
  </si>
  <si>
    <t>Ortiz</t>
  </si>
  <si>
    <t>Janett</t>
  </si>
  <si>
    <t>Watt</t>
  </si>
  <si>
    <t>Janice</t>
  </si>
  <si>
    <t>Garcia</t>
  </si>
  <si>
    <t>Janise</t>
  </si>
  <si>
    <t>Denning</t>
  </si>
  <si>
    <t>Jarrod</t>
  </si>
  <si>
    <t>Beckett</t>
  </si>
  <si>
    <t>Jarvis</t>
  </si>
  <si>
    <t>Lund</t>
  </si>
  <si>
    <t>Jason</t>
  </si>
  <si>
    <t>Pearson</t>
  </si>
  <si>
    <t>Jaunita</t>
  </si>
  <si>
    <t>Jaye</t>
  </si>
  <si>
    <t>Wick</t>
  </si>
  <si>
    <t>Jean</t>
  </si>
  <si>
    <t>Gonzalez</t>
  </si>
  <si>
    <t>Jeanette</t>
  </si>
  <si>
    <t>Knight</t>
  </si>
  <si>
    <t>Jeanmarie</t>
  </si>
  <si>
    <t>Haywood</t>
  </si>
  <si>
    <t>Jeanna</t>
  </si>
  <si>
    <t>Sawyers</t>
  </si>
  <si>
    <t>Jeannie</t>
  </si>
  <si>
    <t>Dunn</t>
  </si>
  <si>
    <t>Jeffrey</t>
  </si>
  <si>
    <t>Jennette</t>
  </si>
  <si>
    <t>Mcnamara</t>
  </si>
  <si>
    <t>Jennifer</t>
  </si>
  <si>
    <t>Jeremy</t>
  </si>
  <si>
    <t>Ramirez</t>
  </si>
  <si>
    <t>Rogers</t>
  </si>
  <si>
    <t>Jermaine</t>
  </si>
  <si>
    <t>Rodriquez</t>
  </si>
  <si>
    <t>Jerrod</t>
  </si>
  <si>
    <t>Easter</t>
  </si>
  <si>
    <t>Jesse</t>
  </si>
  <si>
    <t>Foster</t>
  </si>
  <si>
    <t>Jessie</t>
  </si>
  <si>
    <t>Spencer</t>
  </si>
  <si>
    <t>Jimmy</t>
  </si>
  <si>
    <t>Jo</t>
  </si>
  <si>
    <t>Elliott</t>
  </si>
  <si>
    <t>Joan</t>
  </si>
  <si>
    <t>Joanne</t>
  </si>
  <si>
    <t>Stevens</t>
  </si>
  <si>
    <t>Jody</t>
  </si>
  <si>
    <t>Barnes</t>
  </si>
  <si>
    <t>Joe</t>
  </si>
  <si>
    <t>Joella</t>
  </si>
  <si>
    <t>Causey</t>
  </si>
  <si>
    <t>Johanna</t>
  </si>
  <si>
    <t>Peterson</t>
  </si>
  <si>
    <t>John</t>
  </si>
  <si>
    <t>Johnna</t>
  </si>
  <si>
    <t>Silver</t>
  </si>
  <si>
    <t>Johnny</t>
  </si>
  <si>
    <t>Simmons</t>
  </si>
  <si>
    <t>Joline</t>
  </si>
  <si>
    <t>Catalano</t>
  </si>
  <si>
    <t>Chin</t>
  </si>
  <si>
    <t>Jon</t>
  </si>
  <si>
    <t>Jonathon</t>
  </si>
  <si>
    <t>Jose</t>
  </si>
  <si>
    <t>Baker</t>
  </si>
  <si>
    <t>Joseph</t>
  </si>
  <si>
    <t>Joshua</t>
  </si>
  <si>
    <t>Bailey</t>
  </si>
  <si>
    <t>Joyce</t>
  </si>
  <si>
    <t>White</t>
  </si>
  <si>
    <t>Juan</t>
  </si>
  <si>
    <t>Judith</t>
  </si>
  <si>
    <t>Judy</t>
  </si>
  <si>
    <t>Carter</t>
  </si>
  <si>
    <t>Norris</t>
  </si>
  <si>
    <t>Julia</t>
  </si>
  <si>
    <t>Johnson</t>
  </si>
  <si>
    <t>Juliann</t>
  </si>
  <si>
    <t>Simonson</t>
  </si>
  <si>
    <t>Julie</t>
  </si>
  <si>
    <t>Kaci</t>
  </si>
  <si>
    <t>Naquin</t>
  </si>
  <si>
    <t>Kamala</t>
  </si>
  <si>
    <t>Hallman</t>
  </si>
  <si>
    <t>Kari</t>
  </si>
  <si>
    <t>Nichols</t>
  </si>
  <si>
    <t>Karl</t>
  </si>
  <si>
    <t>Fleming</t>
  </si>
  <si>
    <t>Karla</t>
  </si>
  <si>
    <t>Cunningham</t>
  </si>
  <si>
    <t>Kasandra</t>
  </si>
  <si>
    <t>Strange</t>
  </si>
  <si>
    <t>Kathe</t>
  </si>
  <si>
    <t>Meier</t>
  </si>
  <si>
    <t>Katherine</t>
  </si>
  <si>
    <t>Kathleen</t>
  </si>
  <si>
    <t>Moss</t>
  </si>
  <si>
    <t>Kathryn</t>
  </si>
  <si>
    <t>Kathy</t>
  </si>
  <si>
    <t>Katrina</t>
  </si>
  <si>
    <t>Kayla</t>
  </si>
  <si>
    <t>Ingram</t>
  </si>
  <si>
    <t>Kayleigh</t>
  </si>
  <si>
    <t>Goss</t>
  </si>
  <si>
    <t>Keeley</t>
  </si>
  <si>
    <t>Correia</t>
  </si>
  <si>
    <t>Keila</t>
  </si>
  <si>
    <t>Seifert</t>
  </si>
  <si>
    <t>Keith</t>
  </si>
  <si>
    <t>Kelley</t>
  </si>
  <si>
    <t>Palmer</t>
  </si>
  <si>
    <t>Kelvin</t>
  </si>
  <si>
    <t>Jordan</t>
  </si>
  <si>
    <t>Keneth</t>
  </si>
  <si>
    <t>Roper</t>
  </si>
  <si>
    <t>Kenia</t>
  </si>
  <si>
    <t>Craft</t>
  </si>
  <si>
    <t>Kenneth</t>
  </si>
  <si>
    <t>Kevin</t>
  </si>
  <si>
    <t>Cobb</t>
  </si>
  <si>
    <t>Kimberly</t>
  </si>
  <si>
    <t>Kirk</t>
  </si>
  <si>
    <t>Reese</t>
  </si>
  <si>
    <t>Waters</t>
  </si>
  <si>
    <t>Kristi</t>
  </si>
  <si>
    <t>Wilkerson</t>
  </si>
  <si>
    <t>Krystyna</t>
  </si>
  <si>
    <t>Ferry</t>
  </si>
  <si>
    <t>Kurt</t>
  </si>
  <si>
    <t>Dennis</t>
  </si>
  <si>
    <t>Kurtis</t>
  </si>
  <si>
    <t>Farris</t>
  </si>
  <si>
    <t>Lakiesha</t>
  </si>
  <si>
    <t>Lange</t>
  </si>
  <si>
    <t>Lana</t>
  </si>
  <si>
    <t>Hill</t>
  </si>
  <si>
    <t>Larita</t>
  </si>
  <si>
    <t>Messina</t>
  </si>
  <si>
    <t>Larry</t>
  </si>
  <si>
    <t>Richardson</t>
  </si>
  <si>
    <t>Ward</t>
  </si>
  <si>
    <t>Laticia</t>
  </si>
  <si>
    <t>Sands</t>
  </si>
  <si>
    <t>Latina</t>
  </si>
  <si>
    <t>Hyman</t>
  </si>
  <si>
    <t>Laura</t>
  </si>
  <si>
    <t>Laureen</t>
  </si>
  <si>
    <t>Varney</t>
  </si>
  <si>
    <t>Laurie</t>
  </si>
  <si>
    <t>Bowman</t>
  </si>
  <si>
    <t>Lavada</t>
  </si>
  <si>
    <t>Satterfield</t>
  </si>
  <si>
    <t>Laverne</t>
  </si>
  <si>
    <t>Wolfe</t>
  </si>
  <si>
    <t>Lelia</t>
  </si>
  <si>
    <t>Wentz</t>
  </si>
  <si>
    <t>Len</t>
  </si>
  <si>
    <t>Otto</t>
  </si>
  <si>
    <t>Leo</t>
  </si>
  <si>
    <t>Barber</t>
  </si>
  <si>
    <t>Leona</t>
  </si>
  <si>
    <t>Leonora</t>
  </si>
  <si>
    <t>Florence</t>
  </si>
  <si>
    <t>Leroy</t>
  </si>
  <si>
    <t>Mclaughlin</t>
  </si>
  <si>
    <t>Lillian</t>
  </si>
  <si>
    <t>Lillie</t>
  </si>
  <si>
    <t>May</t>
  </si>
  <si>
    <t>Linda</t>
  </si>
  <si>
    <t>Lindsey</t>
  </si>
  <si>
    <t>Warren</t>
  </si>
  <si>
    <t>Lindsy</t>
  </si>
  <si>
    <t>Lisabeth</t>
  </si>
  <si>
    <t>Everett</t>
  </si>
  <si>
    <t>Lisha</t>
  </si>
  <si>
    <t>Nunn</t>
  </si>
  <si>
    <t>Liza</t>
  </si>
  <si>
    <t>Benefield</t>
  </si>
  <si>
    <t>Lizabeth</t>
  </si>
  <si>
    <t>Perron</t>
  </si>
  <si>
    <t>Lizeth</t>
  </si>
  <si>
    <t>Adame</t>
  </si>
  <si>
    <t>Lloyd</t>
  </si>
  <si>
    <t>Christensen</t>
  </si>
  <si>
    <t>Lois</t>
  </si>
  <si>
    <t>Lorena</t>
  </si>
  <si>
    <t>Lorenzo</t>
  </si>
  <si>
    <t>Fowler</t>
  </si>
  <si>
    <t>Loretta</t>
  </si>
  <si>
    <t>Daniels</t>
  </si>
  <si>
    <t>Lori</t>
  </si>
  <si>
    <t>Robinson</t>
  </si>
  <si>
    <t>Thornton</t>
  </si>
  <si>
    <t>Lory</t>
  </si>
  <si>
    <t>Herrmann</t>
  </si>
  <si>
    <t>Louis</t>
  </si>
  <si>
    <t>Reed</t>
  </si>
  <si>
    <t>Luanne</t>
  </si>
  <si>
    <t>Farr</t>
  </si>
  <si>
    <t>Luciana</t>
  </si>
  <si>
    <t>Andrus</t>
  </si>
  <si>
    <t>Lucilla</t>
  </si>
  <si>
    <t>Luis</t>
  </si>
  <si>
    <t>Lyle</t>
  </si>
  <si>
    <t>Cummings</t>
  </si>
  <si>
    <t>Lyndsay</t>
  </si>
  <si>
    <t>Landry</t>
  </si>
  <si>
    <t>Lynn</t>
  </si>
  <si>
    <t>Lynne</t>
  </si>
  <si>
    <t>Mabel</t>
  </si>
  <si>
    <t>Schwartz</t>
  </si>
  <si>
    <t>Madalene</t>
  </si>
  <si>
    <t>Moreland</t>
  </si>
  <si>
    <t>Madelaine</t>
  </si>
  <si>
    <t>Moriarty</t>
  </si>
  <si>
    <t>Maisha</t>
  </si>
  <si>
    <t>Calvin</t>
  </si>
  <si>
    <t>Marcella</t>
  </si>
  <si>
    <t>West</t>
  </si>
  <si>
    <t>Margaret</t>
  </si>
  <si>
    <t>Margie</t>
  </si>
  <si>
    <t>Robbins</t>
  </si>
  <si>
    <t>Margot</t>
  </si>
  <si>
    <t>Olmstead</t>
  </si>
  <si>
    <t>Maria</t>
  </si>
  <si>
    <t>Cook</t>
  </si>
  <si>
    <t>Maribeth</t>
  </si>
  <si>
    <t>Kiser</t>
  </si>
  <si>
    <t>Marie</t>
  </si>
  <si>
    <t>Marilyn</t>
  </si>
  <si>
    <t>Horton</t>
  </si>
  <si>
    <t>Marilynn</t>
  </si>
  <si>
    <t>Pyle</t>
  </si>
  <si>
    <t>Marjory</t>
  </si>
  <si>
    <t>Lovelace</t>
  </si>
  <si>
    <t>Mark</t>
  </si>
  <si>
    <t>Long</t>
  </si>
  <si>
    <t>Martha</t>
  </si>
  <si>
    <t>Rivera</t>
  </si>
  <si>
    <t>Carpenter</t>
  </si>
  <si>
    <t>Mary</t>
  </si>
  <si>
    <t>Maryann</t>
  </si>
  <si>
    <t>Maryanna</t>
  </si>
  <si>
    <t>Schroeder</t>
  </si>
  <si>
    <t>Marylin</t>
  </si>
  <si>
    <t>Burch</t>
  </si>
  <si>
    <t>Matthew</t>
  </si>
  <si>
    <t>Brown</t>
  </si>
  <si>
    <t>Maxima</t>
  </si>
  <si>
    <t>Oneil</t>
  </si>
  <si>
    <t>Maxine</t>
  </si>
  <si>
    <t>Hamilton</t>
  </si>
  <si>
    <t>Mazie</t>
  </si>
  <si>
    <t>Whittle</t>
  </si>
  <si>
    <t>Melissa</t>
  </si>
  <si>
    <t>Mercedes</t>
  </si>
  <si>
    <t>Herrera</t>
  </si>
  <si>
    <t>Mercy</t>
  </si>
  <si>
    <t>Solano</t>
  </si>
  <si>
    <t>Meredith</t>
  </si>
  <si>
    <t>Burke</t>
  </si>
  <si>
    <t>Estrada</t>
  </si>
  <si>
    <t>Michelle</t>
  </si>
  <si>
    <t>Campbell</t>
  </si>
  <si>
    <t>Peters</t>
  </si>
  <si>
    <t>Mimi</t>
  </si>
  <si>
    <t>Tidwell</t>
  </si>
  <si>
    <t>Minnie</t>
  </si>
  <si>
    <t>Snyder</t>
  </si>
  <si>
    <t>Miranda</t>
  </si>
  <si>
    <t>Misti</t>
  </si>
  <si>
    <t>Humphrey</t>
  </si>
  <si>
    <t>Mitsue</t>
  </si>
  <si>
    <t>Klinger</t>
  </si>
  <si>
    <t>Modesto</t>
  </si>
  <si>
    <t>Centeno</t>
  </si>
  <si>
    <t>Moises</t>
  </si>
  <si>
    <t>Mcbee</t>
  </si>
  <si>
    <t>Mui</t>
  </si>
  <si>
    <t>Mcewen</t>
  </si>
  <si>
    <t>Myra</t>
  </si>
  <si>
    <t>Bryant</t>
  </si>
  <si>
    <t>Nancy</t>
  </si>
  <si>
    <t>Nettie</t>
  </si>
  <si>
    <t>Nicholas</t>
  </si>
  <si>
    <t>Brooks</t>
  </si>
  <si>
    <t>Washington</t>
  </si>
  <si>
    <t>Nicole</t>
  </si>
  <si>
    <t>Nieves</t>
  </si>
  <si>
    <t>Dew</t>
  </si>
  <si>
    <t>Nikole</t>
  </si>
  <si>
    <t>Mancini</t>
  </si>
  <si>
    <t>Noel</t>
  </si>
  <si>
    <t>Caldwell</t>
  </si>
  <si>
    <t>Norma</t>
  </si>
  <si>
    <t>Steele</t>
  </si>
  <si>
    <t>Norman</t>
  </si>
  <si>
    <t>Olga</t>
  </si>
  <si>
    <t>Olimpia</t>
  </si>
  <si>
    <t>Rapp</t>
  </si>
  <si>
    <t>Olive</t>
  </si>
  <si>
    <t>Romero</t>
  </si>
  <si>
    <t>Opal</t>
  </si>
  <si>
    <t>Malone</t>
  </si>
  <si>
    <t>Orlando</t>
  </si>
  <si>
    <t>Montgomery</t>
  </si>
  <si>
    <t>Pasquale</t>
  </si>
  <si>
    <t>Dortch</t>
  </si>
  <si>
    <t>Patience</t>
  </si>
  <si>
    <t>Lindsay</t>
  </si>
  <si>
    <t>Patricia</t>
  </si>
  <si>
    <t>Patty</t>
  </si>
  <si>
    <t>Jimenez</t>
  </si>
  <si>
    <t>Boone</t>
  </si>
  <si>
    <t>Paula</t>
  </si>
  <si>
    <t>Delgado</t>
  </si>
  <si>
    <t>Percy</t>
  </si>
  <si>
    <t>Peter</t>
  </si>
  <si>
    <t>Phil</t>
  </si>
  <si>
    <t>Guerrero</t>
  </si>
  <si>
    <t>Philip</t>
  </si>
  <si>
    <t>Phyllis</t>
  </si>
  <si>
    <t>Porsche</t>
  </si>
  <si>
    <t>Greiner</t>
  </si>
  <si>
    <t>Priscilla</t>
  </si>
  <si>
    <t>Chavez</t>
  </si>
  <si>
    <t>Queenie</t>
  </si>
  <si>
    <t>Thibodeau</t>
  </si>
  <si>
    <t>Rachel</t>
  </si>
  <si>
    <t>Rafael</t>
  </si>
  <si>
    <t>Bryan</t>
  </si>
  <si>
    <t>Simon</t>
  </si>
  <si>
    <t>Randall</t>
  </si>
  <si>
    <t>Osborne</t>
  </si>
  <si>
    <t>Randy</t>
  </si>
  <si>
    <t>Raul</t>
  </si>
  <si>
    <t>Brewer</t>
  </si>
  <si>
    <t>Raymond</t>
  </si>
  <si>
    <t>Rea</t>
  </si>
  <si>
    <t>Irby</t>
  </si>
  <si>
    <t>Rebecca</t>
  </si>
  <si>
    <t>Gomez</t>
  </si>
  <si>
    <t>Regan</t>
  </si>
  <si>
    <t>Key</t>
  </si>
  <si>
    <t>Regina</t>
  </si>
  <si>
    <t>Hodges</t>
  </si>
  <si>
    <t>Remona</t>
  </si>
  <si>
    <t>Jarrett</t>
  </si>
  <si>
    <t>Rex</t>
  </si>
  <si>
    <t>Ricky</t>
  </si>
  <si>
    <t>Cohen</t>
  </si>
  <si>
    <t>Rolando</t>
  </si>
  <si>
    <t>Hanson</t>
  </si>
  <si>
    <t>Rolf</t>
  </si>
  <si>
    <t>Schrader</t>
  </si>
  <si>
    <t>Ronald</t>
  </si>
  <si>
    <t>Rose</t>
  </si>
  <si>
    <t>Walker</t>
  </si>
  <si>
    <t>Roy</t>
  </si>
  <si>
    <t>Ruby</t>
  </si>
  <si>
    <t>Rudy</t>
  </si>
  <si>
    <t>Alvarez</t>
  </si>
  <si>
    <t>Ruth</t>
  </si>
  <si>
    <t>Sabrina</t>
  </si>
  <si>
    <t>Sadie</t>
  </si>
  <si>
    <t>Reyes</t>
  </si>
  <si>
    <t>Salome</t>
  </si>
  <si>
    <t>Dolan</t>
  </si>
  <si>
    <t>Salvador</t>
  </si>
  <si>
    <t>Copeland</t>
  </si>
  <si>
    <t>Samantha</t>
  </si>
  <si>
    <t>Samuel</t>
  </si>
  <si>
    <t>Goodman</t>
  </si>
  <si>
    <t>Sarah</t>
  </si>
  <si>
    <t>Powell</t>
  </si>
  <si>
    <t>Scotty</t>
  </si>
  <si>
    <t>Lerma</t>
  </si>
  <si>
    <t>Sean</t>
  </si>
  <si>
    <t>Selina</t>
  </si>
  <si>
    <t>Varela</t>
  </si>
  <si>
    <t>Sharon</t>
  </si>
  <si>
    <t>Sharonda</t>
  </si>
  <si>
    <t>Farley</t>
  </si>
  <si>
    <t>Shaun</t>
  </si>
  <si>
    <t>Jacobs</t>
  </si>
  <si>
    <t>Shawn</t>
  </si>
  <si>
    <t>Vargas</t>
  </si>
  <si>
    <t>Shelia</t>
  </si>
  <si>
    <t>Owens</t>
  </si>
  <si>
    <t>Shelley</t>
  </si>
  <si>
    <t>Sheri</t>
  </si>
  <si>
    <t>Clayton</t>
  </si>
  <si>
    <t>Shery</t>
  </si>
  <si>
    <t>Ludwig</t>
  </si>
  <si>
    <t>Shirl</t>
  </si>
  <si>
    <t>Whitt</t>
  </si>
  <si>
    <t>Shirley</t>
  </si>
  <si>
    <t>Shona</t>
  </si>
  <si>
    <t>Tillery</t>
  </si>
  <si>
    <t>Simonne</t>
  </si>
  <si>
    <t>Kemp</t>
  </si>
  <si>
    <t>Sonny</t>
  </si>
  <si>
    <t>Ragland</t>
  </si>
  <si>
    <t>Lucas</t>
  </si>
  <si>
    <t>Stacey</t>
  </si>
  <si>
    <t>Stella</t>
  </si>
  <si>
    <t>Stephaine</t>
  </si>
  <si>
    <t>Pacheco</t>
  </si>
  <si>
    <t>Stephen</t>
  </si>
  <si>
    <t>Steven</t>
  </si>
  <si>
    <t>Stuart</t>
  </si>
  <si>
    <t>Lane</t>
  </si>
  <si>
    <t>Sung</t>
  </si>
  <si>
    <t>Pippin</t>
  </si>
  <si>
    <t>Susan</t>
  </si>
  <si>
    <t>Svetlana</t>
  </si>
  <si>
    <t>Manuel</t>
  </si>
  <si>
    <t>Tabitha</t>
  </si>
  <si>
    <t>Sullivan</t>
  </si>
  <si>
    <t>Tamara</t>
  </si>
  <si>
    <t>Sims</t>
  </si>
  <si>
    <t>Tameika</t>
  </si>
  <si>
    <t>Nance</t>
  </si>
  <si>
    <t>Tami</t>
  </si>
  <si>
    <t>Tammy</t>
  </si>
  <si>
    <t>Tanya</t>
  </si>
  <si>
    <t>Tawnya</t>
  </si>
  <si>
    <t>Goodrich</t>
  </si>
  <si>
    <t>Terence</t>
  </si>
  <si>
    <t>Teresa</t>
  </si>
  <si>
    <t>Teresita</t>
  </si>
  <si>
    <t>Guillen</t>
  </si>
  <si>
    <t>Schafer</t>
  </si>
  <si>
    <t>Terica</t>
  </si>
  <si>
    <t>Mayo</t>
  </si>
  <si>
    <t>Terrence</t>
  </si>
  <si>
    <t>Wong</t>
  </si>
  <si>
    <t>Terri</t>
  </si>
  <si>
    <t>Higgins</t>
  </si>
  <si>
    <t>Terry</t>
  </si>
  <si>
    <t>Theo</t>
  </si>
  <si>
    <t>Vo</t>
  </si>
  <si>
    <t>Theresa</t>
  </si>
  <si>
    <t>Tiara</t>
  </si>
  <si>
    <t>Pridgen</t>
  </si>
  <si>
    <t>Tiera</t>
  </si>
  <si>
    <t>Jolley</t>
  </si>
  <si>
    <t>Tijuana</t>
  </si>
  <si>
    <t>Leblanc</t>
  </si>
  <si>
    <t>Timothy</t>
  </si>
  <si>
    <t>Bolt</t>
  </si>
  <si>
    <t>Tina</t>
  </si>
  <si>
    <t>Carlson</t>
  </si>
  <si>
    <t>Titus</t>
  </si>
  <si>
    <t>Maclean</t>
  </si>
  <si>
    <t>Todd</t>
  </si>
  <si>
    <t>Toni</t>
  </si>
  <si>
    <t>Quinn</t>
  </si>
  <si>
    <t>Tonya</t>
  </si>
  <si>
    <t>Ruiz</t>
  </si>
  <si>
    <t>Tricia</t>
  </si>
  <si>
    <t>Barrett</t>
  </si>
  <si>
    <t>Trinidad</t>
  </si>
  <si>
    <t>Egan</t>
  </si>
  <si>
    <t>Trudie</t>
  </si>
  <si>
    <t>Waite</t>
  </si>
  <si>
    <t>Trula</t>
  </si>
  <si>
    <t>Back</t>
  </si>
  <si>
    <t>Tynisha</t>
  </si>
  <si>
    <t>Mckee</t>
  </si>
  <si>
    <t>Tyree</t>
  </si>
  <si>
    <t>Dubose</t>
  </si>
  <si>
    <t>Valeri</t>
  </si>
  <si>
    <t>Kimball</t>
  </si>
  <si>
    <t>Van</t>
  </si>
  <si>
    <t>Mcguire</t>
  </si>
  <si>
    <t>Vania</t>
  </si>
  <si>
    <t>Nadeau</t>
  </si>
  <si>
    <t>Venessa</t>
  </si>
  <si>
    <t>Bean</t>
  </si>
  <si>
    <t>Venus</t>
  </si>
  <si>
    <t>Ripley</t>
  </si>
  <si>
    <t>Vernia</t>
  </si>
  <si>
    <t>Mccrary</t>
  </si>
  <si>
    <t>Victor</t>
  </si>
  <si>
    <t>Vincent</t>
  </si>
  <si>
    <t>Virgil</t>
  </si>
  <si>
    <t>Shinn</t>
  </si>
  <si>
    <t>Virginia</t>
  </si>
  <si>
    <t>Waldo</t>
  </si>
  <si>
    <t>Dempsey</t>
  </si>
  <si>
    <t>Hoyle</t>
  </si>
  <si>
    <t>Wanda</t>
  </si>
  <si>
    <t>Wen</t>
  </si>
  <si>
    <t>Huynh</t>
  </si>
  <si>
    <t>William</t>
  </si>
  <si>
    <t>Wilma</t>
  </si>
  <si>
    <t>Winifred</t>
  </si>
  <si>
    <t>Cross</t>
  </si>
  <si>
    <t>Wynona</t>
  </si>
  <si>
    <t>Neville</t>
  </si>
  <si>
    <t>Yuette</t>
  </si>
  <si>
    <t>Reddick</t>
  </si>
  <si>
    <t>Yvette</t>
  </si>
  <si>
    <t>Yvonne</t>
  </si>
  <si>
    <t>Zelma</t>
  </si>
  <si>
    <t>Humes</t>
  </si>
  <si>
    <t>Zona</t>
  </si>
  <si>
    <t>Sykes</t>
  </si>
  <si>
    <t>Location</t>
  </si>
  <si>
    <t>Pay Period</t>
  </si>
  <si>
    <t>Plant ID</t>
  </si>
  <si>
    <t>EmployeeCode</t>
  </si>
  <si>
    <t>EmpID</t>
  </si>
  <si>
    <t>FirstName</t>
  </si>
  <si>
    <t>LastName</t>
  </si>
  <si>
    <t>LocationPlantID</t>
  </si>
  <si>
    <t>Japan177-3Mo</t>
  </si>
  <si>
    <t>AUS551-2Mo</t>
  </si>
  <si>
    <t>AUS316-2M</t>
  </si>
  <si>
    <t>GER160-2W</t>
  </si>
  <si>
    <t>GER265-1M</t>
  </si>
  <si>
    <t>ARG363-4Mo</t>
  </si>
  <si>
    <t>Canada351-3W</t>
  </si>
  <si>
    <t>Japan195-5W</t>
  </si>
  <si>
    <t>ARG529-1W</t>
  </si>
  <si>
    <t>ENG301-6W</t>
  </si>
  <si>
    <t>AUS60-2M</t>
  </si>
  <si>
    <t>ARG102-7Mo</t>
  </si>
  <si>
    <t>US219-8M</t>
  </si>
  <si>
    <t>Canada342-9W</t>
  </si>
  <si>
    <t>US476-10W</t>
  </si>
  <si>
    <t>MEX93-5M</t>
  </si>
  <si>
    <t>ENG442-9Mo</t>
  </si>
  <si>
    <t>Canada17-7W</t>
  </si>
  <si>
    <t>ARG559-10W</t>
  </si>
  <si>
    <t>ENG389-10W</t>
  </si>
  <si>
    <t>MEX121-11W</t>
  </si>
  <si>
    <t>ENG489-12W</t>
  </si>
  <si>
    <t>AUS88-10W</t>
  </si>
  <si>
    <t>AUS455-3W</t>
  </si>
  <si>
    <t>AUS491-13M</t>
  </si>
  <si>
    <t>ENG193-10Mo</t>
  </si>
  <si>
    <t>ARG508-14W</t>
  </si>
  <si>
    <t>GER345-5M</t>
  </si>
  <si>
    <t>Japan428-2Mo</t>
  </si>
  <si>
    <t>ARG116-9Mo</t>
  </si>
  <si>
    <t>Canada213-4M</t>
  </si>
  <si>
    <t>ENG208-2W</t>
  </si>
  <si>
    <t>MEX7-9M</t>
  </si>
  <si>
    <t>ARG56-15W</t>
  </si>
  <si>
    <t>US404-6W</t>
  </si>
  <si>
    <t>ARG43-9Mo</t>
  </si>
  <si>
    <t>GER188-9M</t>
  </si>
  <si>
    <t>AUS275-8W</t>
  </si>
  <si>
    <t>ENG563-9W</t>
  </si>
  <si>
    <t>ENG543-14M</t>
  </si>
  <si>
    <t>ENG23-6W</t>
  </si>
  <si>
    <t>MEX490-7W</t>
  </si>
  <si>
    <t>Japan114-1W</t>
  </si>
  <si>
    <t>ENG444-4Mo</t>
  </si>
  <si>
    <t>AUS331-2Mo</t>
  </si>
  <si>
    <t>Canada118-14M</t>
  </si>
  <si>
    <t>Japan572-15Mo</t>
  </si>
  <si>
    <t>Canada122-5M</t>
  </si>
  <si>
    <t>US526-12Mo</t>
  </si>
  <si>
    <t>Japan585-6M</t>
  </si>
  <si>
    <t>ENG398-15M</t>
  </si>
  <si>
    <t>Japan320-14Mo</t>
  </si>
  <si>
    <t>US141-2W</t>
  </si>
  <si>
    <t>Canada329-4W</t>
  </si>
  <si>
    <t>ARG421-16Mo</t>
  </si>
  <si>
    <t>ARG427-13Mo</t>
  </si>
  <si>
    <t>GER220-4M</t>
  </si>
  <si>
    <t>MEX223-8M</t>
  </si>
  <si>
    <t>US257-17M</t>
  </si>
  <si>
    <t>Canada289-15W</t>
  </si>
  <si>
    <t>US98-6Mo</t>
  </si>
  <si>
    <t>AUS24-7W</t>
  </si>
  <si>
    <t>ENG557-4W</t>
  </si>
  <si>
    <t>AUS34-16Mo</t>
  </si>
  <si>
    <t>GER38-15M</t>
  </si>
  <si>
    <t>GER79-15W</t>
  </si>
  <si>
    <t>AUS385-1W</t>
  </si>
  <si>
    <t>AUS581-9M</t>
  </si>
  <si>
    <t>US349-9M</t>
  </si>
  <si>
    <t>Canada429-8Mo</t>
  </si>
  <si>
    <t>Canada99-3W</t>
  </si>
  <si>
    <t>US373-14M</t>
  </si>
  <si>
    <t>US210-3W</t>
  </si>
  <si>
    <t>GER366-5W</t>
  </si>
  <si>
    <t>ARG30-10W</t>
  </si>
  <si>
    <t>Japan132-16M</t>
  </si>
  <si>
    <t>AUS130-17M</t>
  </si>
  <si>
    <t>Japan512-1W</t>
  </si>
  <si>
    <t>AUS377-11W</t>
  </si>
  <si>
    <t>AUS449-13W</t>
  </si>
  <si>
    <t>Canada158-4Mo</t>
  </si>
  <si>
    <t>ARG468-11M</t>
  </si>
  <si>
    <t>Japan597-8Mo</t>
  </si>
  <si>
    <t>GER540-7W</t>
  </si>
  <si>
    <t>GER407-4W</t>
  </si>
  <si>
    <t>Canada423-1W</t>
  </si>
  <si>
    <t>MEX401-8W</t>
  </si>
  <si>
    <t>GER21-2M</t>
  </si>
  <si>
    <t>US561-15Mo</t>
  </si>
  <si>
    <t>ARG417-7W</t>
  </si>
  <si>
    <t>AUS28-10W</t>
  </si>
  <si>
    <t>GER291-3M</t>
  </si>
  <si>
    <t>MEX452-4W</t>
  </si>
  <si>
    <t>Canada337-1M</t>
  </si>
  <si>
    <t>AUS255-11Mo</t>
  </si>
  <si>
    <t>ARG458-3W</t>
  </si>
  <si>
    <t>Japan388-17Mo</t>
  </si>
  <si>
    <t>Japan312-3M</t>
  </si>
  <si>
    <t>ENG438-5Mo</t>
  </si>
  <si>
    <t>Japan247-6W</t>
  </si>
  <si>
    <t>MEX44-17M</t>
  </si>
  <si>
    <t>ARG532-14W</t>
  </si>
  <si>
    <t>MEX579-17Mo</t>
  </si>
  <si>
    <t>Japan338-12W</t>
  </si>
  <si>
    <t>US270-17M</t>
  </si>
  <si>
    <t>US144-15W</t>
  </si>
  <si>
    <t>Japan139-14W</t>
  </si>
  <si>
    <t>AUS299-11M</t>
  </si>
  <si>
    <t>Canada71-15Mo</t>
  </si>
  <si>
    <t>Japan50-17M</t>
  </si>
  <si>
    <t>Canada27-3Mo</t>
  </si>
  <si>
    <t>Canada566-10W</t>
  </si>
  <si>
    <t>AUS194-5W</t>
  </si>
  <si>
    <t>Japan582-13M</t>
  </si>
  <si>
    <t>MEX496-7Mo</t>
  </si>
  <si>
    <t>Canada32-1Mo</t>
  </si>
  <si>
    <t>Canada113-8W</t>
  </si>
  <si>
    <t>US203-17W</t>
  </si>
  <si>
    <t>US242-7W</t>
  </si>
  <si>
    <t>ARG20-3M</t>
  </si>
  <si>
    <t>ARG520-9M</t>
  </si>
  <si>
    <t>US292-10W</t>
  </si>
  <si>
    <t>Canada315-8M</t>
  </si>
  <si>
    <t>Canada269-5W</t>
  </si>
  <si>
    <t>US52-8Mo</t>
  </si>
  <si>
    <t>GER14-13Mo</t>
  </si>
  <si>
    <t>US110-4W</t>
  </si>
  <si>
    <t>Canada271-5W</t>
  </si>
  <si>
    <t>Canada205-14W</t>
  </si>
  <si>
    <t>Canada425-3Mo</t>
  </si>
  <si>
    <t>Canada518-13Mo</t>
  </si>
  <si>
    <t>Canada568-6W</t>
  </si>
  <si>
    <t>ARG335-1M</t>
  </si>
  <si>
    <t>US392-7M</t>
  </si>
  <si>
    <t>Canada287-1W</t>
  </si>
  <si>
    <t>AUS311-7W</t>
  </si>
  <si>
    <t>Japan183-10W</t>
  </si>
  <si>
    <t>Canada77-8M</t>
  </si>
  <si>
    <t>ENG80-15W</t>
  </si>
  <si>
    <t>MEX206-6M</t>
  </si>
  <si>
    <t>Japan5-3W</t>
  </si>
  <si>
    <t>AUS450-3W</t>
  </si>
  <si>
    <t>Japan474-16M</t>
  </si>
  <si>
    <t>AUS481-6Mo</t>
  </si>
  <si>
    <t>AUS37-15M</t>
  </si>
  <si>
    <t>MEX471-15W</t>
  </si>
  <si>
    <t>US339-15W</t>
  </si>
  <si>
    <t>Japan584-5Mo</t>
  </si>
  <si>
    <t>GER246-7W</t>
  </si>
  <si>
    <t>GER297-1M</t>
  </si>
  <si>
    <t>MEX222-17W</t>
  </si>
  <si>
    <t>ENG569-7M</t>
  </si>
  <si>
    <t>AUS253-7Mo</t>
  </si>
  <si>
    <t>US45-15W</t>
  </si>
  <si>
    <t>GER248-2M</t>
  </si>
  <si>
    <t>US432-11Mo</t>
  </si>
  <si>
    <t>US469-2W</t>
  </si>
  <si>
    <t>US1-9W</t>
  </si>
  <si>
    <t>US218-10W</t>
  </si>
  <si>
    <t>ARG546-1W</t>
  </si>
  <si>
    <t>GER517-4M</t>
  </si>
  <si>
    <t>US104-11W</t>
  </si>
  <si>
    <t>MEX13-14M</t>
  </si>
  <si>
    <t>ENG457-2M</t>
  </si>
  <si>
    <t>ARG145-16M</t>
  </si>
  <si>
    <t>ENG243-5W</t>
  </si>
  <si>
    <t>GER465-8W</t>
  </si>
  <si>
    <t>US73-11Mo</t>
  </si>
  <si>
    <t>ARG390-17W</t>
  </si>
  <si>
    <t>Canada542-3Mo</t>
  </si>
  <si>
    <t>ENG92-15Mo</t>
  </si>
  <si>
    <t>ARG101-6Mo</t>
  </si>
  <si>
    <t>Japan430-16W</t>
  </si>
  <si>
    <t>US485-15M</t>
  </si>
  <si>
    <t>ARG39-14Mo</t>
  </si>
  <si>
    <t>AUS250-5W</t>
  </si>
  <si>
    <t>Canada580-5W</t>
  </si>
  <si>
    <t>GER550-10Mo</t>
  </si>
  <si>
    <t>MEX238-15Mo</t>
  </si>
  <si>
    <t>GER419-13Mo</t>
  </si>
  <si>
    <t>MEX280-15M</t>
  </si>
  <si>
    <t>MEX480-8Mo</t>
  </si>
  <si>
    <t>ARG186-4W</t>
  </si>
  <si>
    <t>US85-15Mo</t>
  </si>
  <si>
    <t>Japan200-14W</t>
  </si>
  <si>
    <t>Canada362-6W</t>
  </si>
  <si>
    <t>US477-1W</t>
  </si>
  <si>
    <t>GER531-5Mo</t>
  </si>
  <si>
    <t>GER89-16Mo</t>
  </si>
  <si>
    <t>ENG235-9Mo</t>
  </si>
  <si>
    <t>AUS11-14W</t>
  </si>
  <si>
    <t>ARG313-10W</t>
  </si>
  <si>
    <t>US463-13W</t>
  </si>
  <si>
    <t>GER286-8M</t>
  </si>
  <si>
    <t>GER2-14W</t>
  </si>
  <si>
    <t>US123-9M</t>
  </si>
  <si>
    <t>MEX500-4M</t>
  </si>
  <si>
    <t>GER370-5Mo</t>
  </si>
  <si>
    <t>Canada298-8Mo</t>
  </si>
  <si>
    <t>Japan276-11W</t>
  </si>
  <si>
    <t>ARG456-17M</t>
  </si>
  <si>
    <t>US86-6W</t>
  </si>
  <si>
    <t>Japan327-15W</t>
  </si>
  <si>
    <t>ARG323-16Mo</t>
  </si>
  <si>
    <t>GER524-15Mo</t>
  </si>
  <si>
    <t>MEX394-13Mo</t>
  </si>
  <si>
    <t>AUS587-4Mo</t>
  </si>
  <si>
    <t>Canada76-4M</t>
  </si>
  <si>
    <t>AUS576-6W</t>
  </si>
  <si>
    <t>GER567-17W</t>
  </si>
  <si>
    <t>ENG593-13W</t>
  </si>
  <si>
    <t>GER368-9W</t>
  </si>
  <si>
    <t>US112-14M</t>
  </si>
  <si>
    <t>Canada108-3Mo</t>
  </si>
  <si>
    <t>ARG48-14W</t>
  </si>
  <si>
    <t>GER254-15W</t>
  </si>
  <si>
    <t>GER504-12W</t>
  </si>
  <si>
    <t>ENG137-6W</t>
  </si>
  <si>
    <t>GER55-1W</t>
  </si>
  <si>
    <t>GER396-10W</t>
  </si>
  <si>
    <t>GER514-9Mo</t>
  </si>
  <si>
    <t>Canada386-9W</t>
  </si>
  <si>
    <t>US260-4W</t>
  </si>
  <si>
    <t>Canada284-4Mo</t>
  </si>
  <si>
    <t>ARG259-11W</t>
  </si>
  <si>
    <t>US574-4Mo</t>
  </si>
  <si>
    <t>Japan424-6W</t>
  </si>
  <si>
    <t>US533-7Mo</t>
  </si>
  <si>
    <t>GER143-5M</t>
  </si>
  <si>
    <t>Canada466-1M</t>
  </si>
  <si>
    <t>MEX590-8M</t>
  </si>
  <si>
    <t>Japan237-9M</t>
  </si>
  <si>
    <t>Japan182-3Mo</t>
  </si>
  <si>
    <t>Japan454-5Mo</t>
  </si>
  <si>
    <t>US41-1W</t>
  </si>
  <si>
    <t>Japan211-12Mo</t>
  </si>
  <si>
    <t>US409-7M</t>
  </si>
  <si>
    <t>MEX91-17Mo</t>
  </si>
  <si>
    <t>ENG332-5Mo</t>
  </si>
  <si>
    <t>AUS231-17W</t>
  </si>
  <si>
    <t>MEX555-7W</t>
  </si>
  <si>
    <t>GER63-12W</t>
  </si>
  <si>
    <t>US198-15Mo</t>
  </si>
  <si>
    <t>US134-2Mo</t>
  </si>
  <si>
    <t>MEX138-17Mo</t>
  </si>
  <si>
    <t>US527-9Mo</t>
  </si>
  <si>
    <t>MEX22-15Mo</t>
  </si>
  <si>
    <t>ENG165-5W</t>
  </si>
  <si>
    <t>AUS545-7W</t>
  </si>
  <si>
    <t>US306-5M</t>
  </si>
  <si>
    <t>AUS369-13W</t>
  </si>
  <si>
    <t>Canada40-2W</t>
  </si>
  <si>
    <t>GER217-5W</t>
  </si>
  <si>
    <t>ARG309-3Mo</t>
  </si>
  <si>
    <t>AUS169-16Mo</t>
  </si>
  <si>
    <t>GER336-2M</t>
  </si>
  <si>
    <t>AUS324-5M</t>
  </si>
  <si>
    <t>AUS181-14W</t>
  </si>
  <si>
    <t>ENG295-10M</t>
  </si>
  <si>
    <t>AUS305-2M</t>
  </si>
  <si>
    <t>GER371-1W</t>
  </si>
  <si>
    <t>US462-4W</t>
  </si>
  <si>
    <t>US197-3W</t>
  </si>
  <si>
    <t>ENG406-11M</t>
  </si>
  <si>
    <t>Japan399-14M</t>
  </si>
  <si>
    <t>Japan505-2Mo</t>
  </si>
  <si>
    <t>AUS215-16Mo</t>
  </si>
  <si>
    <t>ARG67-14M</t>
  </si>
  <si>
    <t>ENG565-9W</t>
  </si>
  <si>
    <t>MEX330-1M</t>
  </si>
  <si>
    <t>ENG107-2Mo</t>
  </si>
  <si>
    <t>MEX58-10Mo</t>
  </si>
  <si>
    <t>US161-11Mo</t>
  </si>
  <si>
    <t>MEX156-9Mo</t>
  </si>
  <si>
    <t>Japan497-4W</t>
  </si>
  <si>
    <t>ARG201-16M</t>
  </si>
  <si>
    <t>US111-5Mo</t>
  </si>
  <si>
    <t>Japan147-9Mo</t>
  </si>
  <si>
    <t>GER272-2W</t>
  </si>
  <si>
    <t>ENG592-13Mo</t>
  </si>
  <si>
    <t>ARG241-14W</t>
  </si>
  <si>
    <t>ENG503-14W</t>
  </si>
  <si>
    <t>GER125-7W</t>
  </si>
  <si>
    <t>US249-1M</t>
  </si>
  <si>
    <t>US278-6W</t>
  </si>
  <si>
    <t>MEX534-16Mo</t>
  </si>
  <si>
    <t>Japan426-5Mo</t>
  </si>
  <si>
    <t>AUS356-6W</t>
  </si>
  <si>
    <t>GER277-1W</t>
  </si>
  <si>
    <t>ENG440-17W</t>
  </si>
  <si>
    <t>US367-11M</t>
  </si>
  <si>
    <t>ENG155-9M</t>
  </si>
  <si>
    <t>ENG562-7W</t>
  </si>
  <si>
    <t>ARG142-15Mo</t>
  </si>
  <si>
    <t>ENG83-7W</t>
  </si>
  <si>
    <t>AUS553-11Mo</t>
  </si>
  <si>
    <t>ARG588-7Mo</t>
  </si>
  <si>
    <t>AUS100-8M</t>
  </si>
  <si>
    <t>MEX355-6M</t>
  </si>
  <si>
    <t>ARG240-6Mo</t>
  </si>
  <si>
    <t>MEX26-7Mo</t>
  </si>
  <si>
    <t>ARG319-17W</t>
  </si>
  <si>
    <t>ARG446-2W</t>
  </si>
  <si>
    <t>GER558-8W</t>
  </si>
  <si>
    <t>MEX87-10Mo</t>
  </si>
  <si>
    <t>ENG445-2Mo</t>
  </si>
  <si>
    <t>MEX75-11Mo</t>
  </si>
  <si>
    <t>ARG162-7Mo</t>
  </si>
  <si>
    <t>Japan397-3Mo</t>
  </si>
  <si>
    <t>Japan36-13W</t>
  </si>
  <si>
    <t>AUS290-3W</t>
  </si>
  <si>
    <t>US322-16W</t>
  </si>
  <si>
    <t>AUS135-14M</t>
  </si>
  <si>
    <t>US229-8M</t>
  </si>
  <si>
    <t>Japan69-17M</t>
  </si>
  <si>
    <t>ARG513-12W</t>
  </si>
  <si>
    <t>US538-1Mo</t>
  </si>
  <si>
    <t>MEX274-1M</t>
  </si>
  <si>
    <t>US90-4W</t>
  </si>
  <si>
    <t>Canada226-4M</t>
  </si>
  <si>
    <t>US314-1M</t>
  </si>
  <si>
    <t>US441-7M</t>
  </si>
  <si>
    <t>GER146-12Mo</t>
  </si>
  <si>
    <t>US19-4Mo</t>
  </si>
  <si>
    <t>ARG379-17Mo</t>
  </si>
  <si>
    <t>Canada57-9Mo</t>
  </si>
  <si>
    <t>ENG473-16W</t>
  </si>
  <si>
    <t>ARG387-10W</t>
  </si>
  <si>
    <t>ENG152-11W</t>
  </si>
  <si>
    <t>US174-12M</t>
  </si>
  <si>
    <t>GER346-13M</t>
  </si>
  <si>
    <t>GER129-15W</t>
  </si>
  <si>
    <t>Japan207-12M</t>
  </si>
  <si>
    <t>GER261-6Mo</t>
  </si>
  <si>
    <t>Canada541-16M</t>
  </si>
  <si>
    <t>MEX583-7Mo</t>
  </si>
  <si>
    <t>Japan49-7W</t>
  </si>
  <si>
    <t>Canada570-11W</t>
  </si>
  <si>
    <t>Canada175-11W</t>
  </si>
  <si>
    <t>US106-6W</t>
  </si>
  <si>
    <t>Japan511-6Mo</t>
  </si>
  <si>
    <t>ENG537-12W</t>
  </si>
  <si>
    <t>ARG484-5W</t>
  </si>
  <si>
    <t>ARG435-17M</t>
  </si>
  <si>
    <t>AUS391-6M</t>
  </si>
  <si>
    <t>GER251-14Mo</t>
  </si>
  <si>
    <t>Japan176-10Mo</t>
  </si>
  <si>
    <t>Japan61-11W</t>
  </si>
  <si>
    <t>AUS410-15W</t>
  </si>
  <si>
    <t>Japan596-10M</t>
  </si>
  <si>
    <t>MEX353-4M</t>
  </si>
  <si>
    <t>ENG46-16M</t>
  </si>
  <si>
    <t>GER202-10M</t>
  </si>
  <si>
    <t>MEX224-16Mo</t>
  </si>
  <si>
    <t>US281-3Mo</t>
  </si>
  <si>
    <t>MEX549-9M</t>
  </si>
  <si>
    <t>AUS62-1Mo</t>
  </si>
  <si>
    <t>Canada66-16W</t>
  </si>
  <si>
    <t>ARG393-6Mo</t>
  </si>
  <si>
    <t>ENG153-8W</t>
  </si>
  <si>
    <t>ENG380-14W</t>
  </si>
  <si>
    <t>ENG318-9Mo</t>
  </si>
  <si>
    <t>AUS472-2W</t>
  </si>
  <si>
    <t>ENG460-5W</t>
  </si>
  <si>
    <t>Japan420-11M</t>
  </si>
  <si>
    <t>Canada189-14Mo</t>
  </si>
  <si>
    <t>ENG54-4W</t>
  </si>
  <si>
    <t>ARG383-5M</t>
  </si>
  <si>
    <t>Japan515-5W</t>
  </si>
  <si>
    <t>GER433-13W</t>
  </si>
  <si>
    <t>ARG252-12W</t>
  </si>
  <si>
    <t>AUS478-1M</t>
  </si>
  <si>
    <t>MEX556-17W</t>
  </si>
  <si>
    <t>Japan264-1M</t>
  </si>
  <si>
    <t>ARG244-8W</t>
  </si>
  <si>
    <t>Canada321-12M</t>
  </si>
  <si>
    <t>ARG343-15W</t>
  </si>
  <si>
    <t>ENG109-8W</t>
  </si>
  <si>
    <t>GER35-1M</t>
  </si>
  <si>
    <t>ARG347-17W</t>
  </si>
  <si>
    <t>ARG506-8W</t>
  </si>
  <si>
    <t>ARG279-6Mo</t>
  </si>
  <si>
    <t>AUS42-12M</t>
  </si>
  <si>
    <t>MEX115-11M</t>
  </si>
  <si>
    <t>Japan65-2W</t>
  </si>
  <si>
    <t>US530-17M</t>
  </si>
  <si>
    <t>ENG578-17M</t>
  </si>
  <si>
    <t>US126-4M</t>
  </si>
  <si>
    <t>AUS482-12W</t>
  </si>
  <si>
    <t>ENG120-11W</t>
  </si>
  <si>
    <t>Japan448-3Mo</t>
  </si>
  <si>
    <t>ENG350-2W</t>
  </si>
  <si>
    <t>US595-2W</t>
  </si>
  <si>
    <t>AUS225-10Mo</t>
  </si>
  <si>
    <t>ARG375-13Mo</t>
  </si>
  <si>
    <t>MEX415-8W</t>
  </si>
  <si>
    <t>MEX443-12Mo</t>
  </si>
  <si>
    <t>ENG3-2W</t>
  </si>
  <si>
    <t>ENG483-6Mo</t>
  </si>
  <si>
    <t>Canada344-11Mo</t>
  </si>
  <si>
    <t>ARG136-1W</t>
  </si>
  <si>
    <t>Canada357-14M</t>
  </si>
  <si>
    <t>US15-13W</t>
  </si>
  <si>
    <t>Japan216-5M</t>
  </si>
  <si>
    <t>ARG400-10M</t>
  </si>
  <si>
    <t>Canada411-7W</t>
  </si>
  <si>
    <t>Canada307-5W</t>
  </si>
  <si>
    <t>US340-15Mo</t>
  </si>
  <si>
    <t>ARG416-17W</t>
  </si>
  <si>
    <t>AUS487-8Mo</t>
  </si>
  <si>
    <t>Japan486-14W</t>
  </si>
  <si>
    <t>AUS84-2Mo</t>
  </si>
  <si>
    <t>Canada300-7Mo</t>
  </si>
  <si>
    <t>Japan317-9M</t>
  </si>
  <si>
    <t>Japan372-2W</t>
  </si>
  <si>
    <t>Japan522-13M</t>
  </si>
  <si>
    <t>ARG173-12M</t>
  </si>
  <si>
    <t>Japan170-17W</t>
  </si>
  <si>
    <t>MEX180-16W</t>
  </si>
  <si>
    <t>AUS589-8Mo</t>
  </si>
  <si>
    <t>AUS82-1W</t>
  </si>
  <si>
    <t>ENG285-5W</t>
  </si>
  <si>
    <t>AUS140-13Mo</t>
  </si>
  <si>
    <t>MEX467-2W</t>
  </si>
  <si>
    <t>MEX461-15W</t>
  </si>
  <si>
    <t>GER434-1Mo</t>
  </si>
  <si>
    <t>US151-15Mo</t>
  </si>
  <si>
    <t>US519-3Mo</t>
  </si>
  <si>
    <t>MEX374-10W</t>
  </si>
  <si>
    <t>GER381-4W</t>
  </si>
  <si>
    <t>US348-14W</t>
  </si>
  <si>
    <t>Canada268-15M</t>
  </si>
  <si>
    <t>MEX304-4M</t>
  </si>
  <si>
    <t>MEX547-3W</t>
  </si>
  <si>
    <t>AUS178-5W</t>
  </si>
  <si>
    <t>Canada96-16W</t>
  </si>
  <si>
    <t>Japan365-13M</t>
  </si>
  <si>
    <t>ARG499-13M</t>
  </si>
  <si>
    <t>ARG148-2M</t>
  </si>
  <si>
    <t>ARG239-17M</t>
  </si>
  <si>
    <t>Japan25-17Mo</t>
  </si>
  <si>
    <t>GER191-15W</t>
  </si>
  <si>
    <t>ARG9-9Mo</t>
  </si>
  <si>
    <t>ENG334-7Mo</t>
  </si>
  <si>
    <t>ENG4-5M</t>
  </si>
  <si>
    <t>MEX212-6Mo</t>
  </si>
  <si>
    <t>AUS78-7W</t>
  </si>
  <si>
    <t>MEX402-10W</t>
  </si>
  <si>
    <t>MEX507-17W</t>
  </si>
  <si>
    <t>Japan59-11W</t>
  </si>
  <si>
    <t>Canada128-14W</t>
  </si>
  <si>
    <t>Canada262-15Mo</t>
  </si>
  <si>
    <t>AUS214-11Mo</t>
  </si>
  <si>
    <t>GER479-10W</t>
  </si>
  <si>
    <t>MEX422-1Mo</t>
  </si>
  <si>
    <t>Canada296-7W</t>
  </si>
  <si>
    <t>Japan273-11M</t>
  </si>
  <si>
    <t>US521-15Mo</t>
  </si>
  <si>
    <t>Canada192-5M</t>
  </si>
  <si>
    <t>ARG325-17W</t>
  </si>
  <si>
    <t>AUS352-6Mo</t>
  </si>
  <si>
    <t>Japan256-2W</t>
  </si>
  <si>
    <t>ARG157-1W</t>
  </si>
  <si>
    <t>GER267-5W</t>
  </si>
  <si>
    <t>MEX47-2W</t>
  </si>
  <si>
    <t>AUS437-7M</t>
  </si>
  <si>
    <t>US149-2W</t>
  </si>
  <si>
    <t>US185-16W</t>
  </si>
  <si>
    <t>ENG288-14M</t>
  </si>
  <si>
    <t>GER190-3W</t>
  </si>
  <si>
    <t>MEX591-7Mo</t>
  </si>
  <si>
    <t>Japan172-13M</t>
  </si>
  <si>
    <t>ARG234-17W</t>
  </si>
  <si>
    <t>US310-4Mo</t>
  </si>
  <si>
    <t>Canada575-11W</t>
  </si>
  <si>
    <t>ARG544-4W</t>
  </si>
  <si>
    <t>ARG124-13W</t>
  </si>
  <si>
    <t>MEX376-12W</t>
  </si>
  <si>
    <t>GER164-5Mo</t>
  </si>
  <si>
    <t>AUS384-3W</t>
  </si>
  <si>
    <t>US523-7M</t>
  </si>
  <si>
    <t>ENG53-2M</t>
  </si>
  <si>
    <t>ENG560-15W</t>
  </si>
  <si>
    <t>US133-1M</t>
  </si>
  <si>
    <t>ENG232-11W</t>
  </si>
  <si>
    <t>ARG283-9M</t>
  </si>
  <si>
    <t>US228-16Mo</t>
  </si>
  <si>
    <t>MEX577-15M</t>
  </si>
  <si>
    <t>US74-13M</t>
  </si>
  <si>
    <t>Japan436-16W</t>
  </si>
  <si>
    <t>ARG548-10W</t>
  </si>
  <si>
    <t>ENG293-9Mo</t>
  </si>
  <si>
    <t>ENG263-7W</t>
  </si>
  <si>
    <t>Japan364-3W</t>
  </si>
  <si>
    <t>MEX72-12Mo</t>
  </si>
  <si>
    <t>Canada488-4M</t>
  </si>
  <si>
    <t>Japan395-5W</t>
  </si>
  <si>
    <t>Canada564-13W</t>
  </si>
  <si>
    <t>AUS29-3Mo</t>
  </si>
  <si>
    <t>Canada510-6M</t>
  </si>
  <si>
    <t>Japan470-11M</t>
  </si>
  <si>
    <t>GER95-9W</t>
  </si>
  <si>
    <t>ARG354-2M</t>
  </si>
  <si>
    <t>AUS70-9Mo</t>
  </si>
  <si>
    <t>Japan361-16Mo</t>
  </si>
  <si>
    <t>ARG266-13W</t>
  </si>
  <si>
    <t>ARG413-8M</t>
  </si>
  <si>
    <t>AUS245-10M</t>
  </si>
  <si>
    <t>Canada31-11Mo</t>
  </si>
  <si>
    <t>Japan412-10Mo</t>
  </si>
  <si>
    <t>Japan382-9Mo</t>
  </si>
  <si>
    <t>Canada403-13W</t>
  </si>
  <si>
    <t>MEX68-13M</t>
  </si>
  <si>
    <t>ARG414-12W</t>
  </si>
  <si>
    <t>ARG451-1Mo</t>
  </si>
  <si>
    <t>ENG51-6W</t>
  </si>
  <si>
    <t>Japan10-13Mo</t>
  </si>
  <si>
    <t>ARG536-17M</t>
  </si>
  <si>
    <t>US204-3M</t>
  </si>
  <si>
    <t>MEX105-6W</t>
  </si>
  <si>
    <t>AUS154-2W</t>
  </si>
  <si>
    <t>ARG131-11Mo</t>
  </si>
  <si>
    <t>AUS502-1W</t>
  </si>
  <si>
    <t>ENG16-9W</t>
  </si>
  <si>
    <t>GER179-11Mo</t>
  </si>
  <si>
    <t>AUS159-14M</t>
  </si>
  <si>
    <t>MEX573-8W</t>
  </si>
  <si>
    <t>GER554-4Mo</t>
  </si>
  <si>
    <t>Canada166-4Mo</t>
  </si>
  <si>
    <t>ARG525-15Mo</t>
  </si>
  <si>
    <t>US33-5W</t>
  </si>
  <si>
    <t>MEX236-5W</t>
  </si>
  <si>
    <t>AUS464-10W</t>
  </si>
  <si>
    <t>US359-12W</t>
  </si>
  <si>
    <t>AUS167-2W</t>
  </si>
  <si>
    <t>ARG18-3W</t>
  </si>
  <si>
    <t>AUS94-6Mo</t>
  </si>
  <si>
    <t>US308-16M</t>
  </si>
  <si>
    <t>ENG360-4M</t>
  </si>
  <si>
    <t>MEX8-3M</t>
  </si>
  <si>
    <t>ARG150-16Mo</t>
  </si>
  <si>
    <t>AUS168-3W</t>
  </si>
  <si>
    <t>US509-12W</t>
  </si>
  <si>
    <t>MEX535-11Mo</t>
  </si>
  <si>
    <t>US119-2W</t>
  </si>
  <si>
    <t>Canada552-9Mo</t>
  </si>
  <si>
    <t>Canada103-2M</t>
  </si>
  <si>
    <t>GER302-5M</t>
  </si>
  <si>
    <t>ARG516-16W</t>
  </si>
  <si>
    <t>ARG439-10W</t>
  </si>
  <si>
    <t>Japan495-8M</t>
  </si>
  <si>
    <t>ENG187-14Mo</t>
  </si>
  <si>
    <t>Canada528-4M</t>
  </si>
  <si>
    <t>ARG408-8Mo</t>
  </si>
  <si>
    <t>ENG333-16Mo</t>
  </si>
  <si>
    <t>Canada127-9M</t>
  </si>
  <si>
    <t>Japan328-8Mo</t>
  </si>
  <si>
    <t>ARG498-8M</t>
  </si>
  <si>
    <t>GER6-1M</t>
  </si>
  <si>
    <t>Japan199-10Mo</t>
  </si>
  <si>
    <t>ARG493-6Mo</t>
  </si>
  <si>
    <t>ENG303-14Mo</t>
  </si>
  <si>
    <t>ARG494-1Mo</t>
  </si>
  <si>
    <t>AUS453-7Mo</t>
  </si>
  <si>
    <t>GER594-5M</t>
  </si>
  <si>
    <t>US447-4W</t>
  </si>
  <si>
    <t>AUS492-9W</t>
  </si>
  <si>
    <t>ENG171-7Mo</t>
  </si>
  <si>
    <t>Japan571-16M</t>
  </si>
  <si>
    <t>Japan12-6Mo</t>
  </si>
  <si>
    <t>Canada64-13Mo</t>
  </si>
  <si>
    <t>AUS405-16Mo</t>
  </si>
  <si>
    <t>Japan163-12W</t>
  </si>
  <si>
    <t>US117-11M</t>
  </si>
  <si>
    <t>US341-16Mo</t>
  </si>
  <si>
    <t>ARG209-6Mo</t>
  </si>
  <si>
    <t>GER378-11Mo</t>
  </si>
  <si>
    <t>GER258-7M</t>
  </si>
  <si>
    <t>Canada501-12W</t>
  </si>
  <si>
    <t>MEX586-10W</t>
  </si>
  <si>
    <t>ENG418-15Mo</t>
  </si>
  <si>
    <t>MEX294-5Mo</t>
  </si>
  <si>
    <t>Japan227-4M</t>
  </si>
  <si>
    <t>MEX184-11W</t>
  </si>
  <si>
    <t>Japan81-12W</t>
  </si>
  <si>
    <t>ENG539-15Mo</t>
  </si>
  <si>
    <t>Japan233-14Mo</t>
  </si>
  <si>
    <t>MEX358-6W</t>
  </si>
  <si>
    <t>MEX221-16W</t>
  </si>
  <si>
    <t>ENG475-17W</t>
  </si>
  <si>
    <t>Canada97-7W</t>
  </si>
  <si>
    <t>Japan196-2Mo</t>
  </si>
  <si>
    <t>GER230-10M</t>
  </si>
  <si>
    <t>Canada459-11Mo</t>
  </si>
  <si>
    <t>US431-3W</t>
  </si>
  <si>
    <t>Japan282-11W</t>
  </si>
  <si>
    <t>Japan326-11M</t>
  </si>
  <si>
    <t>Solution using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</si>
</sst>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8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5.6640625" bestFit="1" customWidth="1"/>
    <col min="2" max="2" width="9.33203125" bestFit="1" customWidth="1"/>
    <col min="3" max="3" width="11" bestFit="1" customWidth="1"/>
  </cols>
  <sheetData>
    <row r="1" spans="1:3" x14ac:dyDescent="0.2">
      <c r="A1" s="1" t="s">
        <v>918</v>
      </c>
      <c r="B1" s="1" t="s">
        <v>920</v>
      </c>
      <c r="C1" s="1" t="s">
        <v>921</v>
      </c>
    </row>
    <row r="2" spans="1:3" x14ac:dyDescent="0.2">
      <c r="A2" t="s">
        <v>923</v>
      </c>
      <c r="B2" t="s">
        <v>144</v>
      </c>
      <c r="C2" t="s">
        <v>63</v>
      </c>
    </row>
    <row r="3" spans="1:3" x14ac:dyDescent="0.2">
      <c r="A3" t="s">
        <v>924</v>
      </c>
      <c r="B3" t="s">
        <v>70</v>
      </c>
      <c r="C3" t="s">
        <v>72</v>
      </c>
    </row>
    <row r="4" spans="1:3" x14ac:dyDescent="0.2">
      <c r="A4" t="s">
        <v>925</v>
      </c>
      <c r="B4" t="s">
        <v>146</v>
      </c>
      <c r="C4" t="s">
        <v>644</v>
      </c>
    </row>
    <row r="5" spans="1:3" x14ac:dyDescent="0.2">
      <c r="A5" t="s">
        <v>926</v>
      </c>
      <c r="B5" t="s">
        <v>765</v>
      </c>
      <c r="C5" t="s">
        <v>763</v>
      </c>
    </row>
    <row r="6" spans="1:3" x14ac:dyDescent="0.2">
      <c r="A6" t="s">
        <v>927</v>
      </c>
      <c r="B6" t="s">
        <v>836</v>
      </c>
      <c r="C6" t="s">
        <v>837</v>
      </c>
    </row>
    <row r="7" spans="1:3" x14ac:dyDescent="0.2">
      <c r="A7" t="s">
        <v>928</v>
      </c>
      <c r="B7" t="s">
        <v>272</v>
      </c>
      <c r="C7" t="s">
        <v>274</v>
      </c>
    </row>
    <row r="8" spans="1:3" x14ac:dyDescent="0.2">
      <c r="A8" t="s">
        <v>929</v>
      </c>
      <c r="B8" t="s">
        <v>455</v>
      </c>
      <c r="C8" t="s">
        <v>456</v>
      </c>
    </row>
    <row r="9" spans="1:3" x14ac:dyDescent="0.2">
      <c r="A9" t="s">
        <v>930</v>
      </c>
      <c r="B9" t="s">
        <v>356</v>
      </c>
      <c r="C9" t="s">
        <v>177</v>
      </c>
    </row>
    <row r="10" spans="1:3" x14ac:dyDescent="0.2">
      <c r="A10" t="s">
        <v>931</v>
      </c>
      <c r="B10" t="s">
        <v>901</v>
      </c>
      <c r="C10" t="s">
        <v>602</v>
      </c>
    </row>
    <row r="11" spans="1:3" x14ac:dyDescent="0.2">
      <c r="A11" t="s">
        <v>932</v>
      </c>
      <c r="B11" t="s">
        <v>481</v>
      </c>
      <c r="C11" t="s">
        <v>482</v>
      </c>
    </row>
    <row r="12" spans="1:3" x14ac:dyDescent="0.2">
      <c r="A12" t="s">
        <v>933</v>
      </c>
      <c r="B12" t="s">
        <v>864</v>
      </c>
      <c r="C12" t="s">
        <v>865</v>
      </c>
    </row>
    <row r="13" spans="1:3" x14ac:dyDescent="0.2">
      <c r="A13" t="s">
        <v>934</v>
      </c>
      <c r="B13" t="s">
        <v>249</v>
      </c>
      <c r="C13" t="s">
        <v>375</v>
      </c>
    </row>
    <row r="14" spans="1:3" x14ac:dyDescent="0.2">
      <c r="A14" t="s">
        <v>935</v>
      </c>
      <c r="B14" t="s">
        <v>777</v>
      </c>
      <c r="C14" t="s">
        <v>778</v>
      </c>
    </row>
    <row r="15" spans="1:3" x14ac:dyDescent="0.2">
      <c r="A15" t="s">
        <v>936</v>
      </c>
      <c r="B15" t="s">
        <v>783</v>
      </c>
      <c r="C15" t="s">
        <v>274</v>
      </c>
    </row>
    <row r="16" spans="1:3" x14ac:dyDescent="0.2">
      <c r="A16" t="s">
        <v>937</v>
      </c>
      <c r="B16" t="s">
        <v>485</v>
      </c>
      <c r="C16" t="s">
        <v>482</v>
      </c>
    </row>
    <row r="17" spans="1:3" x14ac:dyDescent="0.2">
      <c r="A17" t="s">
        <v>938</v>
      </c>
      <c r="B17" t="s">
        <v>777</v>
      </c>
      <c r="C17" t="s">
        <v>172</v>
      </c>
    </row>
    <row r="18" spans="1:3" x14ac:dyDescent="0.2">
      <c r="A18" t="s">
        <v>939</v>
      </c>
      <c r="B18" t="s">
        <v>412</v>
      </c>
      <c r="C18" t="s">
        <v>413</v>
      </c>
    </row>
    <row r="19" spans="1:3" x14ac:dyDescent="0.2">
      <c r="A19" t="s">
        <v>940</v>
      </c>
      <c r="B19" t="s">
        <v>571</v>
      </c>
      <c r="C19" t="s">
        <v>77</v>
      </c>
    </row>
    <row r="20" spans="1:3" x14ac:dyDescent="0.2">
      <c r="A20" t="s">
        <v>941</v>
      </c>
      <c r="B20" t="s">
        <v>230</v>
      </c>
      <c r="C20" t="s">
        <v>123</v>
      </c>
    </row>
    <row r="21" spans="1:3" x14ac:dyDescent="0.2">
      <c r="A21" t="s">
        <v>942</v>
      </c>
      <c r="B21" t="s">
        <v>789</v>
      </c>
      <c r="C21" t="s">
        <v>790</v>
      </c>
    </row>
    <row r="22" spans="1:3" x14ac:dyDescent="0.2">
      <c r="A22" t="s">
        <v>943</v>
      </c>
      <c r="B22" t="s">
        <v>848</v>
      </c>
      <c r="C22" t="s">
        <v>453</v>
      </c>
    </row>
    <row r="23" spans="1:3" x14ac:dyDescent="0.2">
      <c r="A23" t="s">
        <v>944</v>
      </c>
      <c r="B23" t="s">
        <v>814</v>
      </c>
      <c r="C23" t="s">
        <v>780</v>
      </c>
    </row>
    <row r="24" spans="1:3" x14ac:dyDescent="0.2">
      <c r="A24" t="s">
        <v>945</v>
      </c>
      <c r="B24" t="s">
        <v>732</v>
      </c>
      <c r="C24" t="s">
        <v>733</v>
      </c>
    </row>
    <row r="25" spans="1:3" x14ac:dyDescent="0.2">
      <c r="A25" t="s">
        <v>946</v>
      </c>
      <c r="B25" t="s">
        <v>476</v>
      </c>
      <c r="C25" t="s">
        <v>209</v>
      </c>
    </row>
    <row r="26" spans="1:3" x14ac:dyDescent="0.2">
      <c r="A26" t="s">
        <v>947</v>
      </c>
      <c r="B26" t="s">
        <v>552</v>
      </c>
      <c r="C26" t="s">
        <v>553</v>
      </c>
    </row>
    <row r="27" spans="1:3" x14ac:dyDescent="0.2">
      <c r="A27" t="s">
        <v>948</v>
      </c>
      <c r="B27" t="s">
        <v>75</v>
      </c>
      <c r="C27" t="s">
        <v>76</v>
      </c>
    </row>
    <row r="28" spans="1:3" x14ac:dyDescent="0.2">
      <c r="A28" t="s">
        <v>949</v>
      </c>
      <c r="B28" t="s">
        <v>703</v>
      </c>
      <c r="C28" t="s">
        <v>277</v>
      </c>
    </row>
    <row r="29" spans="1:3" x14ac:dyDescent="0.2">
      <c r="A29" t="s">
        <v>950</v>
      </c>
      <c r="B29" t="s">
        <v>46</v>
      </c>
      <c r="C29" t="s">
        <v>47</v>
      </c>
    </row>
    <row r="30" spans="1:3" x14ac:dyDescent="0.2">
      <c r="A30" t="s">
        <v>951</v>
      </c>
      <c r="B30" t="s">
        <v>401</v>
      </c>
      <c r="C30" t="s">
        <v>402</v>
      </c>
    </row>
    <row r="31" spans="1:3" x14ac:dyDescent="0.2">
      <c r="A31" t="s">
        <v>952</v>
      </c>
      <c r="B31" t="s">
        <v>611</v>
      </c>
      <c r="C31" t="s">
        <v>612</v>
      </c>
    </row>
    <row r="32" spans="1:3" x14ac:dyDescent="0.2">
      <c r="A32" t="s">
        <v>953</v>
      </c>
      <c r="B32" t="s">
        <v>292</v>
      </c>
      <c r="C32" t="s">
        <v>293</v>
      </c>
    </row>
    <row r="33" spans="1:3" x14ac:dyDescent="0.2">
      <c r="A33" t="s">
        <v>954</v>
      </c>
      <c r="B33" t="s">
        <v>590</v>
      </c>
      <c r="C33" t="s">
        <v>266</v>
      </c>
    </row>
    <row r="34" spans="1:3" x14ac:dyDescent="0.2">
      <c r="A34" t="s">
        <v>955</v>
      </c>
      <c r="B34" t="s">
        <v>354</v>
      </c>
      <c r="C34" t="s">
        <v>355</v>
      </c>
    </row>
    <row r="35" spans="1:3" x14ac:dyDescent="0.2">
      <c r="A35" t="s">
        <v>956</v>
      </c>
      <c r="B35" t="s">
        <v>459</v>
      </c>
      <c r="C35" t="s">
        <v>287</v>
      </c>
    </row>
    <row r="36" spans="1:3" x14ac:dyDescent="0.2">
      <c r="A36" t="s">
        <v>957</v>
      </c>
      <c r="B36" t="s">
        <v>706</v>
      </c>
      <c r="C36" t="s">
        <v>707</v>
      </c>
    </row>
    <row r="37" spans="1:3" x14ac:dyDescent="0.2">
      <c r="A37" t="s">
        <v>958</v>
      </c>
      <c r="B37" t="s">
        <v>302</v>
      </c>
      <c r="C37" t="s">
        <v>303</v>
      </c>
    </row>
    <row r="38" spans="1:3" x14ac:dyDescent="0.2">
      <c r="A38" t="s">
        <v>959</v>
      </c>
      <c r="B38" t="s">
        <v>888</v>
      </c>
      <c r="C38" t="s">
        <v>889</v>
      </c>
    </row>
    <row r="39" spans="1:3" x14ac:dyDescent="0.2">
      <c r="A39" t="s">
        <v>960</v>
      </c>
      <c r="B39" t="s">
        <v>668</v>
      </c>
      <c r="C39" t="s">
        <v>669</v>
      </c>
    </row>
    <row r="40" spans="1:3" x14ac:dyDescent="0.2">
      <c r="A40" t="s">
        <v>961</v>
      </c>
      <c r="B40" t="s">
        <v>233</v>
      </c>
      <c r="C40" t="s">
        <v>234</v>
      </c>
    </row>
    <row r="41" spans="1:3" x14ac:dyDescent="0.2">
      <c r="A41" t="s">
        <v>962</v>
      </c>
      <c r="B41" t="s">
        <v>435</v>
      </c>
      <c r="C41" t="s">
        <v>437</v>
      </c>
    </row>
    <row r="42" spans="1:3" x14ac:dyDescent="0.2">
      <c r="A42" t="s">
        <v>963</v>
      </c>
      <c r="B42" t="s">
        <v>668</v>
      </c>
      <c r="C42" t="s">
        <v>670</v>
      </c>
    </row>
    <row r="43" spans="1:3" x14ac:dyDescent="0.2">
      <c r="A43" t="s">
        <v>964</v>
      </c>
      <c r="B43" t="s">
        <v>240</v>
      </c>
      <c r="C43" t="s">
        <v>241</v>
      </c>
    </row>
    <row r="44" spans="1:3" x14ac:dyDescent="0.2">
      <c r="A44" t="s">
        <v>965</v>
      </c>
      <c r="B44" t="s">
        <v>815</v>
      </c>
      <c r="C44" t="s">
        <v>88</v>
      </c>
    </row>
    <row r="45" spans="1:3" x14ac:dyDescent="0.2">
      <c r="A45" t="s">
        <v>966</v>
      </c>
      <c r="B45" t="s">
        <v>361</v>
      </c>
      <c r="C45" t="s">
        <v>362</v>
      </c>
    </row>
    <row r="46" spans="1:3" x14ac:dyDescent="0.2">
      <c r="A46" t="s">
        <v>967</v>
      </c>
      <c r="B46" t="s">
        <v>596</v>
      </c>
      <c r="C46" t="s">
        <v>546</v>
      </c>
    </row>
    <row r="47" spans="1:3" x14ac:dyDescent="0.2">
      <c r="A47" t="s">
        <v>968</v>
      </c>
      <c r="B47" t="s">
        <v>596</v>
      </c>
      <c r="C47" t="s">
        <v>384</v>
      </c>
    </row>
    <row r="48" spans="1:3" x14ac:dyDescent="0.2">
      <c r="A48" t="s">
        <v>969</v>
      </c>
      <c r="B48" t="s">
        <v>700</v>
      </c>
      <c r="C48" t="s">
        <v>701</v>
      </c>
    </row>
    <row r="49" spans="1:3" x14ac:dyDescent="0.2">
      <c r="A49" t="s">
        <v>970</v>
      </c>
      <c r="B49" t="s">
        <v>419</v>
      </c>
      <c r="C49" t="s">
        <v>420</v>
      </c>
    </row>
    <row r="50" spans="1:3" x14ac:dyDescent="0.2">
      <c r="A50" t="s">
        <v>971</v>
      </c>
      <c r="B50" t="s">
        <v>845</v>
      </c>
      <c r="C50" t="s">
        <v>376</v>
      </c>
    </row>
    <row r="51" spans="1:3" x14ac:dyDescent="0.2">
      <c r="A51" t="s">
        <v>972</v>
      </c>
      <c r="B51" t="s">
        <v>501</v>
      </c>
      <c r="C51" t="s">
        <v>409</v>
      </c>
    </row>
    <row r="52" spans="1:3" x14ac:dyDescent="0.2">
      <c r="A52" t="s">
        <v>973</v>
      </c>
      <c r="B52" t="s">
        <v>741</v>
      </c>
      <c r="C52" t="s">
        <v>742</v>
      </c>
    </row>
    <row r="53" spans="1:3" x14ac:dyDescent="0.2">
      <c r="A53" t="s">
        <v>974</v>
      </c>
      <c r="B53" t="s">
        <v>723</v>
      </c>
      <c r="C53" t="s">
        <v>257</v>
      </c>
    </row>
    <row r="54" spans="1:3" x14ac:dyDescent="0.2">
      <c r="A54" t="s">
        <v>975</v>
      </c>
      <c r="B54" t="s">
        <v>846</v>
      </c>
      <c r="C54" t="s">
        <v>847</v>
      </c>
    </row>
    <row r="55" spans="1:3" x14ac:dyDescent="0.2">
      <c r="A55" t="s">
        <v>976</v>
      </c>
      <c r="B55" t="s">
        <v>603</v>
      </c>
      <c r="C55" t="s">
        <v>604</v>
      </c>
    </row>
    <row r="56" spans="1:3" x14ac:dyDescent="0.2">
      <c r="A56" t="s">
        <v>977</v>
      </c>
      <c r="B56" t="s">
        <v>544</v>
      </c>
      <c r="C56" t="s">
        <v>546</v>
      </c>
    </row>
    <row r="57" spans="1:3" x14ac:dyDescent="0.2">
      <c r="A57" t="s">
        <v>978</v>
      </c>
      <c r="B57" t="s">
        <v>574</v>
      </c>
      <c r="C57" t="s">
        <v>458</v>
      </c>
    </row>
    <row r="58" spans="1:3" x14ac:dyDescent="0.2">
      <c r="A58" t="s">
        <v>979</v>
      </c>
      <c r="B58" t="s">
        <v>859</v>
      </c>
      <c r="C58" t="s">
        <v>860</v>
      </c>
    </row>
    <row r="59" spans="1:3" x14ac:dyDescent="0.2">
      <c r="A59" t="s">
        <v>980</v>
      </c>
      <c r="B59" t="s">
        <v>702</v>
      </c>
      <c r="C59" t="s">
        <v>328</v>
      </c>
    </row>
    <row r="60" spans="1:3" x14ac:dyDescent="0.2">
      <c r="A60" t="s">
        <v>981</v>
      </c>
      <c r="B60" t="s">
        <v>290</v>
      </c>
      <c r="C60" t="s">
        <v>291</v>
      </c>
    </row>
    <row r="61" spans="1:3" x14ac:dyDescent="0.2">
      <c r="A61" t="s">
        <v>982</v>
      </c>
      <c r="B61" t="s">
        <v>177</v>
      </c>
      <c r="C61" t="s">
        <v>36</v>
      </c>
    </row>
    <row r="62" spans="1:3" x14ac:dyDescent="0.2">
      <c r="A62" t="s">
        <v>983</v>
      </c>
      <c r="B62" t="s">
        <v>673</v>
      </c>
      <c r="C62" t="s">
        <v>674</v>
      </c>
    </row>
    <row r="63" spans="1:3" x14ac:dyDescent="0.2">
      <c r="A63" t="s">
        <v>984</v>
      </c>
      <c r="B63" t="s">
        <v>784</v>
      </c>
      <c r="C63" t="s">
        <v>785</v>
      </c>
    </row>
    <row r="64" spans="1:3" x14ac:dyDescent="0.2">
      <c r="A64" t="s">
        <v>985</v>
      </c>
      <c r="B64" t="s">
        <v>560</v>
      </c>
      <c r="C64" t="s">
        <v>561</v>
      </c>
    </row>
    <row r="65" spans="1:3" x14ac:dyDescent="0.2">
      <c r="A65" t="s">
        <v>986</v>
      </c>
      <c r="B65" t="s">
        <v>418</v>
      </c>
      <c r="C65" t="s">
        <v>237</v>
      </c>
    </row>
    <row r="66" spans="1:3" x14ac:dyDescent="0.2">
      <c r="A66" t="s">
        <v>987</v>
      </c>
      <c r="B66" t="s">
        <v>566</v>
      </c>
      <c r="C66" t="s">
        <v>257</v>
      </c>
    </row>
    <row r="67" spans="1:3" x14ac:dyDescent="0.2">
      <c r="A67" t="s">
        <v>988</v>
      </c>
      <c r="B67" t="s">
        <v>750</v>
      </c>
      <c r="C67" t="s">
        <v>751</v>
      </c>
    </row>
    <row r="68" spans="1:3" x14ac:dyDescent="0.2">
      <c r="A68" t="s">
        <v>989</v>
      </c>
      <c r="B68" t="s">
        <v>189</v>
      </c>
      <c r="C68" t="s">
        <v>190</v>
      </c>
    </row>
    <row r="69" spans="1:3" x14ac:dyDescent="0.2">
      <c r="A69" t="s">
        <v>990</v>
      </c>
      <c r="B69" t="s">
        <v>634</v>
      </c>
      <c r="C69" t="s">
        <v>453</v>
      </c>
    </row>
    <row r="70" spans="1:3" x14ac:dyDescent="0.2">
      <c r="A70" t="s">
        <v>991</v>
      </c>
      <c r="B70" t="s">
        <v>434</v>
      </c>
      <c r="C70" t="s">
        <v>217</v>
      </c>
    </row>
    <row r="71" spans="1:3" x14ac:dyDescent="0.2">
      <c r="A71" t="s">
        <v>992</v>
      </c>
      <c r="B71" t="s">
        <v>894</v>
      </c>
      <c r="C71" t="s">
        <v>691</v>
      </c>
    </row>
    <row r="72" spans="1:3" x14ac:dyDescent="0.2">
      <c r="A72" t="s">
        <v>993</v>
      </c>
      <c r="B72" t="s">
        <v>165</v>
      </c>
      <c r="C72" t="s">
        <v>166</v>
      </c>
    </row>
    <row r="73" spans="1:3" x14ac:dyDescent="0.2">
      <c r="A73" t="s">
        <v>994</v>
      </c>
      <c r="B73" t="s">
        <v>363</v>
      </c>
      <c r="C73" t="s">
        <v>364</v>
      </c>
    </row>
    <row r="74" spans="1:3" x14ac:dyDescent="0.2">
      <c r="A74" t="s">
        <v>995</v>
      </c>
      <c r="B74" t="s">
        <v>746</v>
      </c>
      <c r="C74" t="s">
        <v>747</v>
      </c>
    </row>
    <row r="75" spans="1:3" x14ac:dyDescent="0.2">
      <c r="A75" t="s">
        <v>996</v>
      </c>
      <c r="B75" t="s">
        <v>231</v>
      </c>
      <c r="C75" t="s">
        <v>232</v>
      </c>
    </row>
    <row r="76" spans="1:3" x14ac:dyDescent="0.2">
      <c r="A76" t="s">
        <v>997</v>
      </c>
      <c r="B76" t="s">
        <v>890</v>
      </c>
      <c r="C76" t="s">
        <v>180</v>
      </c>
    </row>
    <row r="77" spans="1:3" x14ac:dyDescent="0.2">
      <c r="A77" t="s">
        <v>998</v>
      </c>
      <c r="B77" t="s">
        <v>639</v>
      </c>
      <c r="C77" t="s">
        <v>640</v>
      </c>
    </row>
    <row r="78" spans="1:3" x14ac:dyDescent="0.2">
      <c r="A78" t="s">
        <v>999</v>
      </c>
      <c r="B78" t="s">
        <v>652</v>
      </c>
      <c r="C78" t="s">
        <v>653</v>
      </c>
    </row>
    <row r="79" spans="1:3" x14ac:dyDescent="0.2">
      <c r="A79" t="s">
        <v>1000</v>
      </c>
      <c r="B79" t="s">
        <v>89</v>
      </c>
      <c r="C79" t="s">
        <v>90</v>
      </c>
    </row>
    <row r="80" spans="1:3" x14ac:dyDescent="0.2">
      <c r="A80" t="s">
        <v>1001</v>
      </c>
      <c r="B80" t="s">
        <v>196</v>
      </c>
      <c r="C80" t="s">
        <v>197</v>
      </c>
    </row>
    <row r="81" spans="1:3" x14ac:dyDescent="0.2">
      <c r="A81" t="s">
        <v>1002</v>
      </c>
      <c r="B81" t="s">
        <v>198</v>
      </c>
      <c r="C81" t="s">
        <v>199</v>
      </c>
    </row>
    <row r="82" spans="1:3" x14ac:dyDescent="0.2">
      <c r="A82" t="s">
        <v>1003</v>
      </c>
      <c r="B82" t="s">
        <v>325</v>
      </c>
      <c r="C82" t="s">
        <v>191</v>
      </c>
    </row>
    <row r="83" spans="1:3" x14ac:dyDescent="0.2">
      <c r="A83" t="s">
        <v>1004</v>
      </c>
      <c r="B83" t="s">
        <v>857</v>
      </c>
      <c r="C83" t="s">
        <v>858</v>
      </c>
    </row>
    <row r="84" spans="1:3" x14ac:dyDescent="0.2">
      <c r="A84" t="s">
        <v>1005</v>
      </c>
      <c r="B84" t="s">
        <v>551</v>
      </c>
      <c r="C84" t="s">
        <v>195</v>
      </c>
    </row>
    <row r="85" spans="1:3" x14ac:dyDescent="0.2">
      <c r="A85" t="s">
        <v>1006</v>
      </c>
      <c r="B85" t="s">
        <v>759</v>
      </c>
      <c r="C85" t="s">
        <v>760</v>
      </c>
    </row>
    <row r="86" spans="1:3" x14ac:dyDescent="0.2">
      <c r="A86" t="s">
        <v>1007</v>
      </c>
      <c r="B86" t="s">
        <v>849</v>
      </c>
      <c r="C86" t="s">
        <v>850</v>
      </c>
    </row>
    <row r="87" spans="1:3" x14ac:dyDescent="0.2">
      <c r="A87" t="s">
        <v>1008</v>
      </c>
      <c r="B87" t="s">
        <v>275</v>
      </c>
      <c r="C87" t="s">
        <v>276</v>
      </c>
    </row>
    <row r="88" spans="1:3" x14ac:dyDescent="0.2">
      <c r="A88" t="s">
        <v>1009</v>
      </c>
      <c r="B88" t="s">
        <v>288</v>
      </c>
      <c r="C88" t="s">
        <v>289</v>
      </c>
    </row>
    <row r="89" spans="1:3" x14ac:dyDescent="0.2">
      <c r="A89" t="s">
        <v>1010</v>
      </c>
      <c r="B89" t="s">
        <v>333</v>
      </c>
      <c r="C89" t="s">
        <v>334</v>
      </c>
    </row>
    <row r="90" spans="1:3" x14ac:dyDescent="0.2">
      <c r="A90" t="s">
        <v>1011</v>
      </c>
      <c r="B90" t="s">
        <v>373</v>
      </c>
      <c r="C90" t="s">
        <v>374</v>
      </c>
    </row>
    <row r="91" spans="1:3" x14ac:dyDescent="0.2">
      <c r="A91" t="s">
        <v>1012</v>
      </c>
      <c r="B91" t="s">
        <v>791</v>
      </c>
      <c r="C91" t="s">
        <v>39</v>
      </c>
    </row>
    <row r="92" spans="1:3" x14ac:dyDescent="0.2">
      <c r="A92" t="s">
        <v>1013</v>
      </c>
      <c r="B92" t="s">
        <v>98</v>
      </c>
      <c r="C92" t="s">
        <v>99</v>
      </c>
    </row>
    <row r="93" spans="1:3" x14ac:dyDescent="0.2">
      <c r="A93" t="s">
        <v>1014</v>
      </c>
      <c r="B93" t="s">
        <v>469</v>
      </c>
      <c r="C93" t="s">
        <v>470</v>
      </c>
    </row>
    <row r="94" spans="1:3" x14ac:dyDescent="0.2">
      <c r="A94" t="s">
        <v>1015</v>
      </c>
      <c r="B94" t="s">
        <v>284</v>
      </c>
      <c r="C94" t="s">
        <v>287</v>
      </c>
    </row>
    <row r="95" spans="1:3" x14ac:dyDescent="0.2">
      <c r="A95" t="s">
        <v>1016</v>
      </c>
      <c r="B95" t="s">
        <v>157</v>
      </c>
      <c r="C95" t="s">
        <v>158</v>
      </c>
    </row>
    <row r="96" spans="1:3" x14ac:dyDescent="0.2">
      <c r="A96" t="s">
        <v>1017</v>
      </c>
      <c r="B96" t="s">
        <v>279</v>
      </c>
      <c r="C96" t="s">
        <v>281</v>
      </c>
    </row>
    <row r="97" spans="1:3" x14ac:dyDescent="0.2">
      <c r="A97" t="s">
        <v>1018</v>
      </c>
      <c r="B97" t="s">
        <v>425</v>
      </c>
      <c r="C97" t="s">
        <v>426</v>
      </c>
    </row>
    <row r="98" spans="1:3" x14ac:dyDescent="0.2">
      <c r="A98" t="s">
        <v>1019</v>
      </c>
      <c r="B98" t="s">
        <v>632</v>
      </c>
      <c r="C98" t="s">
        <v>633</v>
      </c>
    </row>
    <row r="99" spans="1:3" x14ac:dyDescent="0.2">
      <c r="A99" t="s">
        <v>1020</v>
      </c>
      <c r="B99" t="s">
        <v>296</v>
      </c>
      <c r="C99" t="s">
        <v>297</v>
      </c>
    </row>
    <row r="100" spans="1:3" x14ac:dyDescent="0.2">
      <c r="A100" t="s">
        <v>1021</v>
      </c>
      <c r="B100" t="s">
        <v>414</v>
      </c>
      <c r="C100" t="s">
        <v>415</v>
      </c>
    </row>
    <row r="101" spans="1:3" x14ac:dyDescent="0.2">
      <c r="A101" t="s">
        <v>1022</v>
      </c>
      <c r="B101" t="s">
        <v>224</v>
      </c>
      <c r="C101" t="s">
        <v>225</v>
      </c>
    </row>
    <row r="102" spans="1:3" x14ac:dyDescent="0.2">
      <c r="A102" t="s">
        <v>1023</v>
      </c>
      <c r="B102" t="s">
        <v>399</v>
      </c>
      <c r="C102" t="s">
        <v>400</v>
      </c>
    </row>
    <row r="103" spans="1:3" x14ac:dyDescent="0.2">
      <c r="A103" t="s">
        <v>1024</v>
      </c>
      <c r="B103" t="s">
        <v>774</v>
      </c>
      <c r="C103" t="s">
        <v>775</v>
      </c>
    </row>
    <row r="104" spans="1:3" x14ac:dyDescent="0.2">
      <c r="A104" t="s">
        <v>1025</v>
      </c>
      <c r="B104" t="s">
        <v>218</v>
      </c>
      <c r="C104" t="s">
        <v>219</v>
      </c>
    </row>
    <row r="105" spans="1:3" x14ac:dyDescent="0.2">
      <c r="A105" t="s">
        <v>1026</v>
      </c>
      <c r="B105" t="s">
        <v>726</v>
      </c>
      <c r="C105" t="s">
        <v>687</v>
      </c>
    </row>
    <row r="106" spans="1:3" x14ac:dyDescent="0.2">
      <c r="A106" t="s">
        <v>1027</v>
      </c>
      <c r="B106" t="s">
        <v>350</v>
      </c>
      <c r="C106" t="s">
        <v>177</v>
      </c>
    </row>
    <row r="107" spans="1:3" x14ac:dyDescent="0.2">
      <c r="A107" t="s">
        <v>1028</v>
      </c>
      <c r="B107" t="s">
        <v>619</v>
      </c>
      <c r="C107" t="s">
        <v>620</v>
      </c>
    </row>
    <row r="108" spans="1:3" x14ac:dyDescent="0.2">
      <c r="A108" t="s">
        <v>1029</v>
      </c>
      <c r="B108" t="s">
        <v>55</v>
      </c>
      <c r="C108" t="s">
        <v>56</v>
      </c>
    </row>
    <row r="109" spans="1:3" x14ac:dyDescent="0.2">
      <c r="A109" t="s">
        <v>1030</v>
      </c>
      <c r="B109" t="s">
        <v>807</v>
      </c>
      <c r="C109" t="s">
        <v>808</v>
      </c>
    </row>
    <row r="110" spans="1:3" x14ac:dyDescent="0.2">
      <c r="A110" t="s">
        <v>1031</v>
      </c>
      <c r="B110" t="s">
        <v>820</v>
      </c>
      <c r="C110" t="s">
        <v>642</v>
      </c>
    </row>
    <row r="111" spans="1:3" x14ac:dyDescent="0.2">
      <c r="A111" t="s">
        <v>1032</v>
      </c>
      <c r="B111" t="s">
        <v>519</v>
      </c>
      <c r="C111" t="s">
        <v>520</v>
      </c>
    </row>
    <row r="112" spans="1:3" x14ac:dyDescent="0.2">
      <c r="A112" t="s">
        <v>1033</v>
      </c>
      <c r="B112" t="s">
        <v>761</v>
      </c>
      <c r="C112" t="s">
        <v>479</v>
      </c>
    </row>
    <row r="113" spans="1:3" x14ac:dyDescent="0.2">
      <c r="A113" t="s">
        <v>1034</v>
      </c>
      <c r="B113" t="s">
        <v>306</v>
      </c>
      <c r="C113" t="s">
        <v>16</v>
      </c>
    </row>
    <row r="114" spans="1:3" x14ac:dyDescent="0.2">
      <c r="A114" t="s">
        <v>1035</v>
      </c>
      <c r="B114" t="s">
        <v>31</v>
      </c>
      <c r="C114" t="s">
        <v>32</v>
      </c>
    </row>
    <row r="115" spans="1:3" x14ac:dyDescent="0.2">
      <c r="A115" t="s">
        <v>1036</v>
      </c>
      <c r="B115" t="s">
        <v>13</v>
      </c>
      <c r="C115" t="s">
        <v>14</v>
      </c>
    </row>
    <row r="116" spans="1:3" x14ac:dyDescent="0.2">
      <c r="A116" t="s">
        <v>1037</v>
      </c>
      <c r="B116" t="s">
        <v>564</v>
      </c>
      <c r="C116" t="s">
        <v>565</v>
      </c>
    </row>
    <row r="117" spans="1:3" x14ac:dyDescent="0.2">
      <c r="A117" t="s">
        <v>1038</v>
      </c>
      <c r="B117" t="s">
        <v>403</v>
      </c>
      <c r="C117" t="s">
        <v>404</v>
      </c>
    </row>
    <row r="118" spans="1:3" x14ac:dyDescent="0.2">
      <c r="A118" t="s">
        <v>1039</v>
      </c>
      <c r="B118" t="s">
        <v>485</v>
      </c>
      <c r="C118" t="s">
        <v>60</v>
      </c>
    </row>
    <row r="119" spans="1:3" x14ac:dyDescent="0.2">
      <c r="A119" t="s">
        <v>1040</v>
      </c>
      <c r="B119" t="s">
        <v>609</v>
      </c>
      <c r="C119" t="s">
        <v>610</v>
      </c>
    </row>
    <row r="120" spans="1:3" x14ac:dyDescent="0.2">
      <c r="A120" t="s">
        <v>1041</v>
      </c>
      <c r="B120" t="s">
        <v>901</v>
      </c>
      <c r="C120" t="s">
        <v>422</v>
      </c>
    </row>
    <row r="121" spans="1:3" x14ac:dyDescent="0.2">
      <c r="A121" t="s">
        <v>1042</v>
      </c>
      <c r="B121" t="s">
        <v>363</v>
      </c>
      <c r="C121" t="s">
        <v>159</v>
      </c>
    </row>
    <row r="122" spans="1:3" x14ac:dyDescent="0.2">
      <c r="A122" t="s">
        <v>1043</v>
      </c>
      <c r="B122" t="s">
        <v>504</v>
      </c>
      <c r="C122" t="s">
        <v>280</v>
      </c>
    </row>
    <row r="123" spans="1:3" x14ac:dyDescent="0.2">
      <c r="A123" t="s">
        <v>1044</v>
      </c>
      <c r="B123" t="s">
        <v>19</v>
      </c>
      <c r="C123" t="s">
        <v>20</v>
      </c>
    </row>
    <row r="124" spans="1:3" x14ac:dyDescent="0.2">
      <c r="A124" t="s">
        <v>1045</v>
      </c>
      <c r="B124" t="s">
        <v>370</v>
      </c>
      <c r="C124" t="s">
        <v>176</v>
      </c>
    </row>
    <row r="125" spans="1:3" x14ac:dyDescent="0.2">
      <c r="A125" t="s">
        <v>1046</v>
      </c>
      <c r="B125" t="s">
        <v>795</v>
      </c>
      <c r="C125" t="s">
        <v>384</v>
      </c>
    </row>
    <row r="126" spans="1:3" x14ac:dyDescent="0.2">
      <c r="A126" t="s">
        <v>1047</v>
      </c>
      <c r="B126" t="s">
        <v>762</v>
      </c>
      <c r="C126" t="s">
        <v>763</v>
      </c>
    </row>
    <row r="127" spans="1:3" x14ac:dyDescent="0.2">
      <c r="A127" t="s">
        <v>1048</v>
      </c>
      <c r="B127" t="s">
        <v>53</v>
      </c>
      <c r="C127" t="s">
        <v>54</v>
      </c>
    </row>
    <row r="128" spans="1:3" x14ac:dyDescent="0.2">
      <c r="A128" t="s">
        <v>1049</v>
      </c>
      <c r="B128" t="s">
        <v>270</v>
      </c>
      <c r="C128" t="s">
        <v>271</v>
      </c>
    </row>
    <row r="129" spans="1:3" x14ac:dyDescent="0.2">
      <c r="A129" t="s">
        <v>1050</v>
      </c>
      <c r="B129" t="s">
        <v>82</v>
      </c>
      <c r="C129" t="s">
        <v>83</v>
      </c>
    </row>
    <row r="130" spans="1:3" x14ac:dyDescent="0.2">
      <c r="A130" t="s">
        <v>1051</v>
      </c>
      <c r="B130" t="s">
        <v>121</v>
      </c>
      <c r="C130" t="s">
        <v>122</v>
      </c>
    </row>
    <row r="131" spans="1:3" x14ac:dyDescent="0.2">
      <c r="A131" t="s">
        <v>1052</v>
      </c>
      <c r="B131" t="s">
        <v>625</v>
      </c>
      <c r="C131" t="s">
        <v>337</v>
      </c>
    </row>
    <row r="132" spans="1:3" x14ac:dyDescent="0.2">
      <c r="A132" t="s">
        <v>1053</v>
      </c>
      <c r="B132" t="s">
        <v>594</v>
      </c>
      <c r="C132" t="s">
        <v>595</v>
      </c>
    </row>
    <row r="133" spans="1:3" x14ac:dyDescent="0.2">
      <c r="A133" t="s">
        <v>1054</v>
      </c>
      <c r="B133" t="s">
        <v>326</v>
      </c>
      <c r="C133" t="s">
        <v>2</v>
      </c>
    </row>
    <row r="134" spans="1:3" x14ac:dyDescent="0.2">
      <c r="A134" t="s">
        <v>1055</v>
      </c>
      <c r="B134" t="s">
        <v>647</v>
      </c>
      <c r="C134" t="s">
        <v>602</v>
      </c>
    </row>
    <row r="135" spans="1:3" x14ac:dyDescent="0.2">
      <c r="A135" t="s">
        <v>1056</v>
      </c>
      <c r="B135" t="s">
        <v>396</v>
      </c>
      <c r="C135" t="s">
        <v>370</v>
      </c>
    </row>
    <row r="136" spans="1:3" x14ac:dyDescent="0.2">
      <c r="A136" t="s">
        <v>1057</v>
      </c>
      <c r="B136" t="s">
        <v>786</v>
      </c>
      <c r="C136" t="s">
        <v>545</v>
      </c>
    </row>
    <row r="137" spans="1:3" x14ac:dyDescent="0.2">
      <c r="A137" t="s">
        <v>1058</v>
      </c>
      <c r="B137" t="s">
        <v>735</v>
      </c>
      <c r="C137" t="s">
        <v>737</v>
      </c>
    </row>
    <row r="138" spans="1:3" x14ac:dyDescent="0.2">
      <c r="A138" t="s">
        <v>1059</v>
      </c>
      <c r="B138" t="s">
        <v>454</v>
      </c>
      <c r="C138" t="s">
        <v>436</v>
      </c>
    </row>
    <row r="139" spans="1:3" x14ac:dyDescent="0.2">
      <c r="A139" t="s">
        <v>1060</v>
      </c>
      <c r="B139" t="s">
        <v>202</v>
      </c>
      <c r="C139" t="s">
        <v>203</v>
      </c>
    </row>
    <row r="140" spans="1:3" x14ac:dyDescent="0.2">
      <c r="A140" t="s">
        <v>1061</v>
      </c>
      <c r="B140" t="s">
        <v>205</v>
      </c>
      <c r="C140" t="s">
        <v>206</v>
      </c>
    </row>
    <row r="141" spans="1:3" x14ac:dyDescent="0.2">
      <c r="A141" t="s">
        <v>1062</v>
      </c>
      <c r="B141" t="s">
        <v>220</v>
      </c>
      <c r="C141" t="s">
        <v>221</v>
      </c>
    </row>
    <row r="142" spans="1:3" x14ac:dyDescent="0.2">
      <c r="A142" t="s">
        <v>1063</v>
      </c>
      <c r="B142" t="s">
        <v>902</v>
      </c>
      <c r="C142" t="s">
        <v>545</v>
      </c>
    </row>
    <row r="143" spans="1:3" x14ac:dyDescent="0.2">
      <c r="A143" t="s">
        <v>1064</v>
      </c>
      <c r="B143" t="s">
        <v>478</v>
      </c>
      <c r="C143" t="s">
        <v>480</v>
      </c>
    </row>
    <row r="144" spans="1:3" x14ac:dyDescent="0.2">
      <c r="A144" t="s">
        <v>1065</v>
      </c>
      <c r="B144" t="s">
        <v>474</v>
      </c>
      <c r="C144" t="s">
        <v>475</v>
      </c>
    </row>
    <row r="145" spans="1:3" x14ac:dyDescent="0.2">
      <c r="A145" t="s">
        <v>1066</v>
      </c>
      <c r="B145" t="s">
        <v>145</v>
      </c>
      <c r="C145" t="s">
        <v>146</v>
      </c>
    </row>
    <row r="146" spans="1:3" x14ac:dyDescent="0.2">
      <c r="A146" t="s">
        <v>1067</v>
      </c>
      <c r="B146" t="s">
        <v>492</v>
      </c>
      <c r="C146" t="s">
        <v>493</v>
      </c>
    </row>
    <row r="147" spans="1:3" x14ac:dyDescent="0.2">
      <c r="A147" t="s">
        <v>1068</v>
      </c>
      <c r="B147" t="s">
        <v>123</v>
      </c>
      <c r="C147" t="s">
        <v>69</v>
      </c>
    </row>
    <row r="148" spans="1:3" x14ac:dyDescent="0.2">
      <c r="A148" t="s">
        <v>1069</v>
      </c>
      <c r="B148" t="s">
        <v>246</v>
      </c>
      <c r="C148" t="s">
        <v>247</v>
      </c>
    </row>
    <row r="149" spans="1:3" x14ac:dyDescent="0.2">
      <c r="A149" t="s">
        <v>1070</v>
      </c>
      <c r="B149" t="s">
        <v>338</v>
      </c>
      <c r="C149" t="s">
        <v>339</v>
      </c>
    </row>
    <row r="150" spans="1:3" x14ac:dyDescent="0.2">
      <c r="A150" t="s">
        <v>1071</v>
      </c>
      <c r="B150" t="s">
        <v>140</v>
      </c>
      <c r="C150" t="s">
        <v>141</v>
      </c>
    </row>
    <row r="151" spans="1:3" x14ac:dyDescent="0.2">
      <c r="A151" t="s">
        <v>1072</v>
      </c>
      <c r="B151" t="s">
        <v>216</v>
      </c>
      <c r="C151" t="s">
        <v>217</v>
      </c>
    </row>
    <row r="152" spans="1:3" x14ac:dyDescent="0.2">
      <c r="A152" t="s">
        <v>1073</v>
      </c>
      <c r="B152" t="s">
        <v>483</v>
      </c>
      <c r="C152" t="s">
        <v>484</v>
      </c>
    </row>
    <row r="153" spans="1:3" x14ac:dyDescent="0.2">
      <c r="A153" t="s">
        <v>1074</v>
      </c>
      <c r="B153" t="s">
        <v>265</v>
      </c>
      <c r="C153" t="s">
        <v>266</v>
      </c>
    </row>
    <row r="154" spans="1:3" x14ac:dyDescent="0.2">
      <c r="A154" t="s">
        <v>1075</v>
      </c>
      <c r="B154" t="s">
        <v>628</v>
      </c>
      <c r="C154" t="s">
        <v>629</v>
      </c>
    </row>
    <row r="155" spans="1:3" x14ac:dyDescent="0.2">
      <c r="A155" t="s">
        <v>1076</v>
      </c>
      <c r="B155" t="s">
        <v>41</v>
      </c>
      <c r="C155" t="s">
        <v>42</v>
      </c>
    </row>
    <row r="156" spans="1:3" x14ac:dyDescent="0.2">
      <c r="A156" t="s">
        <v>1077</v>
      </c>
      <c r="B156" t="s">
        <v>630</v>
      </c>
      <c r="C156" t="s">
        <v>631</v>
      </c>
    </row>
    <row r="157" spans="1:3" x14ac:dyDescent="0.2">
      <c r="A157" t="s">
        <v>1078</v>
      </c>
      <c r="B157" t="s">
        <v>104</v>
      </c>
      <c r="C157" t="s">
        <v>105</v>
      </c>
    </row>
    <row r="158" spans="1:3" x14ac:dyDescent="0.2">
      <c r="A158" t="s">
        <v>1079</v>
      </c>
      <c r="B158" t="s">
        <v>457</v>
      </c>
      <c r="C158" t="s">
        <v>458</v>
      </c>
    </row>
    <row r="159" spans="1:3" x14ac:dyDescent="0.2">
      <c r="A159" t="s">
        <v>1080</v>
      </c>
      <c r="B159" t="s">
        <v>668</v>
      </c>
      <c r="C159" t="s">
        <v>364</v>
      </c>
    </row>
    <row r="160" spans="1:3" x14ac:dyDescent="0.2">
      <c r="A160" t="s">
        <v>1081</v>
      </c>
      <c r="B160" t="s">
        <v>21</v>
      </c>
      <c r="C160" t="s">
        <v>22</v>
      </c>
    </row>
    <row r="161" spans="1:3" x14ac:dyDescent="0.2">
      <c r="A161" t="s">
        <v>1082</v>
      </c>
      <c r="B161" t="s">
        <v>175</v>
      </c>
      <c r="C161" t="s">
        <v>177</v>
      </c>
    </row>
    <row r="162" spans="1:3" x14ac:dyDescent="0.2">
      <c r="A162" t="s">
        <v>1083</v>
      </c>
      <c r="B162" t="s">
        <v>57</v>
      </c>
      <c r="C162" t="s">
        <v>597</v>
      </c>
    </row>
    <row r="163" spans="1:3" x14ac:dyDescent="0.2">
      <c r="A163" t="s">
        <v>1084</v>
      </c>
      <c r="B163" t="s">
        <v>298</v>
      </c>
      <c r="C163" t="s">
        <v>299</v>
      </c>
    </row>
    <row r="164" spans="1:3" x14ac:dyDescent="0.2">
      <c r="A164" t="s">
        <v>1085</v>
      </c>
      <c r="B164" t="s">
        <v>501</v>
      </c>
      <c r="C164" t="s">
        <v>502</v>
      </c>
    </row>
    <row r="165" spans="1:3" x14ac:dyDescent="0.2">
      <c r="A165" t="s">
        <v>1086</v>
      </c>
      <c r="B165" t="s">
        <v>558</v>
      </c>
      <c r="C165" t="s">
        <v>247</v>
      </c>
    </row>
    <row r="166" spans="1:3" x14ac:dyDescent="0.2">
      <c r="A166" t="s">
        <v>1087</v>
      </c>
      <c r="B166" t="s">
        <v>625</v>
      </c>
      <c r="C166" t="s">
        <v>268</v>
      </c>
    </row>
    <row r="167" spans="1:3" x14ac:dyDescent="0.2">
      <c r="A167" t="s">
        <v>1088</v>
      </c>
      <c r="B167" t="s">
        <v>744</v>
      </c>
      <c r="C167" t="s">
        <v>745</v>
      </c>
    </row>
    <row r="168" spans="1:3" x14ac:dyDescent="0.2">
      <c r="A168" t="s">
        <v>1089</v>
      </c>
      <c r="B168" t="s">
        <v>802</v>
      </c>
      <c r="C168" t="s">
        <v>131</v>
      </c>
    </row>
    <row r="169" spans="1:3" x14ac:dyDescent="0.2">
      <c r="A169" t="s">
        <v>1090</v>
      </c>
      <c r="B169" t="s">
        <v>132</v>
      </c>
      <c r="C169" t="s">
        <v>133</v>
      </c>
    </row>
    <row r="170" spans="1:3" x14ac:dyDescent="0.2">
      <c r="A170" t="s">
        <v>1091</v>
      </c>
      <c r="B170" t="s">
        <v>228</v>
      </c>
      <c r="C170" t="s">
        <v>229</v>
      </c>
    </row>
    <row r="171" spans="1:3" x14ac:dyDescent="0.2">
      <c r="A171" t="s">
        <v>1092</v>
      </c>
      <c r="B171" t="s">
        <v>580</v>
      </c>
      <c r="C171" t="s">
        <v>581</v>
      </c>
    </row>
    <row r="172" spans="1:3" x14ac:dyDescent="0.2">
      <c r="A172" t="s">
        <v>1093</v>
      </c>
      <c r="B172" t="s">
        <v>839</v>
      </c>
      <c r="C172" t="s">
        <v>840</v>
      </c>
    </row>
    <row r="173" spans="1:3" x14ac:dyDescent="0.2">
      <c r="A173" t="s">
        <v>1094</v>
      </c>
      <c r="B173" t="s">
        <v>874</v>
      </c>
      <c r="C173" t="s">
        <v>875</v>
      </c>
    </row>
    <row r="174" spans="1:3" x14ac:dyDescent="0.2">
      <c r="A174" t="s">
        <v>1095</v>
      </c>
      <c r="B174" t="s">
        <v>724</v>
      </c>
      <c r="C174" t="s">
        <v>725</v>
      </c>
    </row>
    <row r="175" spans="1:3" x14ac:dyDescent="0.2">
      <c r="A175" t="s">
        <v>1096</v>
      </c>
      <c r="B175" t="s">
        <v>740</v>
      </c>
      <c r="C175" t="s">
        <v>243</v>
      </c>
    </row>
    <row r="176" spans="1:3" x14ac:dyDescent="0.2">
      <c r="A176" t="s">
        <v>1097</v>
      </c>
      <c r="B176" t="s">
        <v>592</v>
      </c>
      <c r="C176" t="s">
        <v>593</v>
      </c>
    </row>
    <row r="177" spans="1:3" x14ac:dyDescent="0.2">
      <c r="A177" t="s">
        <v>1098</v>
      </c>
      <c r="B177" t="s">
        <v>734</v>
      </c>
      <c r="C177" t="s">
        <v>602</v>
      </c>
    </row>
    <row r="178" spans="1:3" x14ac:dyDescent="0.2">
      <c r="A178" t="s">
        <v>1099</v>
      </c>
      <c r="B178" t="s">
        <v>682</v>
      </c>
      <c r="C178" t="s">
        <v>683</v>
      </c>
    </row>
    <row r="179" spans="1:3" x14ac:dyDescent="0.2">
      <c r="A179" t="s">
        <v>1100</v>
      </c>
      <c r="B179" t="s">
        <v>652</v>
      </c>
      <c r="C179" t="s">
        <v>541</v>
      </c>
    </row>
    <row r="180" spans="1:3" x14ac:dyDescent="0.2">
      <c r="A180" t="s">
        <v>1101</v>
      </c>
      <c r="B180" t="s">
        <v>880</v>
      </c>
      <c r="C180" t="s">
        <v>881</v>
      </c>
    </row>
    <row r="181" spans="1:3" x14ac:dyDescent="0.2">
      <c r="A181" t="s">
        <v>1102</v>
      </c>
      <c r="B181" t="s">
        <v>857</v>
      </c>
      <c r="C181" t="s">
        <v>375</v>
      </c>
    </row>
    <row r="182" spans="1:3" x14ac:dyDescent="0.2">
      <c r="A182" t="s">
        <v>1103</v>
      </c>
      <c r="B182" t="s">
        <v>397</v>
      </c>
      <c r="C182" t="s">
        <v>398</v>
      </c>
    </row>
    <row r="183" spans="1:3" x14ac:dyDescent="0.2">
      <c r="A183" t="s">
        <v>1104</v>
      </c>
      <c r="B183" t="s">
        <v>700</v>
      </c>
      <c r="C183" t="s">
        <v>135</v>
      </c>
    </row>
    <row r="184" spans="1:3" x14ac:dyDescent="0.2">
      <c r="A184" t="s">
        <v>1105</v>
      </c>
      <c r="B184" t="s">
        <v>477</v>
      </c>
      <c r="C184" t="s">
        <v>475</v>
      </c>
    </row>
    <row r="185" spans="1:3" x14ac:dyDescent="0.2">
      <c r="A185" t="s">
        <v>1106</v>
      </c>
      <c r="B185" t="s">
        <v>1</v>
      </c>
      <c r="C185" t="s">
        <v>2</v>
      </c>
    </row>
    <row r="186" spans="1:3" x14ac:dyDescent="0.2">
      <c r="A186" t="s">
        <v>1107</v>
      </c>
      <c r="B186" t="s">
        <v>766</v>
      </c>
      <c r="C186" t="s">
        <v>767</v>
      </c>
    </row>
    <row r="187" spans="1:3" x14ac:dyDescent="0.2">
      <c r="A187" t="s">
        <v>1108</v>
      </c>
      <c r="B187" t="s">
        <v>787</v>
      </c>
      <c r="C187" t="s">
        <v>788</v>
      </c>
    </row>
    <row r="188" spans="1:3" x14ac:dyDescent="0.2">
      <c r="A188" t="s">
        <v>1109</v>
      </c>
      <c r="B188" t="s">
        <v>621</v>
      </c>
      <c r="C188" t="s">
        <v>622</v>
      </c>
    </row>
    <row r="189" spans="1:3" x14ac:dyDescent="0.2">
      <c r="A189" t="s">
        <v>1110</v>
      </c>
      <c r="B189" t="s">
        <v>112</v>
      </c>
      <c r="C189" t="s">
        <v>113</v>
      </c>
    </row>
    <row r="190" spans="1:3" x14ac:dyDescent="0.2">
      <c r="A190" t="s">
        <v>1111</v>
      </c>
      <c r="B190" t="s">
        <v>675</v>
      </c>
      <c r="C190" t="s">
        <v>368</v>
      </c>
    </row>
    <row r="191" spans="1:3" x14ac:dyDescent="0.2">
      <c r="A191" t="s">
        <v>1112</v>
      </c>
      <c r="B191" t="s">
        <v>352</v>
      </c>
      <c r="C191" t="s">
        <v>195</v>
      </c>
    </row>
    <row r="192" spans="1:3" x14ac:dyDescent="0.2">
      <c r="A192" t="s">
        <v>1113</v>
      </c>
      <c r="B192" t="s">
        <v>109</v>
      </c>
      <c r="C192" t="s">
        <v>72</v>
      </c>
    </row>
    <row r="193" spans="1:3" x14ac:dyDescent="0.2">
      <c r="A193" t="s">
        <v>1114</v>
      </c>
      <c r="B193" t="s">
        <v>109</v>
      </c>
      <c r="C193" t="s">
        <v>559</v>
      </c>
    </row>
    <row r="194" spans="1:3" x14ac:dyDescent="0.2">
      <c r="A194" t="s">
        <v>1115</v>
      </c>
      <c r="B194" t="s">
        <v>245</v>
      </c>
      <c r="C194" t="s">
        <v>217</v>
      </c>
    </row>
    <row r="195" spans="1:3" x14ac:dyDescent="0.2">
      <c r="A195" t="s">
        <v>1116</v>
      </c>
      <c r="B195" t="s">
        <v>279</v>
      </c>
      <c r="C195" t="s">
        <v>280</v>
      </c>
    </row>
    <row r="196" spans="1:3" x14ac:dyDescent="0.2">
      <c r="A196" t="s">
        <v>1117</v>
      </c>
      <c r="B196" t="s">
        <v>331</v>
      </c>
      <c r="C196" t="s">
        <v>332</v>
      </c>
    </row>
    <row r="197" spans="1:3" x14ac:dyDescent="0.2">
      <c r="A197" t="s">
        <v>1118</v>
      </c>
      <c r="B197" t="s">
        <v>207</v>
      </c>
      <c r="C197" t="s">
        <v>208</v>
      </c>
    </row>
    <row r="198" spans="1:3" x14ac:dyDescent="0.2">
      <c r="A198" t="s">
        <v>1119</v>
      </c>
      <c r="B198" t="s">
        <v>591</v>
      </c>
      <c r="C198" t="s">
        <v>49</v>
      </c>
    </row>
    <row r="199" spans="1:3" x14ac:dyDescent="0.2">
      <c r="A199" t="s">
        <v>1120</v>
      </c>
      <c r="B199" t="s">
        <v>722</v>
      </c>
      <c r="C199" t="s">
        <v>368</v>
      </c>
    </row>
    <row r="200" spans="1:3" x14ac:dyDescent="0.2">
      <c r="A200" t="s">
        <v>1121</v>
      </c>
      <c r="B200" t="s">
        <v>716</v>
      </c>
      <c r="C200" t="s">
        <v>62</v>
      </c>
    </row>
    <row r="201" spans="1:3" x14ac:dyDescent="0.2">
      <c r="A201" t="s">
        <v>1122</v>
      </c>
      <c r="B201" t="s">
        <v>284</v>
      </c>
      <c r="C201" t="s">
        <v>286</v>
      </c>
    </row>
    <row r="202" spans="1:3" x14ac:dyDescent="0.2">
      <c r="A202" t="s">
        <v>1123</v>
      </c>
      <c r="B202" t="s">
        <v>816</v>
      </c>
      <c r="C202" t="s">
        <v>817</v>
      </c>
    </row>
    <row r="203" spans="1:3" x14ac:dyDescent="0.2">
      <c r="A203" t="s">
        <v>1124</v>
      </c>
      <c r="B203" t="s">
        <v>7</v>
      </c>
      <c r="C203" t="s">
        <v>8</v>
      </c>
    </row>
    <row r="204" spans="1:3" x14ac:dyDescent="0.2">
      <c r="A204" t="s">
        <v>1125</v>
      </c>
      <c r="B204" t="s">
        <v>37</v>
      </c>
      <c r="C204" t="s">
        <v>38</v>
      </c>
    </row>
    <row r="205" spans="1:3" x14ac:dyDescent="0.2">
      <c r="A205" t="s">
        <v>1126</v>
      </c>
      <c r="B205" t="s">
        <v>304</v>
      </c>
      <c r="C205" t="s">
        <v>305</v>
      </c>
    </row>
    <row r="206" spans="1:3" x14ac:dyDescent="0.2">
      <c r="A206" t="s">
        <v>1127</v>
      </c>
      <c r="B206" t="s">
        <v>527</v>
      </c>
      <c r="C206" t="s">
        <v>528</v>
      </c>
    </row>
    <row r="207" spans="1:3" x14ac:dyDescent="0.2">
      <c r="A207" t="s">
        <v>1128</v>
      </c>
      <c r="B207" t="s">
        <v>469</v>
      </c>
      <c r="C207" t="s">
        <v>280</v>
      </c>
    </row>
    <row r="208" spans="1:3" x14ac:dyDescent="0.2">
      <c r="A208" t="s">
        <v>1129</v>
      </c>
      <c r="B208" t="s">
        <v>754</v>
      </c>
      <c r="C208" t="s">
        <v>375</v>
      </c>
    </row>
    <row r="209" spans="1:3" x14ac:dyDescent="0.2">
      <c r="A209" t="s">
        <v>1130</v>
      </c>
      <c r="B209" t="s">
        <v>761</v>
      </c>
      <c r="C209" t="s">
        <v>217</v>
      </c>
    </row>
    <row r="210" spans="1:3" x14ac:dyDescent="0.2">
      <c r="A210" t="s">
        <v>1131</v>
      </c>
      <c r="B210" t="s">
        <v>462</v>
      </c>
      <c r="C210" t="s">
        <v>463</v>
      </c>
    </row>
    <row r="211" spans="1:3" x14ac:dyDescent="0.2">
      <c r="A211" t="s">
        <v>1132</v>
      </c>
      <c r="B211" t="s">
        <v>25</v>
      </c>
      <c r="C211" t="s">
        <v>26</v>
      </c>
    </row>
    <row r="212" spans="1:3" x14ac:dyDescent="0.2">
      <c r="A212" t="s">
        <v>1133</v>
      </c>
      <c r="B212" t="s">
        <v>815</v>
      </c>
      <c r="C212" t="s">
        <v>443</v>
      </c>
    </row>
    <row r="213" spans="1:3" x14ac:dyDescent="0.2">
      <c r="A213" t="s">
        <v>1134</v>
      </c>
      <c r="B213" t="s">
        <v>812</v>
      </c>
      <c r="C213" t="s">
        <v>813</v>
      </c>
    </row>
    <row r="214" spans="1:3" x14ac:dyDescent="0.2">
      <c r="A214" t="s">
        <v>1135</v>
      </c>
      <c r="B214" t="s">
        <v>599</v>
      </c>
      <c r="C214" t="s">
        <v>600</v>
      </c>
    </row>
    <row r="215" spans="1:3" x14ac:dyDescent="0.2">
      <c r="A215" t="s">
        <v>1136</v>
      </c>
      <c r="B215" t="s">
        <v>805</v>
      </c>
      <c r="C215" t="s">
        <v>806</v>
      </c>
    </row>
    <row r="216" spans="1:3" x14ac:dyDescent="0.2">
      <c r="A216" t="s">
        <v>1137</v>
      </c>
      <c r="B216" t="s">
        <v>684</v>
      </c>
      <c r="C216" t="s">
        <v>685</v>
      </c>
    </row>
    <row r="217" spans="1:3" x14ac:dyDescent="0.2">
      <c r="A217" t="s">
        <v>1138</v>
      </c>
      <c r="B217" t="s">
        <v>110</v>
      </c>
      <c r="C217" t="s">
        <v>45</v>
      </c>
    </row>
    <row r="218" spans="1:3" x14ac:dyDescent="0.2">
      <c r="A218" t="s">
        <v>1139</v>
      </c>
      <c r="B218" t="s">
        <v>617</v>
      </c>
      <c r="C218" t="s">
        <v>618</v>
      </c>
    </row>
    <row r="219" spans="1:3" x14ac:dyDescent="0.2">
      <c r="A219" t="s">
        <v>1140</v>
      </c>
      <c r="B219" t="s">
        <v>369</v>
      </c>
      <c r="C219" t="s">
        <v>190</v>
      </c>
    </row>
    <row r="220" spans="1:3" x14ac:dyDescent="0.2">
      <c r="A220" t="s">
        <v>1141</v>
      </c>
      <c r="B220" t="s">
        <v>381</v>
      </c>
      <c r="C220" t="s">
        <v>382</v>
      </c>
    </row>
    <row r="221" spans="1:3" x14ac:dyDescent="0.2">
      <c r="A221" t="s">
        <v>1142</v>
      </c>
      <c r="B221" t="s">
        <v>275</v>
      </c>
      <c r="C221" t="s">
        <v>277</v>
      </c>
    </row>
    <row r="222" spans="1:3" x14ac:dyDescent="0.2">
      <c r="A222" t="s">
        <v>1143</v>
      </c>
      <c r="B222" t="s">
        <v>910</v>
      </c>
      <c r="C222" t="s">
        <v>77</v>
      </c>
    </row>
    <row r="223" spans="1:3" x14ac:dyDescent="0.2">
      <c r="A223" t="s">
        <v>1144</v>
      </c>
      <c r="B223" t="s">
        <v>108</v>
      </c>
      <c r="C223" t="s">
        <v>109</v>
      </c>
    </row>
    <row r="224" spans="1:3" x14ac:dyDescent="0.2">
      <c r="A224" t="s">
        <v>1145</v>
      </c>
      <c r="B224" t="s">
        <v>431</v>
      </c>
      <c r="C224" t="s">
        <v>76</v>
      </c>
    </row>
    <row r="225" spans="1:3" x14ac:dyDescent="0.2">
      <c r="A225" t="s">
        <v>1146</v>
      </c>
      <c r="B225" t="s">
        <v>200</v>
      </c>
      <c r="C225" t="s">
        <v>201</v>
      </c>
    </row>
    <row r="226" spans="1:3" x14ac:dyDescent="0.2">
      <c r="A226" t="s">
        <v>1147</v>
      </c>
      <c r="B226" t="s">
        <v>786</v>
      </c>
      <c r="C226" t="s">
        <v>287</v>
      </c>
    </row>
    <row r="227" spans="1:3" x14ac:dyDescent="0.2">
      <c r="A227" t="s">
        <v>1148</v>
      </c>
      <c r="B227" t="s">
        <v>898</v>
      </c>
      <c r="C227" t="s">
        <v>54</v>
      </c>
    </row>
    <row r="228" spans="1:3" x14ac:dyDescent="0.2">
      <c r="A228" t="s">
        <v>1149</v>
      </c>
      <c r="B228" t="s">
        <v>169</v>
      </c>
      <c r="C228" t="s">
        <v>170</v>
      </c>
    </row>
    <row r="229" spans="1:3" x14ac:dyDescent="0.2">
      <c r="A229" t="s">
        <v>1150</v>
      </c>
      <c r="B229" t="s">
        <v>556</v>
      </c>
      <c r="C229" t="s">
        <v>557</v>
      </c>
    </row>
    <row r="230" spans="1:3" x14ac:dyDescent="0.2">
      <c r="A230" t="s">
        <v>1151</v>
      </c>
      <c r="B230" t="s">
        <v>183</v>
      </c>
      <c r="C230" t="s">
        <v>184</v>
      </c>
    </row>
    <row r="231" spans="1:3" x14ac:dyDescent="0.2">
      <c r="A231" t="s">
        <v>1152</v>
      </c>
      <c r="B231" t="s">
        <v>263</v>
      </c>
      <c r="C231" t="s">
        <v>264</v>
      </c>
    </row>
    <row r="232" spans="1:3" x14ac:dyDescent="0.2">
      <c r="A232" t="s">
        <v>1153</v>
      </c>
      <c r="B232" t="s">
        <v>578</v>
      </c>
      <c r="C232" t="s">
        <v>579</v>
      </c>
    </row>
    <row r="233" spans="1:3" x14ac:dyDescent="0.2">
      <c r="A233" t="s">
        <v>1154</v>
      </c>
      <c r="B233" t="s">
        <v>714</v>
      </c>
      <c r="C233" t="s">
        <v>715</v>
      </c>
    </row>
    <row r="234" spans="1:3" x14ac:dyDescent="0.2">
      <c r="A234" t="s">
        <v>1155</v>
      </c>
      <c r="B234" t="s">
        <v>432</v>
      </c>
      <c r="C234" t="s">
        <v>433</v>
      </c>
    </row>
    <row r="235" spans="1:3" x14ac:dyDescent="0.2">
      <c r="A235" t="s">
        <v>1156</v>
      </c>
      <c r="B235" t="s">
        <v>831</v>
      </c>
      <c r="C235" t="s">
        <v>610</v>
      </c>
    </row>
    <row r="236" spans="1:3" x14ac:dyDescent="0.2">
      <c r="A236" t="s">
        <v>1157</v>
      </c>
      <c r="B236" t="s">
        <v>17</v>
      </c>
      <c r="C236" t="s">
        <v>18</v>
      </c>
    </row>
    <row r="237" spans="1:3" x14ac:dyDescent="0.2">
      <c r="A237" t="s">
        <v>1158</v>
      </c>
      <c r="B237" t="s">
        <v>884</v>
      </c>
      <c r="C237" t="s">
        <v>885</v>
      </c>
    </row>
    <row r="238" spans="1:3" x14ac:dyDescent="0.2">
      <c r="A238" t="s">
        <v>1159</v>
      </c>
      <c r="B238" t="s">
        <v>444</v>
      </c>
      <c r="C238" t="s">
        <v>445</v>
      </c>
    </row>
    <row r="239" spans="1:3" x14ac:dyDescent="0.2">
      <c r="A239" t="s">
        <v>1160</v>
      </c>
      <c r="B239" t="s">
        <v>818</v>
      </c>
      <c r="C239" t="s">
        <v>819</v>
      </c>
    </row>
    <row r="240" spans="1:3" x14ac:dyDescent="0.2">
      <c r="A240" t="s">
        <v>1161</v>
      </c>
      <c r="B240" t="s">
        <v>57</v>
      </c>
      <c r="C240" t="s">
        <v>398</v>
      </c>
    </row>
    <row r="241" spans="1:3" x14ac:dyDescent="0.2">
      <c r="A241" t="s">
        <v>1162</v>
      </c>
      <c r="B241" t="s">
        <v>171</v>
      </c>
      <c r="C241" t="s">
        <v>172</v>
      </c>
    </row>
    <row r="242" spans="1:3" x14ac:dyDescent="0.2">
      <c r="A242" t="s">
        <v>1163</v>
      </c>
      <c r="B242" t="s">
        <v>895</v>
      </c>
      <c r="C242" t="s">
        <v>896</v>
      </c>
    </row>
    <row r="243" spans="1:3" x14ac:dyDescent="0.2">
      <c r="A243" t="s">
        <v>1164</v>
      </c>
      <c r="B243" t="s">
        <v>901</v>
      </c>
      <c r="C243" t="s">
        <v>842</v>
      </c>
    </row>
    <row r="244" spans="1:3" x14ac:dyDescent="0.2">
      <c r="A244" t="s">
        <v>1165</v>
      </c>
      <c r="B244" t="s">
        <v>348</v>
      </c>
      <c r="C244" t="s">
        <v>14</v>
      </c>
    </row>
    <row r="245" spans="1:3" x14ac:dyDescent="0.2">
      <c r="A245" t="s">
        <v>1166</v>
      </c>
      <c r="B245" t="s">
        <v>322</v>
      </c>
      <c r="C245" t="s">
        <v>358</v>
      </c>
    </row>
    <row r="246" spans="1:3" x14ac:dyDescent="0.2">
      <c r="A246" t="s">
        <v>1167</v>
      </c>
      <c r="B246" t="s">
        <v>891</v>
      </c>
      <c r="C246" t="s">
        <v>85</v>
      </c>
    </row>
    <row r="247" spans="1:3" x14ac:dyDescent="0.2">
      <c r="A247" t="s">
        <v>1168</v>
      </c>
      <c r="B247" t="s">
        <v>832</v>
      </c>
      <c r="C247" t="s">
        <v>833</v>
      </c>
    </row>
    <row r="248" spans="1:3" x14ac:dyDescent="0.2">
      <c r="A248" t="s">
        <v>1169</v>
      </c>
      <c r="B248" t="s">
        <v>623</v>
      </c>
      <c r="C248" t="s">
        <v>624</v>
      </c>
    </row>
    <row r="249" spans="1:3" x14ac:dyDescent="0.2">
      <c r="A249" t="s">
        <v>1170</v>
      </c>
      <c r="B249" t="s">
        <v>126</v>
      </c>
      <c r="C249" t="s">
        <v>16</v>
      </c>
    </row>
    <row r="250" spans="1:3" x14ac:dyDescent="0.2">
      <c r="A250" t="s">
        <v>1171</v>
      </c>
      <c r="B250" t="s">
        <v>39</v>
      </c>
      <c r="C250" t="s">
        <v>40</v>
      </c>
    </row>
    <row r="251" spans="1:3" x14ac:dyDescent="0.2">
      <c r="A251" t="s">
        <v>1172</v>
      </c>
      <c r="B251" t="s">
        <v>78</v>
      </c>
      <c r="C251" t="s">
        <v>79</v>
      </c>
    </row>
    <row r="252" spans="1:3" x14ac:dyDescent="0.2">
      <c r="A252" t="s">
        <v>1173</v>
      </c>
      <c r="B252" t="s">
        <v>605</v>
      </c>
      <c r="C252" t="s">
        <v>606</v>
      </c>
    </row>
    <row r="253" spans="1:3" x14ac:dyDescent="0.2">
      <c r="A253" t="s">
        <v>1174</v>
      </c>
      <c r="B253" t="s">
        <v>316</v>
      </c>
      <c r="C253" t="s">
        <v>317</v>
      </c>
    </row>
    <row r="254" spans="1:3" x14ac:dyDescent="0.2">
      <c r="A254" t="s">
        <v>1175</v>
      </c>
      <c r="B254" t="s">
        <v>821</v>
      </c>
      <c r="C254" t="s">
        <v>822</v>
      </c>
    </row>
    <row r="255" spans="1:3" x14ac:dyDescent="0.2">
      <c r="A255" t="s">
        <v>1176</v>
      </c>
      <c r="B255" t="s">
        <v>248</v>
      </c>
      <c r="C255" t="s">
        <v>249</v>
      </c>
    </row>
    <row r="256" spans="1:3" x14ac:dyDescent="0.2">
      <c r="A256" t="s">
        <v>1177</v>
      </c>
      <c r="B256" t="s">
        <v>835</v>
      </c>
      <c r="C256" t="s">
        <v>85</v>
      </c>
    </row>
    <row r="257" spans="1:3" x14ac:dyDescent="0.2">
      <c r="A257" t="s">
        <v>1178</v>
      </c>
      <c r="B257" t="s">
        <v>467</v>
      </c>
      <c r="C257" t="s">
        <v>63</v>
      </c>
    </row>
    <row r="258" spans="1:3" x14ac:dyDescent="0.2">
      <c r="A258" t="s">
        <v>1179</v>
      </c>
      <c r="B258" t="s">
        <v>236</v>
      </c>
      <c r="C258" t="s">
        <v>237</v>
      </c>
    </row>
    <row r="259" spans="1:3" x14ac:dyDescent="0.2">
      <c r="A259" t="s">
        <v>1180</v>
      </c>
      <c r="B259" t="s">
        <v>86</v>
      </c>
      <c r="C259" t="s">
        <v>87</v>
      </c>
    </row>
    <row r="260" spans="1:3" x14ac:dyDescent="0.2">
      <c r="A260" t="s">
        <v>1181</v>
      </c>
      <c r="B260" t="s">
        <v>410</v>
      </c>
      <c r="C260" t="s">
        <v>411</v>
      </c>
    </row>
    <row r="261" spans="1:3" x14ac:dyDescent="0.2">
      <c r="A261" t="s">
        <v>1182</v>
      </c>
      <c r="B261" t="s">
        <v>544</v>
      </c>
      <c r="C261" t="s">
        <v>545</v>
      </c>
    </row>
    <row r="262" spans="1:3" x14ac:dyDescent="0.2">
      <c r="A262" t="s">
        <v>1183</v>
      </c>
      <c r="B262" t="s">
        <v>450</v>
      </c>
      <c r="C262" t="s">
        <v>451</v>
      </c>
    </row>
    <row r="263" spans="1:3" x14ac:dyDescent="0.2">
      <c r="A263" t="s">
        <v>1184</v>
      </c>
      <c r="B263" t="s">
        <v>222</v>
      </c>
      <c r="C263" t="s">
        <v>223</v>
      </c>
    </row>
    <row r="264" spans="1:3" x14ac:dyDescent="0.2">
      <c r="A264" t="s">
        <v>1185</v>
      </c>
      <c r="B264" t="s">
        <v>61</v>
      </c>
      <c r="C264" t="s">
        <v>62</v>
      </c>
    </row>
    <row r="265" spans="1:3" x14ac:dyDescent="0.2">
      <c r="A265" t="s">
        <v>1186</v>
      </c>
      <c r="B265" t="s">
        <v>549</v>
      </c>
      <c r="C265" t="s">
        <v>550</v>
      </c>
    </row>
    <row r="266" spans="1:3" x14ac:dyDescent="0.2">
      <c r="A266" t="s">
        <v>1187</v>
      </c>
      <c r="B266" t="s">
        <v>886</v>
      </c>
      <c r="C266" t="s">
        <v>887</v>
      </c>
    </row>
    <row r="267" spans="1:3" x14ac:dyDescent="0.2">
      <c r="A267" t="s">
        <v>1188</v>
      </c>
      <c r="B267" t="s">
        <v>505</v>
      </c>
      <c r="C267" t="s">
        <v>265</v>
      </c>
    </row>
    <row r="268" spans="1:3" x14ac:dyDescent="0.2">
      <c r="A268" t="s">
        <v>1189</v>
      </c>
      <c r="B268" t="s">
        <v>151</v>
      </c>
      <c r="C268" t="s">
        <v>152</v>
      </c>
    </row>
    <row r="269" spans="1:3" x14ac:dyDescent="0.2">
      <c r="A269" t="s">
        <v>1190</v>
      </c>
      <c r="B269" t="s">
        <v>577</v>
      </c>
      <c r="C269" t="s">
        <v>197</v>
      </c>
    </row>
    <row r="270" spans="1:3" x14ac:dyDescent="0.2">
      <c r="A270" t="s">
        <v>1191</v>
      </c>
      <c r="B270" t="s">
        <v>765</v>
      </c>
      <c r="C270" t="s">
        <v>62</v>
      </c>
    </row>
    <row r="271" spans="1:3" x14ac:dyDescent="0.2">
      <c r="A271" t="s">
        <v>1192</v>
      </c>
      <c r="B271" t="s">
        <v>157</v>
      </c>
      <c r="C271" t="s">
        <v>159</v>
      </c>
    </row>
    <row r="272" spans="1:3" x14ac:dyDescent="0.2">
      <c r="A272" t="s">
        <v>1193</v>
      </c>
      <c r="B272" t="s">
        <v>654</v>
      </c>
      <c r="C272" t="s">
        <v>655</v>
      </c>
    </row>
    <row r="273" spans="1:3" x14ac:dyDescent="0.2">
      <c r="A273" t="s">
        <v>1194</v>
      </c>
      <c r="B273" t="s">
        <v>446</v>
      </c>
      <c r="C273" t="s">
        <v>190</v>
      </c>
    </row>
    <row r="274" spans="1:3" x14ac:dyDescent="0.2">
      <c r="A274" t="s">
        <v>1195</v>
      </c>
      <c r="B274" t="s">
        <v>857</v>
      </c>
      <c r="C274" t="s">
        <v>692</v>
      </c>
    </row>
    <row r="275" spans="1:3" x14ac:dyDescent="0.2">
      <c r="A275" t="s">
        <v>1196</v>
      </c>
      <c r="B275" t="s">
        <v>720</v>
      </c>
      <c r="C275" t="s">
        <v>721</v>
      </c>
    </row>
    <row r="276" spans="1:3" x14ac:dyDescent="0.2">
      <c r="A276" t="s">
        <v>1197</v>
      </c>
      <c r="B276" t="s">
        <v>284</v>
      </c>
      <c r="C276" t="s">
        <v>285</v>
      </c>
    </row>
    <row r="277" spans="1:3" x14ac:dyDescent="0.2">
      <c r="A277" t="s">
        <v>1198</v>
      </c>
      <c r="B277" t="s">
        <v>576</v>
      </c>
      <c r="C277" t="s">
        <v>90</v>
      </c>
    </row>
    <row r="278" spans="1:3" x14ac:dyDescent="0.2">
      <c r="A278" t="s">
        <v>1199</v>
      </c>
      <c r="B278" t="s">
        <v>892</v>
      </c>
      <c r="C278" t="s">
        <v>893</v>
      </c>
    </row>
    <row r="279" spans="1:3" x14ac:dyDescent="0.2">
      <c r="A279" t="s">
        <v>1200</v>
      </c>
      <c r="B279" t="s">
        <v>903</v>
      </c>
      <c r="C279" t="s">
        <v>904</v>
      </c>
    </row>
    <row r="280" spans="1:3" x14ac:dyDescent="0.2">
      <c r="A280" t="s">
        <v>1201</v>
      </c>
      <c r="B280" t="s">
        <v>911</v>
      </c>
      <c r="C280" t="s">
        <v>912</v>
      </c>
    </row>
    <row r="281" spans="1:3" x14ac:dyDescent="0.2">
      <c r="A281" t="s">
        <v>1202</v>
      </c>
      <c r="B281" t="s">
        <v>841</v>
      </c>
      <c r="C281" t="s">
        <v>842</v>
      </c>
    </row>
    <row r="282" spans="1:3" x14ac:dyDescent="0.2">
      <c r="A282" t="s">
        <v>1203</v>
      </c>
      <c r="B282" t="s">
        <v>167</v>
      </c>
      <c r="C282" t="s">
        <v>168</v>
      </c>
    </row>
    <row r="283" spans="1:3" x14ac:dyDescent="0.2">
      <c r="A283" t="s">
        <v>1204</v>
      </c>
      <c r="B283" t="s">
        <v>51</v>
      </c>
      <c r="C283" t="s">
        <v>52</v>
      </c>
    </row>
    <row r="284" spans="1:3" x14ac:dyDescent="0.2">
      <c r="A284" t="s">
        <v>1205</v>
      </c>
      <c r="B284" t="s">
        <v>868</v>
      </c>
      <c r="C284" t="s">
        <v>869</v>
      </c>
    </row>
    <row r="285" spans="1:3" x14ac:dyDescent="0.2">
      <c r="A285" t="s">
        <v>1206</v>
      </c>
      <c r="B285" t="s">
        <v>310</v>
      </c>
      <c r="C285" t="s">
        <v>311</v>
      </c>
    </row>
    <row r="286" spans="1:3" x14ac:dyDescent="0.2">
      <c r="A286" t="s">
        <v>1207</v>
      </c>
      <c r="B286" t="s">
        <v>345</v>
      </c>
      <c r="C286" t="s">
        <v>364</v>
      </c>
    </row>
    <row r="287" spans="1:3" x14ac:dyDescent="0.2">
      <c r="A287" t="s">
        <v>1208</v>
      </c>
      <c r="B287" t="s">
        <v>342</v>
      </c>
      <c r="C287" t="s">
        <v>343</v>
      </c>
    </row>
    <row r="288" spans="1:3" x14ac:dyDescent="0.2">
      <c r="A288" t="s">
        <v>1209</v>
      </c>
      <c r="B288" t="s">
        <v>596</v>
      </c>
      <c r="C288" t="s">
        <v>598</v>
      </c>
    </row>
    <row r="289" spans="1:3" x14ac:dyDescent="0.2">
      <c r="A289" t="s">
        <v>1210</v>
      </c>
      <c r="B289" t="s">
        <v>323</v>
      </c>
      <c r="C289" t="s">
        <v>324</v>
      </c>
    </row>
    <row r="290" spans="1:3" x14ac:dyDescent="0.2">
      <c r="A290" t="s">
        <v>1211</v>
      </c>
      <c r="B290" t="s">
        <v>608</v>
      </c>
      <c r="C290" t="s">
        <v>54</v>
      </c>
    </row>
    <row r="291" spans="1:3" x14ac:dyDescent="0.2">
      <c r="A291" t="s">
        <v>1212</v>
      </c>
      <c r="B291" t="s">
        <v>21</v>
      </c>
      <c r="C291" t="s">
        <v>24</v>
      </c>
    </row>
    <row r="292" spans="1:3" x14ac:dyDescent="0.2">
      <c r="A292" t="s">
        <v>1213</v>
      </c>
      <c r="B292" t="s">
        <v>656</v>
      </c>
      <c r="C292" t="s">
        <v>657</v>
      </c>
    </row>
    <row r="293" spans="1:3" x14ac:dyDescent="0.2">
      <c r="A293" t="s">
        <v>1214</v>
      </c>
      <c r="B293" t="s">
        <v>142</v>
      </c>
      <c r="C293" t="s">
        <v>143</v>
      </c>
    </row>
    <row r="294" spans="1:3" x14ac:dyDescent="0.2">
      <c r="A294" t="s">
        <v>1215</v>
      </c>
      <c r="B294" t="s">
        <v>224</v>
      </c>
      <c r="C294" t="s">
        <v>18</v>
      </c>
    </row>
    <row r="295" spans="1:3" x14ac:dyDescent="0.2">
      <c r="A295" t="s">
        <v>1216</v>
      </c>
      <c r="B295" t="s">
        <v>254</v>
      </c>
      <c r="C295" t="s">
        <v>255</v>
      </c>
    </row>
    <row r="296" spans="1:3" x14ac:dyDescent="0.2">
      <c r="A296" t="s">
        <v>1217</v>
      </c>
      <c r="B296" t="s">
        <v>35</v>
      </c>
      <c r="C296" t="s">
        <v>36</v>
      </c>
    </row>
    <row r="297" spans="1:3" x14ac:dyDescent="0.2">
      <c r="A297" t="s">
        <v>1218</v>
      </c>
      <c r="B297" t="s">
        <v>308</v>
      </c>
      <c r="C297" t="s">
        <v>309</v>
      </c>
    </row>
    <row r="298" spans="1:3" x14ac:dyDescent="0.2">
      <c r="A298" t="s">
        <v>1219</v>
      </c>
      <c r="B298" t="s">
        <v>643</v>
      </c>
      <c r="C298" t="s">
        <v>644</v>
      </c>
    </row>
    <row r="299" spans="1:3" x14ac:dyDescent="0.2">
      <c r="A299" t="s">
        <v>1220</v>
      </c>
      <c r="B299" t="s">
        <v>15</v>
      </c>
      <c r="C299" t="s">
        <v>16</v>
      </c>
    </row>
    <row r="300" spans="1:3" x14ac:dyDescent="0.2">
      <c r="A300" t="s">
        <v>1221</v>
      </c>
      <c r="B300" t="s">
        <v>626</v>
      </c>
      <c r="C300" t="s">
        <v>627</v>
      </c>
    </row>
    <row r="301" spans="1:3" x14ac:dyDescent="0.2">
      <c r="A301" t="s">
        <v>1222</v>
      </c>
      <c r="B301" t="s">
        <v>658</v>
      </c>
      <c r="C301" t="s">
        <v>659</v>
      </c>
    </row>
    <row r="302" spans="1:3" x14ac:dyDescent="0.2">
      <c r="A302" t="s">
        <v>1223</v>
      </c>
      <c r="B302" t="s">
        <v>178</v>
      </c>
      <c r="C302" t="s">
        <v>179</v>
      </c>
    </row>
    <row r="303" spans="1:3" x14ac:dyDescent="0.2">
      <c r="A303" t="s">
        <v>1224</v>
      </c>
      <c r="B303" t="s">
        <v>680</v>
      </c>
      <c r="C303" t="s">
        <v>681</v>
      </c>
    </row>
    <row r="304" spans="1:3" x14ac:dyDescent="0.2">
      <c r="A304" t="s">
        <v>1225</v>
      </c>
      <c r="B304" t="s">
        <v>377</v>
      </c>
      <c r="C304" t="s">
        <v>378</v>
      </c>
    </row>
    <row r="305" spans="1:3" x14ac:dyDescent="0.2">
      <c r="A305" t="s">
        <v>1226</v>
      </c>
      <c r="B305" t="s">
        <v>486</v>
      </c>
      <c r="C305" t="s">
        <v>487</v>
      </c>
    </row>
    <row r="306" spans="1:3" x14ac:dyDescent="0.2">
      <c r="A306" t="s">
        <v>1227</v>
      </c>
      <c r="B306" t="s">
        <v>375</v>
      </c>
      <c r="C306" t="s">
        <v>376</v>
      </c>
    </row>
    <row r="307" spans="1:3" x14ac:dyDescent="0.2">
      <c r="A307" t="s">
        <v>1228</v>
      </c>
      <c r="B307" t="s">
        <v>526</v>
      </c>
      <c r="C307" t="s">
        <v>158</v>
      </c>
    </row>
    <row r="308" spans="1:3" x14ac:dyDescent="0.2">
      <c r="A308" t="s">
        <v>1229</v>
      </c>
      <c r="B308" t="s">
        <v>494</v>
      </c>
      <c r="C308" t="s">
        <v>495</v>
      </c>
    </row>
    <row r="309" spans="1:3" x14ac:dyDescent="0.2">
      <c r="A309" t="s">
        <v>1230</v>
      </c>
      <c r="B309" t="s">
        <v>102</v>
      </c>
      <c r="C309" t="s">
        <v>103</v>
      </c>
    </row>
    <row r="310" spans="1:3" x14ac:dyDescent="0.2">
      <c r="A310" t="s">
        <v>1231</v>
      </c>
      <c r="B310" t="s">
        <v>688</v>
      </c>
      <c r="C310" t="s">
        <v>328</v>
      </c>
    </row>
    <row r="311" spans="1:3" x14ac:dyDescent="0.2">
      <c r="A311" t="s">
        <v>1232</v>
      </c>
      <c r="B311" t="s">
        <v>478</v>
      </c>
      <c r="C311" t="s">
        <v>479</v>
      </c>
    </row>
    <row r="312" spans="1:3" x14ac:dyDescent="0.2">
      <c r="A312" t="s">
        <v>1233</v>
      </c>
      <c r="B312" t="s">
        <v>696</v>
      </c>
      <c r="C312" t="s">
        <v>697</v>
      </c>
    </row>
    <row r="313" spans="1:3" x14ac:dyDescent="0.2">
      <c r="A313" t="s">
        <v>1234</v>
      </c>
      <c r="B313" t="s">
        <v>514</v>
      </c>
      <c r="C313" t="s">
        <v>322</v>
      </c>
    </row>
    <row r="314" spans="1:3" x14ac:dyDescent="0.2">
      <c r="A314" t="s">
        <v>1235</v>
      </c>
      <c r="B314" t="s">
        <v>472</v>
      </c>
      <c r="C314" t="s">
        <v>473</v>
      </c>
    </row>
    <row r="315" spans="1:3" x14ac:dyDescent="0.2">
      <c r="A315" t="s">
        <v>1236</v>
      </c>
      <c r="B315" t="s">
        <v>899</v>
      </c>
      <c r="C315" t="s">
        <v>900</v>
      </c>
    </row>
    <row r="316" spans="1:3" x14ac:dyDescent="0.2">
      <c r="A316" t="s">
        <v>1237</v>
      </c>
      <c r="B316" t="s">
        <v>567</v>
      </c>
      <c r="C316" t="s">
        <v>568</v>
      </c>
    </row>
    <row r="317" spans="1:3" x14ac:dyDescent="0.2">
      <c r="A317" t="s">
        <v>1238</v>
      </c>
      <c r="B317" t="s">
        <v>5</v>
      </c>
      <c r="C317" t="s">
        <v>6</v>
      </c>
    </row>
    <row r="318" spans="1:3" x14ac:dyDescent="0.2">
      <c r="A318" t="s">
        <v>1239</v>
      </c>
      <c r="B318" t="s">
        <v>829</v>
      </c>
      <c r="C318" t="s">
        <v>525</v>
      </c>
    </row>
    <row r="319" spans="1:3" x14ac:dyDescent="0.2">
      <c r="A319" t="s">
        <v>1240</v>
      </c>
      <c r="B319" t="s">
        <v>312</v>
      </c>
      <c r="C319" t="s">
        <v>313</v>
      </c>
    </row>
    <row r="320" spans="1:3" x14ac:dyDescent="0.2">
      <c r="A320" t="s">
        <v>1241</v>
      </c>
      <c r="B320" t="s">
        <v>796</v>
      </c>
      <c r="C320" t="s">
        <v>797</v>
      </c>
    </row>
    <row r="321" spans="1:3" x14ac:dyDescent="0.2">
      <c r="A321" t="s">
        <v>1242</v>
      </c>
      <c r="B321" t="s">
        <v>671</v>
      </c>
      <c r="C321" t="s">
        <v>672</v>
      </c>
    </row>
    <row r="322" spans="1:3" x14ac:dyDescent="0.2">
      <c r="A322" t="s">
        <v>1243</v>
      </c>
      <c r="B322" t="s">
        <v>542</v>
      </c>
      <c r="C322" t="s">
        <v>543</v>
      </c>
    </row>
    <row r="323" spans="1:3" x14ac:dyDescent="0.2">
      <c r="A323" t="s">
        <v>1244</v>
      </c>
      <c r="B323" t="s">
        <v>872</v>
      </c>
      <c r="C323" t="s">
        <v>873</v>
      </c>
    </row>
    <row r="324" spans="1:3" x14ac:dyDescent="0.2">
      <c r="A324" t="s">
        <v>1245</v>
      </c>
      <c r="B324" t="s">
        <v>252</v>
      </c>
      <c r="C324" t="s">
        <v>253</v>
      </c>
    </row>
    <row r="325" spans="1:3" x14ac:dyDescent="0.2">
      <c r="A325" t="s">
        <v>1246</v>
      </c>
      <c r="B325" t="s">
        <v>348</v>
      </c>
      <c r="C325" t="s">
        <v>23</v>
      </c>
    </row>
    <row r="326" spans="1:3" x14ac:dyDescent="0.2">
      <c r="A326" t="s">
        <v>1247</v>
      </c>
      <c r="B326" t="s">
        <v>601</v>
      </c>
      <c r="C326" t="s">
        <v>602</v>
      </c>
    </row>
    <row r="327" spans="1:3" x14ac:dyDescent="0.2">
      <c r="A327" t="s">
        <v>1248</v>
      </c>
      <c r="B327" t="s">
        <v>562</v>
      </c>
      <c r="C327" t="s">
        <v>563</v>
      </c>
    </row>
    <row r="328" spans="1:3" x14ac:dyDescent="0.2">
      <c r="A328" t="s">
        <v>1249</v>
      </c>
      <c r="B328" t="s">
        <v>124</v>
      </c>
      <c r="C328" t="s">
        <v>125</v>
      </c>
    </row>
    <row r="329" spans="1:3" x14ac:dyDescent="0.2">
      <c r="A329" t="s">
        <v>1250</v>
      </c>
      <c r="B329" t="s">
        <v>194</v>
      </c>
      <c r="C329" t="s">
        <v>195</v>
      </c>
    </row>
    <row r="330" spans="1:3" x14ac:dyDescent="0.2">
      <c r="A330" t="s">
        <v>1251</v>
      </c>
      <c r="B330" t="s">
        <v>802</v>
      </c>
      <c r="C330" t="s">
        <v>597</v>
      </c>
    </row>
    <row r="331" spans="1:3" x14ac:dyDescent="0.2">
      <c r="A331" t="s">
        <v>1252</v>
      </c>
      <c r="B331" t="s">
        <v>147</v>
      </c>
      <c r="C331" t="s">
        <v>148</v>
      </c>
    </row>
    <row r="332" spans="1:3" x14ac:dyDescent="0.2">
      <c r="A332" t="s">
        <v>1253</v>
      </c>
      <c r="B332" t="s">
        <v>318</v>
      </c>
      <c r="C332" t="s">
        <v>319</v>
      </c>
    </row>
    <row r="333" spans="1:3" x14ac:dyDescent="0.2">
      <c r="A333" t="s">
        <v>1254</v>
      </c>
      <c r="B333" t="s">
        <v>359</v>
      </c>
      <c r="C333" t="s">
        <v>360</v>
      </c>
    </row>
    <row r="334" spans="1:3" x14ac:dyDescent="0.2">
      <c r="A334" t="s">
        <v>1255</v>
      </c>
      <c r="B334" t="s">
        <v>162</v>
      </c>
      <c r="C334" t="s">
        <v>164</v>
      </c>
    </row>
    <row r="335" spans="1:3" x14ac:dyDescent="0.2">
      <c r="A335" t="s">
        <v>1256</v>
      </c>
      <c r="B335" t="s">
        <v>365</v>
      </c>
      <c r="C335" t="s">
        <v>366</v>
      </c>
    </row>
    <row r="336" spans="1:3" x14ac:dyDescent="0.2">
      <c r="A336" t="s">
        <v>1257</v>
      </c>
      <c r="B336" t="s">
        <v>130</v>
      </c>
      <c r="C336" t="s">
        <v>131</v>
      </c>
    </row>
    <row r="337" spans="1:3" x14ac:dyDescent="0.2">
      <c r="A337" t="s">
        <v>1258</v>
      </c>
      <c r="B337" t="s">
        <v>547</v>
      </c>
      <c r="C337" t="s">
        <v>548</v>
      </c>
    </row>
    <row r="338" spans="1:3" x14ac:dyDescent="0.2">
      <c r="A338" t="s">
        <v>1259</v>
      </c>
      <c r="B338" t="s">
        <v>320</v>
      </c>
      <c r="C338" t="s">
        <v>322</v>
      </c>
    </row>
    <row r="339" spans="1:3" x14ac:dyDescent="0.2">
      <c r="A339" t="s">
        <v>1260</v>
      </c>
      <c r="B339" t="s">
        <v>55</v>
      </c>
      <c r="C339" t="s">
        <v>57</v>
      </c>
    </row>
    <row r="340" spans="1:3" x14ac:dyDescent="0.2">
      <c r="A340" t="s">
        <v>1261</v>
      </c>
      <c r="B340" t="s">
        <v>748</v>
      </c>
      <c r="C340" t="s">
        <v>749</v>
      </c>
    </row>
    <row r="341" spans="1:3" x14ac:dyDescent="0.2">
      <c r="A341" t="s">
        <v>1262</v>
      </c>
      <c r="B341" t="s">
        <v>244</v>
      </c>
      <c r="C341" t="s">
        <v>39</v>
      </c>
    </row>
    <row r="342" spans="1:3" x14ac:dyDescent="0.2">
      <c r="A342" t="s">
        <v>1263</v>
      </c>
      <c r="B342" t="s">
        <v>187</v>
      </c>
      <c r="C342" t="s">
        <v>188</v>
      </c>
    </row>
    <row r="343" spans="1:3" x14ac:dyDescent="0.2">
      <c r="A343" t="s">
        <v>1264</v>
      </c>
      <c r="B343" t="s">
        <v>510</v>
      </c>
      <c r="C343" t="s">
        <v>511</v>
      </c>
    </row>
    <row r="344" spans="1:3" x14ac:dyDescent="0.2">
      <c r="A344" t="s">
        <v>1265</v>
      </c>
      <c r="B344" t="s">
        <v>58</v>
      </c>
      <c r="C344" t="s">
        <v>60</v>
      </c>
    </row>
    <row r="345" spans="1:3" x14ac:dyDescent="0.2">
      <c r="A345" t="s">
        <v>1266</v>
      </c>
      <c r="B345" t="s">
        <v>905</v>
      </c>
      <c r="C345" t="s">
        <v>906</v>
      </c>
    </row>
    <row r="346" spans="1:3" x14ac:dyDescent="0.2">
      <c r="A346" t="s">
        <v>1267</v>
      </c>
      <c r="B346" t="s">
        <v>641</v>
      </c>
      <c r="C346" t="s">
        <v>642</v>
      </c>
    </row>
    <row r="347" spans="1:3" x14ac:dyDescent="0.2">
      <c r="A347" t="s">
        <v>1268</v>
      </c>
      <c r="B347" t="s">
        <v>75</v>
      </c>
      <c r="C347" t="s">
        <v>77</v>
      </c>
    </row>
    <row r="348" spans="1:3" x14ac:dyDescent="0.2">
      <c r="A348" t="s">
        <v>1269</v>
      </c>
      <c r="B348" t="s">
        <v>613</v>
      </c>
      <c r="C348" t="s">
        <v>119</v>
      </c>
    </row>
    <row r="349" spans="1:3" x14ac:dyDescent="0.2">
      <c r="A349" t="s">
        <v>1270</v>
      </c>
      <c r="B349" t="s">
        <v>530</v>
      </c>
      <c r="C349" t="s">
        <v>531</v>
      </c>
    </row>
    <row r="350" spans="1:3" x14ac:dyDescent="0.2">
      <c r="A350" t="s">
        <v>1271</v>
      </c>
      <c r="B350" t="s">
        <v>421</v>
      </c>
      <c r="C350" t="s">
        <v>49</v>
      </c>
    </row>
    <row r="351" spans="1:3" x14ac:dyDescent="0.2">
      <c r="A351" t="s">
        <v>1272</v>
      </c>
      <c r="B351" t="s">
        <v>526</v>
      </c>
      <c r="C351" t="s">
        <v>154</v>
      </c>
    </row>
    <row r="352" spans="1:3" x14ac:dyDescent="0.2">
      <c r="A352" t="s">
        <v>1273</v>
      </c>
      <c r="B352" t="s">
        <v>344</v>
      </c>
      <c r="C352" t="s">
        <v>345</v>
      </c>
    </row>
    <row r="353" spans="1:3" x14ac:dyDescent="0.2">
      <c r="A353" t="s">
        <v>1274</v>
      </c>
      <c r="B353" t="s">
        <v>160</v>
      </c>
      <c r="C353" t="s">
        <v>161</v>
      </c>
    </row>
    <row r="354" spans="1:3" x14ac:dyDescent="0.2">
      <c r="A354" t="s">
        <v>1275</v>
      </c>
      <c r="B354" t="s">
        <v>584</v>
      </c>
      <c r="C354" t="s">
        <v>585</v>
      </c>
    </row>
    <row r="355" spans="1:3" x14ac:dyDescent="0.2">
      <c r="A355" t="s">
        <v>1276</v>
      </c>
      <c r="B355" t="s">
        <v>249</v>
      </c>
      <c r="C355" t="s">
        <v>687</v>
      </c>
    </row>
    <row r="356" spans="1:3" x14ac:dyDescent="0.2">
      <c r="A356" t="s">
        <v>1277</v>
      </c>
      <c r="B356" t="s">
        <v>779</v>
      </c>
      <c r="C356" t="s">
        <v>541</v>
      </c>
    </row>
    <row r="357" spans="1:3" x14ac:dyDescent="0.2">
      <c r="A357" t="s">
        <v>1278</v>
      </c>
      <c r="B357" t="s">
        <v>262</v>
      </c>
      <c r="C357" t="s">
        <v>23</v>
      </c>
    </row>
    <row r="358" spans="1:3" x14ac:dyDescent="0.2">
      <c r="A358" t="s">
        <v>1279</v>
      </c>
      <c r="B358" t="s">
        <v>738</v>
      </c>
      <c r="C358" t="s">
        <v>739</v>
      </c>
    </row>
    <row r="359" spans="1:3" x14ac:dyDescent="0.2">
      <c r="A359" t="s">
        <v>1280</v>
      </c>
      <c r="B359" t="s">
        <v>379</v>
      </c>
      <c r="C359" t="s">
        <v>380</v>
      </c>
    </row>
    <row r="360" spans="1:3" x14ac:dyDescent="0.2">
      <c r="A360" t="s">
        <v>1281</v>
      </c>
      <c r="B360" t="s">
        <v>500</v>
      </c>
      <c r="C360" t="s">
        <v>109</v>
      </c>
    </row>
    <row r="361" spans="1:3" x14ac:dyDescent="0.2">
      <c r="A361" t="s">
        <v>1282</v>
      </c>
      <c r="B361" t="s">
        <v>909</v>
      </c>
      <c r="C361" t="s">
        <v>366</v>
      </c>
    </row>
    <row r="362" spans="1:3" x14ac:dyDescent="0.2">
      <c r="A362" t="s">
        <v>1283</v>
      </c>
      <c r="B362" t="s">
        <v>367</v>
      </c>
      <c r="C362" t="s">
        <v>368</v>
      </c>
    </row>
    <row r="363" spans="1:3" x14ac:dyDescent="0.2">
      <c r="A363" t="s">
        <v>1284</v>
      </c>
      <c r="B363" t="s">
        <v>185</v>
      </c>
      <c r="C363" t="s">
        <v>186</v>
      </c>
    </row>
    <row r="364" spans="1:3" x14ac:dyDescent="0.2">
      <c r="A364" t="s">
        <v>1285</v>
      </c>
      <c r="B364" t="s">
        <v>423</v>
      </c>
      <c r="C364" t="s">
        <v>424</v>
      </c>
    </row>
    <row r="365" spans="1:3" x14ac:dyDescent="0.2">
      <c r="A365" t="s">
        <v>1286</v>
      </c>
      <c r="B365" t="s">
        <v>327</v>
      </c>
      <c r="C365" t="s">
        <v>328</v>
      </c>
    </row>
    <row r="366" spans="1:3" x14ac:dyDescent="0.2">
      <c r="A366" t="s">
        <v>1287</v>
      </c>
      <c r="B366" t="s">
        <v>335</v>
      </c>
      <c r="C366" t="s">
        <v>186</v>
      </c>
    </row>
    <row r="367" spans="1:3" x14ac:dyDescent="0.2">
      <c r="A367" t="s">
        <v>1288</v>
      </c>
      <c r="B367" t="s">
        <v>370</v>
      </c>
      <c r="C367" t="s">
        <v>24</v>
      </c>
    </row>
    <row r="368" spans="1:3" x14ac:dyDescent="0.2">
      <c r="A368" t="s">
        <v>1289</v>
      </c>
      <c r="B368" t="s">
        <v>710</v>
      </c>
      <c r="C368" t="s">
        <v>711</v>
      </c>
    </row>
    <row r="369" spans="1:3" x14ac:dyDescent="0.2">
      <c r="A369" t="s">
        <v>1290</v>
      </c>
      <c r="B369" t="s">
        <v>650</v>
      </c>
      <c r="C369" t="s">
        <v>651</v>
      </c>
    </row>
    <row r="370" spans="1:3" x14ac:dyDescent="0.2">
      <c r="A370" t="s">
        <v>1291</v>
      </c>
      <c r="B370" t="s">
        <v>116</v>
      </c>
      <c r="C370" t="s">
        <v>117</v>
      </c>
    </row>
    <row r="371" spans="1:3" x14ac:dyDescent="0.2">
      <c r="A371" t="s">
        <v>1292</v>
      </c>
      <c r="B371" t="s">
        <v>895</v>
      </c>
      <c r="C371" t="s">
        <v>897</v>
      </c>
    </row>
    <row r="372" spans="1:3" x14ac:dyDescent="0.2">
      <c r="A372" t="s">
        <v>1293</v>
      </c>
      <c r="B372" t="s">
        <v>445</v>
      </c>
      <c r="C372" t="s">
        <v>809</v>
      </c>
    </row>
    <row r="373" spans="1:3" x14ac:dyDescent="0.2">
      <c r="A373" t="s">
        <v>1294</v>
      </c>
      <c r="B373" t="s">
        <v>371</v>
      </c>
      <c r="C373" t="s">
        <v>372</v>
      </c>
    </row>
    <row r="374" spans="1:3" x14ac:dyDescent="0.2">
      <c r="A374" t="s">
        <v>1295</v>
      </c>
      <c r="B374" t="s">
        <v>607</v>
      </c>
      <c r="C374" t="s">
        <v>293</v>
      </c>
    </row>
    <row r="375" spans="1:3" x14ac:dyDescent="0.2">
      <c r="A375" t="s">
        <v>1296</v>
      </c>
      <c r="B375" t="s">
        <v>635</v>
      </c>
      <c r="C375" t="s">
        <v>636</v>
      </c>
    </row>
    <row r="376" spans="1:3" x14ac:dyDescent="0.2">
      <c r="A376" t="s">
        <v>1297</v>
      </c>
      <c r="B376" t="s">
        <v>9</v>
      </c>
      <c r="C376" t="s">
        <v>10</v>
      </c>
    </row>
    <row r="377" spans="1:3" x14ac:dyDescent="0.2">
      <c r="A377" t="s">
        <v>1298</v>
      </c>
      <c r="B377" t="s">
        <v>471</v>
      </c>
      <c r="C377" t="s">
        <v>458</v>
      </c>
    </row>
    <row r="378" spans="1:3" x14ac:dyDescent="0.2">
      <c r="A378" t="s">
        <v>1299</v>
      </c>
      <c r="B378" t="s">
        <v>33</v>
      </c>
      <c r="C378" t="s">
        <v>34</v>
      </c>
    </row>
    <row r="379" spans="1:3" x14ac:dyDescent="0.2">
      <c r="A379" t="s">
        <v>1300</v>
      </c>
      <c r="B379" t="s">
        <v>320</v>
      </c>
      <c r="C379" t="s">
        <v>321</v>
      </c>
    </row>
    <row r="380" spans="1:3" x14ac:dyDescent="0.2">
      <c r="A380" t="s">
        <v>1301</v>
      </c>
      <c r="B380" t="s">
        <v>408</v>
      </c>
      <c r="C380" t="s">
        <v>409</v>
      </c>
    </row>
    <row r="381" spans="1:3" x14ac:dyDescent="0.2">
      <c r="A381" t="s">
        <v>1302</v>
      </c>
      <c r="B381" t="s">
        <v>175</v>
      </c>
      <c r="C381" t="s">
        <v>176</v>
      </c>
    </row>
    <row r="382" spans="1:3" x14ac:dyDescent="0.2">
      <c r="A382" t="s">
        <v>1303</v>
      </c>
      <c r="B382" t="s">
        <v>345</v>
      </c>
      <c r="C382" t="s">
        <v>225</v>
      </c>
    </row>
    <row r="383" spans="1:3" x14ac:dyDescent="0.2">
      <c r="A383" t="s">
        <v>1304</v>
      </c>
      <c r="B383" t="s">
        <v>178</v>
      </c>
      <c r="C383" t="s">
        <v>180</v>
      </c>
    </row>
    <row r="384" spans="1:3" x14ac:dyDescent="0.2">
      <c r="A384" t="s">
        <v>1305</v>
      </c>
      <c r="B384" t="s">
        <v>768</v>
      </c>
      <c r="C384" t="s">
        <v>285</v>
      </c>
    </row>
    <row r="385" spans="1:3" x14ac:dyDescent="0.2">
      <c r="A385" t="s">
        <v>1306</v>
      </c>
      <c r="B385" t="s">
        <v>527</v>
      </c>
      <c r="C385" t="s">
        <v>529</v>
      </c>
    </row>
    <row r="386" spans="1:3" x14ac:dyDescent="0.2">
      <c r="A386" t="s">
        <v>1307</v>
      </c>
      <c r="B386" t="s">
        <v>851</v>
      </c>
      <c r="C386" t="s">
        <v>852</v>
      </c>
    </row>
    <row r="387" spans="1:3" x14ac:dyDescent="0.2">
      <c r="A387" t="s">
        <v>1308</v>
      </c>
      <c r="B387" t="s">
        <v>637</v>
      </c>
      <c r="C387" t="s">
        <v>638</v>
      </c>
    </row>
    <row r="388" spans="1:3" x14ac:dyDescent="0.2">
      <c r="A388" t="s">
        <v>1309</v>
      </c>
      <c r="B388" t="s">
        <v>294</v>
      </c>
      <c r="C388" t="s">
        <v>295</v>
      </c>
    </row>
    <row r="389" spans="1:3" x14ac:dyDescent="0.2">
      <c r="A389" t="s">
        <v>1310</v>
      </c>
      <c r="B389" t="s">
        <v>586</v>
      </c>
      <c r="C389" t="s">
        <v>587</v>
      </c>
    </row>
    <row r="390" spans="1:3" x14ac:dyDescent="0.2">
      <c r="A390" t="s">
        <v>1311</v>
      </c>
      <c r="B390" t="s">
        <v>454</v>
      </c>
      <c r="C390" t="s">
        <v>88</v>
      </c>
    </row>
    <row r="391" spans="1:3" x14ac:dyDescent="0.2">
      <c r="A391" t="s">
        <v>1312</v>
      </c>
      <c r="B391" t="s">
        <v>86</v>
      </c>
      <c r="C391" t="s">
        <v>88</v>
      </c>
    </row>
    <row r="392" spans="1:3" x14ac:dyDescent="0.2">
      <c r="A392" t="s">
        <v>1313</v>
      </c>
      <c r="B392" t="s">
        <v>93</v>
      </c>
      <c r="C392" t="s">
        <v>94</v>
      </c>
    </row>
    <row r="393" spans="1:3" x14ac:dyDescent="0.2">
      <c r="A393" t="s">
        <v>1314</v>
      </c>
      <c r="B393" t="s">
        <v>329</v>
      </c>
      <c r="C393" t="s">
        <v>330</v>
      </c>
    </row>
    <row r="394" spans="1:3" x14ac:dyDescent="0.2">
      <c r="A394" t="s">
        <v>1315</v>
      </c>
      <c r="B394" t="s">
        <v>693</v>
      </c>
      <c r="C394" t="s">
        <v>273</v>
      </c>
    </row>
    <row r="395" spans="1:3" x14ac:dyDescent="0.2">
      <c r="A395" t="s">
        <v>1316</v>
      </c>
      <c r="B395" t="s">
        <v>278</v>
      </c>
      <c r="C395" t="s">
        <v>122</v>
      </c>
    </row>
    <row r="396" spans="1:3" x14ac:dyDescent="0.2">
      <c r="A396" t="s">
        <v>1317</v>
      </c>
      <c r="B396" t="s">
        <v>340</v>
      </c>
      <c r="C396" t="s">
        <v>341</v>
      </c>
    </row>
    <row r="397" spans="1:3" x14ac:dyDescent="0.2">
      <c r="A397" t="s">
        <v>1318</v>
      </c>
      <c r="B397" t="s">
        <v>43</v>
      </c>
      <c r="C397" t="s">
        <v>45</v>
      </c>
    </row>
    <row r="398" spans="1:3" x14ac:dyDescent="0.2">
      <c r="A398" t="s">
        <v>1319</v>
      </c>
      <c r="B398" t="s">
        <v>779</v>
      </c>
      <c r="C398" t="s">
        <v>780</v>
      </c>
    </row>
    <row r="399" spans="1:3" x14ac:dyDescent="0.2">
      <c r="A399" t="s">
        <v>1320</v>
      </c>
      <c r="B399" t="s">
        <v>746</v>
      </c>
      <c r="C399" t="s">
        <v>191</v>
      </c>
    </row>
    <row r="400" spans="1:3" x14ac:dyDescent="0.2">
      <c r="A400" t="s">
        <v>1321</v>
      </c>
      <c r="B400" t="s">
        <v>665</v>
      </c>
      <c r="C400" t="s">
        <v>667</v>
      </c>
    </row>
    <row r="401" spans="1:3" x14ac:dyDescent="0.2">
      <c r="A401" t="s">
        <v>1322</v>
      </c>
      <c r="B401" t="s">
        <v>536</v>
      </c>
      <c r="C401" t="s">
        <v>537</v>
      </c>
    </row>
    <row r="402" spans="1:3" x14ac:dyDescent="0.2">
      <c r="A402" t="s">
        <v>1323</v>
      </c>
      <c r="B402" t="s">
        <v>861</v>
      </c>
      <c r="C402" t="s">
        <v>669</v>
      </c>
    </row>
    <row r="403" spans="1:3" x14ac:dyDescent="0.2">
      <c r="A403" t="s">
        <v>1324</v>
      </c>
      <c r="B403" t="s">
        <v>468</v>
      </c>
      <c r="C403" t="s">
        <v>430</v>
      </c>
    </row>
    <row r="404" spans="1:3" x14ac:dyDescent="0.2">
      <c r="A404" t="s">
        <v>1325</v>
      </c>
      <c r="B404" t="s">
        <v>798</v>
      </c>
      <c r="C404" t="s">
        <v>799</v>
      </c>
    </row>
    <row r="405" spans="1:3" x14ac:dyDescent="0.2">
      <c r="A405" t="s">
        <v>1326</v>
      </c>
      <c r="B405" t="s">
        <v>781</v>
      </c>
      <c r="C405" t="s">
        <v>782</v>
      </c>
    </row>
    <row r="406" spans="1:3" x14ac:dyDescent="0.2">
      <c r="A406" t="s">
        <v>1327</v>
      </c>
      <c r="B406" t="s">
        <v>388</v>
      </c>
      <c r="C406" t="s">
        <v>389</v>
      </c>
    </row>
    <row r="407" spans="1:3" x14ac:dyDescent="0.2">
      <c r="A407" t="s">
        <v>1328</v>
      </c>
      <c r="B407" t="s">
        <v>29</v>
      </c>
      <c r="C407" t="s">
        <v>30</v>
      </c>
    </row>
    <row r="408" spans="1:3" x14ac:dyDescent="0.2">
      <c r="A408" t="s">
        <v>1329</v>
      </c>
      <c r="B408" t="s">
        <v>138</v>
      </c>
      <c r="C408" t="s">
        <v>139</v>
      </c>
    </row>
    <row r="409" spans="1:3" x14ac:dyDescent="0.2">
      <c r="A409" t="s">
        <v>1330</v>
      </c>
      <c r="B409" t="s">
        <v>524</v>
      </c>
      <c r="C409" t="s">
        <v>315</v>
      </c>
    </row>
    <row r="410" spans="1:3" x14ac:dyDescent="0.2">
      <c r="A410" t="s">
        <v>1331</v>
      </c>
      <c r="B410" t="s">
        <v>698</v>
      </c>
      <c r="C410" t="s">
        <v>699</v>
      </c>
    </row>
    <row r="411" spans="1:3" x14ac:dyDescent="0.2">
      <c r="A411" t="s">
        <v>1332</v>
      </c>
      <c r="B411" t="s">
        <v>438</v>
      </c>
      <c r="C411" t="s">
        <v>439</v>
      </c>
    </row>
    <row r="412" spans="1:3" x14ac:dyDescent="0.2">
      <c r="A412" t="s">
        <v>1333</v>
      </c>
      <c r="B412" t="s">
        <v>823</v>
      </c>
      <c r="C412" t="s">
        <v>824</v>
      </c>
    </row>
    <row r="413" spans="1:3" x14ac:dyDescent="0.2">
      <c r="A413" t="s">
        <v>1334</v>
      </c>
      <c r="B413" t="s">
        <v>825</v>
      </c>
      <c r="C413" t="s">
        <v>826</v>
      </c>
    </row>
    <row r="414" spans="1:3" x14ac:dyDescent="0.2">
      <c r="A414" t="s">
        <v>1335</v>
      </c>
      <c r="B414" t="s">
        <v>181</v>
      </c>
      <c r="C414" t="s">
        <v>182</v>
      </c>
    </row>
    <row r="415" spans="1:3" x14ac:dyDescent="0.2">
      <c r="A415" t="s">
        <v>1336</v>
      </c>
      <c r="B415" t="s">
        <v>471</v>
      </c>
      <c r="C415" t="s">
        <v>50</v>
      </c>
    </row>
    <row r="416" spans="1:3" x14ac:dyDescent="0.2">
      <c r="A416" t="s">
        <v>1337</v>
      </c>
      <c r="B416" t="s">
        <v>128</v>
      </c>
      <c r="C416" t="s">
        <v>129</v>
      </c>
    </row>
    <row r="417" spans="1:3" x14ac:dyDescent="0.2">
      <c r="A417" t="s">
        <v>1338</v>
      </c>
      <c r="B417" t="s">
        <v>521</v>
      </c>
      <c r="C417" t="s">
        <v>522</v>
      </c>
    </row>
    <row r="418" spans="1:3" x14ac:dyDescent="0.2">
      <c r="A418" t="s">
        <v>1339</v>
      </c>
      <c r="B418" t="s">
        <v>836</v>
      </c>
      <c r="C418" t="s">
        <v>838</v>
      </c>
    </row>
    <row r="419" spans="1:3" x14ac:dyDescent="0.2">
      <c r="A419" t="s">
        <v>1340</v>
      </c>
      <c r="B419" t="s">
        <v>383</v>
      </c>
      <c r="C419" t="s">
        <v>384</v>
      </c>
    </row>
    <row r="420" spans="1:3" x14ac:dyDescent="0.2">
      <c r="A420" t="s">
        <v>1341</v>
      </c>
      <c r="B420" t="s">
        <v>21</v>
      </c>
      <c r="C420" t="s">
        <v>23</v>
      </c>
    </row>
    <row r="421" spans="1:3" x14ac:dyDescent="0.2">
      <c r="A421" t="s">
        <v>1342</v>
      </c>
      <c r="B421" t="s">
        <v>540</v>
      </c>
      <c r="C421" t="s">
        <v>541</v>
      </c>
    </row>
    <row r="422" spans="1:3" x14ac:dyDescent="0.2">
      <c r="A422" t="s">
        <v>1343</v>
      </c>
      <c r="B422" t="s">
        <v>694</v>
      </c>
      <c r="C422" t="s">
        <v>695</v>
      </c>
    </row>
    <row r="423" spans="1:3" x14ac:dyDescent="0.2">
      <c r="A423" t="s">
        <v>1344</v>
      </c>
      <c r="B423" t="s">
        <v>810</v>
      </c>
      <c r="C423" t="s">
        <v>87</v>
      </c>
    </row>
    <row r="424" spans="1:3" x14ac:dyDescent="0.2">
      <c r="A424" t="s">
        <v>1345</v>
      </c>
      <c r="B424" t="s">
        <v>523</v>
      </c>
      <c r="C424" t="s">
        <v>349</v>
      </c>
    </row>
    <row r="425" spans="1:3" x14ac:dyDescent="0.2">
      <c r="A425" t="s">
        <v>1346</v>
      </c>
      <c r="B425" t="s">
        <v>242</v>
      </c>
      <c r="C425" t="s">
        <v>176</v>
      </c>
    </row>
    <row r="426" spans="1:3" x14ac:dyDescent="0.2">
      <c r="A426" t="s">
        <v>1347</v>
      </c>
      <c r="B426" t="s">
        <v>800</v>
      </c>
      <c r="C426" t="s">
        <v>801</v>
      </c>
    </row>
    <row r="427" spans="1:3" x14ac:dyDescent="0.2">
      <c r="A427" t="s">
        <v>1348</v>
      </c>
      <c r="B427" t="s">
        <v>162</v>
      </c>
      <c r="C427" t="s">
        <v>163</v>
      </c>
    </row>
    <row r="428" spans="1:3" x14ac:dyDescent="0.2">
      <c r="A428" t="s">
        <v>1349</v>
      </c>
      <c r="B428" t="s">
        <v>524</v>
      </c>
      <c r="C428" t="s">
        <v>525</v>
      </c>
    </row>
    <row r="429" spans="1:3" x14ac:dyDescent="0.2">
      <c r="A429" t="s">
        <v>1350</v>
      </c>
      <c r="B429" t="s">
        <v>752</v>
      </c>
      <c r="C429" t="s">
        <v>753</v>
      </c>
    </row>
    <row r="430" spans="1:3" x14ac:dyDescent="0.2">
      <c r="A430" t="s">
        <v>1351</v>
      </c>
      <c r="B430" t="s">
        <v>226</v>
      </c>
      <c r="C430" t="s">
        <v>227</v>
      </c>
    </row>
    <row r="431" spans="1:3" x14ac:dyDescent="0.2">
      <c r="A431" t="s">
        <v>1352</v>
      </c>
      <c r="B431" t="s">
        <v>793</v>
      </c>
      <c r="C431" t="s">
        <v>794</v>
      </c>
    </row>
    <row r="432" spans="1:3" x14ac:dyDescent="0.2">
      <c r="A432" t="s">
        <v>1353</v>
      </c>
      <c r="B432" t="s">
        <v>421</v>
      </c>
      <c r="C432" t="s">
        <v>422</v>
      </c>
    </row>
    <row r="433" spans="1:3" x14ac:dyDescent="0.2">
      <c r="A433" t="s">
        <v>1354</v>
      </c>
      <c r="B433" t="s">
        <v>322</v>
      </c>
      <c r="C433" t="s">
        <v>645</v>
      </c>
    </row>
    <row r="434" spans="1:3" x14ac:dyDescent="0.2">
      <c r="A434" t="s">
        <v>1355</v>
      </c>
      <c r="B434" t="s">
        <v>764</v>
      </c>
      <c r="C434" t="s">
        <v>404</v>
      </c>
    </row>
    <row r="435" spans="1:3" x14ac:dyDescent="0.2">
      <c r="A435" t="s">
        <v>1356</v>
      </c>
      <c r="B435" t="s">
        <v>48</v>
      </c>
      <c r="C435" t="s">
        <v>50</v>
      </c>
    </row>
    <row r="436" spans="1:3" x14ac:dyDescent="0.2">
      <c r="A436" t="s">
        <v>1357</v>
      </c>
      <c r="B436" t="s">
        <v>58</v>
      </c>
      <c r="C436" t="s">
        <v>59</v>
      </c>
    </row>
    <row r="437" spans="1:3" x14ac:dyDescent="0.2">
      <c r="A437" t="s">
        <v>1358</v>
      </c>
      <c r="B437" t="s">
        <v>769</v>
      </c>
      <c r="C437" t="s">
        <v>63</v>
      </c>
    </row>
    <row r="438" spans="1:3" x14ac:dyDescent="0.2">
      <c r="A438" t="s">
        <v>1359</v>
      </c>
      <c r="B438" t="s">
        <v>554</v>
      </c>
      <c r="C438" t="s">
        <v>555</v>
      </c>
    </row>
    <row r="439" spans="1:3" x14ac:dyDescent="0.2">
      <c r="A439" t="s">
        <v>1360</v>
      </c>
      <c r="B439" t="s">
        <v>689</v>
      </c>
      <c r="C439" t="s">
        <v>348</v>
      </c>
    </row>
    <row r="440" spans="1:3" x14ac:dyDescent="0.2">
      <c r="A440" t="s">
        <v>1361</v>
      </c>
      <c r="B440" t="s">
        <v>569</v>
      </c>
      <c r="C440" t="s">
        <v>570</v>
      </c>
    </row>
    <row r="441" spans="1:3" x14ac:dyDescent="0.2">
      <c r="A441" t="s">
        <v>1362</v>
      </c>
      <c r="B441" t="s">
        <v>353</v>
      </c>
      <c r="C441" t="s">
        <v>163</v>
      </c>
    </row>
    <row r="442" spans="1:3" x14ac:dyDescent="0.2">
      <c r="A442" t="s">
        <v>1363</v>
      </c>
      <c r="B442" t="s">
        <v>506</v>
      </c>
      <c r="C442" t="s">
        <v>507</v>
      </c>
    </row>
    <row r="443" spans="1:3" x14ac:dyDescent="0.2">
      <c r="A443" t="s">
        <v>1364</v>
      </c>
      <c r="B443" t="s">
        <v>517</v>
      </c>
      <c r="C443" t="s">
        <v>518</v>
      </c>
    </row>
    <row r="444" spans="1:3" x14ac:dyDescent="0.2">
      <c r="A444" t="s">
        <v>1365</v>
      </c>
      <c r="B444" t="s">
        <v>435</v>
      </c>
      <c r="C444" t="s">
        <v>436</v>
      </c>
    </row>
    <row r="445" spans="1:3" x14ac:dyDescent="0.2">
      <c r="A445" t="s">
        <v>1366</v>
      </c>
      <c r="B445" t="s">
        <v>265</v>
      </c>
      <c r="C445" t="s">
        <v>267</v>
      </c>
    </row>
    <row r="446" spans="1:3" x14ac:dyDescent="0.2">
      <c r="A446" t="s">
        <v>1367</v>
      </c>
      <c r="B446" t="s">
        <v>686</v>
      </c>
      <c r="C446" t="s">
        <v>687</v>
      </c>
    </row>
    <row r="447" spans="1:3" x14ac:dyDescent="0.2">
      <c r="A447" t="s">
        <v>1368</v>
      </c>
      <c r="B447" t="s">
        <v>490</v>
      </c>
      <c r="C447" t="s">
        <v>491</v>
      </c>
    </row>
    <row r="448" spans="1:3" x14ac:dyDescent="0.2">
      <c r="A448" t="s">
        <v>1369</v>
      </c>
      <c r="B448" t="s">
        <v>306</v>
      </c>
      <c r="C448" t="s">
        <v>307</v>
      </c>
    </row>
    <row r="449" spans="1:3" x14ac:dyDescent="0.2">
      <c r="A449" t="s">
        <v>1370</v>
      </c>
      <c r="B449" t="s">
        <v>351</v>
      </c>
      <c r="C449" t="s">
        <v>352</v>
      </c>
    </row>
    <row r="450" spans="1:3" x14ac:dyDescent="0.2">
      <c r="A450" t="s">
        <v>1371</v>
      </c>
      <c r="B450" t="s">
        <v>708</v>
      </c>
      <c r="C450" t="s">
        <v>709</v>
      </c>
    </row>
    <row r="451" spans="1:3" x14ac:dyDescent="0.2">
      <c r="A451" t="s">
        <v>1372</v>
      </c>
      <c r="B451" t="s">
        <v>572</v>
      </c>
      <c r="C451" t="s">
        <v>573</v>
      </c>
    </row>
    <row r="452" spans="1:3" x14ac:dyDescent="0.2">
      <c r="A452" t="s">
        <v>1373</v>
      </c>
      <c r="B452" t="s">
        <v>462</v>
      </c>
      <c r="C452" t="s">
        <v>368</v>
      </c>
    </row>
    <row r="453" spans="1:3" x14ac:dyDescent="0.2">
      <c r="A453" t="s">
        <v>1374</v>
      </c>
      <c r="B453" t="s">
        <v>416</v>
      </c>
      <c r="C453" t="s">
        <v>417</v>
      </c>
    </row>
    <row r="454" spans="1:3" x14ac:dyDescent="0.2">
      <c r="A454" t="s">
        <v>1375</v>
      </c>
      <c r="B454" t="s">
        <v>862</v>
      </c>
      <c r="C454" t="s">
        <v>863</v>
      </c>
    </row>
    <row r="455" spans="1:3" x14ac:dyDescent="0.2">
      <c r="A455" t="s">
        <v>1376</v>
      </c>
      <c r="B455" t="s">
        <v>126</v>
      </c>
      <c r="C455" t="s">
        <v>127</v>
      </c>
    </row>
    <row r="456" spans="1:3" x14ac:dyDescent="0.2">
      <c r="A456" t="s">
        <v>1377</v>
      </c>
      <c r="B456" t="s">
        <v>134</v>
      </c>
      <c r="C456" t="s">
        <v>135</v>
      </c>
    </row>
    <row r="457" spans="1:3" x14ac:dyDescent="0.2">
      <c r="A457" t="s">
        <v>1378</v>
      </c>
      <c r="B457" t="s">
        <v>791</v>
      </c>
      <c r="C457" t="s">
        <v>792</v>
      </c>
    </row>
    <row r="458" spans="1:3" x14ac:dyDescent="0.2">
      <c r="A458" t="s">
        <v>1379</v>
      </c>
      <c r="B458" t="s">
        <v>235</v>
      </c>
      <c r="C458" t="s">
        <v>14</v>
      </c>
    </row>
    <row r="459" spans="1:3" x14ac:dyDescent="0.2">
      <c r="A459" t="s">
        <v>1380</v>
      </c>
      <c r="B459" t="s">
        <v>393</v>
      </c>
      <c r="C459" t="s">
        <v>395</v>
      </c>
    </row>
    <row r="460" spans="1:3" x14ac:dyDescent="0.2">
      <c r="A460" t="s">
        <v>1381</v>
      </c>
      <c r="B460" t="s">
        <v>84</v>
      </c>
      <c r="C460" t="s">
        <v>85</v>
      </c>
    </row>
    <row r="461" spans="1:3" x14ac:dyDescent="0.2">
      <c r="A461" t="s">
        <v>1382</v>
      </c>
      <c r="B461" t="s">
        <v>110</v>
      </c>
      <c r="C461" t="s">
        <v>111</v>
      </c>
    </row>
    <row r="462" spans="1:3" x14ac:dyDescent="0.2">
      <c r="A462" t="s">
        <v>1383</v>
      </c>
      <c r="B462" t="s">
        <v>256</v>
      </c>
      <c r="C462" t="s">
        <v>257</v>
      </c>
    </row>
    <row r="463" spans="1:3" x14ac:dyDescent="0.2">
      <c r="A463" t="s">
        <v>1384</v>
      </c>
      <c r="B463" t="s">
        <v>96</v>
      </c>
      <c r="C463" t="s">
        <v>97</v>
      </c>
    </row>
    <row r="464" spans="1:3" x14ac:dyDescent="0.2">
      <c r="A464" t="s">
        <v>1385</v>
      </c>
      <c r="B464" t="s">
        <v>300</v>
      </c>
      <c r="C464" t="s">
        <v>301</v>
      </c>
    </row>
    <row r="465" spans="1:3" x14ac:dyDescent="0.2">
      <c r="A465" t="s">
        <v>1386</v>
      </c>
      <c r="B465" t="s">
        <v>464</v>
      </c>
      <c r="C465" t="s">
        <v>466</v>
      </c>
    </row>
    <row r="466" spans="1:3" x14ac:dyDescent="0.2">
      <c r="A466" t="s">
        <v>1387</v>
      </c>
      <c r="B466" t="s">
        <v>192</v>
      </c>
      <c r="C466" t="s">
        <v>193</v>
      </c>
    </row>
    <row r="467" spans="1:3" x14ac:dyDescent="0.2">
      <c r="A467" t="s">
        <v>1388</v>
      </c>
      <c r="B467" t="s">
        <v>258</v>
      </c>
      <c r="C467" t="s">
        <v>259</v>
      </c>
    </row>
    <row r="468" spans="1:3" x14ac:dyDescent="0.2">
      <c r="A468" t="s">
        <v>1389</v>
      </c>
      <c r="B468" t="s">
        <v>119</v>
      </c>
      <c r="C468" t="s">
        <v>120</v>
      </c>
    </row>
    <row r="469" spans="1:3" x14ac:dyDescent="0.2">
      <c r="A469" t="s">
        <v>1390</v>
      </c>
      <c r="B469" t="s">
        <v>690</v>
      </c>
      <c r="C469" t="s">
        <v>692</v>
      </c>
    </row>
    <row r="470" spans="1:3" x14ac:dyDescent="0.2">
      <c r="A470" t="s">
        <v>1391</v>
      </c>
      <c r="B470" t="s">
        <v>114</v>
      </c>
      <c r="C470" t="s">
        <v>115</v>
      </c>
    </row>
    <row r="471" spans="1:3" x14ac:dyDescent="0.2">
      <c r="A471" t="s">
        <v>1392</v>
      </c>
      <c r="B471" t="s">
        <v>452</v>
      </c>
      <c r="C471" t="s">
        <v>453</v>
      </c>
    </row>
    <row r="472" spans="1:3" x14ac:dyDescent="0.2">
      <c r="A472" t="s">
        <v>1393</v>
      </c>
      <c r="B472" t="s">
        <v>614</v>
      </c>
      <c r="C472" t="s">
        <v>266</v>
      </c>
    </row>
    <row r="473" spans="1:3" x14ac:dyDescent="0.2">
      <c r="A473" t="s">
        <v>1394</v>
      </c>
      <c r="B473" t="s">
        <v>727</v>
      </c>
      <c r="C473" t="s">
        <v>352</v>
      </c>
    </row>
    <row r="474" spans="1:3" x14ac:dyDescent="0.2">
      <c r="A474" t="s">
        <v>1395</v>
      </c>
      <c r="B474" t="s">
        <v>189</v>
      </c>
      <c r="C474" t="s">
        <v>191</v>
      </c>
    </row>
    <row r="475" spans="1:3" x14ac:dyDescent="0.2">
      <c r="A475" t="s">
        <v>1396</v>
      </c>
      <c r="B475" t="s">
        <v>155</v>
      </c>
      <c r="C475" t="s">
        <v>156</v>
      </c>
    </row>
    <row r="476" spans="1:3" x14ac:dyDescent="0.2">
      <c r="A476" t="s">
        <v>1397</v>
      </c>
      <c r="B476" t="s">
        <v>853</v>
      </c>
      <c r="C476" t="s">
        <v>854</v>
      </c>
    </row>
    <row r="477" spans="1:3" x14ac:dyDescent="0.2">
      <c r="A477" t="s">
        <v>1398</v>
      </c>
      <c r="B477" t="s">
        <v>427</v>
      </c>
      <c r="C477" t="s">
        <v>428</v>
      </c>
    </row>
    <row r="478" spans="1:3" x14ac:dyDescent="0.2">
      <c r="A478" t="s">
        <v>1399</v>
      </c>
      <c r="B478" t="s">
        <v>173</v>
      </c>
      <c r="C478" t="s">
        <v>174</v>
      </c>
    </row>
    <row r="479" spans="1:3" x14ac:dyDescent="0.2">
      <c r="A479" t="s">
        <v>1400</v>
      </c>
      <c r="B479" t="s">
        <v>515</v>
      </c>
      <c r="C479" t="s">
        <v>516</v>
      </c>
    </row>
    <row r="480" spans="1:3" x14ac:dyDescent="0.2">
      <c r="A480" t="s">
        <v>1401</v>
      </c>
      <c r="B480" t="s">
        <v>408</v>
      </c>
      <c r="C480" t="s">
        <v>67</v>
      </c>
    </row>
    <row r="481" spans="1:3" x14ac:dyDescent="0.2">
      <c r="A481" t="s">
        <v>1402</v>
      </c>
      <c r="B481" t="s">
        <v>116</v>
      </c>
      <c r="C481" t="s">
        <v>118</v>
      </c>
    </row>
    <row r="482" spans="1:3" x14ac:dyDescent="0.2">
      <c r="A482" t="s">
        <v>1403</v>
      </c>
      <c r="B482" t="s">
        <v>503</v>
      </c>
      <c r="C482" t="s">
        <v>473</v>
      </c>
    </row>
    <row r="483" spans="1:3" x14ac:dyDescent="0.2">
      <c r="A483" t="s">
        <v>1404</v>
      </c>
      <c r="B483" t="s">
        <v>596</v>
      </c>
      <c r="C483" t="s">
        <v>597</v>
      </c>
    </row>
    <row r="484" spans="1:3" x14ac:dyDescent="0.2">
      <c r="A484" t="s">
        <v>1405</v>
      </c>
      <c r="B484" t="s">
        <v>660</v>
      </c>
      <c r="C484" t="s">
        <v>164</v>
      </c>
    </row>
    <row r="485" spans="1:3" x14ac:dyDescent="0.2">
      <c r="A485" t="s">
        <v>1406</v>
      </c>
      <c r="B485" t="s">
        <v>346</v>
      </c>
      <c r="C485" t="s">
        <v>347</v>
      </c>
    </row>
    <row r="486" spans="1:3" x14ac:dyDescent="0.2">
      <c r="A486" t="s">
        <v>1407</v>
      </c>
      <c r="B486" t="s">
        <v>383</v>
      </c>
      <c r="C486" t="s">
        <v>267</v>
      </c>
    </row>
    <row r="487" spans="1:3" x14ac:dyDescent="0.2">
      <c r="A487" t="s">
        <v>1408</v>
      </c>
      <c r="B487" t="s">
        <v>717</v>
      </c>
      <c r="C487" t="s">
        <v>718</v>
      </c>
    </row>
    <row r="488" spans="1:3" x14ac:dyDescent="0.2">
      <c r="A488" t="s">
        <v>1409</v>
      </c>
      <c r="B488" t="s">
        <v>575</v>
      </c>
      <c r="C488" t="s">
        <v>576</v>
      </c>
    </row>
    <row r="489" spans="1:3" x14ac:dyDescent="0.2">
      <c r="A489" t="s">
        <v>1410</v>
      </c>
      <c r="B489" t="s">
        <v>740</v>
      </c>
      <c r="C489" t="s">
        <v>470</v>
      </c>
    </row>
    <row r="490" spans="1:3" x14ac:dyDescent="0.2">
      <c r="A490" t="s">
        <v>1411</v>
      </c>
      <c r="B490" t="s">
        <v>508</v>
      </c>
      <c r="C490" t="s">
        <v>509</v>
      </c>
    </row>
    <row r="491" spans="1:3" x14ac:dyDescent="0.2">
      <c r="A491" t="s">
        <v>1412</v>
      </c>
      <c r="B491" t="s">
        <v>730</v>
      </c>
      <c r="C491" t="s">
        <v>731</v>
      </c>
    </row>
    <row r="492" spans="1:3" x14ac:dyDescent="0.2">
      <c r="A492" t="s">
        <v>1413</v>
      </c>
      <c r="B492" t="s">
        <v>615</v>
      </c>
      <c r="C492" t="s">
        <v>616</v>
      </c>
    </row>
    <row r="493" spans="1:3" x14ac:dyDescent="0.2">
      <c r="A493" t="s">
        <v>1414</v>
      </c>
      <c r="B493" t="s">
        <v>913</v>
      </c>
      <c r="C493" t="s">
        <v>914</v>
      </c>
    </row>
    <row r="494" spans="1:3" x14ac:dyDescent="0.2">
      <c r="A494" t="s">
        <v>1415</v>
      </c>
      <c r="B494" t="s">
        <v>64</v>
      </c>
      <c r="C494" t="s">
        <v>65</v>
      </c>
    </row>
    <row r="495" spans="1:3" x14ac:dyDescent="0.2">
      <c r="A495" t="s">
        <v>1416</v>
      </c>
      <c r="B495" t="s">
        <v>211</v>
      </c>
      <c r="C495" t="s">
        <v>631</v>
      </c>
    </row>
    <row r="496" spans="1:3" x14ac:dyDescent="0.2">
      <c r="A496" t="s">
        <v>1417</v>
      </c>
      <c r="B496" t="s">
        <v>534</v>
      </c>
      <c r="C496" t="s">
        <v>535</v>
      </c>
    </row>
    <row r="497" spans="1:3" x14ac:dyDescent="0.2">
      <c r="A497" t="s">
        <v>1418</v>
      </c>
      <c r="B497" t="s">
        <v>661</v>
      </c>
      <c r="C497" t="s">
        <v>662</v>
      </c>
    </row>
    <row r="498" spans="1:3" x14ac:dyDescent="0.2">
      <c r="A498" t="s">
        <v>1419</v>
      </c>
      <c r="B498" t="s">
        <v>11</v>
      </c>
      <c r="C498" t="s">
        <v>12</v>
      </c>
    </row>
    <row r="499" spans="1:3" x14ac:dyDescent="0.2">
      <c r="A499" t="s">
        <v>1420</v>
      </c>
      <c r="B499" t="s">
        <v>878</v>
      </c>
      <c r="C499" t="s">
        <v>879</v>
      </c>
    </row>
    <row r="500" spans="1:3" x14ac:dyDescent="0.2">
      <c r="A500" t="s">
        <v>1421</v>
      </c>
      <c r="B500" t="s">
        <v>387</v>
      </c>
      <c r="C500" t="s">
        <v>307</v>
      </c>
    </row>
    <row r="501" spans="1:3" x14ac:dyDescent="0.2">
      <c r="A501" t="s">
        <v>1422</v>
      </c>
      <c r="B501" t="s">
        <v>768</v>
      </c>
      <c r="C501" t="s">
        <v>653</v>
      </c>
    </row>
    <row r="502" spans="1:3" x14ac:dyDescent="0.2">
      <c r="A502" t="s">
        <v>1423</v>
      </c>
      <c r="B502" t="s">
        <v>648</v>
      </c>
      <c r="C502" t="s">
        <v>649</v>
      </c>
    </row>
    <row r="503" spans="1:3" x14ac:dyDescent="0.2">
      <c r="A503" t="s">
        <v>1424</v>
      </c>
      <c r="B503" t="s">
        <v>282</v>
      </c>
      <c r="C503" t="s">
        <v>283</v>
      </c>
    </row>
    <row r="504" spans="1:3" x14ac:dyDescent="0.2">
      <c r="A504" t="s">
        <v>1425</v>
      </c>
      <c r="B504" t="s">
        <v>390</v>
      </c>
      <c r="C504" t="s">
        <v>391</v>
      </c>
    </row>
    <row r="505" spans="1:3" x14ac:dyDescent="0.2">
      <c r="A505" t="s">
        <v>1426</v>
      </c>
      <c r="B505" t="s">
        <v>870</v>
      </c>
      <c r="C505" t="s">
        <v>871</v>
      </c>
    </row>
    <row r="506" spans="1:3" x14ac:dyDescent="0.2">
      <c r="A506" t="s">
        <v>1427</v>
      </c>
      <c r="B506" t="s">
        <v>440</v>
      </c>
      <c r="C506" t="s">
        <v>441</v>
      </c>
    </row>
    <row r="507" spans="1:3" x14ac:dyDescent="0.2">
      <c r="A507" t="s">
        <v>1428</v>
      </c>
      <c r="B507" t="s">
        <v>177</v>
      </c>
      <c r="C507" t="s">
        <v>117</v>
      </c>
    </row>
    <row r="508" spans="1:3" x14ac:dyDescent="0.2">
      <c r="A508" t="s">
        <v>1429</v>
      </c>
      <c r="B508" t="s">
        <v>322</v>
      </c>
      <c r="C508" t="s">
        <v>72</v>
      </c>
    </row>
    <row r="509" spans="1:3" x14ac:dyDescent="0.2">
      <c r="A509" t="s">
        <v>1430</v>
      </c>
      <c r="B509" t="s">
        <v>0</v>
      </c>
      <c r="C509" t="s">
        <v>349</v>
      </c>
    </row>
    <row r="510" spans="1:3" x14ac:dyDescent="0.2">
      <c r="A510" t="s">
        <v>1431</v>
      </c>
      <c r="B510" t="s">
        <v>843</v>
      </c>
      <c r="C510" t="s">
        <v>844</v>
      </c>
    </row>
    <row r="511" spans="1:3" x14ac:dyDescent="0.2">
      <c r="A511" t="s">
        <v>1432</v>
      </c>
      <c r="B511" t="s">
        <v>663</v>
      </c>
      <c r="C511" t="s">
        <v>664</v>
      </c>
    </row>
    <row r="512" spans="1:3" x14ac:dyDescent="0.2">
      <c r="A512" t="s">
        <v>1433</v>
      </c>
      <c r="B512" t="s">
        <v>238</v>
      </c>
      <c r="C512" t="s">
        <v>239</v>
      </c>
    </row>
    <row r="513" spans="1:3" x14ac:dyDescent="0.2">
      <c r="A513" t="s">
        <v>1434</v>
      </c>
      <c r="B513" t="s">
        <v>538</v>
      </c>
      <c r="C513" t="s">
        <v>539</v>
      </c>
    </row>
    <row r="514" spans="1:3" x14ac:dyDescent="0.2">
      <c r="A514" t="s">
        <v>1435</v>
      </c>
      <c r="B514" t="s">
        <v>496</v>
      </c>
      <c r="C514" t="s">
        <v>497</v>
      </c>
    </row>
    <row r="515" spans="1:3" x14ac:dyDescent="0.2">
      <c r="A515" t="s">
        <v>1436</v>
      </c>
      <c r="B515" t="s">
        <v>136</v>
      </c>
      <c r="C515" t="s">
        <v>137</v>
      </c>
    </row>
    <row r="516" spans="1:3" x14ac:dyDescent="0.2">
      <c r="A516" t="s">
        <v>1437</v>
      </c>
      <c r="B516" t="s">
        <v>434</v>
      </c>
      <c r="C516" t="s">
        <v>352</v>
      </c>
    </row>
    <row r="517" spans="1:3" x14ac:dyDescent="0.2">
      <c r="A517" t="s">
        <v>1438</v>
      </c>
      <c r="B517" t="s">
        <v>464</v>
      </c>
      <c r="C517" t="s">
        <v>465</v>
      </c>
    </row>
    <row r="518" spans="1:3" x14ac:dyDescent="0.2">
      <c r="A518" t="s">
        <v>1439</v>
      </c>
      <c r="B518" t="s">
        <v>68</v>
      </c>
      <c r="C518" t="s">
        <v>69</v>
      </c>
    </row>
    <row r="519" spans="1:3" x14ac:dyDescent="0.2">
      <c r="A519" t="s">
        <v>1440</v>
      </c>
      <c r="B519" t="s">
        <v>488</v>
      </c>
      <c r="C519" t="s">
        <v>489</v>
      </c>
    </row>
    <row r="520" spans="1:3" x14ac:dyDescent="0.2">
      <c r="A520" t="s">
        <v>1441</v>
      </c>
      <c r="B520" t="s">
        <v>406</v>
      </c>
      <c r="C520" t="s">
        <v>407</v>
      </c>
    </row>
    <row r="521" spans="1:3" x14ac:dyDescent="0.2">
      <c r="A521" t="s">
        <v>1442</v>
      </c>
      <c r="B521" t="s">
        <v>3</v>
      </c>
      <c r="C521" t="s">
        <v>4</v>
      </c>
    </row>
    <row r="522" spans="1:3" x14ac:dyDescent="0.2">
      <c r="A522" t="s">
        <v>1443</v>
      </c>
      <c r="B522" t="s">
        <v>91</v>
      </c>
      <c r="C522" t="s">
        <v>92</v>
      </c>
    </row>
    <row r="523" spans="1:3" x14ac:dyDescent="0.2">
      <c r="A523" t="s">
        <v>1444</v>
      </c>
      <c r="B523" t="s">
        <v>393</v>
      </c>
      <c r="C523" t="s">
        <v>394</v>
      </c>
    </row>
    <row r="524" spans="1:3" x14ac:dyDescent="0.2">
      <c r="A524" t="s">
        <v>1445</v>
      </c>
      <c r="B524" t="s">
        <v>811</v>
      </c>
      <c r="C524" t="s">
        <v>448</v>
      </c>
    </row>
    <row r="525" spans="1:3" x14ac:dyDescent="0.2">
      <c r="A525" t="s">
        <v>1446</v>
      </c>
      <c r="B525" t="s">
        <v>512</v>
      </c>
      <c r="C525" t="s">
        <v>513</v>
      </c>
    </row>
    <row r="526" spans="1:3" x14ac:dyDescent="0.2">
      <c r="A526" t="s">
        <v>1447</v>
      </c>
      <c r="B526" t="s">
        <v>212</v>
      </c>
      <c r="C526" t="s">
        <v>213</v>
      </c>
    </row>
    <row r="527" spans="1:3" x14ac:dyDescent="0.2">
      <c r="A527" t="s">
        <v>1448</v>
      </c>
      <c r="B527" t="s">
        <v>532</v>
      </c>
      <c r="C527" t="s">
        <v>533</v>
      </c>
    </row>
    <row r="528" spans="1:3" x14ac:dyDescent="0.2">
      <c r="A528" t="s">
        <v>1449</v>
      </c>
      <c r="B528" t="s">
        <v>80</v>
      </c>
      <c r="C528" t="s">
        <v>81</v>
      </c>
    </row>
    <row r="529" spans="1:3" x14ac:dyDescent="0.2">
      <c r="A529" t="s">
        <v>1450</v>
      </c>
      <c r="B529" t="s">
        <v>363</v>
      </c>
      <c r="C529" t="s">
        <v>2</v>
      </c>
    </row>
    <row r="530" spans="1:3" x14ac:dyDescent="0.2">
      <c r="A530" t="s">
        <v>1451</v>
      </c>
      <c r="B530" t="s">
        <v>130</v>
      </c>
      <c r="C530" t="s">
        <v>87</v>
      </c>
    </row>
    <row r="531" spans="1:3" x14ac:dyDescent="0.2">
      <c r="A531" t="s">
        <v>1452</v>
      </c>
      <c r="B531" t="s">
        <v>73</v>
      </c>
      <c r="C531" t="s">
        <v>74</v>
      </c>
    </row>
    <row r="532" spans="1:3" x14ac:dyDescent="0.2">
      <c r="A532" t="s">
        <v>1453</v>
      </c>
      <c r="B532" t="s">
        <v>43</v>
      </c>
      <c r="C532" t="s">
        <v>44</v>
      </c>
    </row>
    <row r="533" spans="1:3" x14ac:dyDescent="0.2">
      <c r="A533" t="s">
        <v>1454</v>
      </c>
      <c r="B533" t="s">
        <v>61</v>
      </c>
      <c r="C533" t="s">
        <v>63</v>
      </c>
    </row>
    <row r="534" spans="1:3" x14ac:dyDescent="0.2">
      <c r="A534" t="s">
        <v>1455</v>
      </c>
      <c r="B534" t="s">
        <v>735</v>
      </c>
      <c r="C534" t="s">
        <v>736</v>
      </c>
    </row>
    <row r="535" spans="1:3" x14ac:dyDescent="0.2">
      <c r="A535" t="s">
        <v>1456</v>
      </c>
      <c r="B535" t="s">
        <v>755</v>
      </c>
      <c r="C535" t="s">
        <v>756</v>
      </c>
    </row>
    <row r="536" spans="1:3" x14ac:dyDescent="0.2">
      <c r="A536" t="s">
        <v>1457</v>
      </c>
      <c r="B536" t="s">
        <v>460</v>
      </c>
      <c r="C536" t="s">
        <v>461</v>
      </c>
    </row>
    <row r="537" spans="1:3" x14ac:dyDescent="0.2">
      <c r="A537" t="s">
        <v>1458</v>
      </c>
      <c r="B537" t="s">
        <v>447</v>
      </c>
      <c r="C537" t="s">
        <v>448</v>
      </c>
    </row>
    <row r="538" spans="1:3" x14ac:dyDescent="0.2">
      <c r="A538" t="s">
        <v>1459</v>
      </c>
      <c r="B538" t="s">
        <v>256</v>
      </c>
      <c r="C538" t="s">
        <v>219</v>
      </c>
    </row>
    <row r="539" spans="1:3" x14ac:dyDescent="0.2">
      <c r="A539" t="s">
        <v>1460</v>
      </c>
      <c r="B539" t="s">
        <v>876</v>
      </c>
      <c r="C539" t="s">
        <v>877</v>
      </c>
    </row>
    <row r="540" spans="1:3" x14ac:dyDescent="0.2">
      <c r="A540" t="s">
        <v>1461</v>
      </c>
      <c r="B540" t="s">
        <v>210</v>
      </c>
      <c r="C540" t="s">
        <v>211</v>
      </c>
    </row>
    <row r="541" spans="1:3" x14ac:dyDescent="0.2">
      <c r="A541" t="s">
        <v>1462</v>
      </c>
      <c r="B541" t="s">
        <v>272</v>
      </c>
      <c r="C541" t="s">
        <v>273</v>
      </c>
    </row>
    <row r="542" spans="1:3" x14ac:dyDescent="0.2">
      <c r="A542" t="s">
        <v>1463</v>
      </c>
      <c r="B542" t="s">
        <v>250</v>
      </c>
      <c r="C542" t="s">
        <v>251</v>
      </c>
    </row>
    <row r="543" spans="1:3" x14ac:dyDescent="0.2">
      <c r="A543" t="s">
        <v>1464</v>
      </c>
      <c r="B543" t="s">
        <v>392</v>
      </c>
      <c r="C543" t="s">
        <v>307</v>
      </c>
    </row>
    <row r="544" spans="1:3" x14ac:dyDescent="0.2">
      <c r="A544" t="s">
        <v>1465</v>
      </c>
      <c r="B544" t="s">
        <v>907</v>
      </c>
      <c r="C544" t="s">
        <v>908</v>
      </c>
    </row>
    <row r="545" spans="1:3" x14ac:dyDescent="0.2">
      <c r="A545" t="s">
        <v>1466</v>
      </c>
      <c r="B545" t="s">
        <v>100</v>
      </c>
      <c r="C545" t="s">
        <v>101</v>
      </c>
    </row>
    <row r="546" spans="1:3" x14ac:dyDescent="0.2">
      <c r="A546" t="s">
        <v>1467</v>
      </c>
      <c r="B546" t="s">
        <v>48</v>
      </c>
      <c r="C546" t="s">
        <v>49</v>
      </c>
    </row>
    <row r="547" spans="1:3" x14ac:dyDescent="0.2">
      <c r="A547" t="s">
        <v>1468</v>
      </c>
      <c r="B547" t="s">
        <v>311</v>
      </c>
      <c r="C547" t="s">
        <v>111</v>
      </c>
    </row>
    <row r="548" spans="1:3" x14ac:dyDescent="0.2">
      <c r="A548" t="s">
        <v>1469</v>
      </c>
      <c r="B548" t="s">
        <v>70</v>
      </c>
      <c r="C548" t="s">
        <v>71</v>
      </c>
    </row>
    <row r="549" spans="1:3" x14ac:dyDescent="0.2">
      <c r="A549" t="s">
        <v>1470</v>
      </c>
      <c r="B549" t="s">
        <v>582</v>
      </c>
      <c r="C549" t="s">
        <v>583</v>
      </c>
    </row>
    <row r="550" spans="1:3" x14ac:dyDescent="0.2">
      <c r="A550" t="s">
        <v>1471</v>
      </c>
      <c r="B550" t="s">
        <v>429</v>
      </c>
      <c r="C550" t="s">
        <v>430</v>
      </c>
    </row>
    <row r="551" spans="1:3" x14ac:dyDescent="0.2">
      <c r="A551" t="s">
        <v>1472</v>
      </c>
      <c r="B551" t="s">
        <v>314</v>
      </c>
      <c r="C551" t="s">
        <v>315</v>
      </c>
    </row>
    <row r="552" spans="1:3" x14ac:dyDescent="0.2">
      <c r="A552" t="s">
        <v>1473</v>
      </c>
      <c r="B552" t="s">
        <v>803</v>
      </c>
      <c r="C552" t="s">
        <v>804</v>
      </c>
    </row>
    <row r="553" spans="1:3" x14ac:dyDescent="0.2">
      <c r="A553" t="s">
        <v>1474</v>
      </c>
      <c r="B553" t="s">
        <v>268</v>
      </c>
      <c r="C553" t="s">
        <v>269</v>
      </c>
    </row>
    <row r="554" spans="1:3" x14ac:dyDescent="0.2">
      <c r="A554" t="s">
        <v>1475</v>
      </c>
      <c r="B554" t="s">
        <v>442</v>
      </c>
      <c r="C554" t="s">
        <v>443</v>
      </c>
    </row>
    <row r="555" spans="1:3" x14ac:dyDescent="0.2">
      <c r="A555" t="s">
        <v>1476</v>
      </c>
      <c r="B555" t="s">
        <v>665</v>
      </c>
      <c r="C555" t="s">
        <v>666</v>
      </c>
    </row>
    <row r="556" spans="1:3" x14ac:dyDescent="0.2">
      <c r="A556" t="s">
        <v>1477</v>
      </c>
      <c r="B556" t="s">
        <v>827</v>
      </c>
      <c r="C556" t="s">
        <v>828</v>
      </c>
    </row>
    <row r="557" spans="1:3" x14ac:dyDescent="0.2">
      <c r="A557" t="s">
        <v>1478</v>
      </c>
      <c r="B557" t="s">
        <v>260</v>
      </c>
      <c r="C557" t="s">
        <v>261</v>
      </c>
    </row>
    <row r="558" spans="1:3" x14ac:dyDescent="0.2">
      <c r="A558" t="s">
        <v>1479</v>
      </c>
      <c r="B558" t="s">
        <v>728</v>
      </c>
      <c r="C558" t="s">
        <v>729</v>
      </c>
    </row>
    <row r="559" spans="1:3" x14ac:dyDescent="0.2">
      <c r="A559" t="s">
        <v>1480</v>
      </c>
      <c r="B559" t="s">
        <v>153</v>
      </c>
      <c r="C559" t="s">
        <v>154</v>
      </c>
    </row>
    <row r="560" spans="1:3" x14ac:dyDescent="0.2">
      <c r="A560" t="s">
        <v>1481</v>
      </c>
      <c r="B560" t="s">
        <v>66</v>
      </c>
      <c r="C560" t="s">
        <v>67</v>
      </c>
    </row>
    <row r="561" spans="1:3" x14ac:dyDescent="0.2">
      <c r="A561" t="s">
        <v>1482</v>
      </c>
      <c r="B561" t="s">
        <v>403</v>
      </c>
      <c r="C561" t="s">
        <v>405</v>
      </c>
    </row>
    <row r="562" spans="1:3" x14ac:dyDescent="0.2">
      <c r="A562" t="s">
        <v>1483</v>
      </c>
      <c r="B562" t="s">
        <v>111</v>
      </c>
      <c r="C562" t="s">
        <v>135</v>
      </c>
    </row>
    <row r="563" spans="1:3" x14ac:dyDescent="0.2">
      <c r="A563" t="s">
        <v>1484</v>
      </c>
      <c r="B563" t="s">
        <v>676</v>
      </c>
      <c r="C563" t="s">
        <v>677</v>
      </c>
    </row>
    <row r="564" spans="1:3" x14ac:dyDescent="0.2">
      <c r="A564" t="s">
        <v>1485</v>
      </c>
      <c r="B564" t="s">
        <v>336</v>
      </c>
      <c r="C564" t="s">
        <v>337</v>
      </c>
    </row>
    <row r="565" spans="1:3" x14ac:dyDescent="0.2">
      <c r="A565" t="s">
        <v>1486</v>
      </c>
      <c r="B565" t="s">
        <v>855</v>
      </c>
      <c r="C565" t="s">
        <v>856</v>
      </c>
    </row>
    <row r="566" spans="1:3" x14ac:dyDescent="0.2">
      <c r="A566" t="s">
        <v>1487</v>
      </c>
      <c r="B566" t="s">
        <v>678</v>
      </c>
      <c r="C566" t="s">
        <v>679</v>
      </c>
    </row>
    <row r="567" spans="1:3" x14ac:dyDescent="0.2">
      <c r="A567" t="s">
        <v>1488</v>
      </c>
      <c r="B567" t="s">
        <v>704</v>
      </c>
      <c r="C567" t="s">
        <v>705</v>
      </c>
    </row>
    <row r="568" spans="1:3" x14ac:dyDescent="0.2">
      <c r="A568" t="s">
        <v>1489</v>
      </c>
      <c r="B568" t="s">
        <v>385</v>
      </c>
      <c r="C568" t="s">
        <v>386</v>
      </c>
    </row>
    <row r="569" spans="1:3" x14ac:dyDescent="0.2">
      <c r="A569" t="s">
        <v>1490</v>
      </c>
      <c r="B569" t="s">
        <v>202</v>
      </c>
      <c r="C569" t="s">
        <v>204</v>
      </c>
    </row>
    <row r="570" spans="1:3" x14ac:dyDescent="0.2">
      <c r="A570" t="s">
        <v>1491</v>
      </c>
      <c r="B570" t="s">
        <v>834</v>
      </c>
      <c r="C570" t="s">
        <v>662</v>
      </c>
    </row>
    <row r="571" spans="1:3" x14ac:dyDescent="0.2">
      <c r="A571" t="s">
        <v>1492</v>
      </c>
      <c r="B571" t="s">
        <v>207</v>
      </c>
      <c r="C571" t="s">
        <v>209</v>
      </c>
    </row>
    <row r="572" spans="1:3" x14ac:dyDescent="0.2">
      <c r="A572" t="s">
        <v>1493</v>
      </c>
      <c r="B572" t="s">
        <v>830</v>
      </c>
      <c r="C572" t="s">
        <v>463</v>
      </c>
    </row>
    <row r="573" spans="1:3" x14ac:dyDescent="0.2">
      <c r="A573" t="s">
        <v>1494</v>
      </c>
      <c r="B573" t="s">
        <v>820</v>
      </c>
      <c r="C573" t="s">
        <v>177</v>
      </c>
    </row>
    <row r="574" spans="1:3" x14ac:dyDescent="0.2">
      <c r="A574" t="s">
        <v>1495</v>
      </c>
      <c r="B574" t="s">
        <v>357</v>
      </c>
      <c r="C574" t="s">
        <v>358</v>
      </c>
    </row>
    <row r="575" spans="1:3" x14ac:dyDescent="0.2">
      <c r="A575" t="s">
        <v>1496</v>
      </c>
      <c r="B575" t="s">
        <v>635</v>
      </c>
      <c r="C575" t="s">
        <v>437</v>
      </c>
    </row>
    <row r="576" spans="1:3" x14ac:dyDescent="0.2">
      <c r="A576" t="s">
        <v>1497</v>
      </c>
      <c r="B576" t="s">
        <v>283</v>
      </c>
      <c r="C576" t="s">
        <v>719</v>
      </c>
    </row>
    <row r="577" spans="1:3" x14ac:dyDescent="0.2">
      <c r="A577" t="s">
        <v>1498</v>
      </c>
      <c r="B577" t="s">
        <v>498</v>
      </c>
      <c r="C577" t="s">
        <v>499</v>
      </c>
    </row>
    <row r="578" spans="1:3" x14ac:dyDescent="0.2">
      <c r="A578" t="s">
        <v>1499</v>
      </c>
      <c r="B578" t="s">
        <v>712</v>
      </c>
      <c r="C578" t="s">
        <v>713</v>
      </c>
    </row>
    <row r="579" spans="1:3" x14ac:dyDescent="0.2">
      <c r="A579" t="s">
        <v>1500</v>
      </c>
      <c r="B579" t="s">
        <v>743</v>
      </c>
      <c r="C579" t="s">
        <v>127</v>
      </c>
    </row>
    <row r="580" spans="1:3" x14ac:dyDescent="0.2">
      <c r="A580" t="s">
        <v>1501</v>
      </c>
      <c r="B580" t="s">
        <v>284</v>
      </c>
      <c r="C580" t="s">
        <v>56</v>
      </c>
    </row>
    <row r="581" spans="1:3" x14ac:dyDescent="0.2">
      <c r="A581" t="s">
        <v>1502</v>
      </c>
      <c r="B581" t="s">
        <v>242</v>
      </c>
      <c r="C581" t="s">
        <v>243</v>
      </c>
    </row>
    <row r="582" spans="1:3" x14ac:dyDescent="0.2">
      <c r="A582" t="s">
        <v>1503</v>
      </c>
      <c r="B582" t="s">
        <v>214</v>
      </c>
      <c r="C582" t="s">
        <v>215</v>
      </c>
    </row>
    <row r="583" spans="1:3" x14ac:dyDescent="0.2">
      <c r="A583" t="s">
        <v>1504</v>
      </c>
      <c r="B583" t="s">
        <v>106</v>
      </c>
      <c r="C583" t="s">
        <v>107</v>
      </c>
    </row>
    <row r="584" spans="1:3" x14ac:dyDescent="0.2">
      <c r="A584" t="s">
        <v>1505</v>
      </c>
      <c r="B584" t="s">
        <v>723</v>
      </c>
      <c r="C584" t="s">
        <v>107</v>
      </c>
    </row>
    <row r="585" spans="1:3" x14ac:dyDescent="0.2">
      <c r="A585" t="s">
        <v>1506</v>
      </c>
      <c r="B585" t="s">
        <v>772</v>
      </c>
      <c r="C585" t="s">
        <v>773</v>
      </c>
    </row>
    <row r="586" spans="1:3" x14ac:dyDescent="0.2">
      <c r="A586" t="s">
        <v>1507</v>
      </c>
      <c r="B586" t="s">
        <v>690</v>
      </c>
      <c r="C586" t="s">
        <v>691</v>
      </c>
    </row>
    <row r="587" spans="1:3" x14ac:dyDescent="0.2">
      <c r="A587" t="s">
        <v>1508</v>
      </c>
      <c r="B587" t="s">
        <v>882</v>
      </c>
      <c r="C587" t="s">
        <v>883</v>
      </c>
    </row>
    <row r="588" spans="1:3" x14ac:dyDescent="0.2">
      <c r="A588" t="s">
        <v>1509</v>
      </c>
      <c r="B588" t="s">
        <v>776</v>
      </c>
      <c r="C588" t="s">
        <v>398</v>
      </c>
    </row>
    <row r="589" spans="1:3" x14ac:dyDescent="0.2">
      <c r="A589" t="s">
        <v>1510</v>
      </c>
      <c r="B589" t="s">
        <v>757</v>
      </c>
      <c r="C589" t="s">
        <v>758</v>
      </c>
    </row>
    <row r="590" spans="1:3" x14ac:dyDescent="0.2">
      <c r="A590" t="s">
        <v>1511</v>
      </c>
      <c r="B590" t="s">
        <v>770</v>
      </c>
      <c r="C590" t="s">
        <v>771</v>
      </c>
    </row>
    <row r="591" spans="1:3" x14ac:dyDescent="0.2">
      <c r="A591" t="s">
        <v>1512</v>
      </c>
      <c r="B591" t="s">
        <v>866</v>
      </c>
      <c r="C591" t="s">
        <v>867</v>
      </c>
    </row>
    <row r="592" spans="1:3" x14ac:dyDescent="0.2">
      <c r="A592" t="s">
        <v>1513</v>
      </c>
      <c r="B592" t="s">
        <v>449</v>
      </c>
      <c r="C592" t="s">
        <v>117</v>
      </c>
    </row>
    <row r="593" spans="1:3" x14ac:dyDescent="0.2">
      <c r="A593" t="s">
        <v>1514</v>
      </c>
      <c r="B593" t="s">
        <v>588</v>
      </c>
      <c r="C593" t="s">
        <v>589</v>
      </c>
    </row>
    <row r="594" spans="1:3" x14ac:dyDescent="0.2">
      <c r="A594" t="s">
        <v>1515</v>
      </c>
      <c r="B594" t="s">
        <v>149</v>
      </c>
      <c r="C594" t="s">
        <v>150</v>
      </c>
    </row>
    <row r="595" spans="1:3" x14ac:dyDescent="0.2">
      <c r="A595" t="s">
        <v>1516</v>
      </c>
      <c r="B595" t="s">
        <v>95</v>
      </c>
      <c r="C595" t="s">
        <v>57</v>
      </c>
    </row>
    <row r="596" spans="1:3" x14ac:dyDescent="0.2">
      <c r="A596" t="s">
        <v>1517</v>
      </c>
      <c r="B596" t="s">
        <v>367</v>
      </c>
      <c r="C596" t="s">
        <v>105</v>
      </c>
    </row>
    <row r="597" spans="1:3" x14ac:dyDescent="0.2">
      <c r="A597" t="s">
        <v>1518</v>
      </c>
      <c r="B597" t="s">
        <v>27</v>
      </c>
      <c r="C597" t="s">
        <v>28</v>
      </c>
    </row>
    <row r="598" spans="1:3" x14ac:dyDescent="0.2">
      <c r="A598" t="s">
        <v>1519</v>
      </c>
      <c r="B598" t="s">
        <v>646</v>
      </c>
      <c r="C598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99"/>
  <sheetViews>
    <sheetView tabSelected="1" workbookViewId="0"/>
  </sheetViews>
  <sheetFormatPr baseColWidth="10" defaultColWidth="8.83203125" defaultRowHeight="15" x14ac:dyDescent="0.2"/>
  <cols>
    <col min="1" max="1" width="15.6640625" bestFit="1" customWidth="1"/>
    <col min="2" max="2" width="9.5" bestFit="1" customWidth="1"/>
    <col min="3" max="3" width="9.33203125" bestFit="1" customWidth="1"/>
    <col min="4" max="4" width="8.6640625" bestFit="1" customWidth="1"/>
    <col min="5" max="5" width="7.6640625" bestFit="1" customWidth="1"/>
    <col min="6" max="6" width="8.5" bestFit="1" customWidth="1"/>
    <col min="7" max="7" width="10.33203125" bestFit="1" customWidth="1"/>
    <col min="8" max="8" width="15.5" bestFit="1" customWidth="1"/>
  </cols>
  <sheetData>
    <row r="1" spans="1:8" ht="16" x14ac:dyDescent="0.2">
      <c r="A1" s="2"/>
      <c r="B1" s="2"/>
      <c r="C1" s="2"/>
      <c r="D1" s="6" t="s">
        <v>1520</v>
      </c>
      <c r="E1" s="6"/>
      <c r="F1" s="6"/>
      <c r="G1" s="6"/>
      <c r="H1" s="6"/>
    </row>
    <row r="2" spans="1:8" ht="16" x14ac:dyDescent="0.2">
      <c r="A2" s="3" t="s">
        <v>918</v>
      </c>
      <c r="B2" s="3" t="s">
        <v>920</v>
      </c>
      <c r="C2" s="3" t="s">
        <v>921</v>
      </c>
      <c r="D2" s="4" t="s">
        <v>915</v>
      </c>
      <c r="E2" s="5" t="s">
        <v>919</v>
      </c>
      <c r="F2" s="4" t="s">
        <v>917</v>
      </c>
      <c r="G2" s="4" t="s">
        <v>916</v>
      </c>
      <c r="H2" s="4" t="s">
        <v>922</v>
      </c>
    </row>
    <row r="3" spans="1:8" ht="16" x14ac:dyDescent="0.2">
      <c r="A3" s="2" t="str">
        <f>'Case 3 data'!A2</f>
        <v>Japan177-3Mo</v>
      </c>
      <c r="B3" s="2" t="str">
        <f>'Case 3 data'!B2</f>
        <v>Carl</v>
      </c>
      <c r="C3" s="2" t="str">
        <f>'Case 3 data'!C2</f>
        <v>Rodriguez</v>
      </c>
      <c r="D3" s="2" t="str">
        <f>LEFT(A3,MIN(FIND({0,1,2,3,4,5,6,7,8,9},A3&amp;"0123456789"))-1)</f>
        <v>Japan</v>
      </c>
      <c r="E3" s="2" t="str">
        <f>MID(A3,MIN(FIND({0,1,2,3,4,5,6,7,8,9},A3&amp;"0123456789")),FIND("-",A3)-MIN(FIND({0,1,2,3,4,5,6,7,8,9},A3&amp;"0123456789")))</f>
        <v>177</v>
      </c>
      <c r="F3" s="2" t="str">
        <f>IF(ISNUMBER(VALUE(MID(A3,(FIND("-",A3)+2),1))),MID(A3,FIND("-",A3)+1,2),MID(A3,FIND("-",A3)+1,1))</f>
        <v>3</v>
      </c>
      <c r="G3" s="2" t="str">
        <f>IF(RIGHT(A3,1)="o",RIGHT(A3,2),RIGHT(A3,1))</f>
        <v>Mo</v>
      </c>
      <c r="H3" s="2" t="str">
        <f>_xlfn.CONCAT(D3,"-",F3)</f>
        <v>Japan-3</v>
      </c>
    </row>
    <row r="4" spans="1:8" ht="16" x14ac:dyDescent="0.2">
      <c r="A4" s="2" t="str">
        <f>'Case 3 data'!A3</f>
        <v>AUS551-2Mo</v>
      </c>
      <c r="B4" s="2" t="str">
        <f>'Case 3 data'!B3</f>
        <v>Anne</v>
      </c>
      <c r="C4" s="2" t="str">
        <f>'Case 3 data'!C3</f>
        <v>Wright</v>
      </c>
      <c r="D4" s="2" t="str">
        <f>LEFT(A4,MIN(FIND({0,1,2,3,4,5,6,7,8,9},A4&amp;"0123456789"))-1)</f>
        <v>AUS</v>
      </c>
      <c r="E4" s="2" t="str">
        <f>MID(A4,MIN(FIND({0,1,2,3,4,5,6,7,8,9},A4&amp;"0123456789")),FIND("-",A4)-MIN(FIND({0,1,2,3,4,5,6,7,8,9},A4&amp;"0123456789")))</f>
        <v>551</v>
      </c>
      <c r="F4" s="2" t="str">
        <f t="shared" ref="F4:F67" si="0">IF(ISNUMBER(VALUE(MID(A4,(FIND("-",A4)+2),1))),MID(A4,FIND("-",A4)+1,2),MID(A4,FIND("-",A4)+1,1))</f>
        <v>2</v>
      </c>
      <c r="G4" s="2" t="str">
        <f t="shared" ref="G4:G67" si="1">IF(RIGHT(A4,1)="o",RIGHT(A4,2),RIGHT(A4,1))</f>
        <v>Mo</v>
      </c>
      <c r="H4" s="2" t="str">
        <f t="shared" ref="H4:H67" si="2">_xlfn.CONCAT(D4,"-",F4)</f>
        <v>AUS-2</v>
      </c>
    </row>
    <row r="5" spans="1:8" ht="16" x14ac:dyDescent="0.2">
      <c r="A5" s="2" t="str">
        <f>'Case 3 data'!A4</f>
        <v>AUS316-2M</v>
      </c>
      <c r="B5" s="2" t="str">
        <f>'Case 3 data'!B4</f>
        <v>Patrick</v>
      </c>
      <c r="C5" s="2" t="str">
        <f>'Case 3 data'!C4</f>
        <v>Rivera</v>
      </c>
      <c r="D5" s="2" t="str">
        <f>LEFT(A5,MIN(FIND({0,1,2,3,4,5,6,7,8,9},A5&amp;"0123456789"))-1)</f>
        <v>AUS</v>
      </c>
      <c r="E5" s="2" t="str">
        <f>MID(A5,MIN(FIND({0,1,2,3,4,5,6,7,8,9},A5&amp;"0123456789")),FIND("-",A5)-MIN(FIND({0,1,2,3,4,5,6,7,8,9},A5&amp;"0123456789")))</f>
        <v>316</v>
      </c>
      <c r="F5" s="2" t="str">
        <f t="shared" si="0"/>
        <v>2</v>
      </c>
      <c r="G5" s="2" t="str">
        <f t="shared" si="1"/>
        <v>M</v>
      </c>
      <c r="H5" s="2" t="str">
        <f t="shared" si="2"/>
        <v>AUS-2</v>
      </c>
    </row>
    <row r="6" spans="1:8" ht="16" x14ac:dyDescent="0.2">
      <c r="A6" s="2" t="str">
        <f>'Case 3 data'!A5</f>
        <v>GER160-2W</v>
      </c>
      <c r="B6" s="2" t="str">
        <f>'Case 3 data'!B5</f>
        <v>Ruby</v>
      </c>
      <c r="C6" s="2" t="str">
        <f>'Case 3 data'!C5</f>
        <v>Walker</v>
      </c>
      <c r="D6" s="2" t="str">
        <f>LEFT(A6,MIN(FIND({0,1,2,3,4,5,6,7,8,9},A6&amp;"0123456789"))-1)</f>
        <v>GER</v>
      </c>
      <c r="E6" s="2" t="str">
        <f>MID(A6,MIN(FIND({0,1,2,3,4,5,6,7,8,9},A6&amp;"0123456789")),FIND("-",A6)-MIN(FIND({0,1,2,3,4,5,6,7,8,9},A6&amp;"0123456789")))</f>
        <v>160</v>
      </c>
      <c r="F6" s="2" t="str">
        <f t="shared" si="0"/>
        <v>2</v>
      </c>
      <c r="G6" s="2" t="str">
        <f t="shared" si="1"/>
        <v>W</v>
      </c>
      <c r="H6" s="2" t="str">
        <f t="shared" si="2"/>
        <v>GER-2</v>
      </c>
    </row>
    <row r="7" spans="1:8" ht="16" x14ac:dyDescent="0.2">
      <c r="A7" s="2" t="str">
        <f>'Case 3 data'!A6</f>
        <v>GER265-1M</v>
      </c>
      <c r="B7" s="2" t="str">
        <f>'Case 3 data'!B6</f>
        <v>Teresita</v>
      </c>
      <c r="C7" s="2" t="str">
        <f>'Case 3 data'!C6</f>
        <v>Guillen</v>
      </c>
      <c r="D7" s="2" t="str">
        <f>LEFT(A7,MIN(FIND({0,1,2,3,4,5,6,7,8,9},A7&amp;"0123456789"))-1)</f>
        <v>GER</v>
      </c>
      <c r="E7" s="2" t="str">
        <f>MID(A7,MIN(FIND({0,1,2,3,4,5,6,7,8,9},A7&amp;"0123456789")),FIND("-",A7)-MIN(FIND({0,1,2,3,4,5,6,7,8,9},A7&amp;"0123456789")))</f>
        <v>265</v>
      </c>
      <c r="F7" s="2" t="str">
        <f t="shared" si="0"/>
        <v>1</v>
      </c>
      <c r="G7" s="2" t="str">
        <f t="shared" si="1"/>
        <v>M</v>
      </c>
      <c r="H7" s="2" t="str">
        <f t="shared" si="2"/>
        <v>GER-1</v>
      </c>
    </row>
    <row r="8" spans="1:8" ht="16" x14ac:dyDescent="0.2">
      <c r="A8" s="2" t="str">
        <f>'Case 3 data'!A7</f>
        <v>ARG363-4Mo</v>
      </c>
      <c r="B8" s="2" t="str">
        <f>'Case 3 data'!B7</f>
        <v>Earl</v>
      </c>
      <c r="C8" s="2" t="str">
        <f>'Case 3 data'!C7</f>
        <v>Morgan</v>
      </c>
      <c r="D8" s="2" t="str">
        <f>LEFT(A8,MIN(FIND({0,1,2,3,4,5,6,7,8,9},A8&amp;"0123456789"))-1)</f>
        <v>ARG</v>
      </c>
      <c r="E8" s="2" t="str">
        <f>MID(A8,MIN(FIND({0,1,2,3,4,5,6,7,8,9},A8&amp;"0123456789")),FIND("-",A8)-MIN(FIND({0,1,2,3,4,5,6,7,8,9},A8&amp;"0123456789")))</f>
        <v>363</v>
      </c>
      <c r="F8" s="2" t="str">
        <f t="shared" si="0"/>
        <v>4</v>
      </c>
      <c r="G8" s="2" t="str">
        <f t="shared" si="1"/>
        <v>Mo</v>
      </c>
      <c r="H8" s="2" t="str">
        <f t="shared" si="2"/>
        <v>ARG-4</v>
      </c>
    </row>
    <row r="9" spans="1:8" ht="16" x14ac:dyDescent="0.2">
      <c r="A9" s="2" t="str">
        <f>'Case 3 data'!A8</f>
        <v>Canada351-3W</v>
      </c>
      <c r="B9" s="2" t="str">
        <f>'Case 3 data'!B8</f>
        <v>Joella</v>
      </c>
      <c r="C9" s="2" t="str">
        <f>'Case 3 data'!C8</f>
        <v>Causey</v>
      </c>
      <c r="D9" s="2" t="str">
        <f>LEFT(A9,MIN(FIND({0,1,2,3,4,5,6,7,8,9},A9&amp;"0123456789"))-1)</f>
        <v>Canada</v>
      </c>
      <c r="E9" s="2" t="str">
        <f>MID(A9,MIN(FIND({0,1,2,3,4,5,6,7,8,9},A9&amp;"0123456789")),FIND("-",A9)-MIN(FIND({0,1,2,3,4,5,6,7,8,9},A9&amp;"0123456789")))</f>
        <v>351</v>
      </c>
      <c r="F9" s="2" t="str">
        <f t="shared" si="0"/>
        <v>3</v>
      </c>
      <c r="G9" s="2" t="str">
        <f t="shared" si="1"/>
        <v>W</v>
      </c>
      <c r="H9" s="2" t="str">
        <f t="shared" si="2"/>
        <v>Canada-3</v>
      </c>
    </row>
    <row r="10" spans="1:8" ht="16" x14ac:dyDescent="0.2">
      <c r="A10" s="2" t="str">
        <f>'Case 3 data'!A9</f>
        <v>Japan195-5W</v>
      </c>
      <c r="B10" s="2" t="str">
        <f>'Case 3 data'!B9</f>
        <v>Gregg</v>
      </c>
      <c r="C10" s="2" t="str">
        <f>'Case 3 data'!C9</f>
        <v>Kelly</v>
      </c>
      <c r="D10" s="2" t="str">
        <f>LEFT(A10,MIN(FIND({0,1,2,3,4,5,6,7,8,9},A10&amp;"0123456789"))-1)</f>
        <v>Japan</v>
      </c>
      <c r="E10" s="2" t="str">
        <f>MID(A10,MIN(FIND({0,1,2,3,4,5,6,7,8,9},A10&amp;"0123456789")),FIND("-",A10)-MIN(FIND({0,1,2,3,4,5,6,7,8,9},A10&amp;"0123456789")))</f>
        <v>195</v>
      </c>
      <c r="F10" s="2" t="str">
        <f t="shared" si="0"/>
        <v>5</v>
      </c>
      <c r="G10" s="2" t="str">
        <f t="shared" si="1"/>
        <v>W</v>
      </c>
      <c r="H10" s="2" t="str">
        <f t="shared" si="2"/>
        <v>Japan-5</v>
      </c>
    </row>
    <row r="11" spans="1:8" ht="16" x14ac:dyDescent="0.2">
      <c r="A11" s="2" t="str">
        <f>'Case 3 data'!A10</f>
        <v>ARG529-1W</v>
      </c>
      <c r="B11" s="2" t="str">
        <f>'Case 3 data'!B10</f>
        <v>William</v>
      </c>
      <c r="C11" s="2" t="str">
        <f>'Case 3 data'!C10</f>
        <v>Reed</v>
      </c>
      <c r="D11" s="2" t="str">
        <f>LEFT(A11,MIN(FIND({0,1,2,3,4,5,6,7,8,9},A11&amp;"0123456789"))-1)</f>
        <v>ARG</v>
      </c>
      <c r="E11" s="2" t="str">
        <f>MID(A11,MIN(FIND({0,1,2,3,4,5,6,7,8,9},A11&amp;"0123456789")),FIND("-",A11)-MIN(FIND({0,1,2,3,4,5,6,7,8,9},A11&amp;"0123456789")))</f>
        <v>529</v>
      </c>
      <c r="F11" s="2" t="str">
        <f t="shared" si="0"/>
        <v>1</v>
      </c>
      <c r="G11" s="2" t="str">
        <f t="shared" si="1"/>
        <v>W</v>
      </c>
      <c r="H11" s="2" t="str">
        <f t="shared" si="2"/>
        <v>ARG-1</v>
      </c>
    </row>
    <row r="12" spans="1:8" ht="16" x14ac:dyDescent="0.2">
      <c r="A12" s="2" t="str">
        <f>'Case 3 data'!A11</f>
        <v>ENG301-6W</v>
      </c>
      <c r="B12" s="2" t="str">
        <f>'Case 3 data'!B11</f>
        <v>Julia</v>
      </c>
      <c r="C12" s="2" t="str">
        <f>'Case 3 data'!C11</f>
        <v>Johnson</v>
      </c>
      <c r="D12" s="2" t="str">
        <f>LEFT(A12,MIN(FIND({0,1,2,3,4,5,6,7,8,9},A12&amp;"0123456789"))-1)</f>
        <v>ENG</v>
      </c>
      <c r="E12" s="2" t="str">
        <f>MID(A12,MIN(FIND({0,1,2,3,4,5,6,7,8,9},A12&amp;"0123456789")),FIND("-",A12)-MIN(FIND({0,1,2,3,4,5,6,7,8,9},A12&amp;"0123456789")))</f>
        <v>301</v>
      </c>
      <c r="F12" s="2" t="str">
        <f t="shared" si="0"/>
        <v>6</v>
      </c>
      <c r="G12" s="2" t="str">
        <f t="shared" si="1"/>
        <v>W</v>
      </c>
      <c r="H12" s="2" t="str">
        <f t="shared" si="2"/>
        <v>ENG-6</v>
      </c>
    </row>
    <row r="13" spans="1:8" ht="16" x14ac:dyDescent="0.2">
      <c r="A13" s="2" t="str">
        <f>'Case 3 data'!A12</f>
        <v>AUS60-2M</v>
      </c>
      <c r="B13" s="2" t="str">
        <f>'Case 3 data'!B12</f>
        <v>Tonya</v>
      </c>
      <c r="C13" s="2" t="str">
        <f>'Case 3 data'!C12</f>
        <v>Ruiz</v>
      </c>
      <c r="D13" s="2" t="str">
        <f>LEFT(A13,MIN(FIND({0,1,2,3,4,5,6,7,8,9},A13&amp;"0123456789"))-1)</f>
        <v>AUS</v>
      </c>
      <c r="E13" s="2" t="str">
        <f>MID(A13,MIN(FIND({0,1,2,3,4,5,6,7,8,9},A13&amp;"0123456789")),FIND("-",A13)-MIN(FIND({0,1,2,3,4,5,6,7,8,9},A13&amp;"0123456789")))</f>
        <v>60</v>
      </c>
      <c r="F13" s="2" t="str">
        <f t="shared" si="0"/>
        <v>2</v>
      </c>
      <c r="G13" s="2" t="str">
        <f t="shared" si="1"/>
        <v>M</v>
      </c>
      <c r="H13" s="2" t="str">
        <f t="shared" si="2"/>
        <v>AUS-2</v>
      </c>
    </row>
    <row r="14" spans="1:8" ht="16" x14ac:dyDescent="0.2">
      <c r="A14" s="2" t="str">
        <f>'Case 3 data'!A13</f>
        <v>ARG102-7Mo</v>
      </c>
      <c r="B14" s="2" t="str">
        <f>'Case 3 data'!B13</f>
        <v>Wayne</v>
      </c>
      <c r="C14" s="2" t="str">
        <f>'Case 3 data'!C13</f>
        <v>Howard</v>
      </c>
      <c r="D14" s="2" t="str">
        <f>LEFT(A14,MIN(FIND({0,1,2,3,4,5,6,7,8,9},A14&amp;"0123456789"))-1)</f>
        <v>ARG</v>
      </c>
      <c r="E14" s="2" t="str">
        <f>MID(A14,MIN(FIND({0,1,2,3,4,5,6,7,8,9},A14&amp;"0123456789")),FIND("-",A14)-MIN(FIND({0,1,2,3,4,5,6,7,8,9},A14&amp;"0123456789")))</f>
        <v>102</v>
      </c>
      <c r="F14" s="2" t="str">
        <f t="shared" si="0"/>
        <v>7</v>
      </c>
      <c r="G14" s="2" t="str">
        <f t="shared" si="1"/>
        <v>Mo</v>
      </c>
      <c r="H14" s="2" t="str">
        <f t="shared" si="2"/>
        <v>ARG-7</v>
      </c>
    </row>
    <row r="15" spans="1:8" ht="16" x14ac:dyDescent="0.2">
      <c r="A15" s="2" t="str">
        <f>'Case 3 data'!A14</f>
        <v>US219-8M</v>
      </c>
      <c r="B15" s="2" t="str">
        <f>'Case 3 data'!B14</f>
        <v>Samuel</v>
      </c>
      <c r="C15" s="2" t="str">
        <f>'Case 3 data'!C14</f>
        <v>Goodman</v>
      </c>
      <c r="D15" s="2" t="str">
        <f>LEFT(A15,MIN(FIND({0,1,2,3,4,5,6,7,8,9},A15&amp;"0123456789"))-1)</f>
        <v>US</v>
      </c>
      <c r="E15" s="2" t="str">
        <f>MID(A15,MIN(FIND({0,1,2,3,4,5,6,7,8,9},A15&amp;"0123456789")),FIND("-",A15)-MIN(FIND({0,1,2,3,4,5,6,7,8,9},A15&amp;"0123456789")))</f>
        <v>219</v>
      </c>
      <c r="F15" s="2" t="str">
        <f t="shared" si="0"/>
        <v>8</v>
      </c>
      <c r="G15" s="2" t="str">
        <f t="shared" si="1"/>
        <v>M</v>
      </c>
      <c r="H15" s="2" t="str">
        <f t="shared" si="2"/>
        <v>US-8</v>
      </c>
    </row>
    <row r="16" spans="1:8" ht="16" x14ac:dyDescent="0.2">
      <c r="A16" s="2" t="str">
        <f>'Case 3 data'!A15</f>
        <v>Canada342-9W</v>
      </c>
      <c r="B16" s="2" t="str">
        <f>'Case 3 data'!B15</f>
        <v>Sean</v>
      </c>
      <c r="C16" s="2" t="str">
        <f>'Case 3 data'!C15</f>
        <v>Morgan</v>
      </c>
      <c r="D16" s="2" t="str">
        <f>LEFT(A16,MIN(FIND({0,1,2,3,4,5,6,7,8,9},A16&amp;"0123456789"))-1)</f>
        <v>Canada</v>
      </c>
      <c r="E16" s="2" t="str">
        <f>MID(A16,MIN(FIND({0,1,2,3,4,5,6,7,8,9},A16&amp;"0123456789")),FIND("-",A16)-MIN(FIND({0,1,2,3,4,5,6,7,8,9},A16&amp;"0123456789")))</f>
        <v>342</v>
      </c>
      <c r="F16" s="2" t="str">
        <f t="shared" si="0"/>
        <v>9</v>
      </c>
      <c r="G16" s="2" t="str">
        <f t="shared" si="1"/>
        <v>W</v>
      </c>
      <c r="H16" s="2" t="str">
        <f t="shared" si="2"/>
        <v>Canada-9</v>
      </c>
    </row>
    <row r="17" spans="1:8" ht="16" x14ac:dyDescent="0.2">
      <c r="A17" s="2" t="str">
        <f>'Case 3 data'!A16</f>
        <v>US476-10W</v>
      </c>
      <c r="B17" s="2" t="str">
        <f>'Case 3 data'!B16</f>
        <v>Julie</v>
      </c>
      <c r="C17" s="2" t="str">
        <f>'Case 3 data'!C16</f>
        <v>Johnson</v>
      </c>
      <c r="D17" s="2" t="str">
        <f>LEFT(A17,MIN(FIND({0,1,2,3,4,5,6,7,8,9},A17&amp;"0123456789"))-1)</f>
        <v>US</v>
      </c>
      <c r="E17" s="2" t="str">
        <f>MID(A17,MIN(FIND({0,1,2,3,4,5,6,7,8,9},A17&amp;"0123456789")),FIND("-",A17)-MIN(FIND({0,1,2,3,4,5,6,7,8,9},A17&amp;"0123456789")))</f>
        <v>476</v>
      </c>
      <c r="F17" s="2" t="str">
        <f t="shared" si="0"/>
        <v>10</v>
      </c>
      <c r="G17" s="2" t="str">
        <f t="shared" si="1"/>
        <v>W</v>
      </c>
      <c r="H17" s="2" t="str">
        <f t="shared" si="2"/>
        <v>US-10</v>
      </c>
    </row>
    <row r="18" spans="1:8" ht="16" x14ac:dyDescent="0.2">
      <c r="A18" s="2" t="str">
        <f>'Case 3 data'!A17</f>
        <v>MEX93-5M</v>
      </c>
      <c r="B18" s="2" t="str">
        <f>'Case 3 data'!B17</f>
        <v>Samuel</v>
      </c>
      <c r="C18" s="2" t="str">
        <f>'Case 3 data'!C17</f>
        <v>Perry</v>
      </c>
      <c r="D18" s="2" t="str">
        <f>LEFT(A18,MIN(FIND({0,1,2,3,4,5,6,7,8,9},A18&amp;"0123456789"))-1)</f>
        <v>MEX</v>
      </c>
      <c r="E18" s="2" t="str">
        <f>MID(A18,MIN(FIND({0,1,2,3,4,5,6,7,8,9},A18&amp;"0123456789")),FIND("-",A18)-MIN(FIND({0,1,2,3,4,5,6,7,8,9},A18&amp;"0123456789")))</f>
        <v>93</v>
      </c>
      <c r="F18" s="2" t="str">
        <f t="shared" si="0"/>
        <v>5</v>
      </c>
      <c r="G18" s="2" t="str">
        <f t="shared" si="1"/>
        <v>M</v>
      </c>
      <c r="H18" s="2" t="str">
        <f t="shared" si="2"/>
        <v>MEX-5</v>
      </c>
    </row>
    <row r="19" spans="1:8" ht="16" x14ac:dyDescent="0.2">
      <c r="A19" s="2" t="str">
        <f>'Case 3 data'!A18</f>
        <v>ENG442-9Mo</v>
      </c>
      <c r="B19" s="2" t="str">
        <f>'Case 3 data'!B18</f>
        <v>Jarrod</v>
      </c>
      <c r="C19" s="2" t="str">
        <f>'Case 3 data'!C18</f>
        <v>Beckett</v>
      </c>
      <c r="D19" s="2" t="str">
        <f>LEFT(A19,MIN(FIND({0,1,2,3,4,5,6,7,8,9},A19&amp;"0123456789"))-1)</f>
        <v>ENG</v>
      </c>
      <c r="E19" s="2" t="str">
        <f>MID(A19,MIN(FIND({0,1,2,3,4,5,6,7,8,9},A19&amp;"0123456789")),FIND("-",A19)-MIN(FIND({0,1,2,3,4,5,6,7,8,9},A19&amp;"0123456789")))</f>
        <v>442</v>
      </c>
      <c r="F19" s="2" t="str">
        <f t="shared" si="0"/>
        <v>9</v>
      </c>
      <c r="G19" s="2" t="str">
        <f t="shared" si="1"/>
        <v>Mo</v>
      </c>
      <c r="H19" s="2" t="str">
        <f t="shared" si="2"/>
        <v>ENG-9</v>
      </c>
    </row>
    <row r="20" spans="1:8" ht="16" x14ac:dyDescent="0.2">
      <c r="A20" s="2" t="str">
        <f>'Case 3 data'!A19</f>
        <v>Canada17-7W</v>
      </c>
      <c r="B20" s="2" t="str">
        <f>'Case 3 data'!B19</f>
        <v>Lillian</v>
      </c>
      <c r="C20" s="2" t="str">
        <f>'Case 3 data'!C19</f>
        <v>Nelson</v>
      </c>
      <c r="D20" s="2" t="str">
        <f>LEFT(A20,MIN(FIND({0,1,2,3,4,5,6,7,8,9},A20&amp;"0123456789"))-1)</f>
        <v>Canada</v>
      </c>
      <c r="E20" s="2" t="str">
        <f>MID(A20,MIN(FIND({0,1,2,3,4,5,6,7,8,9},A20&amp;"0123456789")),FIND("-",A20)-MIN(FIND({0,1,2,3,4,5,6,7,8,9},A20&amp;"0123456789")))</f>
        <v>17</v>
      </c>
      <c r="F20" s="2" t="str">
        <f t="shared" si="0"/>
        <v>7</v>
      </c>
      <c r="G20" s="2" t="str">
        <f t="shared" si="1"/>
        <v>W</v>
      </c>
      <c r="H20" s="2" t="str">
        <f t="shared" si="2"/>
        <v>Canada-7</v>
      </c>
    </row>
    <row r="21" spans="1:8" ht="16" x14ac:dyDescent="0.2">
      <c r="A21" s="2" t="str">
        <f>'Case 3 data'!A20</f>
        <v>ARG559-10W</v>
      </c>
      <c r="B21" s="2" t="str">
        <f>'Case 3 data'!B20</f>
        <v>Delfina</v>
      </c>
      <c r="C21" s="2" t="str">
        <f>'Case 3 data'!C20</f>
        <v>Brandon</v>
      </c>
      <c r="D21" s="2" t="str">
        <f>LEFT(A21,MIN(FIND({0,1,2,3,4,5,6,7,8,9},A21&amp;"0123456789"))-1)</f>
        <v>ARG</v>
      </c>
      <c r="E21" s="2" t="str">
        <f>MID(A21,MIN(FIND({0,1,2,3,4,5,6,7,8,9},A21&amp;"0123456789")),FIND("-",A21)-MIN(FIND({0,1,2,3,4,5,6,7,8,9},A21&amp;"0123456789")))</f>
        <v>559</v>
      </c>
      <c r="F21" s="2" t="str">
        <f t="shared" si="0"/>
        <v>10</v>
      </c>
      <c r="G21" s="2" t="str">
        <f t="shared" si="1"/>
        <v>W</v>
      </c>
      <c r="H21" s="2" t="str">
        <f t="shared" si="2"/>
        <v>ARG-10</v>
      </c>
    </row>
    <row r="22" spans="1:8" ht="16" x14ac:dyDescent="0.2">
      <c r="A22" s="2" t="str">
        <f>'Case 3 data'!A21</f>
        <v>ENG389-10W</v>
      </c>
      <c r="B22" s="2" t="str">
        <f>'Case 3 data'!B21</f>
        <v>Shaun</v>
      </c>
      <c r="C22" s="2" t="str">
        <f>'Case 3 data'!C21</f>
        <v>Jacobs</v>
      </c>
      <c r="D22" s="2" t="str">
        <f>LEFT(A22,MIN(FIND({0,1,2,3,4,5,6,7,8,9},A22&amp;"0123456789"))-1)</f>
        <v>ENG</v>
      </c>
      <c r="E22" s="2" t="str">
        <f>MID(A22,MIN(FIND({0,1,2,3,4,5,6,7,8,9},A22&amp;"0123456789")),FIND("-",A22)-MIN(FIND({0,1,2,3,4,5,6,7,8,9},A22&amp;"0123456789")))</f>
        <v>389</v>
      </c>
      <c r="F22" s="2" t="str">
        <f t="shared" si="0"/>
        <v>10</v>
      </c>
      <c r="G22" s="2" t="str">
        <f t="shared" si="1"/>
        <v>W</v>
      </c>
      <c r="H22" s="2" t="str">
        <f t="shared" si="2"/>
        <v>ENG-10</v>
      </c>
    </row>
    <row r="23" spans="1:8" ht="16" x14ac:dyDescent="0.2">
      <c r="A23" s="2" t="str">
        <f>'Case 3 data'!A22</f>
        <v>MEX121-11W</v>
      </c>
      <c r="B23" s="2" t="str">
        <f>'Case 3 data'!B22</f>
        <v>Theresa</v>
      </c>
      <c r="C23" s="2" t="str">
        <f>'Case 3 data'!C22</f>
        <v>Barnes</v>
      </c>
      <c r="D23" s="2" t="str">
        <f>LEFT(A23,MIN(FIND({0,1,2,3,4,5,6,7,8,9},A23&amp;"0123456789"))-1)</f>
        <v>MEX</v>
      </c>
      <c r="E23" s="2" t="str">
        <f>MID(A23,MIN(FIND({0,1,2,3,4,5,6,7,8,9},A23&amp;"0123456789")),FIND("-",A23)-MIN(FIND({0,1,2,3,4,5,6,7,8,9},A23&amp;"0123456789")))</f>
        <v>121</v>
      </c>
      <c r="F23" s="2" t="str">
        <f t="shared" si="0"/>
        <v>11</v>
      </c>
      <c r="G23" s="2" t="str">
        <f t="shared" si="1"/>
        <v>W</v>
      </c>
      <c r="H23" s="2" t="str">
        <f t="shared" si="2"/>
        <v>MEX-11</v>
      </c>
    </row>
    <row r="24" spans="1:8" ht="16" x14ac:dyDescent="0.2">
      <c r="A24" s="2" t="str">
        <f>'Case 3 data'!A23</f>
        <v>ENG489-12W</v>
      </c>
      <c r="B24" s="2" t="str">
        <f>'Case 3 data'!B23</f>
        <v>Stephen</v>
      </c>
      <c r="C24" s="2" t="str">
        <f>'Case 3 data'!C23</f>
        <v>Powell</v>
      </c>
      <c r="D24" s="2" t="str">
        <f>LEFT(A24,MIN(FIND({0,1,2,3,4,5,6,7,8,9},A24&amp;"0123456789"))-1)</f>
        <v>ENG</v>
      </c>
      <c r="E24" s="2" t="str">
        <f>MID(A24,MIN(FIND({0,1,2,3,4,5,6,7,8,9},A24&amp;"0123456789")),FIND("-",A24)-MIN(FIND({0,1,2,3,4,5,6,7,8,9},A24&amp;"0123456789")))</f>
        <v>489</v>
      </c>
      <c r="F24" s="2" t="str">
        <f t="shared" si="0"/>
        <v>12</v>
      </c>
      <c r="G24" s="2" t="str">
        <f t="shared" si="1"/>
        <v>W</v>
      </c>
      <c r="H24" s="2" t="str">
        <f t="shared" si="2"/>
        <v>ENG-12</v>
      </c>
    </row>
    <row r="25" spans="1:8" ht="16" x14ac:dyDescent="0.2">
      <c r="A25" s="2" t="str">
        <f>'Case 3 data'!A24</f>
        <v>AUS88-10W</v>
      </c>
      <c r="B25" s="2" t="str">
        <f>'Case 3 data'!B24</f>
        <v>Queenie</v>
      </c>
      <c r="C25" s="2" t="str">
        <f>'Case 3 data'!C24</f>
        <v>Thibodeau</v>
      </c>
      <c r="D25" s="2" t="str">
        <f>LEFT(A25,MIN(FIND({0,1,2,3,4,5,6,7,8,9},A25&amp;"0123456789"))-1)</f>
        <v>AUS</v>
      </c>
      <c r="E25" s="2" t="str">
        <f>MID(A25,MIN(FIND({0,1,2,3,4,5,6,7,8,9},A25&amp;"0123456789")),FIND("-",A25)-MIN(FIND({0,1,2,3,4,5,6,7,8,9},A25&amp;"0123456789")))</f>
        <v>88</v>
      </c>
      <c r="F25" s="2" t="str">
        <f t="shared" si="0"/>
        <v>10</v>
      </c>
      <c r="G25" s="2" t="str">
        <f t="shared" si="1"/>
        <v>W</v>
      </c>
      <c r="H25" s="2" t="str">
        <f t="shared" si="2"/>
        <v>AUS-10</v>
      </c>
    </row>
    <row r="26" spans="1:8" ht="16" x14ac:dyDescent="0.2">
      <c r="A26" s="2" t="str">
        <f>'Case 3 data'!A25</f>
        <v>AUS455-3W</v>
      </c>
      <c r="B26" s="2" t="str">
        <f>'Case 3 data'!B25</f>
        <v>Juan</v>
      </c>
      <c r="C26" s="2" t="str">
        <f>'Case 3 data'!C25</f>
        <v>King</v>
      </c>
      <c r="D26" s="2" t="str">
        <f>LEFT(A26,MIN(FIND({0,1,2,3,4,5,6,7,8,9},A26&amp;"0123456789"))-1)</f>
        <v>AUS</v>
      </c>
      <c r="E26" s="2" t="str">
        <f>MID(A26,MIN(FIND({0,1,2,3,4,5,6,7,8,9},A26&amp;"0123456789")),FIND("-",A26)-MIN(FIND({0,1,2,3,4,5,6,7,8,9},A26&amp;"0123456789")))</f>
        <v>455</v>
      </c>
      <c r="F26" s="2" t="str">
        <f t="shared" si="0"/>
        <v>3</v>
      </c>
      <c r="G26" s="2" t="str">
        <f t="shared" si="1"/>
        <v>W</v>
      </c>
      <c r="H26" s="2" t="str">
        <f t="shared" si="2"/>
        <v>AUS-3</v>
      </c>
    </row>
    <row r="27" spans="1:8" ht="16" x14ac:dyDescent="0.2">
      <c r="A27" s="2" t="str">
        <f>'Case 3 data'!A26</f>
        <v>AUS491-13M</v>
      </c>
      <c r="B27" s="2" t="str">
        <f>'Case 3 data'!B26</f>
        <v>Laureen</v>
      </c>
      <c r="C27" s="2" t="str">
        <f>'Case 3 data'!C26</f>
        <v>Varney</v>
      </c>
      <c r="D27" s="2" t="str">
        <f>LEFT(A27,MIN(FIND({0,1,2,3,4,5,6,7,8,9},A27&amp;"0123456789"))-1)</f>
        <v>AUS</v>
      </c>
      <c r="E27" s="2" t="str">
        <f>MID(A27,MIN(FIND({0,1,2,3,4,5,6,7,8,9},A27&amp;"0123456789")),FIND("-",A27)-MIN(FIND({0,1,2,3,4,5,6,7,8,9},A27&amp;"0123456789")))</f>
        <v>491</v>
      </c>
      <c r="F27" s="2" t="str">
        <f t="shared" si="0"/>
        <v>13</v>
      </c>
      <c r="G27" s="2" t="str">
        <f t="shared" si="1"/>
        <v>M</v>
      </c>
      <c r="H27" s="2" t="str">
        <f t="shared" si="2"/>
        <v>AUS-13</v>
      </c>
    </row>
    <row r="28" spans="1:8" ht="16" x14ac:dyDescent="0.2">
      <c r="A28" s="2" t="str">
        <f>'Case 3 data'!A27</f>
        <v>ENG193-10Mo</v>
      </c>
      <c r="B28" s="2" t="str">
        <f>'Case 3 data'!B27</f>
        <v>Anthony</v>
      </c>
      <c r="C28" s="2" t="str">
        <f>'Case 3 data'!C27</f>
        <v>Griffin</v>
      </c>
      <c r="D28" s="2" t="str">
        <f>LEFT(A28,MIN(FIND({0,1,2,3,4,5,6,7,8,9},A28&amp;"0123456789"))-1)</f>
        <v>ENG</v>
      </c>
      <c r="E28" s="2" t="str">
        <f>MID(A28,MIN(FIND({0,1,2,3,4,5,6,7,8,9},A28&amp;"0123456789")),FIND("-",A28)-MIN(FIND({0,1,2,3,4,5,6,7,8,9},A28&amp;"0123456789")))</f>
        <v>193</v>
      </c>
      <c r="F28" s="2" t="str">
        <f t="shared" si="0"/>
        <v>10</v>
      </c>
      <c r="G28" s="2" t="str">
        <f t="shared" si="1"/>
        <v>Mo</v>
      </c>
      <c r="H28" s="2" t="str">
        <f t="shared" si="2"/>
        <v>ENG-10</v>
      </c>
    </row>
    <row r="29" spans="1:8" ht="16" x14ac:dyDescent="0.2">
      <c r="A29" s="2" t="str">
        <f>'Case 3 data'!A28</f>
        <v>ARG508-14W</v>
      </c>
      <c r="B29" s="2" t="str">
        <f>'Case 3 data'!B28</f>
        <v>Olga</v>
      </c>
      <c r="C29" s="2" t="str">
        <f>'Case 3 data'!C28</f>
        <v>Rowe</v>
      </c>
      <c r="D29" s="2" t="str">
        <f>LEFT(A29,MIN(FIND({0,1,2,3,4,5,6,7,8,9},A29&amp;"0123456789"))-1)</f>
        <v>ARG</v>
      </c>
      <c r="E29" s="2" t="str">
        <f>MID(A29,MIN(FIND({0,1,2,3,4,5,6,7,8,9},A29&amp;"0123456789")),FIND("-",A29)-MIN(FIND({0,1,2,3,4,5,6,7,8,9},A29&amp;"0123456789")))</f>
        <v>508</v>
      </c>
      <c r="F29" s="2" t="str">
        <f t="shared" si="0"/>
        <v>14</v>
      </c>
      <c r="G29" s="2" t="str">
        <f t="shared" si="1"/>
        <v>W</v>
      </c>
      <c r="H29" s="2" t="str">
        <f t="shared" si="2"/>
        <v>ARG-14</v>
      </c>
    </row>
    <row r="30" spans="1:8" ht="16" x14ac:dyDescent="0.2">
      <c r="A30" s="2" t="str">
        <f>'Case 3 data'!A29</f>
        <v>GER345-5M</v>
      </c>
      <c r="B30" s="2" t="str">
        <f>'Case 3 data'!B29</f>
        <v>Alyce</v>
      </c>
      <c r="C30" s="2" t="str">
        <f>'Case 3 data'!C29</f>
        <v>Rafferty</v>
      </c>
      <c r="D30" s="2" t="str">
        <f>LEFT(A30,MIN(FIND({0,1,2,3,4,5,6,7,8,9},A30&amp;"0123456789"))-1)</f>
        <v>GER</v>
      </c>
      <c r="E30" s="2" t="str">
        <f>MID(A30,MIN(FIND({0,1,2,3,4,5,6,7,8,9},A30&amp;"0123456789")),FIND("-",A30)-MIN(FIND({0,1,2,3,4,5,6,7,8,9},A30&amp;"0123456789")))</f>
        <v>345</v>
      </c>
      <c r="F30" s="2" t="str">
        <f t="shared" si="0"/>
        <v>5</v>
      </c>
      <c r="G30" s="2" t="str">
        <f t="shared" si="1"/>
        <v>M</v>
      </c>
      <c r="H30" s="2" t="str">
        <f t="shared" si="2"/>
        <v>GER-5</v>
      </c>
    </row>
    <row r="31" spans="1:8" ht="16" x14ac:dyDescent="0.2">
      <c r="A31" s="2" t="str">
        <f>'Case 3 data'!A30</f>
        <v>Japan428-2Mo</v>
      </c>
      <c r="B31" s="2" t="str">
        <f>'Case 3 data'!B30</f>
        <v>Janella</v>
      </c>
      <c r="C31" s="2" t="str">
        <f>'Case 3 data'!C30</f>
        <v>Lacey</v>
      </c>
      <c r="D31" s="2" t="str">
        <f>LEFT(A31,MIN(FIND({0,1,2,3,4,5,6,7,8,9},A31&amp;"0123456789"))-1)</f>
        <v>Japan</v>
      </c>
      <c r="E31" s="2" t="str">
        <f>MID(A31,MIN(FIND({0,1,2,3,4,5,6,7,8,9},A31&amp;"0123456789")),FIND("-",A31)-MIN(FIND({0,1,2,3,4,5,6,7,8,9},A31&amp;"0123456789")))</f>
        <v>428</v>
      </c>
      <c r="F31" s="2" t="str">
        <f t="shared" si="0"/>
        <v>2</v>
      </c>
      <c r="G31" s="2" t="str">
        <f t="shared" si="1"/>
        <v>Mo</v>
      </c>
      <c r="H31" s="2" t="str">
        <f t="shared" si="2"/>
        <v>Japan-2</v>
      </c>
    </row>
    <row r="32" spans="1:8" ht="16" x14ac:dyDescent="0.2">
      <c r="A32" s="2" t="str">
        <f>'Case 3 data'!A31</f>
        <v>ARG116-9Mo</v>
      </c>
      <c r="B32" s="2" t="str">
        <f>'Case 3 data'!B31</f>
        <v>Lyndsay</v>
      </c>
      <c r="C32" s="2" t="str">
        <f>'Case 3 data'!C31</f>
        <v>Landry</v>
      </c>
      <c r="D32" s="2" t="str">
        <f>LEFT(A32,MIN(FIND({0,1,2,3,4,5,6,7,8,9},A32&amp;"0123456789"))-1)</f>
        <v>ARG</v>
      </c>
      <c r="E32" s="2" t="str">
        <f>MID(A32,MIN(FIND({0,1,2,3,4,5,6,7,8,9},A32&amp;"0123456789")),FIND("-",A32)-MIN(FIND({0,1,2,3,4,5,6,7,8,9},A32&amp;"0123456789")))</f>
        <v>116</v>
      </c>
      <c r="F32" s="2" t="str">
        <f t="shared" si="0"/>
        <v>9</v>
      </c>
      <c r="G32" s="2" t="str">
        <f t="shared" si="1"/>
        <v>Mo</v>
      </c>
      <c r="H32" s="2" t="str">
        <f t="shared" si="2"/>
        <v>ARG-9</v>
      </c>
    </row>
    <row r="33" spans="1:8" ht="16" x14ac:dyDescent="0.2">
      <c r="A33" s="2" t="str">
        <f>'Case 3 data'!A32</f>
        <v>Canada213-4M</v>
      </c>
      <c r="B33" s="2" t="str">
        <f>'Case 3 data'!B32</f>
        <v>Elvina</v>
      </c>
      <c r="C33" s="2" t="str">
        <f>'Case 3 data'!C32</f>
        <v>Dickens</v>
      </c>
      <c r="D33" s="2" t="str">
        <f>LEFT(A33,MIN(FIND({0,1,2,3,4,5,6,7,8,9},A33&amp;"0123456789"))-1)</f>
        <v>Canada</v>
      </c>
      <c r="E33" s="2" t="str">
        <f>MID(A33,MIN(FIND({0,1,2,3,4,5,6,7,8,9},A33&amp;"0123456789")),FIND("-",A33)-MIN(FIND({0,1,2,3,4,5,6,7,8,9},A33&amp;"0123456789")))</f>
        <v>213</v>
      </c>
      <c r="F33" s="2" t="str">
        <f t="shared" si="0"/>
        <v>4</v>
      </c>
      <c r="G33" s="2" t="str">
        <f t="shared" si="1"/>
        <v>M</v>
      </c>
      <c r="H33" s="2" t="str">
        <f t="shared" si="2"/>
        <v>Canada-4</v>
      </c>
    </row>
    <row r="34" spans="1:8" ht="16" x14ac:dyDescent="0.2">
      <c r="A34" s="2" t="str">
        <f>'Case 3 data'!A33</f>
        <v>ENG208-2W</v>
      </c>
      <c r="B34" s="2" t="str">
        <f>'Case 3 data'!B33</f>
        <v>Lois</v>
      </c>
      <c r="C34" s="2" t="str">
        <f>'Case 3 data'!C33</f>
        <v>Flores</v>
      </c>
      <c r="D34" s="2" t="str">
        <f>LEFT(A34,MIN(FIND({0,1,2,3,4,5,6,7,8,9},A34&amp;"0123456789"))-1)</f>
        <v>ENG</v>
      </c>
      <c r="E34" s="2" t="str">
        <f>MID(A34,MIN(FIND({0,1,2,3,4,5,6,7,8,9},A34&amp;"0123456789")),FIND("-",A34)-MIN(FIND({0,1,2,3,4,5,6,7,8,9},A34&amp;"0123456789")))</f>
        <v>208</v>
      </c>
      <c r="F34" s="2" t="str">
        <f t="shared" si="0"/>
        <v>2</v>
      </c>
      <c r="G34" s="2" t="str">
        <f t="shared" si="1"/>
        <v>W</v>
      </c>
      <c r="H34" s="2" t="str">
        <f t="shared" si="2"/>
        <v>ENG-2</v>
      </c>
    </row>
    <row r="35" spans="1:8" ht="16" x14ac:dyDescent="0.2">
      <c r="A35" s="2" t="str">
        <f>'Case 3 data'!A34</f>
        <v>MEX7-9M</v>
      </c>
      <c r="B35" s="2" t="str">
        <f>'Case 3 data'!B34</f>
        <v>Gonzalo</v>
      </c>
      <c r="C35" s="2" t="str">
        <f>'Case 3 data'!C34</f>
        <v>Rigby</v>
      </c>
      <c r="D35" s="2" t="str">
        <f>LEFT(A35,MIN(FIND({0,1,2,3,4,5,6,7,8,9},A35&amp;"0123456789"))-1)</f>
        <v>MEX</v>
      </c>
      <c r="E35" s="2" t="str">
        <f>MID(A35,MIN(FIND({0,1,2,3,4,5,6,7,8,9},A35&amp;"0123456789")),FIND("-",A35)-MIN(FIND({0,1,2,3,4,5,6,7,8,9},A35&amp;"0123456789")))</f>
        <v>7</v>
      </c>
      <c r="F35" s="2" t="str">
        <f t="shared" si="0"/>
        <v>9</v>
      </c>
      <c r="G35" s="2" t="str">
        <f t="shared" si="1"/>
        <v>M</v>
      </c>
      <c r="H35" s="2" t="str">
        <f t="shared" si="2"/>
        <v>MEX-9</v>
      </c>
    </row>
    <row r="36" spans="1:8" ht="16" x14ac:dyDescent="0.2">
      <c r="A36" s="2" t="str">
        <f>'Case 3 data'!A35</f>
        <v>ARG56-15W</v>
      </c>
      <c r="B36" s="2" t="str">
        <f>'Case 3 data'!B35</f>
        <v>John</v>
      </c>
      <c r="C36" s="2" t="str">
        <f>'Case 3 data'!C35</f>
        <v>Parker</v>
      </c>
      <c r="D36" s="2" t="str">
        <f>LEFT(A36,MIN(FIND({0,1,2,3,4,5,6,7,8,9},A36&amp;"0123456789"))-1)</f>
        <v>ARG</v>
      </c>
      <c r="E36" s="2" t="str">
        <f>MID(A36,MIN(FIND({0,1,2,3,4,5,6,7,8,9},A36&amp;"0123456789")),FIND("-",A36)-MIN(FIND({0,1,2,3,4,5,6,7,8,9},A36&amp;"0123456789")))</f>
        <v>56</v>
      </c>
      <c r="F36" s="2" t="str">
        <f t="shared" si="0"/>
        <v>15</v>
      </c>
      <c r="G36" s="2" t="str">
        <f t="shared" si="1"/>
        <v>W</v>
      </c>
      <c r="H36" s="2" t="str">
        <f t="shared" si="2"/>
        <v>ARG-15</v>
      </c>
    </row>
    <row r="37" spans="1:8" ht="16" x14ac:dyDescent="0.2">
      <c r="A37" s="2" t="str">
        <f>'Case 3 data'!A36</f>
        <v>US404-6W</v>
      </c>
      <c r="B37" s="2" t="str">
        <f>'Case 3 data'!B36</f>
        <v>Olive</v>
      </c>
      <c r="C37" s="2" t="str">
        <f>'Case 3 data'!C36</f>
        <v>Romero</v>
      </c>
      <c r="D37" s="2" t="str">
        <f>LEFT(A37,MIN(FIND({0,1,2,3,4,5,6,7,8,9},A37&amp;"0123456789"))-1)</f>
        <v>US</v>
      </c>
      <c r="E37" s="2" t="str">
        <f>MID(A37,MIN(FIND({0,1,2,3,4,5,6,7,8,9},A37&amp;"0123456789")),FIND("-",A37)-MIN(FIND({0,1,2,3,4,5,6,7,8,9},A37&amp;"0123456789")))</f>
        <v>404</v>
      </c>
      <c r="F37" s="2" t="str">
        <f t="shared" si="0"/>
        <v>6</v>
      </c>
      <c r="G37" s="2" t="str">
        <f t="shared" si="1"/>
        <v>W</v>
      </c>
      <c r="H37" s="2" t="str">
        <f t="shared" si="2"/>
        <v>US-6</v>
      </c>
    </row>
    <row r="38" spans="1:8" ht="16" x14ac:dyDescent="0.2">
      <c r="A38" s="2" t="str">
        <f>'Case 3 data'!A37</f>
        <v>ARG43-9Mo</v>
      </c>
      <c r="B38" s="2" t="str">
        <f>'Case 3 data'!B37</f>
        <v>Emmitt</v>
      </c>
      <c r="C38" s="2" t="str">
        <f>'Case 3 data'!C37</f>
        <v>Valles</v>
      </c>
      <c r="D38" s="2" t="str">
        <f>LEFT(A38,MIN(FIND({0,1,2,3,4,5,6,7,8,9},A38&amp;"0123456789"))-1)</f>
        <v>ARG</v>
      </c>
      <c r="E38" s="2" t="str">
        <f>MID(A38,MIN(FIND({0,1,2,3,4,5,6,7,8,9},A38&amp;"0123456789")),FIND("-",A38)-MIN(FIND({0,1,2,3,4,5,6,7,8,9},A38&amp;"0123456789")))</f>
        <v>43</v>
      </c>
      <c r="F38" s="2" t="str">
        <f t="shared" si="0"/>
        <v>9</v>
      </c>
      <c r="G38" s="2" t="str">
        <f t="shared" si="1"/>
        <v>Mo</v>
      </c>
      <c r="H38" s="2" t="str">
        <f t="shared" si="2"/>
        <v>ARG-9</v>
      </c>
    </row>
    <row r="39" spans="1:8" ht="16" x14ac:dyDescent="0.2">
      <c r="A39" s="2" t="str">
        <f>'Case 3 data'!A38</f>
        <v>GER188-9M</v>
      </c>
      <c r="B39" s="2" t="str">
        <f>'Case 3 data'!B38</f>
        <v>Vernia</v>
      </c>
      <c r="C39" s="2" t="str">
        <f>'Case 3 data'!C38</f>
        <v>Mccrary</v>
      </c>
      <c r="D39" s="2" t="str">
        <f>LEFT(A39,MIN(FIND({0,1,2,3,4,5,6,7,8,9},A39&amp;"0123456789"))-1)</f>
        <v>GER</v>
      </c>
      <c r="E39" s="2" t="str">
        <f>MID(A39,MIN(FIND({0,1,2,3,4,5,6,7,8,9},A39&amp;"0123456789")),FIND("-",A39)-MIN(FIND({0,1,2,3,4,5,6,7,8,9},A39&amp;"0123456789")))</f>
        <v>188</v>
      </c>
      <c r="F39" s="2" t="str">
        <f t="shared" si="0"/>
        <v>9</v>
      </c>
      <c r="G39" s="2" t="str">
        <f t="shared" si="1"/>
        <v>M</v>
      </c>
      <c r="H39" s="2" t="str">
        <f t="shared" si="2"/>
        <v>GER-9</v>
      </c>
    </row>
    <row r="40" spans="1:8" ht="16" x14ac:dyDescent="0.2">
      <c r="A40" s="2" t="str">
        <f>'Case 3 data'!A39</f>
        <v>AUS275-8W</v>
      </c>
      <c r="B40" s="2" t="str">
        <f>'Case 3 data'!B39</f>
        <v>Michelle</v>
      </c>
      <c r="C40" s="2" t="str">
        <f>'Case 3 data'!C39</f>
        <v>Campbell</v>
      </c>
      <c r="D40" s="2" t="str">
        <f>LEFT(A40,MIN(FIND({0,1,2,3,4,5,6,7,8,9},A40&amp;"0123456789"))-1)</f>
        <v>AUS</v>
      </c>
      <c r="E40" s="2" t="str">
        <f>MID(A40,MIN(FIND({0,1,2,3,4,5,6,7,8,9},A40&amp;"0123456789")),FIND("-",A40)-MIN(FIND({0,1,2,3,4,5,6,7,8,9},A40&amp;"0123456789")))</f>
        <v>275</v>
      </c>
      <c r="F40" s="2" t="str">
        <f t="shared" si="0"/>
        <v>8</v>
      </c>
      <c r="G40" s="2" t="str">
        <f t="shared" si="1"/>
        <v>W</v>
      </c>
      <c r="H40" s="2" t="str">
        <f t="shared" si="2"/>
        <v>AUS-8</v>
      </c>
    </row>
    <row r="41" spans="1:8" ht="16" x14ac:dyDescent="0.2">
      <c r="A41" s="2" t="str">
        <f>'Case 3 data'!A40</f>
        <v>ENG563-9W</v>
      </c>
      <c r="B41" s="2" t="str">
        <f>'Case 3 data'!B40</f>
        <v>Demarcus</v>
      </c>
      <c r="C41" s="2" t="str">
        <f>'Case 3 data'!C40</f>
        <v>Mcgregor</v>
      </c>
      <c r="D41" s="2" t="str">
        <f>LEFT(A41,MIN(FIND({0,1,2,3,4,5,6,7,8,9},A41&amp;"0123456789"))-1)</f>
        <v>ENG</v>
      </c>
      <c r="E41" s="2" t="str">
        <f>MID(A41,MIN(FIND({0,1,2,3,4,5,6,7,8,9},A41&amp;"0123456789")),FIND("-",A41)-MIN(FIND({0,1,2,3,4,5,6,7,8,9},A41&amp;"0123456789")))</f>
        <v>563</v>
      </c>
      <c r="F41" s="2" t="str">
        <f t="shared" si="0"/>
        <v>9</v>
      </c>
      <c r="G41" s="2" t="str">
        <f t="shared" si="1"/>
        <v>W</v>
      </c>
      <c r="H41" s="2" t="str">
        <f t="shared" si="2"/>
        <v>ENG-9</v>
      </c>
    </row>
    <row r="42" spans="1:8" ht="16" x14ac:dyDescent="0.2">
      <c r="A42" s="2" t="str">
        <f>'Case 3 data'!A41</f>
        <v>ENG543-14M</v>
      </c>
      <c r="B42" s="2" t="str">
        <f>'Case 3 data'!B41</f>
        <v>Jeremy</v>
      </c>
      <c r="C42" s="2" t="str">
        <f>'Case 3 data'!C41</f>
        <v>Rogers</v>
      </c>
      <c r="D42" s="2" t="str">
        <f>LEFT(A42,MIN(FIND({0,1,2,3,4,5,6,7,8,9},A42&amp;"0123456789"))-1)</f>
        <v>ENG</v>
      </c>
      <c r="E42" s="2" t="str">
        <f>MID(A42,MIN(FIND({0,1,2,3,4,5,6,7,8,9},A42&amp;"0123456789")),FIND("-",A42)-MIN(FIND({0,1,2,3,4,5,6,7,8,9},A42&amp;"0123456789")))</f>
        <v>543</v>
      </c>
      <c r="F42" s="2" t="str">
        <f t="shared" si="0"/>
        <v>14</v>
      </c>
      <c r="G42" s="2" t="str">
        <f t="shared" si="1"/>
        <v>M</v>
      </c>
      <c r="H42" s="2" t="str">
        <f t="shared" si="2"/>
        <v>ENG-14</v>
      </c>
    </row>
    <row r="43" spans="1:8" ht="16" x14ac:dyDescent="0.2">
      <c r="A43" s="2" t="str">
        <f>'Case 3 data'!A42</f>
        <v>ENG23-6W</v>
      </c>
      <c r="B43" s="2" t="str">
        <f>'Case 3 data'!B42</f>
        <v>Michelle</v>
      </c>
      <c r="C43" s="2" t="str">
        <f>'Case 3 data'!C42</f>
        <v>Peters</v>
      </c>
      <c r="D43" s="2" t="str">
        <f>LEFT(A43,MIN(FIND({0,1,2,3,4,5,6,7,8,9},A43&amp;"0123456789"))-1)</f>
        <v>ENG</v>
      </c>
      <c r="E43" s="2" t="str">
        <f>MID(A43,MIN(FIND({0,1,2,3,4,5,6,7,8,9},A43&amp;"0123456789")),FIND("-",A43)-MIN(FIND({0,1,2,3,4,5,6,7,8,9},A43&amp;"0123456789")))</f>
        <v>23</v>
      </c>
      <c r="F43" s="2" t="str">
        <f t="shared" si="0"/>
        <v>6</v>
      </c>
      <c r="G43" s="2" t="str">
        <f t="shared" si="1"/>
        <v>W</v>
      </c>
      <c r="H43" s="2" t="str">
        <f t="shared" si="2"/>
        <v>ENG-6</v>
      </c>
    </row>
    <row r="44" spans="1:8" ht="16" x14ac:dyDescent="0.2">
      <c r="A44" s="2" t="str">
        <f>'Case 3 data'!A43</f>
        <v>MEX490-7W</v>
      </c>
      <c r="B44" s="2" t="str">
        <f>'Case 3 data'!B43</f>
        <v>Dian</v>
      </c>
      <c r="C44" s="2" t="str">
        <f>'Case 3 data'!C43</f>
        <v>Winchester</v>
      </c>
      <c r="D44" s="2" t="str">
        <f>LEFT(A44,MIN(FIND({0,1,2,3,4,5,6,7,8,9},A44&amp;"0123456789"))-1)</f>
        <v>MEX</v>
      </c>
      <c r="E44" s="2" t="str">
        <f>MID(A44,MIN(FIND({0,1,2,3,4,5,6,7,8,9},A44&amp;"0123456789")),FIND("-",A44)-MIN(FIND({0,1,2,3,4,5,6,7,8,9},A44&amp;"0123456789")))</f>
        <v>490</v>
      </c>
      <c r="F44" s="2" t="str">
        <f t="shared" si="0"/>
        <v>7</v>
      </c>
      <c r="G44" s="2" t="str">
        <f t="shared" si="1"/>
        <v>W</v>
      </c>
      <c r="H44" s="2" t="str">
        <f t="shared" si="2"/>
        <v>MEX-7</v>
      </c>
    </row>
    <row r="45" spans="1:8" ht="16" x14ac:dyDescent="0.2">
      <c r="A45" s="2" t="str">
        <f>'Case 3 data'!A44</f>
        <v>Japan114-1W</v>
      </c>
      <c r="B45" s="2" t="str">
        <f>'Case 3 data'!B44</f>
        <v>Steven</v>
      </c>
      <c r="C45" s="2" t="str">
        <f>'Case 3 data'!C44</f>
        <v>Russell</v>
      </c>
      <c r="D45" s="2" t="str">
        <f>LEFT(A45,MIN(FIND({0,1,2,3,4,5,6,7,8,9},A45&amp;"0123456789"))-1)</f>
        <v>Japan</v>
      </c>
      <c r="E45" s="2" t="str">
        <f>MID(A45,MIN(FIND({0,1,2,3,4,5,6,7,8,9},A45&amp;"0123456789")),FIND("-",A45)-MIN(FIND({0,1,2,3,4,5,6,7,8,9},A45&amp;"0123456789")))</f>
        <v>114</v>
      </c>
      <c r="F45" s="2" t="str">
        <f t="shared" si="0"/>
        <v>1</v>
      </c>
      <c r="G45" s="2" t="str">
        <f t="shared" si="1"/>
        <v>W</v>
      </c>
      <c r="H45" s="2" t="str">
        <f t="shared" si="2"/>
        <v>Japan-1</v>
      </c>
    </row>
    <row r="46" spans="1:8" ht="16" x14ac:dyDescent="0.2">
      <c r="A46" s="2" t="str">
        <f>'Case 3 data'!A45</f>
        <v>ENG444-4Mo</v>
      </c>
      <c r="B46" s="2" t="str">
        <f>'Case 3 data'!B45</f>
        <v>Hank</v>
      </c>
      <c r="C46" s="2" t="str">
        <f>'Case 3 data'!C45</f>
        <v>Thorpe</v>
      </c>
      <c r="D46" s="2" t="str">
        <f>LEFT(A46,MIN(FIND({0,1,2,3,4,5,6,7,8,9},A46&amp;"0123456789"))-1)</f>
        <v>ENG</v>
      </c>
      <c r="E46" s="2" t="str">
        <f>MID(A46,MIN(FIND({0,1,2,3,4,5,6,7,8,9},A46&amp;"0123456789")),FIND("-",A46)-MIN(FIND({0,1,2,3,4,5,6,7,8,9},A46&amp;"0123456789")))</f>
        <v>444</v>
      </c>
      <c r="F46" s="2" t="str">
        <f t="shared" si="0"/>
        <v>4</v>
      </c>
      <c r="G46" s="2" t="str">
        <f t="shared" si="1"/>
        <v>Mo</v>
      </c>
      <c r="H46" s="2" t="str">
        <f t="shared" si="2"/>
        <v>ENG-4</v>
      </c>
    </row>
    <row r="47" spans="1:8" ht="16" x14ac:dyDescent="0.2">
      <c r="A47" s="2" t="str">
        <f>'Case 3 data'!A46</f>
        <v>AUS331-2Mo</v>
      </c>
      <c r="B47" s="2" t="str">
        <f>'Case 3 data'!B46</f>
        <v>Lori</v>
      </c>
      <c r="C47" s="2" t="str">
        <f>'Case 3 data'!C46</f>
        <v>Ward</v>
      </c>
      <c r="D47" s="2" t="str">
        <f>LEFT(A47,MIN(FIND({0,1,2,3,4,5,6,7,8,9},A47&amp;"0123456789"))-1)</f>
        <v>AUS</v>
      </c>
      <c r="E47" s="2" t="str">
        <f>MID(A47,MIN(FIND({0,1,2,3,4,5,6,7,8,9},A47&amp;"0123456789")),FIND("-",A47)-MIN(FIND({0,1,2,3,4,5,6,7,8,9},A47&amp;"0123456789")))</f>
        <v>331</v>
      </c>
      <c r="F47" s="2" t="str">
        <f t="shared" si="0"/>
        <v>2</v>
      </c>
      <c r="G47" s="2" t="str">
        <f t="shared" si="1"/>
        <v>Mo</v>
      </c>
      <c r="H47" s="2" t="str">
        <f t="shared" si="2"/>
        <v>AUS-2</v>
      </c>
    </row>
    <row r="48" spans="1:8" ht="16" x14ac:dyDescent="0.2">
      <c r="A48" s="2" t="str">
        <f>'Case 3 data'!A47</f>
        <v>Canada118-14M</v>
      </c>
      <c r="B48" s="2" t="str">
        <f>'Case 3 data'!B47</f>
        <v>Lori</v>
      </c>
      <c r="C48" s="2" t="str">
        <f>'Case 3 data'!C47</f>
        <v>Price</v>
      </c>
      <c r="D48" s="2" t="str">
        <f>LEFT(A48,MIN(FIND({0,1,2,3,4,5,6,7,8,9},A48&amp;"0123456789"))-1)</f>
        <v>Canada</v>
      </c>
      <c r="E48" s="2" t="str">
        <f>MID(A48,MIN(FIND({0,1,2,3,4,5,6,7,8,9},A48&amp;"0123456789")),FIND("-",A48)-MIN(FIND({0,1,2,3,4,5,6,7,8,9},A48&amp;"0123456789")))</f>
        <v>118</v>
      </c>
      <c r="F48" s="2" t="str">
        <f t="shared" si="0"/>
        <v>14</v>
      </c>
      <c r="G48" s="2" t="str">
        <f t="shared" si="1"/>
        <v>M</v>
      </c>
      <c r="H48" s="2" t="str">
        <f t="shared" si="2"/>
        <v>Canada-14</v>
      </c>
    </row>
    <row r="49" spans="1:8" ht="16" x14ac:dyDescent="0.2">
      <c r="A49" s="2" t="str">
        <f>'Case 3 data'!A48</f>
        <v>Japan572-15Mo</v>
      </c>
      <c r="B49" s="2" t="str">
        <f>'Case 3 data'!B48</f>
        <v>Norma</v>
      </c>
      <c r="C49" s="2" t="str">
        <f>'Case 3 data'!C48</f>
        <v>Steele</v>
      </c>
      <c r="D49" s="2" t="str">
        <f>LEFT(A49,MIN(FIND({0,1,2,3,4,5,6,7,8,9},A49&amp;"0123456789"))-1)</f>
        <v>Japan</v>
      </c>
      <c r="E49" s="2" t="str">
        <f>MID(A49,MIN(FIND({0,1,2,3,4,5,6,7,8,9},A49&amp;"0123456789")),FIND("-",A49)-MIN(FIND({0,1,2,3,4,5,6,7,8,9},A49&amp;"0123456789")))</f>
        <v>572</v>
      </c>
      <c r="F49" s="2" t="str">
        <f t="shared" si="0"/>
        <v>15</v>
      </c>
      <c r="G49" s="2" t="str">
        <f t="shared" si="1"/>
        <v>Mo</v>
      </c>
      <c r="H49" s="2" t="str">
        <f t="shared" si="2"/>
        <v>Japan-15</v>
      </c>
    </row>
    <row r="50" spans="1:8" ht="16" x14ac:dyDescent="0.2">
      <c r="A50" s="2" t="str">
        <f>'Case 3 data'!A49</f>
        <v>Canada122-5M</v>
      </c>
      <c r="B50" s="2" t="str">
        <f>'Case 3 data'!B49</f>
        <v>Jaye</v>
      </c>
      <c r="C50" s="2" t="str">
        <f>'Case 3 data'!C49</f>
        <v>Wick</v>
      </c>
      <c r="D50" s="2" t="str">
        <f>LEFT(A50,MIN(FIND({0,1,2,3,4,5,6,7,8,9},A50&amp;"0123456789"))-1)</f>
        <v>Canada</v>
      </c>
      <c r="E50" s="2" t="str">
        <f>MID(A50,MIN(FIND({0,1,2,3,4,5,6,7,8,9},A50&amp;"0123456789")),FIND("-",A50)-MIN(FIND({0,1,2,3,4,5,6,7,8,9},A50&amp;"0123456789")))</f>
        <v>122</v>
      </c>
      <c r="F50" s="2" t="str">
        <f t="shared" si="0"/>
        <v>5</v>
      </c>
      <c r="G50" s="2" t="str">
        <f t="shared" si="1"/>
        <v>M</v>
      </c>
      <c r="H50" s="2" t="str">
        <f t="shared" si="2"/>
        <v>Canada-5</v>
      </c>
    </row>
    <row r="51" spans="1:8" ht="16" x14ac:dyDescent="0.2">
      <c r="A51" s="2" t="str">
        <f>'Case 3 data'!A50</f>
        <v>US526-12Mo</v>
      </c>
      <c r="B51" s="2" t="str">
        <f>'Case 3 data'!B50</f>
        <v>Terry</v>
      </c>
      <c r="C51" s="2" t="str">
        <f>'Case 3 data'!C50</f>
        <v>Coleman</v>
      </c>
      <c r="D51" s="2" t="str">
        <f>LEFT(A51,MIN(FIND({0,1,2,3,4,5,6,7,8,9},A51&amp;"0123456789"))-1)</f>
        <v>US</v>
      </c>
      <c r="E51" s="2" t="str">
        <f>MID(A51,MIN(FIND({0,1,2,3,4,5,6,7,8,9},A51&amp;"0123456789")),FIND("-",A51)-MIN(FIND({0,1,2,3,4,5,6,7,8,9},A51&amp;"0123456789")))</f>
        <v>526</v>
      </c>
      <c r="F51" s="2" t="str">
        <f t="shared" si="0"/>
        <v>12</v>
      </c>
      <c r="G51" s="2" t="str">
        <f t="shared" si="1"/>
        <v>Mo</v>
      </c>
      <c r="H51" s="2" t="str">
        <f t="shared" si="2"/>
        <v>US-12</v>
      </c>
    </row>
    <row r="52" spans="1:8" ht="16" x14ac:dyDescent="0.2">
      <c r="A52" s="2" t="str">
        <f>'Case 3 data'!A51</f>
        <v>Japan585-6M</v>
      </c>
      <c r="B52" s="2" t="str">
        <f>'Case 3 data'!B51</f>
        <v>Kathleen</v>
      </c>
      <c r="C52" s="2" t="str">
        <f>'Case 3 data'!C51</f>
        <v>Garcia</v>
      </c>
      <c r="D52" s="2" t="str">
        <f>LEFT(A52,MIN(FIND({0,1,2,3,4,5,6,7,8,9},A52&amp;"0123456789"))-1)</f>
        <v>Japan</v>
      </c>
      <c r="E52" s="2" t="str">
        <f>MID(A52,MIN(FIND({0,1,2,3,4,5,6,7,8,9},A52&amp;"0123456789")),FIND("-",A52)-MIN(FIND({0,1,2,3,4,5,6,7,8,9},A52&amp;"0123456789")))</f>
        <v>585</v>
      </c>
      <c r="F52" s="2" t="str">
        <f t="shared" si="0"/>
        <v>6</v>
      </c>
      <c r="G52" s="2" t="str">
        <f t="shared" si="1"/>
        <v>M</v>
      </c>
      <c r="H52" s="2" t="str">
        <f t="shared" si="2"/>
        <v>Japan-6</v>
      </c>
    </row>
    <row r="53" spans="1:8" ht="16" x14ac:dyDescent="0.2">
      <c r="A53" s="2" t="str">
        <f>'Case 3 data'!A52</f>
        <v>ENG398-15M</v>
      </c>
      <c r="B53" s="2" t="str">
        <f>'Case 3 data'!B52</f>
        <v>Raul</v>
      </c>
      <c r="C53" s="2" t="str">
        <f>'Case 3 data'!C52</f>
        <v>Brewer</v>
      </c>
      <c r="D53" s="2" t="str">
        <f>LEFT(A53,MIN(FIND({0,1,2,3,4,5,6,7,8,9},A53&amp;"0123456789"))-1)</f>
        <v>ENG</v>
      </c>
      <c r="E53" s="2" t="str">
        <f>MID(A53,MIN(FIND({0,1,2,3,4,5,6,7,8,9},A53&amp;"0123456789")),FIND("-",A53)-MIN(FIND({0,1,2,3,4,5,6,7,8,9},A53&amp;"0123456789")))</f>
        <v>398</v>
      </c>
      <c r="F53" s="2" t="str">
        <f t="shared" si="0"/>
        <v>15</v>
      </c>
      <c r="G53" s="2" t="str">
        <f t="shared" si="1"/>
        <v>M</v>
      </c>
      <c r="H53" s="2" t="str">
        <f t="shared" si="2"/>
        <v>ENG-15</v>
      </c>
    </row>
    <row r="54" spans="1:8" ht="16" x14ac:dyDescent="0.2">
      <c r="A54" s="2" t="str">
        <f>'Case 3 data'!A53</f>
        <v>Japan320-14Mo</v>
      </c>
      <c r="B54" s="2" t="str">
        <f>'Case 3 data'!B53</f>
        <v>Peter</v>
      </c>
      <c r="C54" s="2" t="str">
        <f>'Case 3 data'!C53</f>
        <v>Thompson</v>
      </c>
      <c r="D54" s="2" t="str">
        <f>LEFT(A54,MIN(FIND({0,1,2,3,4,5,6,7,8,9},A54&amp;"0123456789"))-1)</f>
        <v>Japan</v>
      </c>
      <c r="E54" s="2" t="str">
        <f>MID(A54,MIN(FIND({0,1,2,3,4,5,6,7,8,9},A54&amp;"0123456789")),FIND("-",A54)-MIN(FIND({0,1,2,3,4,5,6,7,8,9},A54&amp;"0123456789")))</f>
        <v>320</v>
      </c>
      <c r="F54" s="2" t="str">
        <f t="shared" si="0"/>
        <v>14</v>
      </c>
      <c r="G54" s="2" t="str">
        <f t="shared" si="1"/>
        <v>Mo</v>
      </c>
      <c r="H54" s="2" t="str">
        <f t="shared" si="2"/>
        <v>Japan-14</v>
      </c>
    </row>
    <row r="55" spans="1:8" ht="16" x14ac:dyDescent="0.2">
      <c r="A55" s="2" t="str">
        <f>'Case 3 data'!A54</f>
        <v>US141-2W</v>
      </c>
      <c r="B55" s="2" t="str">
        <f>'Case 3 data'!B54</f>
        <v>Theo</v>
      </c>
      <c r="C55" s="2" t="str">
        <f>'Case 3 data'!C54</f>
        <v>Vo</v>
      </c>
      <c r="D55" s="2" t="str">
        <f>LEFT(A55,MIN(FIND({0,1,2,3,4,5,6,7,8,9},A55&amp;"0123456789"))-1)</f>
        <v>US</v>
      </c>
      <c r="E55" s="2" t="str">
        <f>MID(A55,MIN(FIND({0,1,2,3,4,5,6,7,8,9},A55&amp;"0123456789")),FIND("-",A55)-MIN(FIND({0,1,2,3,4,5,6,7,8,9},A55&amp;"0123456789")))</f>
        <v>141</v>
      </c>
      <c r="F55" s="2" t="str">
        <f t="shared" si="0"/>
        <v>2</v>
      </c>
      <c r="G55" s="2" t="str">
        <f t="shared" si="1"/>
        <v>W</v>
      </c>
      <c r="H55" s="2" t="str">
        <f t="shared" si="2"/>
        <v>US-2</v>
      </c>
    </row>
    <row r="56" spans="1:8" ht="16" x14ac:dyDescent="0.2">
      <c r="A56" s="2" t="str">
        <f>'Case 3 data'!A55</f>
        <v>Canada329-4W</v>
      </c>
      <c r="B56" s="2" t="str">
        <f>'Case 3 data'!B55</f>
        <v>Luanne</v>
      </c>
      <c r="C56" s="2" t="str">
        <f>'Case 3 data'!C55</f>
        <v>Farr</v>
      </c>
      <c r="D56" s="2" t="str">
        <f>LEFT(A56,MIN(FIND({0,1,2,3,4,5,6,7,8,9},A56&amp;"0123456789"))-1)</f>
        <v>Canada</v>
      </c>
      <c r="E56" s="2" t="str">
        <f>MID(A56,MIN(FIND({0,1,2,3,4,5,6,7,8,9},A56&amp;"0123456789")),FIND("-",A56)-MIN(FIND({0,1,2,3,4,5,6,7,8,9},A56&amp;"0123456789")))</f>
        <v>329</v>
      </c>
      <c r="F56" s="2" t="str">
        <f t="shared" si="0"/>
        <v>4</v>
      </c>
      <c r="G56" s="2" t="str">
        <f t="shared" si="1"/>
        <v>W</v>
      </c>
      <c r="H56" s="2" t="str">
        <f t="shared" si="2"/>
        <v>Canada-4</v>
      </c>
    </row>
    <row r="57" spans="1:8" ht="16" x14ac:dyDescent="0.2">
      <c r="A57" s="2" t="str">
        <f>'Case 3 data'!A56</f>
        <v>ARG421-16Mo</v>
      </c>
      <c r="B57" s="2" t="str">
        <f>'Case 3 data'!B56</f>
        <v>Larry</v>
      </c>
      <c r="C57" s="2" t="str">
        <f>'Case 3 data'!C56</f>
        <v>Ward</v>
      </c>
      <c r="D57" s="2" t="str">
        <f>LEFT(A57,MIN(FIND({0,1,2,3,4,5,6,7,8,9},A57&amp;"0123456789"))-1)</f>
        <v>ARG</v>
      </c>
      <c r="E57" s="2" t="str">
        <f>MID(A57,MIN(FIND({0,1,2,3,4,5,6,7,8,9},A57&amp;"0123456789")),FIND("-",A57)-MIN(FIND({0,1,2,3,4,5,6,7,8,9},A57&amp;"0123456789")))</f>
        <v>421</v>
      </c>
      <c r="F57" s="2" t="str">
        <f t="shared" si="0"/>
        <v>16</v>
      </c>
      <c r="G57" s="2" t="str">
        <f t="shared" si="1"/>
        <v>Mo</v>
      </c>
      <c r="H57" s="2" t="str">
        <f t="shared" si="2"/>
        <v>ARG-16</v>
      </c>
    </row>
    <row r="58" spans="1:8" ht="16" x14ac:dyDescent="0.2">
      <c r="A58" s="2" t="str">
        <f>'Case 3 data'!A57</f>
        <v>ARG427-13Mo</v>
      </c>
      <c r="B58" s="2" t="str">
        <f>'Case 3 data'!B57</f>
        <v>Linda</v>
      </c>
      <c r="C58" s="2" t="str">
        <f>'Case 3 data'!C57</f>
        <v>Peterson</v>
      </c>
      <c r="D58" s="2" t="str">
        <f>LEFT(A58,MIN(FIND({0,1,2,3,4,5,6,7,8,9},A58&amp;"0123456789"))-1)</f>
        <v>ARG</v>
      </c>
      <c r="E58" s="2" t="str">
        <f>MID(A58,MIN(FIND({0,1,2,3,4,5,6,7,8,9},A58&amp;"0123456789")),FIND("-",A58)-MIN(FIND({0,1,2,3,4,5,6,7,8,9},A58&amp;"0123456789")))</f>
        <v>427</v>
      </c>
      <c r="F58" s="2" t="str">
        <f t="shared" si="0"/>
        <v>13</v>
      </c>
      <c r="G58" s="2" t="str">
        <f t="shared" si="1"/>
        <v>Mo</v>
      </c>
      <c r="H58" s="2" t="str">
        <f t="shared" si="2"/>
        <v>ARG-13</v>
      </c>
    </row>
    <row r="59" spans="1:8" ht="16" x14ac:dyDescent="0.2">
      <c r="A59" s="2" t="str">
        <f>'Case 3 data'!A58</f>
        <v>GER220-4M</v>
      </c>
      <c r="B59" s="2" t="str">
        <f>'Case 3 data'!B58</f>
        <v>Titus</v>
      </c>
      <c r="C59" s="2" t="str">
        <f>'Case 3 data'!C58</f>
        <v>Maclean</v>
      </c>
      <c r="D59" s="2" t="str">
        <f>LEFT(A59,MIN(FIND({0,1,2,3,4,5,6,7,8,9},A59&amp;"0123456789"))-1)</f>
        <v>GER</v>
      </c>
      <c r="E59" s="2" t="str">
        <f>MID(A59,MIN(FIND({0,1,2,3,4,5,6,7,8,9},A59&amp;"0123456789")),FIND("-",A59)-MIN(FIND({0,1,2,3,4,5,6,7,8,9},A59&amp;"0123456789")))</f>
        <v>220</v>
      </c>
      <c r="F59" s="2" t="str">
        <f t="shared" si="0"/>
        <v>4</v>
      </c>
      <c r="G59" s="2" t="str">
        <f t="shared" si="1"/>
        <v>M</v>
      </c>
      <c r="H59" s="2" t="str">
        <f t="shared" si="2"/>
        <v>GER-4</v>
      </c>
    </row>
    <row r="60" spans="1:8" ht="16" x14ac:dyDescent="0.2">
      <c r="A60" s="2" t="str">
        <f>'Case 3 data'!A59</f>
        <v>MEX223-8M</v>
      </c>
      <c r="B60" s="2" t="str">
        <f>'Case 3 data'!B59</f>
        <v>Norman</v>
      </c>
      <c r="C60" s="2" t="str">
        <f>'Case 3 data'!C59</f>
        <v>Henderson</v>
      </c>
      <c r="D60" s="2" t="str">
        <f>LEFT(A60,MIN(FIND({0,1,2,3,4,5,6,7,8,9},A60&amp;"0123456789"))-1)</f>
        <v>MEX</v>
      </c>
      <c r="E60" s="2" t="str">
        <f>MID(A60,MIN(FIND({0,1,2,3,4,5,6,7,8,9},A60&amp;"0123456789")),FIND("-",A60)-MIN(FIND({0,1,2,3,4,5,6,7,8,9},A60&amp;"0123456789")))</f>
        <v>223</v>
      </c>
      <c r="F60" s="2" t="str">
        <f t="shared" si="0"/>
        <v>8</v>
      </c>
      <c r="G60" s="2" t="str">
        <f t="shared" si="1"/>
        <v>M</v>
      </c>
      <c r="H60" s="2" t="str">
        <f t="shared" si="2"/>
        <v>MEX-8</v>
      </c>
    </row>
    <row r="61" spans="1:8" ht="16" x14ac:dyDescent="0.2">
      <c r="A61" s="2" t="str">
        <f>'Case 3 data'!A60</f>
        <v>US257-17M</v>
      </c>
      <c r="B61" s="2" t="str">
        <f>'Case 3 data'!B60</f>
        <v>Elmira</v>
      </c>
      <c r="C61" s="2" t="str">
        <f>'Case 3 data'!C60</f>
        <v>Sommers</v>
      </c>
      <c r="D61" s="2" t="str">
        <f>LEFT(A61,MIN(FIND({0,1,2,3,4,5,6,7,8,9},A61&amp;"0123456789"))-1)</f>
        <v>US</v>
      </c>
      <c r="E61" s="2" t="str">
        <f>MID(A61,MIN(FIND({0,1,2,3,4,5,6,7,8,9},A61&amp;"0123456789")),FIND("-",A61)-MIN(FIND({0,1,2,3,4,5,6,7,8,9},A61&amp;"0123456789")))</f>
        <v>257</v>
      </c>
      <c r="F61" s="2" t="str">
        <f t="shared" si="0"/>
        <v>17</v>
      </c>
      <c r="G61" s="2" t="str">
        <f t="shared" si="1"/>
        <v>M</v>
      </c>
      <c r="H61" s="2" t="str">
        <f t="shared" si="2"/>
        <v>US-17</v>
      </c>
    </row>
    <row r="62" spans="1:8" ht="16" x14ac:dyDescent="0.2">
      <c r="A62" s="2" t="str">
        <f>'Case 3 data'!A61</f>
        <v>Canada289-15W</v>
      </c>
      <c r="B62" s="2" t="str">
        <f>'Case 3 data'!B61</f>
        <v>Kelly</v>
      </c>
      <c r="C62" s="2" t="str">
        <f>'Case 3 data'!C61</f>
        <v>Mitchell</v>
      </c>
      <c r="D62" s="2" t="str">
        <f>LEFT(A62,MIN(FIND({0,1,2,3,4,5,6,7,8,9},A62&amp;"0123456789"))-1)</f>
        <v>Canada</v>
      </c>
      <c r="E62" s="2" t="str">
        <f>MID(A62,MIN(FIND({0,1,2,3,4,5,6,7,8,9},A62&amp;"0123456789")),FIND("-",A62)-MIN(FIND({0,1,2,3,4,5,6,7,8,9},A62&amp;"0123456789")))</f>
        <v>289</v>
      </c>
      <c r="F62" s="2" t="str">
        <f t="shared" si="0"/>
        <v>15</v>
      </c>
      <c r="G62" s="2" t="str">
        <f t="shared" si="1"/>
        <v>W</v>
      </c>
      <c r="H62" s="2" t="str">
        <f t="shared" si="2"/>
        <v>Canada-15</v>
      </c>
    </row>
    <row r="63" spans="1:8" ht="16" x14ac:dyDescent="0.2">
      <c r="A63" s="2" t="str">
        <f>'Case 3 data'!A62</f>
        <v>US98-6Mo</v>
      </c>
      <c r="B63" s="2" t="str">
        <f>'Case 3 data'!B62</f>
        <v>Minnie</v>
      </c>
      <c r="C63" s="2" t="str">
        <f>'Case 3 data'!C62</f>
        <v>Snyder</v>
      </c>
      <c r="D63" s="2" t="str">
        <f>LEFT(A63,MIN(FIND({0,1,2,3,4,5,6,7,8,9},A63&amp;"0123456789"))-1)</f>
        <v>US</v>
      </c>
      <c r="E63" s="2" t="str">
        <f>MID(A63,MIN(FIND({0,1,2,3,4,5,6,7,8,9},A63&amp;"0123456789")),FIND("-",A63)-MIN(FIND({0,1,2,3,4,5,6,7,8,9},A63&amp;"0123456789")))</f>
        <v>98</v>
      </c>
      <c r="F63" s="2" t="str">
        <f t="shared" si="0"/>
        <v>6</v>
      </c>
      <c r="G63" s="2" t="str">
        <f t="shared" si="1"/>
        <v>Mo</v>
      </c>
      <c r="H63" s="2" t="str">
        <f t="shared" si="2"/>
        <v>US-6</v>
      </c>
    </row>
    <row r="64" spans="1:8" ht="16" x14ac:dyDescent="0.2">
      <c r="A64" s="2" t="str">
        <f>'Case 3 data'!A63</f>
        <v>AUS24-7W</v>
      </c>
      <c r="B64" s="2" t="str">
        <f>'Case 3 data'!B63</f>
        <v>Selina</v>
      </c>
      <c r="C64" s="2" t="str">
        <f>'Case 3 data'!C63</f>
        <v>Varela</v>
      </c>
      <c r="D64" s="2" t="str">
        <f>LEFT(A64,MIN(FIND({0,1,2,3,4,5,6,7,8,9},A64&amp;"0123456789"))-1)</f>
        <v>AUS</v>
      </c>
      <c r="E64" s="2" t="str">
        <f>MID(A64,MIN(FIND({0,1,2,3,4,5,6,7,8,9},A64&amp;"0123456789")),FIND("-",A64)-MIN(FIND({0,1,2,3,4,5,6,7,8,9},A64&amp;"0123456789")))</f>
        <v>24</v>
      </c>
      <c r="F64" s="2" t="str">
        <f t="shared" si="0"/>
        <v>7</v>
      </c>
      <c r="G64" s="2" t="str">
        <f t="shared" si="1"/>
        <v>W</v>
      </c>
      <c r="H64" s="2" t="str">
        <f t="shared" si="2"/>
        <v>AUS-7</v>
      </c>
    </row>
    <row r="65" spans="1:8" ht="16" x14ac:dyDescent="0.2">
      <c r="A65" s="2" t="str">
        <f>'Case 3 data'!A64</f>
        <v>ENG557-4W</v>
      </c>
      <c r="B65" s="2" t="str">
        <f>'Case 3 data'!B64</f>
        <v>Lelia</v>
      </c>
      <c r="C65" s="2" t="str">
        <f>'Case 3 data'!C64</f>
        <v>Wentz</v>
      </c>
      <c r="D65" s="2" t="str">
        <f>LEFT(A65,MIN(FIND({0,1,2,3,4,5,6,7,8,9},A65&amp;"0123456789"))-1)</f>
        <v>ENG</v>
      </c>
      <c r="E65" s="2" t="str">
        <f>MID(A65,MIN(FIND({0,1,2,3,4,5,6,7,8,9},A65&amp;"0123456789")),FIND("-",A65)-MIN(FIND({0,1,2,3,4,5,6,7,8,9},A65&amp;"0123456789")))</f>
        <v>557</v>
      </c>
      <c r="F65" s="2" t="str">
        <f t="shared" si="0"/>
        <v>4</v>
      </c>
      <c r="G65" s="2" t="str">
        <f t="shared" si="1"/>
        <v>W</v>
      </c>
      <c r="H65" s="2" t="str">
        <f t="shared" si="2"/>
        <v>ENG-4</v>
      </c>
    </row>
    <row r="66" spans="1:8" ht="16" x14ac:dyDescent="0.2">
      <c r="A66" s="2" t="str">
        <f>'Case 3 data'!A65</f>
        <v>AUS34-16Mo</v>
      </c>
      <c r="B66" s="2" t="str">
        <f>'Case 3 data'!B65</f>
        <v>Jaunita</v>
      </c>
      <c r="C66" s="2" t="str">
        <f>'Case 3 data'!C65</f>
        <v>Laird</v>
      </c>
      <c r="D66" s="2" t="str">
        <f>LEFT(A66,MIN(FIND({0,1,2,3,4,5,6,7,8,9},A66&amp;"0123456789"))-1)</f>
        <v>AUS</v>
      </c>
      <c r="E66" s="2" t="str">
        <f>MID(A66,MIN(FIND({0,1,2,3,4,5,6,7,8,9},A66&amp;"0123456789")),FIND("-",A66)-MIN(FIND({0,1,2,3,4,5,6,7,8,9},A66&amp;"0123456789")))</f>
        <v>34</v>
      </c>
      <c r="F66" s="2" t="str">
        <f t="shared" si="0"/>
        <v>16</v>
      </c>
      <c r="G66" s="2" t="str">
        <f t="shared" si="1"/>
        <v>Mo</v>
      </c>
      <c r="H66" s="2" t="str">
        <f t="shared" si="2"/>
        <v>AUS-16</v>
      </c>
    </row>
    <row r="67" spans="1:8" ht="16" x14ac:dyDescent="0.2">
      <c r="A67" s="2" t="str">
        <f>'Case 3 data'!A66</f>
        <v>GER38-15M</v>
      </c>
      <c r="B67" s="2" t="str">
        <f>'Case 3 data'!B66</f>
        <v>Leona</v>
      </c>
      <c r="C67" s="2" t="str">
        <f>'Case 3 data'!C66</f>
        <v>Thompson</v>
      </c>
      <c r="D67" s="2" t="str">
        <f>LEFT(A67,MIN(FIND({0,1,2,3,4,5,6,7,8,9},A67&amp;"0123456789"))-1)</f>
        <v>GER</v>
      </c>
      <c r="E67" s="2" t="str">
        <f>MID(A67,MIN(FIND({0,1,2,3,4,5,6,7,8,9},A67&amp;"0123456789")),FIND("-",A67)-MIN(FIND({0,1,2,3,4,5,6,7,8,9},A67&amp;"0123456789")))</f>
        <v>38</v>
      </c>
      <c r="F67" s="2" t="str">
        <f t="shared" si="0"/>
        <v>15</v>
      </c>
      <c r="G67" s="2" t="str">
        <f t="shared" si="1"/>
        <v>M</v>
      </c>
      <c r="H67" s="2" t="str">
        <f t="shared" si="2"/>
        <v>GER-15</v>
      </c>
    </row>
    <row r="68" spans="1:8" ht="16" x14ac:dyDescent="0.2">
      <c r="A68" s="2" t="str">
        <f>'Case 3 data'!A67</f>
        <v>GER79-15W</v>
      </c>
      <c r="B68" s="2" t="str">
        <f>'Case 3 data'!B67</f>
        <v>Regina</v>
      </c>
      <c r="C68" s="2" t="str">
        <f>'Case 3 data'!C67</f>
        <v>Hodges</v>
      </c>
      <c r="D68" s="2" t="str">
        <f>LEFT(A68,MIN(FIND({0,1,2,3,4,5,6,7,8,9},A68&amp;"0123456789"))-1)</f>
        <v>GER</v>
      </c>
      <c r="E68" s="2" t="str">
        <f>MID(A68,MIN(FIND({0,1,2,3,4,5,6,7,8,9},A68&amp;"0123456789")),FIND("-",A68)-MIN(FIND({0,1,2,3,4,5,6,7,8,9},A68&amp;"0123456789")))</f>
        <v>79</v>
      </c>
      <c r="F68" s="2" t="str">
        <f t="shared" ref="F68:F131" si="3">IF(ISNUMBER(VALUE(MID(A68,(FIND("-",A68)+2),1))),MID(A68,FIND("-",A68)+1,2),MID(A68,FIND("-",A68)+1,1))</f>
        <v>15</v>
      </c>
      <c r="G68" s="2" t="str">
        <f t="shared" ref="G68:G131" si="4">IF(RIGHT(A68,1)="o",RIGHT(A68,2),RIGHT(A68,1))</f>
        <v>W</v>
      </c>
      <c r="H68" s="2" t="str">
        <f t="shared" ref="H68:H131" si="5">_xlfn.CONCAT(D68,"-",F68)</f>
        <v>GER-15</v>
      </c>
    </row>
    <row r="69" spans="1:8" ht="16" x14ac:dyDescent="0.2">
      <c r="A69" s="2" t="str">
        <f>'Case 3 data'!A68</f>
        <v>AUS385-1W</v>
      </c>
      <c r="B69" s="2" t="str">
        <f>'Case 3 data'!B68</f>
        <v>Clarence</v>
      </c>
      <c r="C69" s="2" t="str">
        <f>'Case 3 data'!C68</f>
        <v>Collins</v>
      </c>
      <c r="D69" s="2" t="str">
        <f>LEFT(A69,MIN(FIND({0,1,2,3,4,5,6,7,8,9},A69&amp;"0123456789"))-1)</f>
        <v>AUS</v>
      </c>
      <c r="E69" s="2" t="str">
        <f>MID(A69,MIN(FIND({0,1,2,3,4,5,6,7,8,9},A69&amp;"0123456789")),FIND("-",A69)-MIN(FIND({0,1,2,3,4,5,6,7,8,9},A69&amp;"0123456789")))</f>
        <v>385</v>
      </c>
      <c r="F69" s="2" t="str">
        <f t="shared" si="3"/>
        <v>1</v>
      </c>
      <c r="G69" s="2" t="str">
        <f t="shared" si="4"/>
        <v>W</v>
      </c>
      <c r="H69" s="2" t="str">
        <f t="shared" si="5"/>
        <v>AUS-1</v>
      </c>
    </row>
    <row r="70" spans="1:8" ht="16" x14ac:dyDescent="0.2">
      <c r="A70" s="2" t="str">
        <f>'Case 3 data'!A69</f>
        <v>AUS581-9M</v>
      </c>
      <c r="B70" s="2" t="str">
        <f>'Case 3 data'!B69</f>
        <v>Marie</v>
      </c>
      <c r="C70" s="2" t="str">
        <f>'Case 3 data'!C69</f>
        <v>Barnes</v>
      </c>
      <c r="D70" s="2" t="str">
        <f>LEFT(A70,MIN(FIND({0,1,2,3,4,5,6,7,8,9},A70&amp;"0123456789"))-1)</f>
        <v>AUS</v>
      </c>
      <c r="E70" s="2" t="str">
        <f>MID(A70,MIN(FIND({0,1,2,3,4,5,6,7,8,9},A70&amp;"0123456789")),FIND("-",A70)-MIN(FIND({0,1,2,3,4,5,6,7,8,9},A70&amp;"0123456789")))</f>
        <v>581</v>
      </c>
      <c r="F70" s="2" t="str">
        <f t="shared" si="3"/>
        <v>9</v>
      </c>
      <c r="G70" s="2" t="str">
        <f t="shared" si="4"/>
        <v>M</v>
      </c>
      <c r="H70" s="2" t="str">
        <f t="shared" si="5"/>
        <v>AUS-9</v>
      </c>
    </row>
    <row r="71" spans="1:8" ht="16" x14ac:dyDescent="0.2">
      <c r="A71" s="2" t="str">
        <f>'Case 3 data'!A70</f>
        <v>US349-9M</v>
      </c>
      <c r="B71" s="2" t="str">
        <f>'Case 3 data'!B70</f>
        <v>Jennifer</v>
      </c>
      <c r="C71" s="2" t="str">
        <f>'Case 3 data'!C70</f>
        <v>Cox</v>
      </c>
      <c r="D71" s="2" t="str">
        <f>LEFT(A71,MIN(FIND({0,1,2,3,4,5,6,7,8,9},A71&amp;"0123456789"))-1)</f>
        <v>US</v>
      </c>
      <c r="E71" s="2" t="str">
        <f>MID(A71,MIN(FIND({0,1,2,3,4,5,6,7,8,9},A71&amp;"0123456789")),FIND("-",A71)-MIN(FIND({0,1,2,3,4,5,6,7,8,9},A71&amp;"0123456789")))</f>
        <v>349</v>
      </c>
      <c r="F71" s="2" t="str">
        <f t="shared" si="3"/>
        <v>9</v>
      </c>
      <c r="G71" s="2" t="str">
        <f t="shared" si="4"/>
        <v>M</v>
      </c>
      <c r="H71" s="2" t="str">
        <f t="shared" si="5"/>
        <v>US-9</v>
      </c>
    </row>
    <row r="72" spans="1:8" ht="16" x14ac:dyDescent="0.2">
      <c r="A72" s="2" t="str">
        <f>'Case 3 data'!A71</f>
        <v>Canada429-8Mo</v>
      </c>
      <c r="B72" s="2" t="str">
        <f>'Case 3 data'!B71</f>
        <v>Virginia</v>
      </c>
      <c r="C72" s="2" t="str">
        <f>'Case 3 data'!C71</f>
        <v>Brooks</v>
      </c>
      <c r="D72" s="2" t="str">
        <f>LEFT(A72,MIN(FIND({0,1,2,3,4,5,6,7,8,9},A72&amp;"0123456789"))-1)</f>
        <v>Canada</v>
      </c>
      <c r="E72" s="2" t="str">
        <f>MID(A72,MIN(FIND({0,1,2,3,4,5,6,7,8,9},A72&amp;"0123456789")),FIND("-",A72)-MIN(FIND({0,1,2,3,4,5,6,7,8,9},A72&amp;"0123456789")))</f>
        <v>429</v>
      </c>
      <c r="F72" s="2" t="str">
        <f t="shared" si="3"/>
        <v>8</v>
      </c>
      <c r="G72" s="2" t="str">
        <f t="shared" si="4"/>
        <v>Mo</v>
      </c>
      <c r="H72" s="2" t="str">
        <f t="shared" si="5"/>
        <v>Canada-8</v>
      </c>
    </row>
    <row r="73" spans="1:8" ht="16" x14ac:dyDescent="0.2">
      <c r="A73" s="2" t="str">
        <f>'Case 3 data'!A72</f>
        <v>Canada99-3W</v>
      </c>
      <c r="B73" s="2" t="str">
        <f>'Case 3 data'!B72</f>
        <v>Cecile</v>
      </c>
      <c r="C73" s="2" t="str">
        <f>'Case 3 data'!C72</f>
        <v>Veal</v>
      </c>
      <c r="D73" s="2" t="str">
        <f>LEFT(A73,MIN(FIND({0,1,2,3,4,5,6,7,8,9},A73&amp;"0123456789"))-1)</f>
        <v>Canada</v>
      </c>
      <c r="E73" s="2" t="str">
        <f>MID(A73,MIN(FIND({0,1,2,3,4,5,6,7,8,9},A73&amp;"0123456789")),FIND("-",A73)-MIN(FIND({0,1,2,3,4,5,6,7,8,9},A73&amp;"0123456789")))</f>
        <v>99</v>
      </c>
      <c r="F73" s="2" t="str">
        <f t="shared" si="3"/>
        <v>3</v>
      </c>
      <c r="G73" s="2" t="str">
        <f t="shared" si="4"/>
        <v>W</v>
      </c>
      <c r="H73" s="2" t="str">
        <f t="shared" si="5"/>
        <v>Canada-3</v>
      </c>
    </row>
    <row r="74" spans="1:8" ht="16" x14ac:dyDescent="0.2">
      <c r="A74" s="2" t="str">
        <f>'Case 3 data'!A73</f>
        <v>US373-14M</v>
      </c>
      <c r="B74" s="2" t="str">
        <f>'Case 3 data'!B73</f>
        <v>Harry</v>
      </c>
      <c r="C74" s="2" t="str">
        <f>'Case 3 data'!C73</f>
        <v>Clark</v>
      </c>
      <c r="D74" s="2" t="str">
        <f>LEFT(A74,MIN(FIND({0,1,2,3,4,5,6,7,8,9},A74&amp;"0123456789"))-1)</f>
        <v>US</v>
      </c>
      <c r="E74" s="2" t="str">
        <f>MID(A74,MIN(FIND({0,1,2,3,4,5,6,7,8,9},A74&amp;"0123456789")),FIND("-",A74)-MIN(FIND({0,1,2,3,4,5,6,7,8,9},A74&amp;"0123456789")))</f>
        <v>373</v>
      </c>
      <c r="F74" s="2" t="str">
        <f t="shared" si="3"/>
        <v>14</v>
      </c>
      <c r="G74" s="2" t="str">
        <f t="shared" si="4"/>
        <v>M</v>
      </c>
      <c r="H74" s="2" t="str">
        <f t="shared" si="5"/>
        <v>US-14</v>
      </c>
    </row>
    <row r="75" spans="1:8" ht="16" x14ac:dyDescent="0.2">
      <c r="A75" s="2" t="str">
        <f>'Case 3 data'!A74</f>
        <v>US210-3W</v>
      </c>
      <c r="B75" s="2" t="str">
        <f>'Case 3 data'!B74</f>
        <v>Rebecca</v>
      </c>
      <c r="C75" s="2" t="str">
        <f>'Case 3 data'!C74</f>
        <v>Gomez</v>
      </c>
      <c r="D75" s="2" t="str">
        <f>LEFT(A75,MIN(FIND({0,1,2,3,4,5,6,7,8,9},A75&amp;"0123456789"))-1)</f>
        <v>US</v>
      </c>
      <c r="E75" s="2" t="str">
        <f>MID(A75,MIN(FIND({0,1,2,3,4,5,6,7,8,9},A75&amp;"0123456789")),FIND("-",A75)-MIN(FIND({0,1,2,3,4,5,6,7,8,9},A75&amp;"0123456789")))</f>
        <v>210</v>
      </c>
      <c r="F75" s="2" t="str">
        <f t="shared" si="3"/>
        <v>3</v>
      </c>
      <c r="G75" s="2" t="str">
        <f t="shared" si="4"/>
        <v>W</v>
      </c>
      <c r="H75" s="2" t="str">
        <f t="shared" si="5"/>
        <v>US-3</v>
      </c>
    </row>
    <row r="76" spans="1:8" ht="16" x14ac:dyDescent="0.2">
      <c r="A76" s="2" t="str">
        <f>'Case 3 data'!A75</f>
        <v>GER366-5W</v>
      </c>
      <c r="B76" s="2" t="str">
        <f>'Case 3 data'!B75</f>
        <v>Delilah</v>
      </c>
      <c r="C76" s="2" t="str">
        <f>'Case 3 data'!C75</f>
        <v>Eason</v>
      </c>
      <c r="D76" s="2" t="str">
        <f>LEFT(A76,MIN(FIND({0,1,2,3,4,5,6,7,8,9},A76&amp;"0123456789"))-1)</f>
        <v>GER</v>
      </c>
      <c r="E76" s="2" t="str">
        <f>MID(A76,MIN(FIND({0,1,2,3,4,5,6,7,8,9},A76&amp;"0123456789")),FIND("-",A76)-MIN(FIND({0,1,2,3,4,5,6,7,8,9},A76&amp;"0123456789")))</f>
        <v>366</v>
      </c>
      <c r="F76" s="2" t="str">
        <f t="shared" si="3"/>
        <v>5</v>
      </c>
      <c r="G76" s="2" t="str">
        <f t="shared" si="4"/>
        <v>W</v>
      </c>
      <c r="H76" s="2" t="str">
        <f t="shared" si="5"/>
        <v>GER-5</v>
      </c>
    </row>
    <row r="77" spans="1:8" ht="16" x14ac:dyDescent="0.2">
      <c r="A77" s="2" t="str">
        <f>'Case 3 data'!A76</f>
        <v>ARG30-10W</v>
      </c>
      <c r="B77" s="2" t="str">
        <f>'Case 3 data'!B76</f>
        <v>Victor</v>
      </c>
      <c r="C77" s="2" t="str">
        <f>'Case 3 data'!C76</f>
        <v>Smith</v>
      </c>
      <c r="D77" s="2" t="str">
        <f>LEFT(A77,MIN(FIND({0,1,2,3,4,5,6,7,8,9},A77&amp;"0123456789"))-1)</f>
        <v>ARG</v>
      </c>
      <c r="E77" s="2" t="str">
        <f>MID(A77,MIN(FIND({0,1,2,3,4,5,6,7,8,9},A77&amp;"0123456789")),FIND("-",A77)-MIN(FIND({0,1,2,3,4,5,6,7,8,9},A77&amp;"0123456789")))</f>
        <v>30</v>
      </c>
      <c r="F77" s="2" t="str">
        <f t="shared" si="3"/>
        <v>10</v>
      </c>
      <c r="G77" s="2" t="str">
        <f t="shared" si="4"/>
        <v>W</v>
      </c>
      <c r="H77" s="2" t="str">
        <f t="shared" si="5"/>
        <v>ARG-10</v>
      </c>
    </row>
    <row r="78" spans="1:8" ht="16" x14ac:dyDescent="0.2">
      <c r="A78" s="2" t="str">
        <f>'Case 3 data'!A77</f>
        <v>Japan132-16M</v>
      </c>
      <c r="B78" s="2" t="str">
        <f>'Case 3 data'!B77</f>
        <v>Marjory</v>
      </c>
      <c r="C78" s="2" t="str">
        <f>'Case 3 data'!C77</f>
        <v>Lovelace</v>
      </c>
      <c r="D78" s="2" t="str">
        <f>LEFT(A78,MIN(FIND({0,1,2,3,4,5,6,7,8,9},A78&amp;"0123456789"))-1)</f>
        <v>Japan</v>
      </c>
      <c r="E78" s="2" t="str">
        <f>MID(A78,MIN(FIND({0,1,2,3,4,5,6,7,8,9},A78&amp;"0123456789")),FIND("-",A78)-MIN(FIND({0,1,2,3,4,5,6,7,8,9},A78&amp;"0123456789")))</f>
        <v>132</v>
      </c>
      <c r="F78" s="2" t="str">
        <f t="shared" si="3"/>
        <v>16</v>
      </c>
      <c r="G78" s="2" t="str">
        <f t="shared" si="4"/>
        <v>M</v>
      </c>
      <c r="H78" s="2" t="str">
        <f t="shared" si="5"/>
        <v>Japan-16</v>
      </c>
    </row>
    <row r="79" spans="1:8" ht="16" x14ac:dyDescent="0.2">
      <c r="A79" s="2" t="str">
        <f>'Case 3 data'!A78</f>
        <v>AUS130-17M</v>
      </c>
      <c r="B79" s="2" t="str">
        <f>'Case 3 data'!B78</f>
        <v>Matthew</v>
      </c>
      <c r="C79" s="2" t="str">
        <f>'Case 3 data'!C78</f>
        <v>Brown</v>
      </c>
      <c r="D79" s="2" t="str">
        <f>LEFT(A79,MIN(FIND({0,1,2,3,4,5,6,7,8,9},A79&amp;"0123456789"))-1)</f>
        <v>AUS</v>
      </c>
      <c r="E79" s="2" t="str">
        <f>MID(A79,MIN(FIND({0,1,2,3,4,5,6,7,8,9},A79&amp;"0123456789")),FIND("-",A79)-MIN(FIND({0,1,2,3,4,5,6,7,8,9},A79&amp;"0123456789")))</f>
        <v>130</v>
      </c>
      <c r="F79" s="2" t="str">
        <f t="shared" si="3"/>
        <v>17</v>
      </c>
      <c r="G79" s="2" t="str">
        <f t="shared" si="4"/>
        <v>M</v>
      </c>
      <c r="H79" s="2" t="str">
        <f t="shared" si="5"/>
        <v>AUS-17</v>
      </c>
    </row>
    <row r="80" spans="1:8" ht="16" x14ac:dyDescent="0.2">
      <c r="A80" s="2" t="str">
        <f>'Case 3 data'!A79</f>
        <v>Japan512-1W</v>
      </c>
      <c r="B80" s="2" t="str">
        <f>'Case 3 data'!B79</f>
        <v>Audrey</v>
      </c>
      <c r="C80" s="2" t="str">
        <f>'Case 3 data'!C79</f>
        <v>Briggs</v>
      </c>
      <c r="D80" s="2" t="str">
        <f>LEFT(A80,MIN(FIND({0,1,2,3,4,5,6,7,8,9},A80&amp;"0123456789"))-1)</f>
        <v>Japan</v>
      </c>
      <c r="E80" s="2" t="str">
        <f>MID(A80,MIN(FIND({0,1,2,3,4,5,6,7,8,9},A80&amp;"0123456789")),FIND("-",A80)-MIN(FIND({0,1,2,3,4,5,6,7,8,9},A80&amp;"0123456789")))</f>
        <v>512</v>
      </c>
      <c r="F80" s="2" t="str">
        <f t="shared" si="3"/>
        <v>1</v>
      </c>
      <c r="G80" s="2" t="str">
        <f t="shared" si="4"/>
        <v>W</v>
      </c>
      <c r="H80" s="2" t="str">
        <f t="shared" si="5"/>
        <v>Japan-1</v>
      </c>
    </row>
    <row r="81" spans="1:8" ht="16" x14ac:dyDescent="0.2">
      <c r="A81" s="2" t="str">
        <f>'Case 3 data'!A80</f>
        <v>AUS377-11W</v>
      </c>
      <c r="B81" s="2" t="str">
        <f>'Case 3 data'!B80</f>
        <v>Collin</v>
      </c>
      <c r="C81" s="2" t="str">
        <f>'Case 3 data'!C80</f>
        <v>Haskins</v>
      </c>
      <c r="D81" s="2" t="str">
        <f>LEFT(A81,MIN(FIND({0,1,2,3,4,5,6,7,8,9},A81&amp;"0123456789"))-1)</f>
        <v>AUS</v>
      </c>
      <c r="E81" s="2" t="str">
        <f>MID(A81,MIN(FIND({0,1,2,3,4,5,6,7,8,9},A81&amp;"0123456789")),FIND("-",A81)-MIN(FIND({0,1,2,3,4,5,6,7,8,9},A81&amp;"0123456789")))</f>
        <v>377</v>
      </c>
      <c r="F81" s="2" t="str">
        <f t="shared" si="3"/>
        <v>11</v>
      </c>
      <c r="G81" s="2" t="str">
        <f t="shared" si="4"/>
        <v>W</v>
      </c>
      <c r="H81" s="2" t="str">
        <f t="shared" si="5"/>
        <v>AUS-11</v>
      </c>
    </row>
    <row r="82" spans="1:8" ht="16" x14ac:dyDescent="0.2">
      <c r="A82" s="2" t="str">
        <f>'Case 3 data'!A81</f>
        <v>AUS449-13W</v>
      </c>
      <c r="B82" s="2" t="str">
        <f>'Case 3 data'!B81</f>
        <v>Columbus</v>
      </c>
      <c r="C82" s="2" t="str">
        <f>'Case 3 data'!C81</f>
        <v>Fuqua</v>
      </c>
      <c r="D82" s="2" t="str">
        <f>LEFT(A82,MIN(FIND({0,1,2,3,4,5,6,7,8,9},A82&amp;"0123456789"))-1)</f>
        <v>AUS</v>
      </c>
      <c r="E82" s="2" t="str">
        <f>MID(A82,MIN(FIND({0,1,2,3,4,5,6,7,8,9},A82&amp;"0123456789")),FIND("-",A82)-MIN(FIND({0,1,2,3,4,5,6,7,8,9},A82&amp;"0123456789")))</f>
        <v>449</v>
      </c>
      <c r="F82" s="2" t="str">
        <f t="shared" si="3"/>
        <v>13</v>
      </c>
      <c r="G82" s="2" t="str">
        <f t="shared" si="4"/>
        <v>W</v>
      </c>
      <c r="H82" s="2" t="str">
        <f t="shared" si="5"/>
        <v>AUS-13</v>
      </c>
    </row>
    <row r="83" spans="1:8" ht="16" x14ac:dyDescent="0.2">
      <c r="A83" s="2" t="str">
        <f>'Case 3 data'!A82</f>
        <v>Canada158-4Mo</v>
      </c>
      <c r="B83" s="2" t="str">
        <f>'Case 3 data'!B82</f>
        <v>Faye</v>
      </c>
      <c r="C83" s="2" t="str">
        <f>'Case 3 data'!C82</f>
        <v>Turner</v>
      </c>
      <c r="D83" s="2" t="str">
        <f>LEFT(A83,MIN(FIND({0,1,2,3,4,5,6,7,8,9},A83&amp;"0123456789"))-1)</f>
        <v>Canada</v>
      </c>
      <c r="E83" s="2" t="str">
        <f>MID(A83,MIN(FIND({0,1,2,3,4,5,6,7,8,9},A83&amp;"0123456789")),FIND("-",A83)-MIN(FIND({0,1,2,3,4,5,6,7,8,9},A83&amp;"0123456789")))</f>
        <v>158</v>
      </c>
      <c r="F83" s="2" t="str">
        <f t="shared" si="3"/>
        <v>4</v>
      </c>
      <c r="G83" s="2" t="str">
        <f t="shared" si="4"/>
        <v>Mo</v>
      </c>
      <c r="H83" s="2" t="str">
        <f t="shared" si="5"/>
        <v>Canada-4</v>
      </c>
    </row>
    <row r="84" spans="1:8" ht="16" x14ac:dyDescent="0.2">
      <c r="A84" s="2" t="str">
        <f>'Case 3 data'!A83</f>
        <v>ARG468-11M</v>
      </c>
      <c r="B84" s="2" t="str">
        <f>'Case 3 data'!B83</f>
        <v>Tina</v>
      </c>
      <c r="C84" s="2" t="str">
        <f>'Case 3 data'!C83</f>
        <v>Carlson</v>
      </c>
      <c r="D84" s="2" t="str">
        <f>LEFT(A84,MIN(FIND({0,1,2,3,4,5,6,7,8,9},A84&amp;"0123456789"))-1)</f>
        <v>ARG</v>
      </c>
      <c r="E84" s="2" t="str">
        <f>MID(A84,MIN(FIND({0,1,2,3,4,5,6,7,8,9},A84&amp;"0123456789")),FIND("-",A84)-MIN(FIND({0,1,2,3,4,5,6,7,8,9},A84&amp;"0123456789")))</f>
        <v>468</v>
      </c>
      <c r="F84" s="2" t="str">
        <f t="shared" si="3"/>
        <v>11</v>
      </c>
      <c r="G84" s="2" t="str">
        <f t="shared" si="4"/>
        <v>M</v>
      </c>
      <c r="H84" s="2" t="str">
        <f t="shared" si="5"/>
        <v>ARG-11</v>
      </c>
    </row>
    <row r="85" spans="1:8" ht="16" x14ac:dyDescent="0.2">
      <c r="A85" s="2" t="str">
        <f>'Case 3 data'!A84</f>
        <v>Japan597-8Mo</v>
      </c>
      <c r="B85" s="2" t="str">
        <f>'Case 3 data'!B84</f>
        <v>Laura</v>
      </c>
      <c r="C85" s="2" t="str">
        <f>'Case 3 data'!C84</f>
        <v>Edwards</v>
      </c>
      <c r="D85" s="2" t="str">
        <f>LEFT(A85,MIN(FIND({0,1,2,3,4,5,6,7,8,9},A85&amp;"0123456789"))-1)</f>
        <v>Japan</v>
      </c>
      <c r="E85" s="2" t="str">
        <f>MID(A85,MIN(FIND({0,1,2,3,4,5,6,7,8,9},A85&amp;"0123456789")),FIND("-",A85)-MIN(FIND({0,1,2,3,4,5,6,7,8,9},A85&amp;"0123456789")))</f>
        <v>597</v>
      </c>
      <c r="F85" s="2" t="str">
        <f t="shared" si="3"/>
        <v>8</v>
      </c>
      <c r="G85" s="2" t="str">
        <f t="shared" si="4"/>
        <v>Mo</v>
      </c>
      <c r="H85" s="2" t="str">
        <f t="shared" si="5"/>
        <v>Japan-8</v>
      </c>
    </row>
    <row r="86" spans="1:8" ht="16" x14ac:dyDescent="0.2">
      <c r="A86" s="2" t="str">
        <f>'Case 3 data'!A85</f>
        <v>GER540-7W</v>
      </c>
      <c r="B86" s="2" t="str">
        <f>'Case 3 data'!B85</f>
        <v>Rolf</v>
      </c>
      <c r="C86" s="2" t="str">
        <f>'Case 3 data'!C85</f>
        <v>Schrader</v>
      </c>
      <c r="D86" s="2" t="str">
        <f>LEFT(A86,MIN(FIND({0,1,2,3,4,5,6,7,8,9},A86&amp;"0123456789"))-1)</f>
        <v>GER</v>
      </c>
      <c r="E86" s="2" t="str">
        <f>MID(A86,MIN(FIND({0,1,2,3,4,5,6,7,8,9},A86&amp;"0123456789")),FIND("-",A86)-MIN(FIND({0,1,2,3,4,5,6,7,8,9},A86&amp;"0123456789")))</f>
        <v>540</v>
      </c>
      <c r="F86" s="2" t="str">
        <f t="shared" si="3"/>
        <v>7</v>
      </c>
      <c r="G86" s="2" t="str">
        <f t="shared" si="4"/>
        <v>W</v>
      </c>
      <c r="H86" s="2" t="str">
        <f t="shared" si="5"/>
        <v>GER-7</v>
      </c>
    </row>
    <row r="87" spans="1:8" ht="16" x14ac:dyDescent="0.2">
      <c r="A87" s="2" t="str">
        <f>'Case 3 data'!A86</f>
        <v>GER407-4W</v>
      </c>
      <c r="B87" s="2" t="str">
        <f>'Case 3 data'!B86</f>
        <v>Tiara</v>
      </c>
      <c r="C87" s="2" t="str">
        <f>'Case 3 data'!C86</f>
        <v>Pridgen</v>
      </c>
      <c r="D87" s="2" t="str">
        <f>LEFT(A87,MIN(FIND({0,1,2,3,4,5,6,7,8,9},A87&amp;"0123456789"))-1)</f>
        <v>GER</v>
      </c>
      <c r="E87" s="2" t="str">
        <f>MID(A87,MIN(FIND({0,1,2,3,4,5,6,7,8,9},A87&amp;"0123456789")),FIND("-",A87)-MIN(FIND({0,1,2,3,4,5,6,7,8,9},A87&amp;"0123456789")))</f>
        <v>407</v>
      </c>
      <c r="F87" s="2" t="str">
        <f t="shared" si="3"/>
        <v>4</v>
      </c>
      <c r="G87" s="2" t="str">
        <f t="shared" si="4"/>
        <v>W</v>
      </c>
      <c r="H87" s="2" t="str">
        <f t="shared" si="5"/>
        <v>GER-4</v>
      </c>
    </row>
    <row r="88" spans="1:8" ht="16" x14ac:dyDescent="0.2">
      <c r="A88" s="2" t="str">
        <f>'Case 3 data'!A87</f>
        <v>Canada423-1W</v>
      </c>
      <c r="B88" s="2" t="str">
        <f>'Case 3 data'!B87</f>
        <v>Ed</v>
      </c>
      <c r="C88" s="2" t="str">
        <f>'Case 3 data'!C87</f>
        <v>Pena</v>
      </c>
      <c r="D88" s="2" t="str">
        <f>LEFT(A88,MIN(FIND({0,1,2,3,4,5,6,7,8,9},A88&amp;"0123456789"))-1)</f>
        <v>Canada</v>
      </c>
      <c r="E88" s="2" t="str">
        <f>MID(A88,MIN(FIND({0,1,2,3,4,5,6,7,8,9},A88&amp;"0123456789")),FIND("-",A88)-MIN(FIND({0,1,2,3,4,5,6,7,8,9},A88&amp;"0123456789")))</f>
        <v>423</v>
      </c>
      <c r="F88" s="2" t="str">
        <f t="shared" si="3"/>
        <v>1</v>
      </c>
      <c r="G88" s="2" t="str">
        <f t="shared" si="4"/>
        <v>W</v>
      </c>
      <c r="H88" s="2" t="str">
        <f t="shared" si="5"/>
        <v>Canada-1</v>
      </c>
    </row>
    <row r="89" spans="1:8" ht="16" x14ac:dyDescent="0.2">
      <c r="A89" s="2" t="str">
        <f>'Case 3 data'!A88</f>
        <v>MEX401-8W</v>
      </c>
      <c r="B89" s="2" t="str">
        <f>'Case 3 data'!B88</f>
        <v>Ellan</v>
      </c>
      <c r="C89" s="2" t="str">
        <f>'Case 3 data'!C88</f>
        <v>Braswell</v>
      </c>
      <c r="D89" s="2" t="str">
        <f>LEFT(A89,MIN(FIND({0,1,2,3,4,5,6,7,8,9},A89&amp;"0123456789"))-1)</f>
        <v>MEX</v>
      </c>
      <c r="E89" s="2" t="str">
        <f>MID(A89,MIN(FIND({0,1,2,3,4,5,6,7,8,9},A89&amp;"0123456789")),FIND("-",A89)-MIN(FIND({0,1,2,3,4,5,6,7,8,9},A89&amp;"0123456789")))</f>
        <v>401</v>
      </c>
      <c r="F89" s="2" t="str">
        <f t="shared" si="3"/>
        <v>8</v>
      </c>
      <c r="G89" s="2" t="str">
        <f t="shared" si="4"/>
        <v>W</v>
      </c>
      <c r="H89" s="2" t="str">
        <f t="shared" si="5"/>
        <v>MEX-8</v>
      </c>
    </row>
    <row r="90" spans="1:8" ht="16" x14ac:dyDescent="0.2">
      <c r="A90" s="2" t="str">
        <f>'Case 3 data'!A89</f>
        <v>GER21-2M</v>
      </c>
      <c r="B90" s="2" t="str">
        <f>'Case 3 data'!B89</f>
        <v>Garfield</v>
      </c>
      <c r="C90" s="2" t="str">
        <f>'Case 3 data'!C89</f>
        <v>Bigelow</v>
      </c>
      <c r="D90" s="2" t="str">
        <f>LEFT(A90,MIN(FIND({0,1,2,3,4,5,6,7,8,9},A90&amp;"0123456789"))-1)</f>
        <v>GER</v>
      </c>
      <c r="E90" s="2" t="str">
        <f>MID(A90,MIN(FIND({0,1,2,3,4,5,6,7,8,9},A90&amp;"0123456789")),FIND("-",A90)-MIN(FIND({0,1,2,3,4,5,6,7,8,9},A90&amp;"0123456789")))</f>
        <v>21</v>
      </c>
      <c r="F90" s="2" t="str">
        <f t="shared" si="3"/>
        <v>2</v>
      </c>
      <c r="G90" s="2" t="str">
        <f t="shared" si="4"/>
        <v>M</v>
      </c>
      <c r="H90" s="2" t="str">
        <f t="shared" si="5"/>
        <v>GER-2</v>
      </c>
    </row>
    <row r="91" spans="1:8" ht="16" x14ac:dyDescent="0.2">
      <c r="A91" s="2" t="str">
        <f>'Case 3 data'!A90</f>
        <v>US561-15Mo</v>
      </c>
      <c r="B91" s="2" t="str">
        <f>'Case 3 data'!B90</f>
        <v>Horace</v>
      </c>
      <c r="C91" s="2" t="str">
        <f>'Case 3 data'!C90</f>
        <v>Robertson</v>
      </c>
      <c r="D91" s="2" t="str">
        <f>LEFT(A91,MIN(FIND({0,1,2,3,4,5,6,7,8,9},A91&amp;"0123456789"))-1)</f>
        <v>US</v>
      </c>
      <c r="E91" s="2" t="str">
        <f>MID(A91,MIN(FIND({0,1,2,3,4,5,6,7,8,9},A91&amp;"0123456789")),FIND("-",A91)-MIN(FIND({0,1,2,3,4,5,6,7,8,9},A91&amp;"0123456789")))</f>
        <v>561</v>
      </c>
      <c r="F91" s="2" t="str">
        <f t="shared" si="3"/>
        <v>15</v>
      </c>
      <c r="G91" s="2" t="str">
        <f t="shared" si="4"/>
        <v>Mo</v>
      </c>
      <c r="H91" s="2" t="str">
        <f t="shared" si="5"/>
        <v>US-15</v>
      </c>
    </row>
    <row r="92" spans="1:8" ht="16" x14ac:dyDescent="0.2">
      <c r="A92" s="2" t="str">
        <f>'Case 3 data'!A91</f>
        <v>ARG417-7W</v>
      </c>
      <c r="B92" s="2" t="str">
        <f>'Case 3 data'!B91</f>
        <v>Shawn</v>
      </c>
      <c r="C92" s="2" t="str">
        <f>'Case 3 data'!C91</f>
        <v>Allen</v>
      </c>
      <c r="D92" s="2" t="str">
        <f>LEFT(A92,MIN(FIND({0,1,2,3,4,5,6,7,8,9},A92&amp;"0123456789"))-1)</f>
        <v>ARG</v>
      </c>
      <c r="E92" s="2" t="str">
        <f>MID(A92,MIN(FIND({0,1,2,3,4,5,6,7,8,9},A92&amp;"0123456789")),FIND("-",A92)-MIN(FIND({0,1,2,3,4,5,6,7,8,9},A92&amp;"0123456789")))</f>
        <v>417</v>
      </c>
      <c r="F92" s="2" t="str">
        <f t="shared" si="3"/>
        <v>7</v>
      </c>
      <c r="G92" s="2" t="str">
        <f t="shared" si="4"/>
        <v>W</v>
      </c>
      <c r="H92" s="2" t="str">
        <f t="shared" si="5"/>
        <v>ARG-7</v>
      </c>
    </row>
    <row r="93" spans="1:8" ht="16" x14ac:dyDescent="0.2">
      <c r="A93" s="2" t="str">
        <f>'Case 3 data'!A92</f>
        <v>AUS28-10W</v>
      </c>
      <c r="B93" s="2" t="str">
        <f>'Case 3 data'!B92</f>
        <v>Beaulah</v>
      </c>
      <c r="C93" s="2" t="str">
        <f>'Case 3 data'!C92</f>
        <v>Willard</v>
      </c>
      <c r="D93" s="2" t="str">
        <f>LEFT(A93,MIN(FIND({0,1,2,3,4,5,6,7,8,9},A93&amp;"0123456789"))-1)</f>
        <v>AUS</v>
      </c>
      <c r="E93" s="2" t="str">
        <f>MID(A93,MIN(FIND({0,1,2,3,4,5,6,7,8,9},A93&amp;"0123456789")),FIND("-",A93)-MIN(FIND({0,1,2,3,4,5,6,7,8,9},A93&amp;"0123456789")))</f>
        <v>28</v>
      </c>
      <c r="F93" s="2" t="str">
        <f t="shared" si="3"/>
        <v>10</v>
      </c>
      <c r="G93" s="2" t="str">
        <f t="shared" si="4"/>
        <v>W</v>
      </c>
      <c r="H93" s="2" t="str">
        <f t="shared" si="5"/>
        <v>AUS-10</v>
      </c>
    </row>
    <row r="94" spans="1:8" ht="16" x14ac:dyDescent="0.2">
      <c r="A94" s="2" t="str">
        <f>'Case 3 data'!A93</f>
        <v>GER291-3M</v>
      </c>
      <c r="B94" s="2" t="str">
        <f>'Case 3 data'!B93</f>
        <v>Jose</v>
      </c>
      <c r="C94" s="2" t="str">
        <f>'Case 3 data'!C93</f>
        <v>Baker</v>
      </c>
      <c r="D94" s="2" t="str">
        <f>LEFT(A94,MIN(FIND({0,1,2,3,4,5,6,7,8,9},A94&amp;"0123456789"))-1)</f>
        <v>GER</v>
      </c>
      <c r="E94" s="2" t="str">
        <f>MID(A94,MIN(FIND({0,1,2,3,4,5,6,7,8,9},A94&amp;"0123456789")),FIND("-",A94)-MIN(FIND({0,1,2,3,4,5,6,7,8,9},A94&amp;"0123456789")))</f>
        <v>291</v>
      </c>
      <c r="F94" s="2" t="str">
        <f t="shared" si="3"/>
        <v>3</v>
      </c>
      <c r="G94" s="2" t="str">
        <f t="shared" si="4"/>
        <v>M</v>
      </c>
      <c r="H94" s="2" t="str">
        <f t="shared" si="5"/>
        <v>GER-3</v>
      </c>
    </row>
    <row r="95" spans="1:8" ht="16" x14ac:dyDescent="0.2">
      <c r="A95" s="2" t="str">
        <f>'Case 3 data'!A94</f>
        <v>MEX452-4W</v>
      </c>
      <c r="B95" s="2" t="str">
        <f>'Case 3 data'!B94</f>
        <v>Elizabeth</v>
      </c>
      <c r="C95" s="2" t="str">
        <f>'Case 3 data'!C94</f>
        <v>Parker</v>
      </c>
      <c r="D95" s="2" t="str">
        <f>LEFT(A95,MIN(FIND({0,1,2,3,4,5,6,7,8,9},A95&amp;"0123456789"))-1)</f>
        <v>MEX</v>
      </c>
      <c r="E95" s="2" t="str">
        <f>MID(A95,MIN(FIND({0,1,2,3,4,5,6,7,8,9},A95&amp;"0123456789")),FIND("-",A95)-MIN(FIND({0,1,2,3,4,5,6,7,8,9},A95&amp;"0123456789")))</f>
        <v>452</v>
      </c>
      <c r="F95" s="2" t="str">
        <f t="shared" si="3"/>
        <v>4</v>
      </c>
      <c r="G95" s="2" t="str">
        <f t="shared" si="4"/>
        <v>W</v>
      </c>
      <c r="H95" s="2" t="str">
        <f t="shared" si="5"/>
        <v>MEX-4</v>
      </c>
    </row>
    <row r="96" spans="1:8" ht="16" x14ac:dyDescent="0.2">
      <c r="A96" s="2" t="str">
        <f>'Case 3 data'!A95</f>
        <v>Canada337-1M</v>
      </c>
      <c r="B96" s="2" t="str">
        <f>'Case 3 data'!B95</f>
        <v>Carolyn</v>
      </c>
      <c r="C96" s="2" t="str">
        <f>'Case 3 data'!C95</f>
        <v>Anderson</v>
      </c>
      <c r="D96" s="2" t="str">
        <f>LEFT(A96,MIN(FIND({0,1,2,3,4,5,6,7,8,9},A96&amp;"0123456789"))-1)</f>
        <v>Canada</v>
      </c>
      <c r="E96" s="2" t="str">
        <f>MID(A96,MIN(FIND({0,1,2,3,4,5,6,7,8,9},A96&amp;"0123456789")),FIND("-",A96)-MIN(FIND({0,1,2,3,4,5,6,7,8,9},A96&amp;"0123456789")))</f>
        <v>337</v>
      </c>
      <c r="F96" s="2" t="str">
        <f t="shared" si="3"/>
        <v>1</v>
      </c>
      <c r="G96" s="2" t="str">
        <f t="shared" si="4"/>
        <v>M</v>
      </c>
      <c r="H96" s="2" t="str">
        <f t="shared" si="5"/>
        <v>Canada-1</v>
      </c>
    </row>
    <row r="97" spans="1:8" ht="16" x14ac:dyDescent="0.2">
      <c r="A97" s="2" t="str">
        <f>'Case 3 data'!A96</f>
        <v>AUS255-11Mo</v>
      </c>
      <c r="B97" s="2" t="str">
        <f>'Case 3 data'!B96</f>
        <v>Edna</v>
      </c>
      <c r="C97" s="2" t="str">
        <f>'Case 3 data'!C96</f>
        <v>Harvey</v>
      </c>
      <c r="D97" s="2" t="str">
        <f>LEFT(A97,MIN(FIND({0,1,2,3,4,5,6,7,8,9},A97&amp;"0123456789"))-1)</f>
        <v>AUS</v>
      </c>
      <c r="E97" s="2" t="str">
        <f>MID(A97,MIN(FIND({0,1,2,3,4,5,6,7,8,9},A97&amp;"0123456789")),FIND("-",A97)-MIN(FIND({0,1,2,3,4,5,6,7,8,9},A97&amp;"0123456789")))</f>
        <v>255</v>
      </c>
      <c r="F97" s="2" t="str">
        <f t="shared" si="3"/>
        <v>11</v>
      </c>
      <c r="G97" s="2" t="str">
        <f t="shared" si="4"/>
        <v>Mo</v>
      </c>
      <c r="H97" s="2" t="str">
        <f t="shared" si="5"/>
        <v>AUS-11</v>
      </c>
    </row>
    <row r="98" spans="1:8" ht="16" x14ac:dyDescent="0.2">
      <c r="A98" s="2" t="str">
        <f>'Case 3 data'!A97</f>
        <v>ARG458-3W</v>
      </c>
      <c r="B98" s="2" t="str">
        <f>'Case 3 data'!B97</f>
        <v>Jeanmarie</v>
      </c>
      <c r="C98" s="2" t="str">
        <f>'Case 3 data'!C97</f>
        <v>Haywood</v>
      </c>
      <c r="D98" s="2" t="str">
        <f>LEFT(A98,MIN(FIND({0,1,2,3,4,5,6,7,8,9},A98&amp;"0123456789"))-1)</f>
        <v>ARG</v>
      </c>
      <c r="E98" s="2" t="str">
        <f>MID(A98,MIN(FIND({0,1,2,3,4,5,6,7,8,9},A98&amp;"0123456789")),FIND("-",A98)-MIN(FIND({0,1,2,3,4,5,6,7,8,9},A98&amp;"0123456789")))</f>
        <v>458</v>
      </c>
      <c r="F98" s="2" t="str">
        <f t="shared" si="3"/>
        <v>3</v>
      </c>
      <c r="G98" s="2" t="str">
        <f t="shared" si="4"/>
        <v>W</v>
      </c>
      <c r="H98" s="2" t="str">
        <f t="shared" si="5"/>
        <v>ARG-3</v>
      </c>
    </row>
    <row r="99" spans="1:8" ht="16" x14ac:dyDescent="0.2">
      <c r="A99" s="2" t="str">
        <f>'Case 3 data'!A98</f>
        <v>Japan388-17Mo</v>
      </c>
      <c r="B99" s="2" t="str">
        <f>'Case 3 data'!B98</f>
        <v>Maribeth</v>
      </c>
      <c r="C99" s="2" t="str">
        <f>'Case 3 data'!C98</f>
        <v>Kiser</v>
      </c>
      <c r="D99" s="2" t="str">
        <f>LEFT(A99,MIN(FIND({0,1,2,3,4,5,6,7,8,9},A99&amp;"0123456789"))-1)</f>
        <v>Japan</v>
      </c>
      <c r="E99" s="2" t="str">
        <f>MID(A99,MIN(FIND({0,1,2,3,4,5,6,7,8,9},A99&amp;"0123456789")),FIND("-",A99)-MIN(FIND({0,1,2,3,4,5,6,7,8,9},A99&amp;"0123456789")))</f>
        <v>388</v>
      </c>
      <c r="F99" s="2" t="str">
        <f t="shared" si="3"/>
        <v>17</v>
      </c>
      <c r="G99" s="2" t="str">
        <f t="shared" si="4"/>
        <v>Mo</v>
      </c>
      <c r="H99" s="2" t="str">
        <f t="shared" si="5"/>
        <v>Japan-17</v>
      </c>
    </row>
    <row r="100" spans="1:8" ht="16" x14ac:dyDescent="0.2">
      <c r="A100" s="2" t="str">
        <f>'Case 3 data'!A99</f>
        <v>Japan312-3M</v>
      </c>
      <c r="B100" s="2" t="str">
        <f>'Case 3 data'!B99</f>
        <v>Elza</v>
      </c>
      <c r="C100" s="2" t="str">
        <f>'Case 3 data'!C99</f>
        <v>Devito</v>
      </c>
      <c r="D100" s="2" t="str">
        <f>LEFT(A100,MIN(FIND({0,1,2,3,4,5,6,7,8,9},A100&amp;"0123456789"))-1)</f>
        <v>Japan</v>
      </c>
      <c r="E100" s="2" t="str">
        <f>MID(A100,MIN(FIND({0,1,2,3,4,5,6,7,8,9},A100&amp;"0123456789")),FIND("-",A100)-MIN(FIND({0,1,2,3,4,5,6,7,8,9},A100&amp;"0123456789")))</f>
        <v>312</v>
      </c>
      <c r="F100" s="2" t="str">
        <f t="shared" si="3"/>
        <v>3</v>
      </c>
      <c r="G100" s="2" t="str">
        <f t="shared" si="4"/>
        <v>M</v>
      </c>
      <c r="H100" s="2" t="str">
        <f t="shared" si="5"/>
        <v>Japan-3</v>
      </c>
    </row>
    <row r="101" spans="1:8" ht="16" x14ac:dyDescent="0.2">
      <c r="A101" s="2" t="str">
        <f>'Case 3 data'!A100</f>
        <v>ENG438-5Mo</v>
      </c>
      <c r="B101" s="2" t="str">
        <f>'Case 3 data'!B100</f>
        <v>Jarvis</v>
      </c>
      <c r="C101" s="2" t="str">
        <f>'Case 3 data'!C100</f>
        <v>Lund</v>
      </c>
      <c r="D101" s="2" t="str">
        <f>LEFT(A101,MIN(FIND({0,1,2,3,4,5,6,7,8,9},A101&amp;"0123456789"))-1)</f>
        <v>ENG</v>
      </c>
      <c r="E101" s="2" t="str">
        <f>MID(A101,MIN(FIND({0,1,2,3,4,5,6,7,8,9},A101&amp;"0123456789")),FIND("-",A101)-MIN(FIND({0,1,2,3,4,5,6,7,8,9},A101&amp;"0123456789")))</f>
        <v>438</v>
      </c>
      <c r="F101" s="2" t="str">
        <f t="shared" si="3"/>
        <v>5</v>
      </c>
      <c r="G101" s="2" t="str">
        <f t="shared" si="4"/>
        <v>Mo</v>
      </c>
      <c r="H101" s="2" t="str">
        <f t="shared" si="5"/>
        <v>ENG-5</v>
      </c>
    </row>
    <row r="102" spans="1:8" ht="16" x14ac:dyDescent="0.2">
      <c r="A102" s="2" t="str">
        <f>'Case 3 data'!A101</f>
        <v>Japan247-6W</v>
      </c>
      <c r="B102" s="2" t="str">
        <f>'Case 3 data'!B101</f>
        <v>Debra</v>
      </c>
      <c r="C102" s="2" t="str">
        <f>'Case 3 data'!C101</f>
        <v>Butler</v>
      </c>
      <c r="D102" s="2" t="str">
        <f>LEFT(A102,MIN(FIND({0,1,2,3,4,5,6,7,8,9},A102&amp;"0123456789"))-1)</f>
        <v>Japan</v>
      </c>
      <c r="E102" s="2" t="str">
        <f>MID(A102,MIN(FIND({0,1,2,3,4,5,6,7,8,9},A102&amp;"0123456789")),FIND("-",A102)-MIN(FIND({0,1,2,3,4,5,6,7,8,9},A102&amp;"0123456789")))</f>
        <v>247</v>
      </c>
      <c r="F102" s="2" t="str">
        <f t="shared" si="3"/>
        <v>6</v>
      </c>
      <c r="G102" s="2" t="str">
        <f t="shared" si="4"/>
        <v>W</v>
      </c>
      <c r="H102" s="2" t="str">
        <f t="shared" si="5"/>
        <v>Japan-6</v>
      </c>
    </row>
    <row r="103" spans="1:8" ht="16" x14ac:dyDescent="0.2">
      <c r="A103" s="2" t="str">
        <f>'Case 3 data'!A102</f>
        <v>MEX44-17M</v>
      </c>
      <c r="B103" s="2" t="str">
        <f>'Case 3 data'!B102</f>
        <v>Janell</v>
      </c>
      <c r="C103" s="2" t="str">
        <f>'Case 3 data'!C102</f>
        <v>Orozco</v>
      </c>
      <c r="D103" s="2" t="str">
        <f>LEFT(A103,MIN(FIND({0,1,2,3,4,5,6,7,8,9},A103&amp;"0123456789"))-1)</f>
        <v>MEX</v>
      </c>
      <c r="E103" s="2" t="str">
        <f>MID(A103,MIN(FIND({0,1,2,3,4,5,6,7,8,9},A103&amp;"0123456789")),FIND("-",A103)-MIN(FIND({0,1,2,3,4,5,6,7,8,9},A103&amp;"0123456789")))</f>
        <v>44</v>
      </c>
      <c r="F103" s="2" t="str">
        <f t="shared" si="3"/>
        <v>17</v>
      </c>
      <c r="G103" s="2" t="str">
        <f t="shared" si="4"/>
        <v>M</v>
      </c>
      <c r="H103" s="2" t="str">
        <f t="shared" si="5"/>
        <v>MEX-17</v>
      </c>
    </row>
    <row r="104" spans="1:8" ht="16" x14ac:dyDescent="0.2">
      <c r="A104" s="2" t="str">
        <f>'Case 3 data'!A103</f>
        <v>ARG532-14W</v>
      </c>
      <c r="B104" s="2" t="str">
        <f>'Case 3 data'!B103</f>
        <v>Salvador</v>
      </c>
      <c r="C104" s="2" t="str">
        <f>'Case 3 data'!C103</f>
        <v>Copeland</v>
      </c>
      <c r="D104" s="2" t="str">
        <f>LEFT(A104,MIN(FIND({0,1,2,3,4,5,6,7,8,9},A104&amp;"0123456789"))-1)</f>
        <v>ARG</v>
      </c>
      <c r="E104" s="2" t="str">
        <f>MID(A104,MIN(FIND({0,1,2,3,4,5,6,7,8,9},A104&amp;"0123456789")),FIND("-",A104)-MIN(FIND({0,1,2,3,4,5,6,7,8,9},A104&amp;"0123456789")))</f>
        <v>532</v>
      </c>
      <c r="F104" s="2" t="str">
        <f t="shared" si="3"/>
        <v>14</v>
      </c>
      <c r="G104" s="2" t="str">
        <f t="shared" si="4"/>
        <v>W</v>
      </c>
      <c r="H104" s="2" t="str">
        <f t="shared" si="5"/>
        <v>ARG-14</v>
      </c>
    </row>
    <row r="105" spans="1:8" ht="16" x14ac:dyDescent="0.2">
      <c r="A105" s="2" t="str">
        <f>'Case 3 data'!A104</f>
        <v>MEX579-17Mo</v>
      </c>
      <c r="B105" s="2" t="str">
        <f>'Case 3 data'!B104</f>
        <v>Dave</v>
      </c>
      <c r="C105" s="2" t="str">
        <f>'Case 3 data'!C104</f>
        <v>Sherman</v>
      </c>
      <c r="D105" s="2" t="str">
        <f>LEFT(A105,MIN(FIND({0,1,2,3,4,5,6,7,8,9},A105&amp;"0123456789"))-1)</f>
        <v>MEX</v>
      </c>
      <c r="E105" s="2" t="str">
        <f>MID(A105,MIN(FIND({0,1,2,3,4,5,6,7,8,9},A105&amp;"0123456789")),FIND("-",A105)-MIN(FIND({0,1,2,3,4,5,6,7,8,9},A105&amp;"0123456789")))</f>
        <v>579</v>
      </c>
      <c r="F105" s="2" t="str">
        <f t="shared" si="3"/>
        <v>17</v>
      </c>
      <c r="G105" s="2" t="str">
        <f t="shared" si="4"/>
        <v>Mo</v>
      </c>
      <c r="H105" s="2" t="str">
        <f t="shared" si="5"/>
        <v>MEX-17</v>
      </c>
    </row>
    <row r="106" spans="1:8" ht="16" x14ac:dyDescent="0.2">
      <c r="A106" s="2" t="str">
        <f>'Case 3 data'!A105</f>
        <v>Japan338-12W</v>
      </c>
      <c r="B106" s="2" t="str">
        <f>'Case 3 data'!B105</f>
        <v>Philip</v>
      </c>
      <c r="C106" s="2" t="str">
        <f>'Case 3 data'!C105</f>
        <v>Bryant</v>
      </c>
      <c r="D106" s="2" t="str">
        <f>LEFT(A106,MIN(FIND({0,1,2,3,4,5,6,7,8,9},A106&amp;"0123456789"))-1)</f>
        <v>Japan</v>
      </c>
      <c r="E106" s="2" t="str">
        <f>MID(A106,MIN(FIND({0,1,2,3,4,5,6,7,8,9},A106&amp;"0123456789")),FIND("-",A106)-MIN(FIND({0,1,2,3,4,5,6,7,8,9},A106&amp;"0123456789")))</f>
        <v>338</v>
      </c>
      <c r="F106" s="2" t="str">
        <f t="shared" si="3"/>
        <v>12</v>
      </c>
      <c r="G106" s="2" t="str">
        <f t="shared" si="4"/>
        <v>W</v>
      </c>
      <c r="H106" s="2" t="str">
        <f t="shared" si="5"/>
        <v>Japan-12</v>
      </c>
    </row>
    <row r="107" spans="1:8" ht="16" x14ac:dyDescent="0.2">
      <c r="A107" s="2" t="str">
        <f>'Case 3 data'!A106</f>
        <v>US270-17M</v>
      </c>
      <c r="B107" s="2" t="str">
        <f>'Case 3 data'!B106</f>
        <v>Geraldine</v>
      </c>
      <c r="C107" s="2" t="str">
        <f>'Case 3 data'!C106</f>
        <v>Kelly</v>
      </c>
      <c r="D107" s="2" t="str">
        <f>LEFT(A107,MIN(FIND({0,1,2,3,4,5,6,7,8,9},A107&amp;"0123456789"))-1)</f>
        <v>US</v>
      </c>
      <c r="E107" s="2" t="str">
        <f>MID(A107,MIN(FIND({0,1,2,3,4,5,6,7,8,9},A107&amp;"0123456789")),FIND("-",A107)-MIN(FIND({0,1,2,3,4,5,6,7,8,9},A107&amp;"0123456789")))</f>
        <v>270</v>
      </c>
      <c r="F107" s="2" t="str">
        <f t="shared" si="3"/>
        <v>17</v>
      </c>
      <c r="G107" s="2" t="str">
        <f t="shared" si="4"/>
        <v>M</v>
      </c>
      <c r="H107" s="2" t="str">
        <f t="shared" si="5"/>
        <v>US-17</v>
      </c>
    </row>
    <row r="108" spans="1:8" ht="16" x14ac:dyDescent="0.2">
      <c r="A108" s="2" t="str">
        <f>'Case 3 data'!A107</f>
        <v>US144-15W</v>
      </c>
      <c r="B108" s="2" t="str">
        <f>'Case 3 data'!B107</f>
        <v>Madelaine</v>
      </c>
      <c r="C108" s="2" t="str">
        <f>'Case 3 data'!C107</f>
        <v>Moriarty</v>
      </c>
      <c r="D108" s="2" t="str">
        <f>LEFT(A108,MIN(FIND({0,1,2,3,4,5,6,7,8,9},A108&amp;"0123456789"))-1)</f>
        <v>US</v>
      </c>
      <c r="E108" s="2" t="str">
        <f>MID(A108,MIN(FIND({0,1,2,3,4,5,6,7,8,9},A108&amp;"0123456789")),FIND("-",A108)-MIN(FIND({0,1,2,3,4,5,6,7,8,9},A108&amp;"0123456789")))</f>
        <v>144</v>
      </c>
      <c r="F108" s="2" t="str">
        <f t="shared" si="3"/>
        <v>15</v>
      </c>
      <c r="G108" s="2" t="str">
        <f t="shared" si="4"/>
        <v>W</v>
      </c>
      <c r="H108" s="2" t="str">
        <f t="shared" si="5"/>
        <v>US-15</v>
      </c>
    </row>
    <row r="109" spans="1:8" ht="16" x14ac:dyDescent="0.2">
      <c r="A109" s="2" t="str">
        <f>'Case 3 data'!A108</f>
        <v>Japan139-14W</v>
      </c>
      <c r="B109" s="2" t="str">
        <f>'Case 3 data'!B108</f>
        <v>Andrea</v>
      </c>
      <c r="C109" s="2" t="str">
        <f>'Case 3 data'!C108</f>
        <v>Murphy</v>
      </c>
      <c r="D109" s="2" t="str">
        <f>LEFT(A109,MIN(FIND({0,1,2,3,4,5,6,7,8,9},A109&amp;"0123456789"))-1)</f>
        <v>Japan</v>
      </c>
      <c r="E109" s="2" t="str">
        <f>MID(A109,MIN(FIND({0,1,2,3,4,5,6,7,8,9},A109&amp;"0123456789")),FIND("-",A109)-MIN(FIND({0,1,2,3,4,5,6,7,8,9},A109&amp;"0123456789")))</f>
        <v>139</v>
      </c>
      <c r="F109" s="2" t="str">
        <f t="shared" si="3"/>
        <v>14</v>
      </c>
      <c r="G109" s="2" t="str">
        <f t="shared" si="4"/>
        <v>W</v>
      </c>
      <c r="H109" s="2" t="str">
        <f t="shared" si="5"/>
        <v>Japan-14</v>
      </c>
    </row>
    <row r="110" spans="1:8" ht="16" x14ac:dyDescent="0.2">
      <c r="A110" s="2" t="str">
        <f>'Case 3 data'!A109</f>
        <v>AUS299-11M</v>
      </c>
      <c r="B110" s="2" t="str">
        <f>'Case 3 data'!B109</f>
        <v>Sonny</v>
      </c>
      <c r="C110" s="2" t="str">
        <f>'Case 3 data'!C109</f>
        <v>Ragland</v>
      </c>
      <c r="D110" s="2" t="str">
        <f>LEFT(A110,MIN(FIND({0,1,2,3,4,5,6,7,8,9},A110&amp;"0123456789"))-1)</f>
        <v>AUS</v>
      </c>
      <c r="E110" s="2" t="str">
        <f>MID(A110,MIN(FIND({0,1,2,3,4,5,6,7,8,9},A110&amp;"0123456789")),FIND("-",A110)-MIN(FIND({0,1,2,3,4,5,6,7,8,9},A110&amp;"0123456789")))</f>
        <v>299</v>
      </c>
      <c r="F110" s="2" t="str">
        <f t="shared" si="3"/>
        <v>11</v>
      </c>
      <c r="G110" s="2" t="str">
        <f t="shared" si="4"/>
        <v>M</v>
      </c>
      <c r="H110" s="2" t="str">
        <f t="shared" si="5"/>
        <v>AUS-11</v>
      </c>
    </row>
    <row r="111" spans="1:8" ht="16" x14ac:dyDescent="0.2">
      <c r="A111" s="2" t="str">
        <f>'Case 3 data'!A110</f>
        <v>Canada71-15Mo</v>
      </c>
      <c r="B111" s="2" t="str">
        <f>'Case 3 data'!B110</f>
        <v>Susan</v>
      </c>
      <c r="C111" s="2" t="str">
        <f>'Case 3 data'!C110</f>
        <v>Long</v>
      </c>
      <c r="D111" s="2" t="str">
        <f>LEFT(A111,MIN(FIND({0,1,2,3,4,5,6,7,8,9},A111&amp;"0123456789"))-1)</f>
        <v>Canada</v>
      </c>
      <c r="E111" s="2" t="str">
        <f>MID(A111,MIN(FIND({0,1,2,3,4,5,6,7,8,9},A111&amp;"0123456789")),FIND("-",A111)-MIN(FIND({0,1,2,3,4,5,6,7,8,9},A111&amp;"0123456789")))</f>
        <v>71</v>
      </c>
      <c r="F111" s="2" t="str">
        <f t="shared" si="3"/>
        <v>15</v>
      </c>
      <c r="G111" s="2" t="str">
        <f t="shared" si="4"/>
        <v>Mo</v>
      </c>
      <c r="H111" s="2" t="str">
        <f t="shared" si="5"/>
        <v>Canada-15</v>
      </c>
    </row>
    <row r="112" spans="1:8" ht="16" x14ac:dyDescent="0.2">
      <c r="A112" s="2" t="str">
        <f>'Case 3 data'!A111</f>
        <v>Japan50-17M</v>
      </c>
      <c r="B112" s="2" t="str">
        <f>'Case 3 data'!B111</f>
        <v>Keneth</v>
      </c>
      <c r="C112" s="2" t="str">
        <f>'Case 3 data'!C111</f>
        <v>Roper</v>
      </c>
      <c r="D112" s="2" t="str">
        <f>LEFT(A112,MIN(FIND({0,1,2,3,4,5,6,7,8,9},A112&amp;"0123456789"))-1)</f>
        <v>Japan</v>
      </c>
      <c r="E112" s="2" t="str">
        <f>MID(A112,MIN(FIND({0,1,2,3,4,5,6,7,8,9},A112&amp;"0123456789")),FIND("-",A112)-MIN(FIND({0,1,2,3,4,5,6,7,8,9},A112&amp;"0123456789")))</f>
        <v>50</v>
      </c>
      <c r="F112" s="2" t="str">
        <f t="shared" si="3"/>
        <v>17</v>
      </c>
      <c r="G112" s="2" t="str">
        <f t="shared" si="4"/>
        <v>M</v>
      </c>
      <c r="H112" s="2" t="str">
        <f t="shared" si="5"/>
        <v>Japan-17</v>
      </c>
    </row>
    <row r="113" spans="1:8" ht="16" x14ac:dyDescent="0.2">
      <c r="A113" s="2" t="str">
        <f>'Case 3 data'!A112</f>
        <v>Canada27-3Mo</v>
      </c>
      <c r="B113" s="2" t="str">
        <f>'Case 3 data'!B112</f>
        <v>Ronald</v>
      </c>
      <c r="C113" s="2" t="str">
        <f>'Case 3 data'!C112</f>
        <v>Carter</v>
      </c>
      <c r="D113" s="2" t="str">
        <f>LEFT(A113,MIN(FIND({0,1,2,3,4,5,6,7,8,9},A113&amp;"0123456789"))-1)</f>
        <v>Canada</v>
      </c>
      <c r="E113" s="2" t="str">
        <f>MID(A113,MIN(FIND({0,1,2,3,4,5,6,7,8,9},A113&amp;"0123456789")),FIND("-",A113)-MIN(FIND({0,1,2,3,4,5,6,7,8,9},A113&amp;"0123456789")))</f>
        <v>27</v>
      </c>
      <c r="F113" s="2" t="str">
        <f t="shared" si="3"/>
        <v>3</v>
      </c>
      <c r="G113" s="2" t="str">
        <f t="shared" si="4"/>
        <v>Mo</v>
      </c>
      <c r="H113" s="2" t="str">
        <f t="shared" si="5"/>
        <v>Canada-3</v>
      </c>
    </row>
    <row r="114" spans="1:8" ht="16" x14ac:dyDescent="0.2">
      <c r="A114" s="2" t="str">
        <f>'Case 3 data'!A113</f>
        <v>Canada566-10W</v>
      </c>
      <c r="B114" s="2" t="str">
        <f>'Case 3 data'!B113</f>
        <v>Eric</v>
      </c>
      <c r="C114" s="2" t="str">
        <f>'Case 3 data'!C113</f>
        <v>Cooper</v>
      </c>
      <c r="D114" s="2" t="str">
        <f>LEFT(A114,MIN(FIND({0,1,2,3,4,5,6,7,8,9},A114&amp;"0123456789"))-1)</f>
        <v>Canada</v>
      </c>
      <c r="E114" s="2" t="str">
        <f>MID(A114,MIN(FIND({0,1,2,3,4,5,6,7,8,9},A114&amp;"0123456789")),FIND("-",A114)-MIN(FIND({0,1,2,3,4,5,6,7,8,9},A114&amp;"0123456789")))</f>
        <v>566</v>
      </c>
      <c r="F114" s="2" t="str">
        <f t="shared" si="3"/>
        <v>10</v>
      </c>
      <c r="G114" s="2" t="str">
        <f t="shared" si="4"/>
        <v>W</v>
      </c>
      <c r="H114" s="2" t="str">
        <f t="shared" si="5"/>
        <v>Canada-10</v>
      </c>
    </row>
    <row r="115" spans="1:8" ht="16" x14ac:dyDescent="0.2">
      <c r="A115" s="2" t="str">
        <f>'Case 3 data'!A114</f>
        <v>AUS194-5W</v>
      </c>
      <c r="B115" s="2" t="str">
        <f>'Case 3 data'!B114</f>
        <v>Alethia</v>
      </c>
      <c r="C115" s="2" t="str">
        <f>'Case 3 data'!C114</f>
        <v>Law</v>
      </c>
      <c r="D115" s="2" t="str">
        <f>LEFT(A115,MIN(FIND({0,1,2,3,4,5,6,7,8,9},A115&amp;"0123456789"))-1)</f>
        <v>AUS</v>
      </c>
      <c r="E115" s="2" t="str">
        <f>MID(A115,MIN(FIND({0,1,2,3,4,5,6,7,8,9},A115&amp;"0123456789")),FIND("-",A115)-MIN(FIND({0,1,2,3,4,5,6,7,8,9},A115&amp;"0123456789")))</f>
        <v>194</v>
      </c>
      <c r="F115" s="2" t="str">
        <f t="shared" si="3"/>
        <v>5</v>
      </c>
      <c r="G115" s="2" t="str">
        <f t="shared" si="4"/>
        <v>W</v>
      </c>
      <c r="H115" s="2" t="str">
        <f t="shared" si="5"/>
        <v>AUS-5</v>
      </c>
    </row>
    <row r="116" spans="1:8" ht="16" x14ac:dyDescent="0.2">
      <c r="A116" s="2" t="str">
        <f>'Case 3 data'!A115</f>
        <v>Japan582-13M</v>
      </c>
      <c r="B116" s="2" t="str">
        <f>'Case 3 data'!B115</f>
        <v>Adrian</v>
      </c>
      <c r="C116" s="2" t="str">
        <f>'Case 3 data'!C115</f>
        <v>Hughes</v>
      </c>
      <c r="D116" s="2" t="str">
        <f>LEFT(A116,MIN(FIND({0,1,2,3,4,5,6,7,8,9},A116&amp;"0123456789"))-1)</f>
        <v>Japan</v>
      </c>
      <c r="E116" s="2" t="str">
        <f>MID(A116,MIN(FIND({0,1,2,3,4,5,6,7,8,9},A116&amp;"0123456789")),FIND("-",A116)-MIN(FIND({0,1,2,3,4,5,6,7,8,9},A116&amp;"0123456789")))</f>
        <v>582</v>
      </c>
      <c r="F116" s="2" t="str">
        <f t="shared" si="3"/>
        <v>13</v>
      </c>
      <c r="G116" s="2" t="str">
        <f t="shared" si="4"/>
        <v>M</v>
      </c>
      <c r="H116" s="2" t="str">
        <f t="shared" si="5"/>
        <v>Japan-13</v>
      </c>
    </row>
    <row r="117" spans="1:8" ht="16" x14ac:dyDescent="0.2">
      <c r="A117" s="2" t="str">
        <f>'Case 3 data'!A116</f>
        <v>MEX496-7Mo</v>
      </c>
      <c r="B117" s="2" t="str">
        <f>'Case 3 data'!B116</f>
        <v>Leo</v>
      </c>
      <c r="C117" s="2" t="str">
        <f>'Case 3 data'!C116</f>
        <v>Barber</v>
      </c>
      <c r="D117" s="2" t="str">
        <f>LEFT(A117,MIN(FIND({0,1,2,3,4,5,6,7,8,9},A117&amp;"0123456789"))-1)</f>
        <v>MEX</v>
      </c>
      <c r="E117" s="2" t="str">
        <f>MID(A117,MIN(FIND({0,1,2,3,4,5,6,7,8,9},A117&amp;"0123456789")),FIND("-",A117)-MIN(FIND({0,1,2,3,4,5,6,7,8,9},A117&amp;"0123456789")))</f>
        <v>496</v>
      </c>
      <c r="F117" s="2" t="str">
        <f t="shared" si="3"/>
        <v>7</v>
      </c>
      <c r="G117" s="2" t="str">
        <f t="shared" si="4"/>
        <v>Mo</v>
      </c>
      <c r="H117" s="2" t="str">
        <f t="shared" si="5"/>
        <v>MEX-7</v>
      </c>
    </row>
    <row r="118" spans="1:8" ht="16" x14ac:dyDescent="0.2">
      <c r="A118" s="2" t="str">
        <f>'Case 3 data'!A117</f>
        <v>Canada32-1Mo</v>
      </c>
      <c r="B118" s="2" t="str">
        <f>'Case 3 data'!B117</f>
        <v>Janet</v>
      </c>
      <c r="C118" s="2" t="str">
        <f>'Case 3 data'!C117</f>
        <v>Jones</v>
      </c>
      <c r="D118" s="2" t="str">
        <f>LEFT(A118,MIN(FIND({0,1,2,3,4,5,6,7,8,9},A118&amp;"0123456789"))-1)</f>
        <v>Canada</v>
      </c>
      <c r="E118" s="2" t="str">
        <f>MID(A118,MIN(FIND({0,1,2,3,4,5,6,7,8,9},A118&amp;"0123456789")),FIND("-",A118)-MIN(FIND({0,1,2,3,4,5,6,7,8,9},A118&amp;"0123456789")))</f>
        <v>32</v>
      </c>
      <c r="F118" s="2" t="str">
        <f t="shared" si="3"/>
        <v>1</v>
      </c>
      <c r="G118" s="2" t="str">
        <f t="shared" si="4"/>
        <v>Mo</v>
      </c>
      <c r="H118" s="2" t="str">
        <f t="shared" si="5"/>
        <v>Canada-1</v>
      </c>
    </row>
    <row r="119" spans="1:8" ht="16" x14ac:dyDescent="0.2">
      <c r="A119" s="2" t="str">
        <f>'Case 3 data'!A118</f>
        <v>Canada113-8W</v>
      </c>
      <c r="B119" s="2" t="str">
        <f>'Case 3 data'!B118</f>
        <v>Julie</v>
      </c>
      <c r="C119" s="2" t="str">
        <f>'Case 3 data'!C118</f>
        <v>Bennett</v>
      </c>
      <c r="D119" s="2" t="str">
        <f>LEFT(A119,MIN(FIND({0,1,2,3,4,5,6,7,8,9},A119&amp;"0123456789"))-1)</f>
        <v>Canada</v>
      </c>
      <c r="E119" s="2" t="str">
        <f>MID(A119,MIN(FIND({0,1,2,3,4,5,6,7,8,9},A119&amp;"0123456789")),FIND("-",A119)-MIN(FIND({0,1,2,3,4,5,6,7,8,9},A119&amp;"0123456789")))</f>
        <v>113</v>
      </c>
      <c r="F119" s="2" t="str">
        <f t="shared" si="3"/>
        <v>8</v>
      </c>
      <c r="G119" s="2" t="str">
        <f t="shared" si="4"/>
        <v>W</v>
      </c>
      <c r="H119" s="2" t="str">
        <f t="shared" si="5"/>
        <v>Canada-8</v>
      </c>
    </row>
    <row r="120" spans="1:8" ht="16" x14ac:dyDescent="0.2">
      <c r="A120" s="2" t="str">
        <f>'Case 3 data'!A119</f>
        <v>US203-17W</v>
      </c>
      <c r="B120" s="2" t="str">
        <f>'Case 3 data'!B119</f>
        <v>Lyle</v>
      </c>
      <c r="C120" s="2" t="str">
        <f>'Case 3 data'!C119</f>
        <v>Cummings</v>
      </c>
      <c r="D120" s="2" t="str">
        <f>LEFT(A120,MIN(FIND({0,1,2,3,4,5,6,7,8,9},A120&amp;"0123456789"))-1)</f>
        <v>US</v>
      </c>
      <c r="E120" s="2" t="str">
        <f>MID(A120,MIN(FIND({0,1,2,3,4,5,6,7,8,9},A120&amp;"0123456789")),FIND("-",A120)-MIN(FIND({0,1,2,3,4,5,6,7,8,9},A120&amp;"0123456789")))</f>
        <v>203</v>
      </c>
      <c r="F120" s="2" t="str">
        <f t="shared" si="3"/>
        <v>17</v>
      </c>
      <c r="G120" s="2" t="str">
        <f t="shared" si="4"/>
        <v>W</v>
      </c>
      <c r="H120" s="2" t="str">
        <f t="shared" si="5"/>
        <v>US-17</v>
      </c>
    </row>
    <row r="121" spans="1:8" ht="16" x14ac:dyDescent="0.2">
      <c r="A121" s="2" t="str">
        <f>'Case 3 data'!A120</f>
        <v>US242-7W</v>
      </c>
      <c r="B121" s="2" t="str">
        <f>'Case 3 data'!B120</f>
        <v>William</v>
      </c>
      <c r="C121" s="2" t="str">
        <f>'Case 3 data'!C120</f>
        <v>Gonzalez</v>
      </c>
      <c r="D121" s="2" t="str">
        <f>LEFT(A121,MIN(FIND({0,1,2,3,4,5,6,7,8,9},A121&amp;"0123456789"))-1)</f>
        <v>US</v>
      </c>
      <c r="E121" s="2" t="str">
        <f>MID(A121,MIN(FIND({0,1,2,3,4,5,6,7,8,9},A121&amp;"0123456789")),FIND("-",A121)-MIN(FIND({0,1,2,3,4,5,6,7,8,9},A121&amp;"0123456789")))</f>
        <v>242</v>
      </c>
      <c r="F121" s="2" t="str">
        <f t="shared" si="3"/>
        <v>7</v>
      </c>
      <c r="G121" s="2" t="str">
        <f t="shared" si="4"/>
        <v>W</v>
      </c>
      <c r="H121" s="2" t="str">
        <f t="shared" si="5"/>
        <v>US-7</v>
      </c>
    </row>
    <row r="122" spans="1:8" ht="16" x14ac:dyDescent="0.2">
      <c r="A122" s="2" t="str">
        <f>'Case 3 data'!A121</f>
        <v>ARG20-3M</v>
      </c>
      <c r="B122" s="2" t="str">
        <f>'Case 3 data'!B121</f>
        <v>Harry</v>
      </c>
      <c r="C122" s="2" t="str">
        <f>'Case 3 data'!C121</f>
        <v>Sanchez</v>
      </c>
      <c r="D122" s="2" t="str">
        <f>LEFT(A122,MIN(FIND({0,1,2,3,4,5,6,7,8,9},A122&amp;"0123456789"))-1)</f>
        <v>ARG</v>
      </c>
      <c r="E122" s="2" t="str">
        <f>MID(A122,MIN(FIND({0,1,2,3,4,5,6,7,8,9},A122&amp;"0123456789")),FIND("-",A122)-MIN(FIND({0,1,2,3,4,5,6,7,8,9},A122&amp;"0123456789")))</f>
        <v>20</v>
      </c>
      <c r="F122" s="2" t="str">
        <f t="shared" si="3"/>
        <v>3</v>
      </c>
      <c r="G122" s="2" t="str">
        <f t="shared" si="4"/>
        <v>M</v>
      </c>
      <c r="H122" s="2" t="str">
        <f t="shared" si="5"/>
        <v>ARG-3</v>
      </c>
    </row>
    <row r="123" spans="1:8" ht="16" x14ac:dyDescent="0.2">
      <c r="A123" s="2" t="str">
        <f>'Case 3 data'!A122</f>
        <v>ARG520-9M</v>
      </c>
      <c r="B123" s="2" t="str">
        <f>'Case 3 data'!B122</f>
        <v>Kathy</v>
      </c>
      <c r="C123" s="2" t="str">
        <f>'Case 3 data'!C122</f>
        <v>Green</v>
      </c>
      <c r="D123" s="2" t="str">
        <f>LEFT(A123,MIN(FIND({0,1,2,3,4,5,6,7,8,9},A123&amp;"0123456789"))-1)</f>
        <v>ARG</v>
      </c>
      <c r="E123" s="2" t="str">
        <f>MID(A123,MIN(FIND({0,1,2,3,4,5,6,7,8,9},A123&amp;"0123456789")),FIND("-",A123)-MIN(FIND({0,1,2,3,4,5,6,7,8,9},A123&amp;"0123456789")))</f>
        <v>520</v>
      </c>
      <c r="F123" s="2" t="str">
        <f t="shared" si="3"/>
        <v>9</v>
      </c>
      <c r="G123" s="2" t="str">
        <f t="shared" si="4"/>
        <v>M</v>
      </c>
      <c r="H123" s="2" t="str">
        <f t="shared" si="5"/>
        <v>ARG-9</v>
      </c>
    </row>
    <row r="124" spans="1:8" ht="16" x14ac:dyDescent="0.2">
      <c r="A124" s="2" t="str">
        <f>'Case 3 data'!A123</f>
        <v>US292-10W</v>
      </c>
      <c r="B124" s="2" t="str">
        <f>'Case 3 data'!B123</f>
        <v>Alayna</v>
      </c>
      <c r="C124" s="2" t="str">
        <f>'Case 3 data'!C123</f>
        <v>Wahl</v>
      </c>
      <c r="D124" s="2" t="str">
        <f>LEFT(A124,MIN(FIND({0,1,2,3,4,5,6,7,8,9},A124&amp;"0123456789"))-1)</f>
        <v>US</v>
      </c>
      <c r="E124" s="2" t="str">
        <f>MID(A124,MIN(FIND({0,1,2,3,4,5,6,7,8,9},A124&amp;"0123456789")),FIND("-",A124)-MIN(FIND({0,1,2,3,4,5,6,7,8,9},A124&amp;"0123456789")))</f>
        <v>292</v>
      </c>
      <c r="F124" s="2" t="str">
        <f t="shared" si="3"/>
        <v>10</v>
      </c>
      <c r="G124" s="2" t="str">
        <f t="shared" si="4"/>
        <v>W</v>
      </c>
      <c r="H124" s="2" t="str">
        <f t="shared" si="5"/>
        <v>US-10</v>
      </c>
    </row>
    <row r="125" spans="1:8" ht="16" x14ac:dyDescent="0.2">
      <c r="A125" s="2" t="str">
        <f>'Case 3 data'!A124</f>
        <v>Canada315-8M</v>
      </c>
      <c r="B125" s="2" t="str">
        <f>'Case 3 data'!B124</f>
        <v>Henry</v>
      </c>
      <c r="C125" s="2" t="str">
        <f>'Case 3 data'!C124</f>
        <v>Davis</v>
      </c>
      <c r="D125" s="2" t="str">
        <f>LEFT(A125,MIN(FIND({0,1,2,3,4,5,6,7,8,9},A125&amp;"0123456789"))-1)</f>
        <v>Canada</v>
      </c>
      <c r="E125" s="2" t="str">
        <f>MID(A125,MIN(FIND({0,1,2,3,4,5,6,7,8,9},A125&amp;"0123456789")),FIND("-",A125)-MIN(FIND({0,1,2,3,4,5,6,7,8,9},A125&amp;"0123456789")))</f>
        <v>315</v>
      </c>
      <c r="F125" s="2" t="str">
        <f t="shared" si="3"/>
        <v>8</v>
      </c>
      <c r="G125" s="2" t="str">
        <f t="shared" si="4"/>
        <v>M</v>
      </c>
      <c r="H125" s="2" t="str">
        <f t="shared" si="5"/>
        <v>Canada-8</v>
      </c>
    </row>
    <row r="126" spans="1:8" ht="16" x14ac:dyDescent="0.2">
      <c r="A126" s="2" t="str">
        <f>'Case 3 data'!A125</f>
        <v>Canada269-5W</v>
      </c>
      <c r="B126" s="2" t="str">
        <f>'Case 3 data'!B125</f>
        <v>Shelley</v>
      </c>
      <c r="C126" s="2" t="str">
        <f>'Case 3 data'!C125</f>
        <v>Price</v>
      </c>
      <c r="D126" s="2" t="str">
        <f>LEFT(A126,MIN(FIND({0,1,2,3,4,5,6,7,8,9},A126&amp;"0123456789"))-1)</f>
        <v>Canada</v>
      </c>
      <c r="E126" s="2" t="str">
        <f>MID(A126,MIN(FIND({0,1,2,3,4,5,6,7,8,9},A126&amp;"0123456789")),FIND("-",A126)-MIN(FIND({0,1,2,3,4,5,6,7,8,9},A126&amp;"0123456789")))</f>
        <v>269</v>
      </c>
      <c r="F126" s="2" t="str">
        <f t="shared" si="3"/>
        <v>5</v>
      </c>
      <c r="G126" s="2" t="str">
        <f t="shared" si="4"/>
        <v>W</v>
      </c>
      <c r="H126" s="2" t="str">
        <f t="shared" si="5"/>
        <v>Canada-5</v>
      </c>
    </row>
    <row r="127" spans="1:8" ht="16" x14ac:dyDescent="0.2">
      <c r="A127" s="2" t="str">
        <f>'Case 3 data'!A126</f>
        <v>US52-8Mo</v>
      </c>
      <c r="B127" s="2" t="str">
        <f>'Case 3 data'!B126</f>
        <v>Rose</v>
      </c>
      <c r="C127" s="2" t="str">
        <f>'Case 3 data'!C126</f>
        <v>Walker</v>
      </c>
      <c r="D127" s="2" t="str">
        <f>LEFT(A127,MIN(FIND({0,1,2,3,4,5,6,7,8,9},A127&amp;"0123456789"))-1)</f>
        <v>US</v>
      </c>
      <c r="E127" s="2" t="str">
        <f>MID(A127,MIN(FIND({0,1,2,3,4,5,6,7,8,9},A127&amp;"0123456789")),FIND("-",A127)-MIN(FIND({0,1,2,3,4,5,6,7,8,9},A127&amp;"0123456789")))</f>
        <v>52</v>
      </c>
      <c r="F127" s="2" t="str">
        <f t="shared" si="3"/>
        <v>8</v>
      </c>
      <c r="G127" s="2" t="str">
        <f t="shared" si="4"/>
        <v>Mo</v>
      </c>
      <c r="H127" s="2" t="str">
        <f t="shared" si="5"/>
        <v>US-8</v>
      </c>
    </row>
    <row r="128" spans="1:8" ht="16" x14ac:dyDescent="0.2">
      <c r="A128" s="2" t="str">
        <f>'Case 3 data'!A127</f>
        <v>GER14-13Mo</v>
      </c>
      <c r="B128" s="2" t="str">
        <f>'Case 3 data'!B127</f>
        <v>Amy</v>
      </c>
      <c r="C128" s="2" t="str">
        <f>'Case 3 data'!C127</f>
        <v>Wood</v>
      </c>
      <c r="D128" s="2" t="str">
        <f>LEFT(A128,MIN(FIND({0,1,2,3,4,5,6,7,8,9},A128&amp;"0123456789"))-1)</f>
        <v>GER</v>
      </c>
      <c r="E128" s="2" t="str">
        <f>MID(A128,MIN(FIND({0,1,2,3,4,5,6,7,8,9},A128&amp;"0123456789")),FIND("-",A128)-MIN(FIND({0,1,2,3,4,5,6,7,8,9},A128&amp;"0123456789")))</f>
        <v>14</v>
      </c>
      <c r="F128" s="2" t="str">
        <f t="shared" si="3"/>
        <v>13</v>
      </c>
      <c r="G128" s="2" t="str">
        <f t="shared" si="4"/>
        <v>Mo</v>
      </c>
      <c r="H128" s="2" t="str">
        <f t="shared" si="5"/>
        <v>GER-13</v>
      </c>
    </row>
    <row r="129" spans="1:8" ht="16" x14ac:dyDescent="0.2">
      <c r="A129" s="2" t="str">
        <f>'Case 3 data'!A128</f>
        <v>US110-4W</v>
      </c>
      <c r="B129" s="2" t="str">
        <f>'Case 3 data'!B128</f>
        <v>Drew</v>
      </c>
      <c r="C129" s="2" t="str">
        <f>'Case 3 data'!C128</f>
        <v>Schofield</v>
      </c>
      <c r="D129" s="2" t="str">
        <f>LEFT(A129,MIN(FIND({0,1,2,3,4,5,6,7,8,9},A129&amp;"0123456789"))-1)</f>
        <v>US</v>
      </c>
      <c r="E129" s="2" t="str">
        <f>MID(A129,MIN(FIND({0,1,2,3,4,5,6,7,8,9},A129&amp;"0123456789")),FIND("-",A129)-MIN(FIND({0,1,2,3,4,5,6,7,8,9},A129&amp;"0123456789")))</f>
        <v>110</v>
      </c>
      <c r="F129" s="2" t="str">
        <f t="shared" si="3"/>
        <v>4</v>
      </c>
      <c r="G129" s="2" t="str">
        <f t="shared" si="4"/>
        <v>W</v>
      </c>
      <c r="H129" s="2" t="str">
        <f t="shared" si="5"/>
        <v>US-4</v>
      </c>
    </row>
    <row r="130" spans="1:8" ht="16" x14ac:dyDescent="0.2">
      <c r="A130" s="2" t="str">
        <f>'Case 3 data'!A129</f>
        <v>Canada271-5W</v>
      </c>
      <c r="B130" s="2" t="str">
        <f>'Case 3 data'!B129</f>
        <v>Armando</v>
      </c>
      <c r="C130" s="2" t="str">
        <f>'Case 3 data'!C129</f>
        <v>Ballard</v>
      </c>
      <c r="D130" s="2" t="str">
        <f>LEFT(A130,MIN(FIND({0,1,2,3,4,5,6,7,8,9},A130&amp;"0123456789"))-1)</f>
        <v>Canada</v>
      </c>
      <c r="E130" s="2" t="str">
        <f>MID(A130,MIN(FIND({0,1,2,3,4,5,6,7,8,9},A130&amp;"0123456789")),FIND("-",A130)-MIN(FIND({0,1,2,3,4,5,6,7,8,9},A130&amp;"0123456789")))</f>
        <v>271</v>
      </c>
      <c r="F130" s="2" t="str">
        <f t="shared" si="3"/>
        <v>5</v>
      </c>
      <c r="G130" s="2" t="str">
        <f t="shared" si="4"/>
        <v>W</v>
      </c>
      <c r="H130" s="2" t="str">
        <f t="shared" si="5"/>
        <v>Canada-5</v>
      </c>
    </row>
    <row r="131" spans="1:8" ht="16" x14ac:dyDescent="0.2">
      <c r="A131" s="2" t="str">
        <f>'Case 3 data'!A130</f>
        <v>Canada205-14W</v>
      </c>
      <c r="B131" s="2" t="str">
        <f>'Case 3 data'!B130</f>
        <v>Brain</v>
      </c>
      <c r="C131" s="2" t="str">
        <f>'Case 3 data'!C130</f>
        <v>Beckham</v>
      </c>
      <c r="D131" s="2" t="str">
        <f>LEFT(A131,MIN(FIND({0,1,2,3,4,5,6,7,8,9},A131&amp;"0123456789"))-1)</f>
        <v>Canada</v>
      </c>
      <c r="E131" s="2" t="str">
        <f>MID(A131,MIN(FIND({0,1,2,3,4,5,6,7,8,9},A131&amp;"0123456789")),FIND("-",A131)-MIN(FIND({0,1,2,3,4,5,6,7,8,9},A131&amp;"0123456789")))</f>
        <v>205</v>
      </c>
      <c r="F131" s="2" t="str">
        <f t="shared" si="3"/>
        <v>14</v>
      </c>
      <c r="G131" s="2" t="str">
        <f t="shared" si="4"/>
        <v>W</v>
      </c>
      <c r="H131" s="2" t="str">
        <f t="shared" si="5"/>
        <v>Canada-14</v>
      </c>
    </row>
    <row r="132" spans="1:8" ht="16" x14ac:dyDescent="0.2">
      <c r="A132" s="2" t="str">
        <f>'Case 3 data'!A131</f>
        <v>Canada425-3Mo</v>
      </c>
      <c r="B132" s="2" t="str">
        <f>'Case 3 data'!B131</f>
        <v>Margaret</v>
      </c>
      <c r="C132" s="2" t="str">
        <f>'Case 3 data'!C131</f>
        <v>Bell</v>
      </c>
      <c r="D132" s="2" t="str">
        <f>LEFT(A132,MIN(FIND({0,1,2,3,4,5,6,7,8,9},A132&amp;"0123456789"))-1)</f>
        <v>Canada</v>
      </c>
      <c r="E132" s="2" t="str">
        <f>MID(A132,MIN(FIND({0,1,2,3,4,5,6,7,8,9},A132&amp;"0123456789")),FIND("-",A132)-MIN(FIND({0,1,2,3,4,5,6,7,8,9},A132&amp;"0123456789")))</f>
        <v>425</v>
      </c>
      <c r="F132" s="2" t="str">
        <f t="shared" ref="F132:F195" si="6">IF(ISNUMBER(VALUE(MID(A132,(FIND("-",A132)+2),1))),MID(A132,FIND("-",A132)+1,2),MID(A132,FIND("-",A132)+1,1))</f>
        <v>3</v>
      </c>
      <c r="G132" s="2" t="str">
        <f t="shared" ref="G132:G195" si="7">IF(RIGHT(A132,1)="o",RIGHT(A132,2),RIGHT(A132,1))</f>
        <v>Mo</v>
      </c>
      <c r="H132" s="2" t="str">
        <f t="shared" ref="H132:H195" si="8">_xlfn.CONCAT(D132,"-",F132)</f>
        <v>Canada-3</v>
      </c>
    </row>
    <row r="133" spans="1:8" ht="16" x14ac:dyDescent="0.2">
      <c r="A133" s="2" t="str">
        <f>'Case 3 data'!A132</f>
        <v>Canada518-13Mo</v>
      </c>
      <c r="B133" s="2" t="str">
        <f>'Case 3 data'!B132</f>
        <v>Loretta</v>
      </c>
      <c r="C133" s="2" t="str">
        <f>'Case 3 data'!C132</f>
        <v>Daniels</v>
      </c>
      <c r="D133" s="2" t="str">
        <f>LEFT(A133,MIN(FIND({0,1,2,3,4,5,6,7,8,9},A133&amp;"0123456789"))-1)</f>
        <v>Canada</v>
      </c>
      <c r="E133" s="2" t="str">
        <f>MID(A133,MIN(FIND({0,1,2,3,4,5,6,7,8,9},A133&amp;"0123456789")),FIND("-",A133)-MIN(FIND({0,1,2,3,4,5,6,7,8,9},A133&amp;"0123456789")))</f>
        <v>518</v>
      </c>
      <c r="F133" s="2" t="str">
        <f t="shared" si="6"/>
        <v>13</v>
      </c>
      <c r="G133" s="2" t="str">
        <f t="shared" si="7"/>
        <v>Mo</v>
      </c>
      <c r="H133" s="2" t="str">
        <f t="shared" si="8"/>
        <v>Canada-13</v>
      </c>
    </row>
    <row r="134" spans="1:8" ht="16" x14ac:dyDescent="0.2">
      <c r="A134" s="2" t="str">
        <f>'Case 3 data'!A133</f>
        <v>Canada568-6W</v>
      </c>
      <c r="B134" s="2" t="str">
        <f>'Case 3 data'!B133</f>
        <v>Frank</v>
      </c>
      <c r="C134" s="2" t="str">
        <f>'Case 3 data'!C133</f>
        <v>Gray</v>
      </c>
      <c r="D134" s="2" t="str">
        <f>LEFT(A134,MIN(FIND({0,1,2,3,4,5,6,7,8,9},A134&amp;"0123456789"))-1)</f>
        <v>Canada</v>
      </c>
      <c r="E134" s="2" t="str">
        <f>MID(A134,MIN(FIND({0,1,2,3,4,5,6,7,8,9},A134&amp;"0123456789")),FIND("-",A134)-MIN(FIND({0,1,2,3,4,5,6,7,8,9},A134&amp;"0123456789")))</f>
        <v>568</v>
      </c>
      <c r="F134" s="2" t="str">
        <f t="shared" si="6"/>
        <v>6</v>
      </c>
      <c r="G134" s="2" t="str">
        <f t="shared" si="7"/>
        <v>W</v>
      </c>
      <c r="H134" s="2" t="str">
        <f t="shared" si="8"/>
        <v>Canada-6</v>
      </c>
    </row>
    <row r="135" spans="1:8" ht="16" x14ac:dyDescent="0.2">
      <c r="A135" s="2" t="str">
        <f>'Case 3 data'!A134</f>
        <v>ARG335-1M</v>
      </c>
      <c r="B135" s="2" t="str">
        <f>'Case 3 data'!B134</f>
        <v>Maryann</v>
      </c>
      <c r="C135" s="2" t="str">
        <f>'Case 3 data'!C134</f>
        <v>Reed</v>
      </c>
      <c r="D135" s="2" t="str">
        <f>LEFT(A135,MIN(FIND({0,1,2,3,4,5,6,7,8,9},A135&amp;"0123456789"))-1)</f>
        <v>ARG</v>
      </c>
      <c r="E135" s="2" t="str">
        <f>MID(A135,MIN(FIND({0,1,2,3,4,5,6,7,8,9},A135&amp;"0123456789")),FIND("-",A135)-MIN(FIND({0,1,2,3,4,5,6,7,8,9},A135&amp;"0123456789")))</f>
        <v>335</v>
      </c>
      <c r="F135" s="2" t="str">
        <f t="shared" si="6"/>
        <v>1</v>
      </c>
      <c r="G135" s="2" t="str">
        <f t="shared" si="7"/>
        <v>M</v>
      </c>
      <c r="H135" s="2" t="str">
        <f t="shared" si="8"/>
        <v>ARG-1</v>
      </c>
    </row>
    <row r="136" spans="1:8" ht="16" x14ac:dyDescent="0.2">
      <c r="A136" s="2" t="str">
        <f>'Case 3 data'!A135</f>
        <v>US392-7M</v>
      </c>
      <c r="B136" s="2" t="str">
        <f>'Case 3 data'!B135</f>
        <v>Jan</v>
      </c>
      <c r="C136" s="2" t="str">
        <f>'Case 3 data'!C135</f>
        <v>Henry</v>
      </c>
      <c r="D136" s="2" t="str">
        <f>LEFT(A136,MIN(FIND({0,1,2,3,4,5,6,7,8,9},A136&amp;"0123456789"))-1)</f>
        <v>US</v>
      </c>
      <c r="E136" s="2" t="str">
        <f>MID(A136,MIN(FIND({0,1,2,3,4,5,6,7,8,9},A136&amp;"0123456789")),FIND("-",A136)-MIN(FIND({0,1,2,3,4,5,6,7,8,9},A136&amp;"0123456789")))</f>
        <v>392</v>
      </c>
      <c r="F136" s="2" t="str">
        <f t="shared" si="6"/>
        <v>7</v>
      </c>
      <c r="G136" s="2" t="str">
        <f t="shared" si="7"/>
        <v>M</v>
      </c>
      <c r="H136" s="2" t="str">
        <f t="shared" si="8"/>
        <v>US-7</v>
      </c>
    </row>
    <row r="137" spans="1:8" ht="16" x14ac:dyDescent="0.2">
      <c r="A137" s="2" t="str">
        <f>'Case 3 data'!A136</f>
        <v>Canada287-1W</v>
      </c>
      <c r="B137" s="2" t="str">
        <f>'Case 3 data'!B136</f>
        <v>Sharon</v>
      </c>
      <c r="C137" s="2" t="str">
        <f>'Case 3 data'!C136</f>
        <v>Richardson</v>
      </c>
      <c r="D137" s="2" t="str">
        <f>LEFT(A137,MIN(FIND({0,1,2,3,4,5,6,7,8,9},A137&amp;"0123456789"))-1)</f>
        <v>Canada</v>
      </c>
      <c r="E137" s="2" t="str">
        <f>MID(A137,MIN(FIND({0,1,2,3,4,5,6,7,8,9},A137&amp;"0123456789")),FIND("-",A137)-MIN(FIND({0,1,2,3,4,5,6,7,8,9},A137&amp;"0123456789")))</f>
        <v>287</v>
      </c>
      <c r="F137" s="2" t="str">
        <f t="shared" si="6"/>
        <v>1</v>
      </c>
      <c r="G137" s="2" t="str">
        <f t="shared" si="7"/>
        <v>W</v>
      </c>
      <c r="H137" s="2" t="str">
        <f t="shared" si="8"/>
        <v>Canada-1</v>
      </c>
    </row>
    <row r="138" spans="1:8" ht="16" x14ac:dyDescent="0.2">
      <c r="A138" s="2" t="str">
        <f>'Case 3 data'!A137</f>
        <v>AUS311-7W</v>
      </c>
      <c r="B138" s="2" t="str">
        <f>'Case 3 data'!B137</f>
        <v>Rafael</v>
      </c>
      <c r="C138" s="2" t="str">
        <f>'Case 3 data'!C137</f>
        <v>Simon</v>
      </c>
      <c r="D138" s="2" t="str">
        <f>LEFT(A138,MIN(FIND({0,1,2,3,4,5,6,7,8,9},A138&amp;"0123456789"))-1)</f>
        <v>AUS</v>
      </c>
      <c r="E138" s="2" t="str">
        <f>MID(A138,MIN(FIND({0,1,2,3,4,5,6,7,8,9},A138&amp;"0123456789")),FIND("-",A138)-MIN(FIND({0,1,2,3,4,5,6,7,8,9},A138&amp;"0123456789")))</f>
        <v>311</v>
      </c>
      <c r="F138" s="2" t="str">
        <f t="shared" si="6"/>
        <v>7</v>
      </c>
      <c r="G138" s="2" t="str">
        <f t="shared" si="7"/>
        <v>W</v>
      </c>
      <c r="H138" s="2" t="str">
        <f t="shared" si="8"/>
        <v>AUS-7</v>
      </c>
    </row>
    <row r="139" spans="1:8" ht="16" x14ac:dyDescent="0.2">
      <c r="A139" s="2" t="str">
        <f>'Case 3 data'!A138</f>
        <v>Japan183-10W</v>
      </c>
      <c r="B139" s="2" t="str">
        <f>'Case 3 data'!B138</f>
        <v>Joe</v>
      </c>
      <c r="C139" s="2" t="str">
        <f>'Case 3 data'!C138</f>
        <v>Ramirez</v>
      </c>
      <c r="D139" s="2" t="str">
        <f>LEFT(A139,MIN(FIND({0,1,2,3,4,5,6,7,8,9},A139&amp;"0123456789"))-1)</f>
        <v>Japan</v>
      </c>
      <c r="E139" s="2" t="str">
        <f>MID(A139,MIN(FIND({0,1,2,3,4,5,6,7,8,9},A139&amp;"0123456789")),FIND("-",A139)-MIN(FIND({0,1,2,3,4,5,6,7,8,9},A139&amp;"0123456789")))</f>
        <v>183</v>
      </c>
      <c r="F139" s="2" t="str">
        <f t="shared" si="6"/>
        <v>10</v>
      </c>
      <c r="G139" s="2" t="str">
        <f t="shared" si="7"/>
        <v>W</v>
      </c>
      <c r="H139" s="2" t="str">
        <f t="shared" si="8"/>
        <v>Japan-10</v>
      </c>
    </row>
    <row r="140" spans="1:8" ht="16" x14ac:dyDescent="0.2">
      <c r="A140" s="2" t="str">
        <f>'Case 3 data'!A139</f>
        <v>Canada77-8M</v>
      </c>
      <c r="B140" s="2" t="str">
        <f>'Case 3 data'!B139</f>
        <v>Cornelius</v>
      </c>
      <c r="C140" s="2" t="str">
        <f>'Case 3 data'!C139</f>
        <v>Francis</v>
      </c>
      <c r="D140" s="2" t="str">
        <f>LEFT(A140,MIN(FIND({0,1,2,3,4,5,6,7,8,9},A140&amp;"0123456789"))-1)</f>
        <v>Canada</v>
      </c>
      <c r="E140" s="2" t="str">
        <f>MID(A140,MIN(FIND({0,1,2,3,4,5,6,7,8,9},A140&amp;"0123456789")),FIND("-",A140)-MIN(FIND({0,1,2,3,4,5,6,7,8,9},A140&amp;"0123456789")))</f>
        <v>77</v>
      </c>
      <c r="F140" s="2" t="str">
        <f t="shared" si="6"/>
        <v>8</v>
      </c>
      <c r="G140" s="2" t="str">
        <f t="shared" si="7"/>
        <v>M</v>
      </c>
      <c r="H140" s="2" t="str">
        <f t="shared" si="8"/>
        <v>Canada-8</v>
      </c>
    </row>
    <row r="141" spans="1:8" ht="16" x14ac:dyDescent="0.2">
      <c r="A141" s="2" t="str">
        <f>'Case 3 data'!A140</f>
        <v>ENG80-15W</v>
      </c>
      <c r="B141" s="2" t="str">
        <f>'Case 3 data'!B140</f>
        <v>Crissy</v>
      </c>
      <c r="C141" s="2" t="str">
        <f>'Case 3 data'!C140</f>
        <v>Horn</v>
      </c>
      <c r="D141" s="2" t="str">
        <f>LEFT(A141,MIN(FIND({0,1,2,3,4,5,6,7,8,9},A141&amp;"0123456789"))-1)</f>
        <v>ENG</v>
      </c>
      <c r="E141" s="2" t="str">
        <f>MID(A141,MIN(FIND({0,1,2,3,4,5,6,7,8,9},A141&amp;"0123456789")),FIND("-",A141)-MIN(FIND({0,1,2,3,4,5,6,7,8,9},A141&amp;"0123456789")))</f>
        <v>80</v>
      </c>
      <c r="F141" s="2" t="str">
        <f t="shared" si="6"/>
        <v>15</v>
      </c>
      <c r="G141" s="2" t="str">
        <f t="shared" si="7"/>
        <v>W</v>
      </c>
      <c r="H141" s="2" t="str">
        <f t="shared" si="8"/>
        <v>ENG-15</v>
      </c>
    </row>
    <row r="142" spans="1:8" ht="16" x14ac:dyDescent="0.2">
      <c r="A142" s="2" t="str">
        <f>'Case 3 data'!A141</f>
        <v>MEX206-6M</v>
      </c>
      <c r="B142" s="2" t="str">
        <f>'Case 3 data'!B141</f>
        <v>Dawna</v>
      </c>
      <c r="C142" s="2" t="str">
        <f>'Case 3 data'!C141</f>
        <v>Beals</v>
      </c>
      <c r="D142" s="2" t="str">
        <f>LEFT(A142,MIN(FIND({0,1,2,3,4,5,6,7,8,9},A142&amp;"0123456789"))-1)</f>
        <v>MEX</v>
      </c>
      <c r="E142" s="2" t="str">
        <f>MID(A142,MIN(FIND({0,1,2,3,4,5,6,7,8,9},A142&amp;"0123456789")),FIND("-",A142)-MIN(FIND({0,1,2,3,4,5,6,7,8,9},A142&amp;"0123456789")))</f>
        <v>206</v>
      </c>
      <c r="F142" s="2" t="str">
        <f t="shared" si="6"/>
        <v>6</v>
      </c>
      <c r="G142" s="2" t="str">
        <f t="shared" si="7"/>
        <v>M</v>
      </c>
      <c r="H142" s="2" t="str">
        <f t="shared" si="8"/>
        <v>MEX-6</v>
      </c>
    </row>
    <row r="143" spans="1:8" ht="16" x14ac:dyDescent="0.2">
      <c r="A143" s="2" t="str">
        <f>'Case 3 data'!A142</f>
        <v>Japan5-3W</v>
      </c>
      <c r="B143" s="2" t="str">
        <f>'Case 3 data'!B142</f>
        <v>Wilma</v>
      </c>
      <c r="C143" s="2" t="str">
        <f>'Case 3 data'!C142</f>
        <v>Richardson</v>
      </c>
      <c r="D143" s="2" t="str">
        <f>LEFT(A143,MIN(FIND({0,1,2,3,4,5,6,7,8,9},A143&amp;"0123456789"))-1)</f>
        <v>Japan</v>
      </c>
      <c r="E143" s="2" t="str">
        <f>MID(A143,MIN(FIND({0,1,2,3,4,5,6,7,8,9},A143&amp;"0123456789")),FIND("-",A143)-MIN(FIND({0,1,2,3,4,5,6,7,8,9},A143&amp;"0123456789")))</f>
        <v>5</v>
      </c>
      <c r="F143" s="2" t="str">
        <f t="shared" si="6"/>
        <v>3</v>
      </c>
      <c r="G143" s="2" t="str">
        <f t="shared" si="7"/>
        <v>W</v>
      </c>
      <c r="H143" s="2" t="str">
        <f t="shared" si="8"/>
        <v>Japan-3</v>
      </c>
    </row>
    <row r="144" spans="1:8" ht="16" x14ac:dyDescent="0.2">
      <c r="A144" s="2" t="str">
        <f>'Case 3 data'!A143</f>
        <v>AUS450-3W</v>
      </c>
      <c r="B144" s="2" t="str">
        <f>'Case 3 data'!B143</f>
        <v>Judy</v>
      </c>
      <c r="C144" s="2" t="str">
        <f>'Case 3 data'!C143</f>
        <v>Norris</v>
      </c>
      <c r="D144" s="2" t="str">
        <f>LEFT(A144,MIN(FIND({0,1,2,3,4,5,6,7,8,9},A144&amp;"0123456789"))-1)</f>
        <v>AUS</v>
      </c>
      <c r="E144" s="2" t="str">
        <f>MID(A144,MIN(FIND({0,1,2,3,4,5,6,7,8,9},A144&amp;"0123456789")),FIND("-",A144)-MIN(FIND({0,1,2,3,4,5,6,7,8,9},A144&amp;"0123456789")))</f>
        <v>450</v>
      </c>
      <c r="F144" s="2" t="str">
        <f t="shared" si="6"/>
        <v>3</v>
      </c>
      <c r="G144" s="2" t="str">
        <f t="shared" si="7"/>
        <v>W</v>
      </c>
      <c r="H144" s="2" t="str">
        <f t="shared" si="8"/>
        <v>AUS-3</v>
      </c>
    </row>
    <row r="145" spans="1:8" ht="16" x14ac:dyDescent="0.2">
      <c r="A145" s="2" t="str">
        <f>'Case 3 data'!A144</f>
        <v>Japan474-16M</v>
      </c>
      <c r="B145" s="2" t="str">
        <f>'Case 3 data'!B144</f>
        <v>Joyce</v>
      </c>
      <c r="C145" s="2" t="str">
        <f>'Case 3 data'!C144</f>
        <v>White</v>
      </c>
      <c r="D145" s="2" t="str">
        <f>LEFT(A145,MIN(FIND({0,1,2,3,4,5,6,7,8,9},A145&amp;"0123456789"))-1)</f>
        <v>Japan</v>
      </c>
      <c r="E145" s="2" t="str">
        <f>MID(A145,MIN(FIND({0,1,2,3,4,5,6,7,8,9},A145&amp;"0123456789")),FIND("-",A145)-MIN(FIND({0,1,2,3,4,5,6,7,8,9},A145&amp;"0123456789")))</f>
        <v>474</v>
      </c>
      <c r="F145" s="2" t="str">
        <f t="shared" si="6"/>
        <v>16</v>
      </c>
      <c r="G145" s="2" t="str">
        <f t="shared" si="7"/>
        <v>M</v>
      </c>
      <c r="H145" s="2" t="str">
        <f t="shared" si="8"/>
        <v>Japan-16</v>
      </c>
    </row>
    <row r="146" spans="1:8" ht="16" x14ac:dyDescent="0.2">
      <c r="A146" s="2" t="str">
        <f>'Case 3 data'!A145</f>
        <v>AUS481-6Mo</v>
      </c>
      <c r="B146" s="2" t="str">
        <f>'Case 3 data'!B145</f>
        <v>Carla</v>
      </c>
      <c r="C146" s="2" t="str">
        <f>'Case 3 data'!C145</f>
        <v>Patrick</v>
      </c>
      <c r="D146" s="2" t="str">
        <f>LEFT(A146,MIN(FIND({0,1,2,3,4,5,6,7,8,9},A146&amp;"0123456789"))-1)</f>
        <v>AUS</v>
      </c>
      <c r="E146" s="2" t="str">
        <f>MID(A146,MIN(FIND({0,1,2,3,4,5,6,7,8,9},A146&amp;"0123456789")),FIND("-",A146)-MIN(FIND({0,1,2,3,4,5,6,7,8,9},A146&amp;"0123456789")))</f>
        <v>481</v>
      </c>
      <c r="F146" s="2" t="str">
        <f t="shared" si="6"/>
        <v>6</v>
      </c>
      <c r="G146" s="2" t="str">
        <f t="shared" si="7"/>
        <v>Mo</v>
      </c>
      <c r="H146" s="2" t="str">
        <f t="shared" si="8"/>
        <v>AUS-6</v>
      </c>
    </row>
    <row r="147" spans="1:8" ht="16" x14ac:dyDescent="0.2">
      <c r="A147" s="2" t="str">
        <f>'Case 3 data'!A146</f>
        <v>AUS37-15M</v>
      </c>
      <c r="B147" s="2" t="str">
        <f>'Case 3 data'!B146</f>
        <v>Karl</v>
      </c>
      <c r="C147" s="2" t="str">
        <f>'Case 3 data'!C146</f>
        <v>Fleming</v>
      </c>
      <c r="D147" s="2" t="str">
        <f>LEFT(A147,MIN(FIND({0,1,2,3,4,5,6,7,8,9},A147&amp;"0123456789"))-1)</f>
        <v>AUS</v>
      </c>
      <c r="E147" s="2" t="str">
        <f>MID(A147,MIN(FIND({0,1,2,3,4,5,6,7,8,9},A147&amp;"0123456789")),FIND("-",A147)-MIN(FIND({0,1,2,3,4,5,6,7,8,9},A147&amp;"0123456789")))</f>
        <v>37</v>
      </c>
      <c r="F147" s="2" t="str">
        <f t="shared" si="6"/>
        <v>15</v>
      </c>
      <c r="G147" s="2" t="str">
        <f t="shared" si="7"/>
        <v>M</v>
      </c>
      <c r="H147" s="2" t="str">
        <f t="shared" si="8"/>
        <v>AUS-15</v>
      </c>
    </row>
    <row r="148" spans="1:8" ht="16" x14ac:dyDescent="0.2">
      <c r="A148" s="2" t="str">
        <f>'Case 3 data'!A147</f>
        <v>MEX471-15W</v>
      </c>
      <c r="B148" s="2" t="str">
        <f>'Case 3 data'!B147</f>
        <v>Brandon</v>
      </c>
      <c r="C148" s="2" t="str">
        <f>'Case 3 data'!C147</f>
        <v>Evans</v>
      </c>
      <c r="D148" s="2" t="str">
        <f>LEFT(A148,MIN(FIND({0,1,2,3,4,5,6,7,8,9},A148&amp;"0123456789"))-1)</f>
        <v>MEX</v>
      </c>
      <c r="E148" s="2" t="str">
        <f>MID(A148,MIN(FIND({0,1,2,3,4,5,6,7,8,9},A148&amp;"0123456789")),FIND("-",A148)-MIN(FIND({0,1,2,3,4,5,6,7,8,9},A148&amp;"0123456789")))</f>
        <v>471</v>
      </c>
      <c r="F148" s="2" t="str">
        <f t="shared" si="6"/>
        <v>15</v>
      </c>
      <c r="G148" s="2" t="str">
        <f t="shared" si="7"/>
        <v>W</v>
      </c>
      <c r="H148" s="2" t="str">
        <f t="shared" si="8"/>
        <v>MEX-15</v>
      </c>
    </row>
    <row r="149" spans="1:8" ht="16" x14ac:dyDescent="0.2">
      <c r="A149" s="2" t="str">
        <f>'Case 3 data'!A148</f>
        <v>US339-15W</v>
      </c>
      <c r="B149" s="2" t="str">
        <f>'Case 3 data'!B148</f>
        <v>Dianne</v>
      </c>
      <c r="C149" s="2" t="str">
        <f>'Case 3 data'!C148</f>
        <v>Salazar</v>
      </c>
      <c r="D149" s="2" t="str">
        <f>LEFT(A149,MIN(FIND({0,1,2,3,4,5,6,7,8,9},A149&amp;"0123456789"))-1)</f>
        <v>US</v>
      </c>
      <c r="E149" s="2" t="str">
        <f>MID(A149,MIN(FIND({0,1,2,3,4,5,6,7,8,9},A149&amp;"0123456789")),FIND("-",A149)-MIN(FIND({0,1,2,3,4,5,6,7,8,9},A149&amp;"0123456789")))</f>
        <v>339</v>
      </c>
      <c r="F149" s="2" t="str">
        <f t="shared" si="6"/>
        <v>15</v>
      </c>
      <c r="G149" s="2" t="str">
        <f t="shared" si="7"/>
        <v>W</v>
      </c>
      <c r="H149" s="2" t="str">
        <f t="shared" si="8"/>
        <v>US-15</v>
      </c>
    </row>
    <row r="150" spans="1:8" ht="16" x14ac:dyDescent="0.2">
      <c r="A150" s="2" t="str">
        <f>'Case 3 data'!A149</f>
        <v>Japan584-5Mo</v>
      </c>
      <c r="B150" s="2" t="str">
        <f>'Case 3 data'!B149</f>
        <v>Gaynell</v>
      </c>
      <c r="C150" s="2" t="str">
        <f>'Case 3 data'!C149</f>
        <v>Mckeown</v>
      </c>
      <c r="D150" s="2" t="str">
        <f>LEFT(A150,MIN(FIND({0,1,2,3,4,5,6,7,8,9},A150&amp;"0123456789"))-1)</f>
        <v>Japan</v>
      </c>
      <c r="E150" s="2" t="str">
        <f>MID(A150,MIN(FIND({0,1,2,3,4,5,6,7,8,9},A150&amp;"0123456789")),FIND("-",A150)-MIN(FIND({0,1,2,3,4,5,6,7,8,9},A150&amp;"0123456789")))</f>
        <v>584</v>
      </c>
      <c r="F150" s="2" t="str">
        <f t="shared" si="6"/>
        <v>5</v>
      </c>
      <c r="G150" s="2" t="str">
        <f t="shared" si="7"/>
        <v>Mo</v>
      </c>
      <c r="H150" s="2" t="str">
        <f t="shared" si="8"/>
        <v>Japan-5</v>
      </c>
    </row>
    <row r="151" spans="1:8" ht="16" x14ac:dyDescent="0.2">
      <c r="A151" s="2" t="str">
        <f>'Case 3 data'!A150</f>
        <v>GER246-7W</v>
      </c>
      <c r="B151" s="2" t="str">
        <f>'Case 3 data'!B150</f>
        <v>Cameron</v>
      </c>
      <c r="C151" s="2" t="str">
        <f>'Case 3 data'!C150</f>
        <v>Mccoy</v>
      </c>
      <c r="D151" s="2" t="str">
        <f>LEFT(A151,MIN(FIND({0,1,2,3,4,5,6,7,8,9},A151&amp;"0123456789"))-1)</f>
        <v>GER</v>
      </c>
      <c r="E151" s="2" t="str">
        <f>MID(A151,MIN(FIND({0,1,2,3,4,5,6,7,8,9},A151&amp;"0123456789")),FIND("-",A151)-MIN(FIND({0,1,2,3,4,5,6,7,8,9},A151&amp;"0123456789")))</f>
        <v>246</v>
      </c>
      <c r="F151" s="2" t="str">
        <f t="shared" si="6"/>
        <v>7</v>
      </c>
      <c r="G151" s="2" t="str">
        <f t="shared" si="7"/>
        <v>W</v>
      </c>
      <c r="H151" s="2" t="str">
        <f t="shared" si="8"/>
        <v>GER-7</v>
      </c>
    </row>
    <row r="152" spans="1:8" ht="16" x14ac:dyDescent="0.2">
      <c r="A152" s="2" t="str">
        <f>'Case 3 data'!A151</f>
        <v>GER297-1M</v>
      </c>
      <c r="B152" s="2" t="str">
        <f>'Case 3 data'!B151</f>
        <v>Darrin</v>
      </c>
      <c r="C152" s="2" t="str">
        <f>'Case 3 data'!C151</f>
        <v>Cox</v>
      </c>
      <c r="D152" s="2" t="str">
        <f>LEFT(A152,MIN(FIND({0,1,2,3,4,5,6,7,8,9},A152&amp;"0123456789"))-1)</f>
        <v>GER</v>
      </c>
      <c r="E152" s="2" t="str">
        <f>MID(A152,MIN(FIND({0,1,2,3,4,5,6,7,8,9},A152&amp;"0123456789")),FIND("-",A152)-MIN(FIND({0,1,2,3,4,5,6,7,8,9},A152&amp;"0123456789")))</f>
        <v>297</v>
      </c>
      <c r="F152" s="2" t="str">
        <f t="shared" si="6"/>
        <v>1</v>
      </c>
      <c r="G152" s="2" t="str">
        <f t="shared" si="7"/>
        <v>M</v>
      </c>
      <c r="H152" s="2" t="str">
        <f t="shared" si="8"/>
        <v>GER-1</v>
      </c>
    </row>
    <row r="153" spans="1:8" ht="16" x14ac:dyDescent="0.2">
      <c r="A153" s="2" t="str">
        <f>'Case 3 data'!A152</f>
        <v>MEX222-17W</v>
      </c>
      <c r="B153" s="2" t="str">
        <f>'Case 3 data'!B152</f>
        <v>Juliann</v>
      </c>
      <c r="C153" s="2" t="str">
        <f>'Case 3 data'!C152</f>
        <v>Simonson</v>
      </c>
      <c r="D153" s="2" t="str">
        <f>LEFT(A153,MIN(FIND({0,1,2,3,4,5,6,7,8,9},A153&amp;"0123456789"))-1)</f>
        <v>MEX</v>
      </c>
      <c r="E153" s="2" t="str">
        <f>MID(A153,MIN(FIND({0,1,2,3,4,5,6,7,8,9},A153&amp;"0123456789")),FIND("-",A153)-MIN(FIND({0,1,2,3,4,5,6,7,8,9},A153&amp;"0123456789")))</f>
        <v>222</v>
      </c>
      <c r="F153" s="2" t="str">
        <f t="shared" si="6"/>
        <v>17</v>
      </c>
      <c r="G153" s="2" t="str">
        <f t="shared" si="7"/>
        <v>W</v>
      </c>
      <c r="H153" s="2" t="str">
        <f t="shared" si="8"/>
        <v>MEX-17</v>
      </c>
    </row>
    <row r="154" spans="1:8" ht="16" x14ac:dyDescent="0.2">
      <c r="A154" s="2" t="str">
        <f>'Case 3 data'!A153</f>
        <v>ENG569-7M</v>
      </c>
      <c r="B154" s="2" t="str">
        <f>'Case 3 data'!B153</f>
        <v>Douglas</v>
      </c>
      <c r="C154" s="2" t="str">
        <f>'Case 3 data'!C153</f>
        <v>Flores</v>
      </c>
      <c r="D154" s="2" t="str">
        <f>LEFT(A154,MIN(FIND({0,1,2,3,4,5,6,7,8,9},A154&amp;"0123456789"))-1)</f>
        <v>ENG</v>
      </c>
      <c r="E154" s="2" t="str">
        <f>MID(A154,MIN(FIND({0,1,2,3,4,5,6,7,8,9},A154&amp;"0123456789")),FIND("-",A154)-MIN(FIND({0,1,2,3,4,5,6,7,8,9},A154&amp;"0123456789")))</f>
        <v>569</v>
      </c>
      <c r="F154" s="2" t="str">
        <f t="shared" si="6"/>
        <v>7</v>
      </c>
      <c r="G154" s="2" t="str">
        <f t="shared" si="7"/>
        <v>M</v>
      </c>
      <c r="H154" s="2" t="str">
        <f t="shared" si="8"/>
        <v>ENG-7</v>
      </c>
    </row>
    <row r="155" spans="1:8" ht="16" x14ac:dyDescent="0.2">
      <c r="A155" s="2" t="str">
        <f>'Case 3 data'!A154</f>
        <v>AUS253-7Mo</v>
      </c>
      <c r="B155" s="2" t="str">
        <f>'Case 3 data'!B154</f>
        <v>Margot</v>
      </c>
      <c r="C155" s="2" t="str">
        <f>'Case 3 data'!C154</f>
        <v>Olmstead</v>
      </c>
      <c r="D155" s="2" t="str">
        <f>LEFT(A155,MIN(FIND({0,1,2,3,4,5,6,7,8,9},A155&amp;"0123456789"))-1)</f>
        <v>AUS</v>
      </c>
      <c r="E155" s="2" t="str">
        <f>MID(A155,MIN(FIND({0,1,2,3,4,5,6,7,8,9},A155&amp;"0123456789")),FIND("-",A155)-MIN(FIND({0,1,2,3,4,5,6,7,8,9},A155&amp;"0123456789")))</f>
        <v>253</v>
      </c>
      <c r="F155" s="2" t="str">
        <f t="shared" si="6"/>
        <v>7</v>
      </c>
      <c r="G155" s="2" t="str">
        <f t="shared" si="7"/>
        <v>Mo</v>
      </c>
      <c r="H155" s="2" t="str">
        <f t="shared" si="8"/>
        <v>AUS-7</v>
      </c>
    </row>
    <row r="156" spans="1:8" ht="16" x14ac:dyDescent="0.2">
      <c r="A156" s="2" t="str">
        <f>'Case 3 data'!A155</f>
        <v>US45-15W</v>
      </c>
      <c r="B156" s="2" t="str">
        <f>'Case 3 data'!B155</f>
        <v>Allyson</v>
      </c>
      <c r="C156" s="2" t="str">
        <f>'Case 3 data'!C155</f>
        <v>Marlowe</v>
      </c>
      <c r="D156" s="2" t="str">
        <f>LEFT(A156,MIN(FIND({0,1,2,3,4,5,6,7,8,9},A156&amp;"0123456789"))-1)</f>
        <v>US</v>
      </c>
      <c r="E156" s="2" t="str">
        <f>MID(A156,MIN(FIND({0,1,2,3,4,5,6,7,8,9},A156&amp;"0123456789")),FIND("-",A156)-MIN(FIND({0,1,2,3,4,5,6,7,8,9},A156&amp;"0123456789")))</f>
        <v>45</v>
      </c>
      <c r="F156" s="2" t="str">
        <f t="shared" si="6"/>
        <v>15</v>
      </c>
      <c r="G156" s="2" t="str">
        <f t="shared" si="7"/>
        <v>W</v>
      </c>
      <c r="H156" s="2" t="str">
        <f t="shared" si="8"/>
        <v>US-15</v>
      </c>
    </row>
    <row r="157" spans="1:8" ht="16" x14ac:dyDescent="0.2">
      <c r="A157" s="2" t="str">
        <f>'Case 3 data'!A156</f>
        <v>GER248-2M</v>
      </c>
      <c r="B157" s="2" t="str">
        <f>'Case 3 data'!B156</f>
        <v>Maria</v>
      </c>
      <c r="C157" s="2" t="str">
        <f>'Case 3 data'!C156</f>
        <v>Cook</v>
      </c>
      <c r="D157" s="2" t="str">
        <f>LEFT(A157,MIN(FIND({0,1,2,3,4,5,6,7,8,9},A157&amp;"0123456789"))-1)</f>
        <v>GER</v>
      </c>
      <c r="E157" s="2" t="str">
        <f>MID(A157,MIN(FIND({0,1,2,3,4,5,6,7,8,9},A157&amp;"0123456789")),FIND("-",A157)-MIN(FIND({0,1,2,3,4,5,6,7,8,9},A157&amp;"0123456789")))</f>
        <v>248</v>
      </c>
      <c r="F157" s="2" t="str">
        <f t="shared" si="6"/>
        <v>2</v>
      </c>
      <c r="G157" s="2" t="str">
        <f t="shared" si="7"/>
        <v>M</v>
      </c>
      <c r="H157" s="2" t="str">
        <f t="shared" si="8"/>
        <v>GER-2</v>
      </c>
    </row>
    <row r="158" spans="1:8" ht="16" x14ac:dyDescent="0.2">
      <c r="A158" s="2" t="str">
        <f>'Case 3 data'!A157</f>
        <v>US432-11Mo</v>
      </c>
      <c r="B158" s="2" t="str">
        <f>'Case 3 data'!B157</f>
        <v>Betty</v>
      </c>
      <c r="C158" s="2" t="str">
        <f>'Case 3 data'!C157</f>
        <v>Gonzales</v>
      </c>
      <c r="D158" s="2" t="str">
        <f>LEFT(A158,MIN(FIND({0,1,2,3,4,5,6,7,8,9},A158&amp;"0123456789"))-1)</f>
        <v>US</v>
      </c>
      <c r="E158" s="2" t="str">
        <f>MID(A158,MIN(FIND({0,1,2,3,4,5,6,7,8,9},A158&amp;"0123456789")),FIND("-",A158)-MIN(FIND({0,1,2,3,4,5,6,7,8,9},A158&amp;"0123456789")))</f>
        <v>432</v>
      </c>
      <c r="F158" s="2" t="str">
        <f t="shared" si="6"/>
        <v>11</v>
      </c>
      <c r="G158" s="2" t="str">
        <f t="shared" si="7"/>
        <v>Mo</v>
      </c>
      <c r="H158" s="2" t="str">
        <f t="shared" si="8"/>
        <v>US-11</v>
      </c>
    </row>
    <row r="159" spans="1:8" ht="16" x14ac:dyDescent="0.2">
      <c r="A159" s="2" t="str">
        <f>'Case 3 data'!A158</f>
        <v>US469-2W</v>
      </c>
      <c r="B159" s="2" t="str">
        <f>'Case 3 data'!B158</f>
        <v>Johanna</v>
      </c>
      <c r="C159" s="2" t="str">
        <f>'Case 3 data'!C158</f>
        <v>Peterson</v>
      </c>
      <c r="D159" s="2" t="str">
        <f>LEFT(A159,MIN(FIND({0,1,2,3,4,5,6,7,8,9},A159&amp;"0123456789"))-1)</f>
        <v>US</v>
      </c>
      <c r="E159" s="2" t="str">
        <f>MID(A159,MIN(FIND({0,1,2,3,4,5,6,7,8,9},A159&amp;"0123456789")),FIND("-",A159)-MIN(FIND({0,1,2,3,4,5,6,7,8,9},A159&amp;"0123456789")))</f>
        <v>469</v>
      </c>
      <c r="F159" s="2" t="str">
        <f t="shared" si="6"/>
        <v>2</v>
      </c>
      <c r="G159" s="2" t="str">
        <f t="shared" si="7"/>
        <v>W</v>
      </c>
      <c r="H159" s="2" t="str">
        <f t="shared" si="8"/>
        <v>US-2</v>
      </c>
    </row>
    <row r="160" spans="1:8" ht="16" x14ac:dyDescent="0.2">
      <c r="A160" s="2" t="str">
        <f>'Case 3 data'!A159</f>
        <v>US1-9W</v>
      </c>
      <c r="B160" s="2" t="str">
        <f>'Case 3 data'!B159</f>
        <v>Michelle</v>
      </c>
      <c r="C160" s="2" t="str">
        <f>'Case 3 data'!C159</f>
        <v>Clark</v>
      </c>
      <c r="D160" s="2" t="str">
        <f>LEFT(A160,MIN(FIND({0,1,2,3,4,5,6,7,8,9},A160&amp;"0123456789"))-1)</f>
        <v>US</v>
      </c>
      <c r="E160" s="2" t="str">
        <f>MID(A160,MIN(FIND({0,1,2,3,4,5,6,7,8,9},A160&amp;"0123456789")),FIND("-",A160)-MIN(FIND({0,1,2,3,4,5,6,7,8,9},A160&amp;"0123456789")))</f>
        <v>1</v>
      </c>
      <c r="F160" s="2" t="str">
        <f t="shared" si="6"/>
        <v>9</v>
      </c>
      <c r="G160" s="2" t="str">
        <f t="shared" si="7"/>
        <v>W</v>
      </c>
      <c r="H160" s="2" t="str">
        <f t="shared" si="8"/>
        <v>US-9</v>
      </c>
    </row>
    <row r="161" spans="1:8" ht="16" x14ac:dyDescent="0.2">
      <c r="A161" s="2" t="str">
        <f>'Case 3 data'!A160</f>
        <v>US218-10W</v>
      </c>
      <c r="B161" s="2" t="str">
        <f>'Case 3 data'!B160</f>
        <v>Albert</v>
      </c>
      <c r="C161" s="2" t="str">
        <f>'Case 3 data'!C160</f>
        <v>Hampton</v>
      </c>
      <c r="D161" s="2" t="str">
        <f>LEFT(A161,MIN(FIND({0,1,2,3,4,5,6,7,8,9},A161&amp;"0123456789"))-1)</f>
        <v>US</v>
      </c>
      <c r="E161" s="2" t="str">
        <f>MID(A161,MIN(FIND({0,1,2,3,4,5,6,7,8,9},A161&amp;"0123456789")),FIND("-",A161)-MIN(FIND({0,1,2,3,4,5,6,7,8,9},A161&amp;"0123456789")))</f>
        <v>218</v>
      </c>
      <c r="F161" s="2" t="str">
        <f t="shared" si="6"/>
        <v>10</v>
      </c>
      <c r="G161" s="2" t="str">
        <f t="shared" si="7"/>
        <v>W</v>
      </c>
      <c r="H161" s="2" t="str">
        <f t="shared" si="8"/>
        <v>US-10</v>
      </c>
    </row>
    <row r="162" spans="1:8" ht="16" x14ac:dyDescent="0.2">
      <c r="A162" s="2" t="str">
        <f>'Case 3 data'!A161</f>
        <v>ARG546-1W</v>
      </c>
      <c r="B162" s="2" t="str">
        <f>'Case 3 data'!B161</f>
        <v>Cheryl</v>
      </c>
      <c r="C162" s="2" t="str">
        <f>'Case 3 data'!C161</f>
        <v>Kelly</v>
      </c>
      <c r="D162" s="2" t="str">
        <f>LEFT(A162,MIN(FIND({0,1,2,3,4,5,6,7,8,9},A162&amp;"0123456789"))-1)</f>
        <v>ARG</v>
      </c>
      <c r="E162" s="2" t="str">
        <f>MID(A162,MIN(FIND({0,1,2,3,4,5,6,7,8,9},A162&amp;"0123456789")),FIND("-",A162)-MIN(FIND({0,1,2,3,4,5,6,7,8,9},A162&amp;"0123456789")))</f>
        <v>546</v>
      </c>
      <c r="F162" s="2" t="str">
        <f t="shared" si="6"/>
        <v>1</v>
      </c>
      <c r="G162" s="2" t="str">
        <f t="shared" si="7"/>
        <v>W</v>
      </c>
      <c r="H162" s="2" t="str">
        <f t="shared" si="8"/>
        <v>ARG-1</v>
      </c>
    </row>
    <row r="163" spans="1:8" ht="16" x14ac:dyDescent="0.2">
      <c r="A163" s="2" t="str">
        <f>'Case 3 data'!A162</f>
        <v>GER517-4M</v>
      </c>
      <c r="B163" s="2" t="str">
        <f>'Case 3 data'!B162</f>
        <v>Scott</v>
      </c>
      <c r="C163" s="2" t="str">
        <f>'Case 3 data'!C162</f>
        <v>Robinson</v>
      </c>
      <c r="D163" s="2" t="str">
        <f>LEFT(A163,MIN(FIND({0,1,2,3,4,5,6,7,8,9},A163&amp;"0123456789"))-1)</f>
        <v>GER</v>
      </c>
      <c r="E163" s="2" t="str">
        <f>MID(A163,MIN(FIND({0,1,2,3,4,5,6,7,8,9},A163&amp;"0123456789")),FIND("-",A163)-MIN(FIND({0,1,2,3,4,5,6,7,8,9},A163&amp;"0123456789")))</f>
        <v>517</v>
      </c>
      <c r="F163" s="2" t="str">
        <f t="shared" si="6"/>
        <v>4</v>
      </c>
      <c r="G163" s="2" t="str">
        <f t="shared" si="7"/>
        <v>M</v>
      </c>
      <c r="H163" s="2" t="str">
        <f t="shared" si="8"/>
        <v>GER-4</v>
      </c>
    </row>
    <row r="164" spans="1:8" ht="16" x14ac:dyDescent="0.2">
      <c r="A164" s="2" t="str">
        <f>'Case 3 data'!A163</f>
        <v>US104-11W</v>
      </c>
      <c r="B164" s="2" t="str">
        <f>'Case 3 data'!B163</f>
        <v>Emanuel</v>
      </c>
      <c r="C164" s="2" t="str">
        <f>'Case 3 data'!C163</f>
        <v>Craig</v>
      </c>
      <c r="D164" s="2" t="str">
        <f>LEFT(A164,MIN(FIND({0,1,2,3,4,5,6,7,8,9},A164&amp;"0123456789"))-1)</f>
        <v>US</v>
      </c>
      <c r="E164" s="2" t="str">
        <f>MID(A164,MIN(FIND({0,1,2,3,4,5,6,7,8,9},A164&amp;"0123456789")),FIND("-",A164)-MIN(FIND({0,1,2,3,4,5,6,7,8,9},A164&amp;"0123456789")))</f>
        <v>104</v>
      </c>
      <c r="F164" s="2" t="str">
        <f t="shared" si="6"/>
        <v>11</v>
      </c>
      <c r="G164" s="2" t="str">
        <f t="shared" si="7"/>
        <v>W</v>
      </c>
      <c r="H164" s="2" t="str">
        <f t="shared" si="8"/>
        <v>US-11</v>
      </c>
    </row>
    <row r="165" spans="1:8" ht="16" x14ac:dyDescent="0.2">
      <c r="A165" s="2" t="str">
        <f>'Case 3 data'!A164</f>
        <v>MEX13-14M</v>
      </c>
      <c r="B165" s="2" t="str">
        <f>'Case 3 data'!B164</f>
        <v>Kathleen</v>
      </c>
      <c r="C165" s="2" t="str">
        <f>'Case 3 data'!C164</f>
        <v>Moss</v>
      </c>
      <c r="D165" s="2" t="str">
        <f>LEFT(A165,MIN(FIND({0,1,2,3,4,5,6,7,8,9},A165&amp;"0123456789"))-1)</f>
        <v>MEX</v>
      </c>
      <c r="E165" s="2" t="str">
        <f>MID(A165,MIN(FIND({0,1,2,3,4,5,6,7,8,9},A165&amp;"0123456789")),FIND("-",A165)-MIN(FIND({0,1,2,3,4,5,6,7,8,9},A165&amp;"0123456789")))</f>
        <v>13</v>
      </c>
      <c r="F165" s="2" t="str">
        <f t="shared" si="6"/>
        <v>14</v>
      </c>
      <c r="G165" s="2" t="str">
        <f t="shared" si="7"/>
        <v>M</v>
      </c>
      <c r="H165" s="2" t="str">
        <f t="shared" si="8"/>
        <v>MEX-14</v>
      </c>
    </row>
    <row r="166" spans="1:8" ht="16" x14ac:dyDescent="0.2">
      <c r="A166" s="2" t="str">
        <f>'Case 3 data'!A165</f>
        <v>ENG457-2M</v>
      </c>
      <c r="B166" s="2" t="str">
        <f>'Case 3 data'!B165</f>
        <v>Laverne</v>
      </c>
      <c r="C166" s="2" t="str">
        <f>'Case 3 data'!C165</f>
        <v>Salazar</v>
      </c>
      <c r="D166" s="2" t="str">
        <f>LEFT(A166,MIN(FIND({0,1,2,3,4,5,6,7,8,9},A166&amp;"0123456789"))-1)</f>
        <v>ENG</v>
      </c>
      <c r="E166" s="2" t="str">
        <f>MID(A166,MIN(FIND({0,1,2,3,4,5,6,7,8,9},A166&amp;"0123456789")),FIND("-",A166)-MIN(FIND({0,1,2,3,4,5,6,7,8,9},A166&amp;"0123456789")))</f>
        <v>457</v>
      </c>
      <c r="F166" s="2" t="str">
        <f t="shared" si="6"/>
        <v>2</v>
      </c>
      <c r="G166" s="2" t="str">
        <f t="shared" si="7"/>
        <v>M</v>
      </c>
      <c r="H166" s="2" t="str">
        <f t="shared" si="8"/>
        <v>ENG-2</v>
      </c>
    </row>
    <row r="167" spans="1:8" ht="16" x14ac:dyDescent="0.2">
      <c r="A167" s="2" t="str">
        <f>'Case 3 data'!A166</f>
        <v>ARG145-16M</v>
      </c>
      <c r="B167" s="2" t="str">
        <f>'Case 3 data'!B166</f>
        <v>Margaret</v>
      </c>
      <c r="C167" s="2" t="str">
        <f>'Case 3 data'!C166</f>
        <v>Doyle</v>
      </c>
      <c r="D167" s="2" t="str">
        <f>LEFT(A167,MIN(FIND({0,1,2,3,4,5,6,7,8,9},A167&amp;"0123456789"))-1)</f>
        <v>ARG</v>
      </c>
      <c r="E167" s="2" t="str">
        <f>MID(A167,MIN(FIND({0,1,2,3,4,5,6,7,8,9},A167&amp;"0123456789")),FIND("-",A167)-MIN(FIND({0,1,2,3,4,5,6,7,8,9},A167&amp;"0123456789")))</f>
        <v>145</v>
      </c>
      <c r="F167" s="2" t="str">
        <f t="shared" si="6"/>
        <v>16</v>
      </c>
      <c r="G167" s="2" t="str">
        <f t="shared" si="7"/>
        <v>M</v>
      </c>
      <c r="H167" s="2" t="str">
        <f t="shared" si="8"/>
        <v>ARG-16</v>
      </c>
    </row>
    <row r="168" spans="1:8" ht="16" x14ac:dyDescent="0.2">
      <c r="A168" s="2" t="str">
        <f>'Case 3 data'!A167</f>
        <v>ENG243-5W</v>
      </c>
      <c r="B168" s="2" t="str">
        <f>'Case 3 data'!B167</f>
        <v>Rea</v>
      </c>
      <c r="C168" s="2" t="str">
        <f>'Case 3 data'!C167</f>
        <v>Irby</v>
      </c>
      <c r="D168" s="2" t="str">
        <f>LEFT(A168,MIN(FIND({0,1,2,3,4,5,6,7,8,9},A168&amp;"0123456789"))-1)</f>
        <v>ENG</v>
      </c>
      <c r="E168" s="2" t="str">
        <f>MID(A168,MIN(FIND({0,1,2,3,4,5,6,7,8,9},A168&amp;"0123456789")),FIND("-",A168)-MIN(FIND({0,1,2,3,4,5,6,7,8,9},A168&amp;"0123456789")))</f>
        <v>243</v>
      </c>
      <c r="F168" s="2" t="str">
        <f t="shared" si="6"/>
        <v>5</v>
      </c>
      <c r="G168" s="2" t="str">
        <f t="shared" si="7"/>
        <v>W</v>
      </c>
      <c r="H168" s="2" t="str">
        <f t="shared" si="8"/>
        <v>ENG-5</v>
      </c>
    </row>
    <row r="169" spans="1:8" ht="16" x14ac:dyDescent="0.2">
      <c r="A169" s="2" t="str">
        <f>'Case 3 data'!A168</f>
        <v>GER465-8W</v>
      </c>
      <c r="B169" s="2" t="str">
        <f>'Case 3 data'!B168</f>
        <v>Shirley</v>
      </c>
      <c r="C169" s="2" t="str">
        <f>'Case 3 data'!C168</f>
        <v>Torres</v>
      </c>
      <c r="D169" s="2" t="str">
        <f>LEFT(A169,MIN(FIND({0,1,2,3,4,5,6,7,8,9},A169&amp;"0123456789"))-1)</f>
        <v>GER</v>
      </c>
      <c r="E169" s="2" t="str">
        <f>MID(A169,MIN(FIND({0,1,2,3,4,5,6,7,8,9},A169&amp;"0123456789")),FIND("-",A169)-MIN(FIND({0,1,2,3,4,5,6,7,8,9},A169&amp;"0123456789")))</f>
        <v>465</v>
      </c>
      <c r="F169" s="2" t="str">
        <f t="shared" si="6"/>
        <v>8</v>
      </c>
      <c r="G169" s="2" t="str">
        <f t="shared" si="7"/>
        <v>W</v>
      </c>
      <c r="H169" s="2" t="str">
        <f t="shared" si="8"/>
        <v>GER-8</v>
      </c>
    </row>
    <row r="170" spans="1:8" ht="16" x14ac:dyDescent="0.2">
      <c r="A170" s="2" t="str">
        <f>'Case 3 data'!A169</f>
        <v>US73-11Mo</v>
      </c>
      <c r="B170" s="2" t="str">
        <f>'Case 3 data'!B169</f>
        <v>Buster</v>
      </c>
      <c r="C170" s="2" t="str">
        <f>'Case 3 data'!C169</f>
        <v>Shively</v>
      </c>
      <c r="D170" s="2" t="str">
        <f>LEFT(A170,MIN(FIND({0,1,2,3,4,5,6,7,8,9},A170&amp;"0123456789"))-1)</f>
        <v>US</v>
      </c>
      <c r="E170" s="2" t="str">
        <f>MID(A170,MIN(FIND({0,1,2,3,4,5,6,7,8,9},A170&amp;"0123456789")),FIND("-",A170)-MIN(FIND({0,1,2,3,4,5,6,7,8,9},A170&amp;"0123456789")))</f>
        <v>73</v>
      </c>
      <c r="F170" s="2" t="str">
        <f t="shared" si="6"/>
        <v>11</v>
      </c>
      <c r="G170" s="2" t="str">
        <f t="shared" si="7"/>
        <v>Mo</v>
      </c>
      <c r="H170" s="2" t="str">
        <f t="shared" si="8"/>
        <v>US-11</v>
      </c>
    </row>
    <row r="171" spans="1:8" ht="16" x14ac:dyDescent="0.2">
      <c r="A171" s="2" t="str">
        <f>'Case 3 data'!A170</f>
        <v>ARG390-17W</v>
      </c>
      <c r="B171" s="2" t="str">
        <f>'Case 3 data'!B170</f>
        <v>Deirdre</v>
      </c>
      <c r="C171" s="2" t="str">
        <f>'Case 3 data'!C170</f>
        <v>Lentz</v>
      </c>
      <c r="D171" s="2" t="str">
        <f>LEFT(A171,MIN(FIND({0,1,2,3,4,5,6,7,8,9},A171&amp;"0123456789"))-1)</f>
        <v>ARG</v>
      </c>
      <c r="E171" s="2" t="str">
        <f>MID(A171,MIN(FIND({0,1,2,3,4,5,6,7,8,9},A171&amp;"0123456789")),FIND("-",A171)-MIN(FIND({0,1,2,3,4,5,6,7,8,9},A171&amp;"0123456789")))</f>
        <v>390</v>
      </c>
      <c r="F171" s="2" t="str">
        <f t="shared" si="6"/>
        <v>17</v>
      </c>
      <c r="G171" s="2" t="str">
        <f t="shared" si="7"/>
        <v>W</v>
      </c>
      <c r="H171" s="2" t="str">
        <f t="shared" si="8"/>
        <v>ARG-17</v>
      </c>
    </row>
    <row r="172" spans="1:8" ht="16" x14ac:dyDescent="0.2">
      <c r="A172" s="2" t="str">
        <f>'Case 3 data'!A171</f>
        <v>Canada542-3Mo</v>
      </c>
      <c r="B172" s="2" t="str">
        <f>'Case 3 data'!B171</f>
        <v>Lisha</v>
      </c>
      <c r="C172" s="2" t="str">
        <f>'Case 3 data'!C171</f>
        <v>Nunn</v>
      </c>
      <c r="D172" s="2" t="str">
        <f>LEFT(A172,MIN(FIND({0,1,2,3,4,5,6,7,8,9},A172&amp;"0123456789"))-1)</f>
        <v>Canada</v>
      </c>
      <c r="E172" s="2" t="str">
        <f>MID(A172,MIN(FIND({0,1,2,3,4,5,6,7,8,9},A172&amp;"0123456789")),FIND("-",A172)-MIN(FIND({0,1,2,3,4,5,6,7,8,9},A172&amp;"0123456789")))</f>
        <v>542</v>
      </c>
      <c r="F172" s="2" t="str">
        <f t="shared" si="6"/>
        <v>3</v>
      </c>
      <c r="G172" s="2" t="str">
        <f t="shared" si="7"/>
        <v>Mo</v>
      </c>
      <c r="H172" s="2" t="str">
        <f t="shared" si="8"/>
        <v>Canada-3</v>
      </c>
    </row>
    <row r="173" spans="1:8" ht="16" x14ac:dyDescent="0.2">
      <c r="A173" s="2" t="str">
        <f>'Case 3 data'!A172</f>
        <v>ENG92-15Mo</v>
      </c>
      <c r="B173" s="2" t="str">
        <f>'Case 3 data'!B172</f>
        <v>Terica</v>
      </c>
      <c r="C173" s="2" t="str">
        <f>'Case 3 data'!C172</f>
        <v>Mayo</v>
      </c>
      <c r="D173" s="2" t="str">
        <f>LEFT(A173,MIN(FIND({0,1,2,3,4,5,6,7,8,9},A173&amp;"0123456789"))-1)</f>
        <v>ENG</v>
      </c>
      <c r="E173" s="2" t="str">
        <f>MID(A173,MIN(FIND({0,1,2,3,4,5,6,7,8,9},A173&amp;"0123456789")),FIND("-",A173)-MIN(FIND({0,1,2,3,4,5,6,7,8,9},A173&amp;"0123456789")))</f>
        <v>92</v>
      </c>
      <c r="F173" s="2" t="str">
        <f t="shared" si="6"/>
        <v>15</v>
      </c>
      <c r="G173" s="2" t="str">
        <f t="shared" si="7"/>
        <v>Mo</v>
      </c>
      <c r="H173" s="2" t="str">
        <f t="shared" si="8"/>
        <v>ENG-15</v>
      </c>
    </row>
    <row r="174" spans="1:8" ht="16" x14ac:dyDescent="0.2">
      <c r="A174" s="2" t="str">
        <f>'Case 3 data'!A173</f>
        <v>ARG101-6Mo</v>
      </c>
      <c r="B174" s="2" t="str">
        <f>'Case 3 data'!B173</f>
        <v>Tynisha</v>
      </c>
      <c r="C174" s="2" t="str">
        <f>'Case 3 data'!C173</f>
        <v>Mckee</v>
      </c>
      <c r="D174" s="2" t="str">
        <f>LEFT(A174,MIN(FIND({0,1,2,3,4,5,6,7,8,9},A174&amp;"0123456789"))-1)</f>
        <v>ARG</v>
      </c>
      <c r="E174" s="2" t="str">
        <f>MID(A174,MIN(FIND({0,1,2,3,4,5,6,7,8,9},A174&amp;"0123456789")),FIND("-",A174)-MIN(FIND({0,1,2,3,4,5,6,7,8,9},A174&amp;"0123456789")))</f>
        <v>101</v>
      </c>
      <c r="F174" s="2" t="str">
        <f t="shared" si="6"/>
        <v>6</v>
      </c>
      <c r="G174" s="2" t="str">
        <f t="shared" si="7"/>
        <v>Mo</v>
      </c>
      <c r="H174" s="2" t="str">
        <f t="shared" si="8"/>
        <v>ARG-6</v>
      </c>
    </row>
    <row r="175" spans="1:8" ht="16" x14ac:dyDescent="0.2">
      <c r="A175" s="2" t="str">
        <f>'Case 3 data'!A174</f>
        <v>Japan430-16W</v>
      </c>
      <c r="B175" s="2" t="str">
        <f>'Case 3 data'!B174</f>
        <v>Phil</v>
      </c>
      <c r="C175" s="2" t="str">
        <f>'Case 3 data'!C174</f>
        <v>Guerrero</v>
      </c>
      <c r="D175" s="2" t="str">
        <f>LEFT(A175,MIN(FIND({0,1,2,3,4,5,6,7,8,9},A175&amp;"0123456789"))-1)</f>
        <v>Japan</v>
      </c>
      <c r="E175" s="2" t="str">
        <f>MID(A175,MIN(FIND({0,1,2,3,4,5,6,7,8,9},A175&amp;"0123456789")),FIND("-",A175)-MIN(FIND({0,1,2,3,4,5,6,7,8,9},A175&amp;"0123456789")))</f>
        <v>430</v>
      </c>
      <c r="F175" s="2" t="str">
        <f t="shared" si="6"/>
        <v>16</v>
      </c>
      <c r="G175" s="2" t="str">
        <f t="shared" si="7"/>
        <v>W</v>
      </c>
      <c r="H175" s="2" t="str">
        <f t="shared" si="8"/>
        <v>Japan-16</v>
      </c>
    </row>
    <row r="176" spans="1:8" ht="16" x14ac:dyDescent="0.2">
      <c r="A176" s="2" t="str">
        <f>'Case 3 data'!A175</f>
        <v>US485-15M</v>
      </c>
      <c r="B176" s="2" t="str">
        <f>'Case 3 data'!B175</f>
        <v>Randy</v>
      </c>
      <c r="C176" s="2" t="str">
        <f>'Case 3 data'!C175</f>
        <v>Hall</v>
      </c>
      <c r="D176" s="2" t="str">
        <f>LEFT(A176,MIN(FIND({0,1,2,3,4,5,6,7,8,9},A176&amp;"0123456789"))-1)</f>
        <v>US</v>
      </c>
      <c r="E176" s="2" t="str">
        <f>MID(A176,MIN(FIND({0,1,2,3,4,5,6,7,8,9},A176&amp;"0123456789")),FIND("-",A176)-MIN(FIND({0,1,2,3,4,5,6,7,8,9},A176&amp;"0123456789")))</f>
        <v>485</v>
      </c>
      <c r="F176" s="2" t="str">
        <f t="shared" si="6"/>
        <v>15</v>
      </c>
      <c r="G176" s="2" t="str">
        <f t="shared" si="7"/>
        <v>M</v>
      </c>
      <c r="H176" s="2" t="str">
        <f t="shared" si="8"/>
        <v>US-15</v>
      </c>
    </row>
    <row r="177" spans="1:8" ht="16" x14ac:dyDescent="0.2">
      <c r="A177" s="2" t="str">
        <f>'Case 3 data'!A176</f>
        <v>ARG39-14Mo</v>
      </c>
      <c r="B177" s="2" t="str">
        <f>'Case 3 data'!B176</f>
        <v>Lorenzo</v>
      </c>
      <c r="C177" s="2" t="str">
        <f>'Case 3 data'!C176</f>
        <v>Fowler</v>
      </c>
      <c r="D177" s="2" t="str">
        <f>LEFT(A177,MIN(FIND({0,1,2,3,4,5,6,7,8,9},A177&amp;"0123456789"))-1)</f>
        <v>ARG</v>
      </c>
      <c r="E177" s="2" t="str">
        <f>MID(A177,MIN(FIND({0,1,2,3,4,5,6,7,8,9},A177&amp;"0123456789")),FIND("-",A177)-MIN(FIND({0,1,2,3,4,5,6,7,8,9},A177&amp;"0123456789")))</f>
        <v>39</v>
      </c>
      <c r="F177" s="2" t="str">
        <f t="shared" si="6"/>
        <v>14</v>
      </c>
      <c r="G177" s="2" t="str">
        <f t="shared" si="7"/>
        <v>Mo</v>
      </c>
      <c r="H177" s="2" t="str">
        <f t="shared" si="8"/>
        <v>ARG-14</v>
      </c>
    </row>
    <row r="178" spans="1:8" ht="16" x14ac:dyDescent="0.2">
      <c r="A178" s="2" t="str">
        <f>'Case 3 data'!A177</f>
        <v>AUS250-5W</v>
      </c>
      <c r="B178" s="2" t="str">
        <f>'Case 3 data'!B177</f>
        <v>Rachel</v>
      </c>
      <c r="C178" s="2" t="str">
        <f>'Case 3 data'!C177</f>
        <v>Reed</v>
      </c>
      <c r="D178" s="2" t="str">
        <f>LEFT(A178,MIN(FIND({0,1,2,3,4,5,6,7,8,9},A178&amp;"0123456789"))-1)</f>
        <v>AUS</v>
      </c>
      <c r="E178" s="2" t="str">
        <f>MID(A178,MIN(FIND({0,1,2,3,4,5,6,7,8,9},A178&amp;"0123456789")),FIND("-",A178)-MIN(FIND({0,1,2,3,4,5,6,7,8,9},A178&amp;"0123456789")))</f>
        <v>250</v>
      </c>
      <c r="F178" s="2" t="str">
        <f t="shared" si="6"/>
        <v>5</v>
      </c>
      <c r="G178" s="2" t="str">
        <f t="shared" si="7"/>
        <v>W</v>
      </c>
      <c r="H178" s="2" t="str">
        <f t="shared" si="8"/>
        <v>AUS-5</v>
      </c>
    </row>
    <row r="179" spans="1:8" ht="16" x14ac:dyDescent="0.2">
      <c r="A179" s="2" t="str">
        <f>'Case 3 data'!A178</f>
        <v>Canada580-5W</v>
      </c>
      <c r="B179" s="2" t="str">
        <f>'Case 3 data'!B178</f>
        <v>Moises</v>
      </c>
      <c r="C179" s="2" t="str">
        <f>'Case 3 data'!C178</f>
        <v>Mcbee</v>
      </c>
      <c r="D179" s="2" t="str">
        <f>LEFT(A179,MIN(FIND({0,1,2,3,4,5,6,7,8,9},A179&amp;"0123456789"))-1)</f>
        <v>Canada</v>
      </c>
      <c r="E179" s="2" t="str">
        <f>MID(A179,MIN(FIND({0,1,2,3,4,5,6,7,8,9},A179&amp;"0123456789")),FIND("-",A179)-MIN(FIND({0,1,2,3,4,5,6,7,8,9},A179&amp;"0123456789")))</f>
        <v>580</v>
      </c>
      <c r="F179" s="2" t="str">
        <f t="shared" si="6"/>
        <v>5</v>
      </c>
      <c r="G179" s="2" t="str">
        <f t="shared" si="7"/>
        <v>W</v>
      </c>
      <c r="H179" s="2" t="str">
        <f t="shared" si="8"/>
        <v>Canada-5</v>
      </c>
    </row>
    <row r="180" spans="1:8" ht="16" x14ac:dyDescent="0.2">
      <c r="A180" s="2" t="str">
        <f>'Case 3 data'!A179</f>
        <v>GER550-10Mo</v>
      </c>
      <c r="B180" s="2" t="str">
        <f>'Case 3 data'!B179</f>
        <v>Matthew</v>
      </c>
      <c r="C180" s="2" t="str">
        <f>'Case 3 data'!C179</f>
        <v>Hill</v>
      </c>
      <c r="D180" s="2" t="str">
        <f>LEFT(A180,MIN(FIND({0,1,2,3,4,5,6,7,8,9},A180&amp;"0123456789"))-1)</f>
        <v>GER</v>
      </c>
      <c r="E180" s="2" t="str">
        <f>MID(A180,MIN(FIND({0,1,2,3,4,5,6,7,8,9},A180&amp;"0123456789")),FIND("-",A180)-MIN(FIND({0,1,2,3,4,5,6,7,8,9},A180&amp;"0123456789")))</f>
        <v>550</v>
      </c>
      <c r="F180" s="2" t="str">
        <f t="shared" si="6"/>
        <v>10</v>
      </c>
      <c r="G180" s="2" t="str">
        <f t="shared" si="7"/>
        <v>Mo</v>
      </c>
      <c r="H180" s="2" t="str">
        <f t="shared" si="8"/>
        <v>GER-10</v>
      </c>
    </row>
    <row r="181" spans="1:8" ht="16" x14ac:dyDescent="0.2">
      <c r="A181" s="2" t="str">
        <f>'Case 3 data'!A180</f>
        <v>MEX238-15Mo</v>
      </c>
      <c r="B181" s="2" t="str">
        <f>'Case 3 data'!B180</f>
        <v>Van</v>
      </c>
      <c r="C181" s="2" t="str">
        <f>'Case 3 data'!C180</f>
        <v>Mcguire</v>
      </c>
      <c r="D181" s="2" t="str">
        <f>LEFT(A181,MIN(FIND({0,1,2,3,4,5,6,7,8,9},A181&amp;"0123456789"))-1)</f>
        <v>MEX</v>
      </c>
      <c r="E181" s="2" t="str">
        <f>MID(A181,MIN(FIND({0,1,2,3,4,5,6,7,8,9},A181&amp;"0123456789")),FIND("-",A181)-MIN(FIND({0,1,2,3,4,5,6,7,8,9},A181&amp;"0123456789")))</f>
        <v>238</v>
      </c>
      <c r="F181" s="2" t="str">
        <f t="shared" si="6"/>
        <v>15</v>
      </c>
      <c r="G181" s="2" t="str">
        <f t="shared" si="7"/>
        <v>Mo</v>
      </c>
      <c r="H181" s="2" t="str">
        <f t="shared" si="8"/>
        <v>MEX-15</v>
      </c>
    </row>
    <row r="182" spans="1:8" ht="16" x14ac:dyDescent="0.2">
      <c r="A182" s="2" t="str">
        <f>'Case 3 data'!A181</f>
        <v>GER419-13Mo</v>
      </c>
      <c r="B182" s="2" t="str">
        <f>'Case 3 data'!B181</f>
        <v>Tina</v>
      </c>
      <c r="C182" s="2" t="str">
        <f>'Case 3 data'!C181</f>
        <v>Howard</v>
      </c>
      <c r="D182" s="2" t="str">
        <f>LEFT(A182,MIN(FIND({0,1,2,3,4,5,6,7,8,9},A182&amp;"0123456789"))-1)</f>
        <v>GER</v>
      </c>
      <c r="E182" s="2" t="str">
        <f>MID(A182,MIN(FIND({0,1,2,3,4,5,6,7,8,9},A182&amp;"0123456789")),FIND("-",A182)-MIN(FIND({0,1,2,3,4,5,6,7,8,9},A182&amp;"0123456789")))</f>
        <v>419</v>
      </c>
      <c r="F182" s="2" t="str">
        <f t="shared" si="6"/>
        <v>13</v>
      </c>
      <c r="G182" s="2" t="str">
        <f t="shared" si="7"/>
        <v>Mo</v>
      </c>
      <c r="H182" s="2" t="str">
        <f t="shared" si="8"/>
        <v>GER-13</v>
      </c>
    </row>
    <row r="183" spans="1:8" ht="16" x14ac:dyDescent="0.2">
      <c r="A183" s="2" t="str">
        <f>'Case 3 data'!A182</f>
        <v>MEX280-15M</v>
      </c>
      <c r="B183" s="2" t="str">
        <f>'Case 3 data'!B182</f>
        <v>Jane</v>
      </c>
      <c r="C183" s="2" t="str">
        <f>'Case 3 data'!C182</f>
        <v>Phillips</v>
      </c>
      <c r="D183" s="2" t="str">
        <f>LEFT(A183,MIN(FIND({0,1,2,3,4,5,6,7,8,9},A183&amp;"0123456789"))-1)</f>
        <v>MEX</v>
      </c>
      <c r="E183" s="2" t="str">
        <f>MID(A183,MIN(FIND({0,1,2,3,4,5,6,7,8,9},A183&amp;"0123456789")),FIND("-",A183)-MIN(FIND({0,1,2,3,4,5,6,7,8,9},A183&amp;"0123456789")))</f>
        <v>280</v>
      </c>
      <c r="F183" s="2" t="str">
        <f t="shared" si="6"/>
        <v>15</v>
      </c>
      <c r="G183" s="2" t="str">
        <f t="shared" si="7"/>
        <v>M</v>
      </c>
      <c r="H183" s="2" t="str">
        <f t="shared" si="8"/>
        <v>MEX-15</v>
      </c>
    </row>
    <row r="184" spans="1:8" ht="16" x14ac:dyDescent="0.2">
      <c r="A184" s="2" t="str">
        <f>'Case 3 data'!A183</f>
        <v>MEX480-8Mo</v>
      </c>
      <c r="B184" s="2" t="str">
        <f>'Case 3 data'!B183</f>
        <v>Norma</v>
      </c>
      <c r="C184" s="2" t="str">
        <f>'Case 3 data'!C183</f>
        <v>Watson</v>
      </c>
      <c r="D184" s="2" t="str">
        <f>LEFT(A184,MIN(FIND({0,1,2,3,4,5,6,7,8,9},A184&amp;"0123456789"))-1)</f>
        <v>MEX</v>
      </c>
      <c r="E184" s="2" t="str">
        <f>MID(A184,MIN(FIND({0,1,2,3,4,5,6,7,8,9},A184&amp;"0123456789")),FIND("-",A184)-MIN(FIND({0,1,2,3,4,5,6,7,8,9},A184&amp;"0123456789")))</f>
        <v>480</v>
      </c>
      <c r="F184" s="2" t="str">
        <f t="shared" si="6"/>
        <v>8</v>
      </c>
      <c r="G184" s="2" t="str">
        <f t="shared" si="7"/>
        <v>Mo</v>
      </c>
      <c r="H184" s="2" t="str">
        <f t="shared" si="8"/>
        <v>MEX-8</v>
      </c>
    </row>
    <row r="185" spans="1:8" ht="16" x14ac:dyDescent="0.2">
      <c r="A185" s="2" t="str">
        <f>'Case 3 data'!A184</f>
        <v>ARG186-4W</v>
      </c>
      <c r="B185" s="2" t="str">
        <f>'Case 3 data'!B184</f>
        <v>Judith</v>
      </c>
      <c r="C185" s="2" t="str">
        <f>'Case 3 data'!C184</f>
        <v>White</v>
      </c>
      <c r="D185" s="2" t="str">
        <f>LEFT(A185,MIN(FIND({0,1,2,3,4,5,6,7,8,9},A185&amp;"0123456789"))-1)</f>
        <v>ARG</v>
      </c>
      <c r="E185" s="2" t="str">
        <f>MID(A185,MIN(FIND({0,1,2,3,4,5,6,7,8,9},A185&amp;"0123456789")),FIND("-",A185)-MIN(FIND({0,1,2,3,4,5,6,7,8,9},A185&amp;"0123456789")))</f>
        <v>186</v>
      </c>
      <c r="F185" s="2" t="str">
        <f t="shared" si="6"/>
        <v>4</v>
      </c>
      <c r="G185" s="2" t="str">
        <f t="shared" si="7"/>
        <v>W</v>
      </c>
      <c r="H185" s="2" t="str">
        <f t="shared" si="8"/>
        <v>ARG-4</v>
      </c>
    </row>
    <row r="186" spans="1:8" ht="16" x14ac:dyDescent="0.2">
      <c r="A186" s="2" t="str">
        <f>'Case 3 data'!A185</f>
        <v>US85-15Mo</v>
      </c>
      <c r="B186" s="2" t="str">
        <f>'Case 3 data'!B185</f>
        <v>Aaron</v>
      </c>
      <c r="C186" s="2" t="str">
        <f>'Case 3 data'!C185</f>
        <v>Gray</v>
      </c>
      <c r="D186" s="2" t="str">
        <f>LEFT(A186,MIN(FIND({0,1,2,3,4,5,6,7,8,9},A186&amp;"0123456789"))-1)</f>
        <v>US</v>
      </c>
      <c r="E186" s="2" t="str">
        <f>MID(A186,MIN(FIND({0,1,2,3,4,5,6,7,8,9},A186&amp;"0123456789")),FIND("-",A186)-MIN(FIND({0,1,2,3,4,5,6,7,8,9},A186&amp;"0123456789")))</f>
        <v>85</v>
      </c>
      <c r="F186" s="2" t="str">
        <f t="shared" si="6"/>
        <v>15</v>
      </c>
      <c r="G186" s="2" t="str">
        <f t="shared" si="7"/>
        <v>Mo</v>
      </c>
      <c r="H186" s="2" t="str">
        <f t="shared" si="8"/>
        <v>US-15</v>
      </c>
    </row>
    <row r="187" spans="1:8" ht="16" x14ac:dyDescent="0.2">
      <c r="A187" s="2" t="str">
        <f>'Case 3 data'!A186</f>
        <v>Japan200-14W</v>
      </c>
      <c r="B187" s="2" t="str">
        <f>'Case 3 data'!B186</f>
        <v>Rudy</v>
      </c>
      <c r="C187" s="2" t="str">
        <f>'Case 3 data'!C186</f>
        <v>Alvarez</v>
      </c>
      <c r="D187" s="2" t="str">
        <f>LEFT(A187,MIN(FIND({0,1,2,3,4,5,6,7,8,9},A187&amp;"0123456789"))-1)</f>
        <v>Japan</v>
      </c>
      <c r="E187" s="2" t="str">
        <f>MID(A187,MIN(FIND({0,1,2,3,4,5,6,7,8,9},A187&amp;"0123456789")),FIND("-",A187)-MIN(FIND({0,1,2,3,4,5,6,7,8,9},A187&amp;"0123456789")))</f>
        <v>200</v>
      </c>
      <c r="F187" s="2" t="str">
        <f t="shared" si="6"/>
        <v>14</v>
      </c>
      <c r="G187" s="2" t="str">
        <f t="shared" si="7"/>
        <v>W</v>
      </c>
      <c r="H187" s="2" t="str">
        <f t="shared" si="8"/>
        <v>Japan-14</v>
      </c>
    </row>
    <row r="188" spans="1:8" ht="16" x14ac:dyDescent="0.2">
      <c r="A188" s="2" t="str">
        <f>'Case 3 data'!A187</f>
        <v>Canada362-6W</v>
      </c>
      <c r="B188" s="2" t="str">
        <f>'Case 3 data'!B187</f>
        <v>Sharonda</v>
      </c>
      <c r="C188" s="2" t="str">
        <f>'Case 3 data'!C187</f>
        <v>Farley</v>
      </c>
      <c r="D188" s="2" t="str">
        <f>LEFT(A188,MIN(FIND({0,1,2,3,4,5,6,7,8,9},A188&amp;"0123456789"))-1)</f>
        <v>Canada</v>
      </c>
      <c r="E188" s="2" t="str">
        <f>MID(A188,MIN(FIND({0,1,2,3,4,5,6,7,8,9},A188&amp;"0123456789")),FIND("-",A188)-MIN(FIND({0,1,2,3,4,5,6,7,8,9},A188&amp;"0123456789")))</f>
        <v>362</v>
      </c>
      <c r="F188" s="2" t="str">
        <f t="shared" si="6"/>
        <v>6</v>
      </c>
      <c r="G188" s="2" t="str">
        <f t="shared" si="7"/>
        <v>W</v>
      </c>
      <c r="H188" s="2" t="str">
        <f t="shared" si="8"/>
        <v>Canada-6</v>
      </c>
    </row>
    <row r="189" spans="1:8" ht="16" x14ac:dyDescent="0.2">
      <c r="A189" s="2" t="str">
        <f>'Case 3 data'!A188</f>
        <v>US477-1W</v>
      </c>
      <c r="B189" s="2" t="str">
        <f>'Case 3 data'!B188</f>
        <v>Maisha</v>
      </c>
      <c r="C189" s="2" t="str">
        <f>'Case 3 data'!C188</f>
        <v>Calvin</v>
      </c>
      <c r="D189" s="2" t="str">
        <f>LEFT(A189,MIN(FIND({0,1,2,3,4,5,6,7,8,9},A189&amp;"0123456789"))-1)</f>
        <v>US</v>
      </c>
      <c r="E189" s="2" t="str">
        <f>MID(A189,MIN(FIND({0,1,2,3,4,5,6,7,8,9},A189&amp;"0123456789")),FIND("-",A189)-MIN(FIND({0,1,2,3,4,5,6,7,8,9},A189&amp;"0123456789")))</f>
        <v>477</v>
      </c>
      <c r="F189" s="2" t="str">
        <f t="shared" si="6"/>
        <v>1</v>
      </c>
      <c r="G189" s="2" t="str">
        <f t="shared" si="7"/>
        <v>W</v>
      </c>
      <c r="H189" s="2" t="str">
        <f t="shared" si="8"/>
        <v>US-1</v>
      </c>
    </row>
    <row r="190" spans="1:8" ht="16" x14ac:dyDescent="0.2">
      <c r="A190" s="2" t="str">
        <f>'Case 3 data'!A189</f>
        <v>GER531-5Mo</v>
      </c>
      <c r="B190" s="2" t="str">
        <f>'Case 3 data'!B189</f>
        <v>Bonnie</v>
      </c>
      <c r="C190" s="2" t="str">
        <f>'Case 3 data'!C189</f>
        <v>Abbott</v>
      </c>
      <c r="D190" s="2" t="str">
        <f>LEFT(A190,MIN(FIND({0,1,2,3,4,5,6,7,8,9},A190&amp;"0123456789"))-1)</f>
        <v>GER</v>
      </c>
      <c r="E190" s="2" t="str">
        <f>MID(A190,MIN(FIND({0,1,2,3,4,5,6,7,8,9},A190&amp;"0123456789")),FIND("-",A190)-MIN(FIND({0,1,2,3,4,5,6,7,8,9},A190&amp;"0123456789")))</f>
        <v>531</v>
      </c>
      <c r="F190" s="2" t="str">
        <f t="shared" si="6"/>
        <v>5</v>
      </c>
      <c r="G190" s="2" t="str">
        <f t="shared" si="7"/>
        <v>Mo</v>
      </c>
      <c r="H190" s="2" t="str">
        <f t="shared" si="8"/>
        <v>GER-5</v>
      </c>
    </row>
    <row r="191" spans="1:8" ht="16" x14ac:dyDescent="0.2">
      <c r="A191" s="2" t="str">
        <f>'Case 3 data'!A190</f>
        <v>GER89-16Mo</v>
      </c>
      <c r="B191" s="2" t="str">
        <f>'Case 3 data'!B190</f>
        <v>Miranda</v>
      </c>
      <c r="C191" s="2" t="str">
        <f>'Case 3 data'!C190</f>
        <v>Young</v>
      </c>
      <c r="D191" s="2" t="str">
        <f>LEFT(A191,MIN(FIND({0,1,2,3,4,5,6,7,8,9},A191&amp;"0123456789"))-1)</f>
        <v>GER</v>
      </c>
      <c r="E191" s="2" t="str">
        <f>MID(A191,MIN(FIND({0,1,2,3,4,5,6,7,8,9},A191&amp;"0123456789")),FIND("-",A191)-MIN(FIND({0,1,2,3,4,5,6,7,8,9},A191&amp;"0123456789")))</f>
        <v>89</v>
      </c>
      <c r="F191" s="2" t="str">
        <f t="shared" si="6"/>
        <v>16</v>
      </c>
      <c r="G191" s="2" t="str">
        <f t="shared" si="7"/>
        <v>Mo</v>
      </c>
      <c r="H191" s="2" t="str">
        <f t="shared" si="8"/>
        <v>GER-16</v>
      </c>
    </row>
    <row r="192" spans="1:8" ht="16" x14ac:dyDescent="0.2">
      <c r="A192" s="2" t="str">
        <f>'Case 3 data'!A191</f>
        <v>ENG235-9Mo</v>
      </c>
      <c r="B192" s="2" t="str">
        <f>'Case 3 data'!B191</f>
        <v>Thomas</v>
      </c>
      <c r="C192" s="2" t="str">
        <f>'Case 3 data'!C191</f>
        <v>Edwards</v>
      </c>
      <c r="D192" s="2" t="str">
        <f>LEFT(A192,MIN(FIND({0,1,2,3,4,5,6,7,8,9},A192&amp;"0123456789"))-1)</f>
        <v>ENG</v>
      </c>
      <c r="E192" s="2" t="str">
        <f>MID(A192,MIN(FIND({0,1,2,3,4,5,6,7,8,9},A192&amp;"0123456789")),FIND("-",A192)-MIN(FIND({0,1,2,3,4,5,6,7,8,9},A192&amp;"0123456789")))</f>
        <v>235</v>
      </c>
      <c r="F192" s="2" t="str">
        <f t="shared" si="6"/>
        <v>9</v>
      </c>
      <c r="G192" s="2" t="str">
        <f t="shared" si="7"/>
        <v>Mo</v>
      </c>
      <c r="H192" s="2" t="str">
        <f t="shared" si="8"/>
        <v>ENG-9</v>
      </c>
    </row>
    <row r="193" spans="1:8" ht="16" x14ac:dyDescent="0.2">
      <c r="A193" s="2" t="str">
        <f>'Case 3 data'!A192</f>
        <v>AUS11-14W</v>
      </c>
      <c r="B193" s="2" t="str">
        <f>'Case 3 data'!B192</f>
        <v>Lee</v>
      </c>
      <c r="C193" s="2" t="str">
        <f>'Case 3 data'!C192</f>
        <v>Wright</v>
      </c>
      <c r="D193" s="2" t="str">
        <f>LEFT(A193,MIN(FIND({0,1,2,3,4,5,6,7,8,9},A193&amp;"0123456789"))-1)</f>
        <v>AUS</v>
      </c>
      <c r="E193" s="2" t="str">
        <f>MID(A193,MIN(FIND({0,1,2,3,4,5,6,7,8,9},A193&amp;"0123456789")),FIND("-",A193)-MIN(FIND({0,1,2,3,4,5,6,7,8,9},A193&amp;"0123456789")))</f>
        <v>11</v>
      </c>
      <c r="F193" s="2" t="str">
        <f t="shared" si="6"/>
        <v>14</v>
      </c>
      <c r="G193" s="2" t="str">
        <f t="shared" si="7"/>
        <v>W</v>
      </c>
      <c r="H193" s="2" t="str">
        <f t="shared" si="8"/>
        <v>AUS-14</v>
      </c>
    </row>
    <row r="194" spans="1:8" ht="16" x14ac:dyDescent="0.2">
      <c r="A194" s="2" t="str">
        <f>'Case 3 data'!A193</f>
        <v>ARG313-10W</v>
      </c>
      <c r="B194" s="2" t="str">
        <f>'Case 3 data'!B193</f>
        <v>Lee</v>
      </c>
      <c r="C194" s="2" t="str">
        <f>'Case 3 data'!C193</f>
        <v>Wolfe</v>
      </c>
      <c r="D194" s="2" t="str">
        <f>LEFT(A194,MIN(FIND({0,1,2,3,4,5,6,7,8,9},A194&amp;"0123456789"))-1)</f>
        <v>ARG</v>
      </c>
      <c r="E194" s="2" t="str">
        <f>MID(A194,MIN(FIND({0,1,2,3,4,5,6,7,8,9},A194&amp;"0123456789")),FIND("-",A194)-MIN(FIND({0,1,2,3,4,5,6,7,8,9},A194&amp;"0123456789")))</f>
        <v>313</v>
      </c>
      <c r="F194" s="2" t="str">
        <f t="shared" si="6"/>
        <v>10</v>
      </c>
      <c r="G194" s="2" t="str">
        <f t="shared" si="7"/>
        <v>W</v>
      </c>
      <c r="H194" s="2" t="str">
        <f t="shared" si="8"/>
        <v>ARG-10</v>
      </c>
    </row>
    <row r="195" spans="1:8" ht="16" x14ac:dyDescent="0.2">
      <c r="A195" s="2" t="str">
        <f>'Case 3 data'!A194</f>
        <v>US463-13W</v>
      </c>
      <c r="B195" s="2" t="str">
        <f>'Case 3 data'!B194</f>
        <v>Dianna</v>
      </c>
      <c r="C195" s="2" t="str">
        <f>'Case 3 data'!C194</f>
        <v>Cox</v>
      </c>
      <c r="D195" s="2" t="str">
        <f>LEFT(A195,MIN(FIND({0,1,2,3,4,5,6,7,8,9},A195&amp;"0123456789"))-1)</f>
        <v>US</v>
      </c>
      <c r="E195" s="2" t="str">
        <f>MID(A195,MIN(FIND({0,1,2,3,4,5,6,7,8,9},A195&amp;"0123456789")),FIND("-",A195)-MIN(FIND({0,1,2,3,4,5,6,7,8,9},A195&amp;"0123456789")))</f>
        <v>463</v>
      </c>
      <c r="F195" s="2" t="str">
        <f t="shared" si="6"/>
        <v>13</v>
      </c>
      <c r="G195" s="2" t="str">
        <f t="shared" si="7"/>
        <v>W</v>
      </c>
      <c r="H195" s="2" t="str">
        <f t="shared" si="8"/>
        <v>US-13</v>
      </c>
    </row>
    <row r="196" spans="1:8" ht="16" x14ac:dyDescent="0.2">
      <c r="A196" s="2" t="str">
        <f>'Case 3 data'!A195</f>
        <v>GER286-8M</v>
      </c>
      <c r="B196" s="2" t="str">
        <f>'Case 3 data'!B195</f>
        <v>Edna</v>
      </c>
      <c r="C196" s="2" t="str">
        <f>'Case 3 data'!C195</f>
        <v>Green</v>
      </c>
      <c r="D196" s="2" t="str">
        <f>LEFT(A196,MIN(FIND({0,1,2,3,4,5,6,7,8,9},A196&amp;"0123456789"))-1)</f>
        <v>GER</v>
      </c>
      <c r="E196" s="2" t="str">
        <f>MID(A196,MIN(FIND({0,1,2,3,4,5,6,7,8,9},A196&amp;"0123456789")),FIND("-",A196)-MIN(FIND({0,1,2,3,4,5,6,7,8,9},A196&amp;"0123456789")))</f>
        <v>286</v>
      </c>
      <c r="F196" s="2" t="str">
        <f t="shared" ref="F196:F259" si="9">IF(ISNUMBER(VALUE(MID(A196,(FIND("-",A196)+2),1))),MID(A196,FIND("-",A196)+1,2),MID(A196,FIND("-",A196)+1,1))</f>
        <v>8</v>
      </c>
      <c r="G196" s="2" t="str">
        <f t="shared" ref="G196:G259" si="10">IF(RIGHT(A196,1)="o",RIGHT(A196,2),RIGHT(A196,1))</f>
        <v>M</v>
      </c>
      <c r="H196" s="2" t="str">
        <f t="shared" ref="H196:H259" si="11">_xlfn.CONCAT(D196,"-",F196)</f>
        <v>GER-8</v>
      </c>
    </row>
    <row r="197" spans="1:8" ht="16" x14ac:dyDescent="0.2">
      <c r="A197" s="2" t="str">
        <f>'Case 3 data'!A196</f>
        <v>GER2-14W</v>
      </c>
      <c r="B197" s="2" t="str">
        <f>'Case 3 data'!B196</f>
        <v>Frederick</v>
      </c>
      <c r="C197" s="2" t="str">
        <f>'Case 3 data'!C196</f>
        <v>Morton</v>
      </c>
      <c r="D197" s="2" t="str">
        <f>LEFT(A197,MIN(FIND({0,1,2,3,4,5,6,7,8,9},A197&amp;"0123456789"))-1)</f>
        <v>GER</v>
      </c>
      <c r="E197" s="2" t="str">
        <f>MID(A197,MIN(FIND({0,1,2,3,4,5,6,7,8,9},A197&amp;"0123456789")),FIND("-",A197)-MIN(FIND({0,1,2,3,4,5,6,7,8,9},A197&amp;"0123456789")))</f>
        <v>2</v>
      </c>
      <c r="F197" s="2" t="str">
        <f t="shared" si="9"/>
        <v>14</v>
      </c>
      <c r="G197" s="2" t="str">
        <f t="shared" si="10"/>
        <v>W</v>
      </c>
      <c r="H197" s="2" t="str">
        <f t="shared" si="11"/>
        <v>GER-14</v>
      </c>
    </row>
    <row r="198" spans="1:8" ht="16" x14ac:dyDescent="0.2">
      <c r="A198" s="2" t="str">
        <f>'Case 3 data'!A197</f>
        <v>US123-9M</v>
      </c>
      <c r="B198" s="2" t="str">
        <f>'Case 3 data'!B197</f>
        <v>Cynthia</v>
      </c>
      <c r="C198" s="2" t="str">
        <f>'Case 3 data'!C197</f>
        <v>Cole</v>
      </c>
      <c r="D198" s="2" t="str">
        <f>LEFT(A198,MIN(FIND({0,1,2,3,4,5,6,7,8,9},A198&amp;"0123456789"))-1)</f>
        <v>US</v>
      </c>
      <c r="E198" s="2" t="str">
        <f>MID(A198,MIN(FIND({0,1,2,3,4,5,6,7,8,9},A198&amp;"0123456789")),FIND("-",A198)-MIN(FIND({0,1,2,3,4,5,6,7,8,9},A198&amp;"0123456789")))</f>
        <v>123</v>
      </c>
      <c r="F198" s="2" t="str">
        <f t="shared" si="9"/>
        <v>9</v>
      </c>
      <c r="G198" s="2" t="str">
        <f t="shared" si="10"/>
        <v>M</v>
      </c>
      <c r="H198" s="2" t="str">
        <f t="shared" si="11"/>
        <v>US-9</v>
      </c>
    </row>
    <row r="199" spans="1:8" ht="16" x14ac:dyDescent="0.2">
      <c r="A199" s="2" t="str">
        <f>'Case 3 data'!A198</f>
        <v>MEX500-4M</v>
      </c>
      <c r="B199" s="2" t="str">
        <f>'Case 3 data'!B198</f>
        <v>Lorena</v>
      </c>
      <c r="C199" s="2" t="str">
        <f>'Case 3 data'!C198</f>
        <v>Williams</v>
      </c>
      <c r="D199" s="2" t="str">
        <f>LEFT(A199,MIN(FIND({0,1,2,3,4,5,6,7,8,9},A199&amp;"0123456789"))-1)</f>
        <v>MEX</v>
      </c>
      <c r="E199" s="2" t="str">
        <f>MID(A199,MIN(FIND({0,1,2,3,4,5,6,7,8,9},A199&amp;"0123456789")),FIND("-",A199)-MIN(FIND({0,1,2,3,4,5,6,7,8,9},A199&amp;"0123456789")))</f>
        <v>500</v>
      </c>
      <c r="F199" s="2" t="str">
        <f t="shared" si="9"/>
        <v>4</v>
      </c>
      <c r="G199" s="2" t="str">
        <f t="shared" si="10"/>
        <v>M</v>
      </c>
      <c r="H199" s="2" t="str">
        <f t="shared" si="11"/>
        <v>MEX-4</v>
      </c>
    </row>
    <row r="200" spans="1:8" ht="16" x14ac:dyDescent="0.2">
      <c r="A200" s="2" t="str">
        <f>'Case 3 data'!A199</f>
        <v>GER370-5Mo</v>
      </c>
      <c r="B200" s="2" t="str">
        <f>'Case 3 data'!B199</f>
        <v>Percy</v>
      </c>
      <c r="C200" s="2" t="str">
        <f>'Case 3 data'!C199</f>
        <v>Young</v>
      </c>
      <c r="D200" s="2" t="str">
        <f>LEFT(A200,MIN(FIND({0,1,2,3,4,5,6,7,8,9},A200&amp;"0123456789"))-1)</f>
        <v>GER</v>
      </c>
      <c r="E200" s="2" t="str">
        <f>MID(A200,MIN(FIND({0,1,2,3,4,5,6,7,8,9},A200&amp;"0123456789")),FIND("-",A200)-MIN(FIND({0,1,2,3,4,5,6,7,8,9},A200&amp;"0123456789")))</f>
        <v>370</v>
      </c>
      <c r="F200" s="2" t="str">
        <f t="shared" si="9"/>
        <v>5</v>
      </c>
      <c r="G200" s="2" t="str">
        <f t="shared" si="10"/>
        <v>Mo</v>
      </c>
      <c r="H200" s="2" t="str">
        <f t="shared" si="11"/>
        <v>GER-5</v>
      </c>
    </row>
    <row r="201" spans="1:8" ht="16" x14ac:dyDescent="0.2">
      <c r="A201" s="2" t="str">
        <f>'Case 3 data'!A200</f>
        <v>Canada298-8Mo</v>
      </c>
      <c r="B201" s="2" t="str">
        <f>'Case 3 data'!B200</f>
        <v>Patricia</v>
      </c>
      <c r="C201" s="2" t="str">
        <f>'Case 3 data'!C200</f>
        <v>Perez</v>
      </c>
      <c r="D201" s="2" t="str">
        <f>LEFT(A201,MIN(FIND({0,1,2,3,4,5,6,7,8,9},A201&amp;"0123456789"))-1)</f>
        <v>Canada</v>
      </c>
      <c r="E201" s="2" t="str">
        <f>MID(A201,MIN(FIND({0,1,2,3,4,5,6,7,8,9},A201&amp;"0123456789")),FIND("-",A201)-MIN(FIND({0,1,2,3,4,5,6,7,8,9},A201&amp;"0123456789")))</f>
        <v>298</v>
      </c>
      <c r="F201" s="2" t="str">
        <f t="shared" si="9"/>
        <v>8</v>
      </c>
      <c r="G201" s="2" t="str">
        <f t="shared" si="10"/>
        <v>Mo</v>
      </c>
      <c r="H201" s="2" t="str">
        <f t="shared" si="11"/>
        <v>Canada-8</v>
      </c>
    </row>
    <row r="202" spans="1:8" ht="16" x14ac:dyDescent="0.2">
      <c r="A202" s="2" t="str">
        <f>'Case 3 data'!A201</f>
        <v>Japan276-11W</v>
      </c>
      <c r="B202" s="2" t="str">
        <f>'Case 3 data'!B201</f>
        <v>Elizabeth</v>
      </c>
      <c r="C202" s="2" t="str">
        <f>'Case 3 data'!C201</f>
        <v>Neal</v>
      </c>
      <c r="D202" s="2" t="str">
        <f>LEFT(A202,MIN(FIND({0,1,2,3,4,5,6,7,8,9},A202&amp;"0123456789"))-1)</f>
        <v>Japan</v>
      </c>
      <c r="E202" s="2" t="str">
        <f>MID(A202,MIN(FIND({0,1,2,3,4,5,6,7,8,9},A202&amp;"0123456789")),FIND("-",A202)-MIN(FIND({0,1,2,3,4,5,6,7,8,9},A202&amp;"0123456789")))</f>
        <v>276</v>
      </c>
      <c r="F202" s="2" t="str">
        <f t="shared" si="9"/>
        <v>11</v>
      </c>
      <c r="G202" s="2" t="str">
        <f t="shared" si="10"/>
        <v>W</v>
      </c>
      <c r="H202" s="2" t="str">
        <f t="shared" si="11"/>
        <v>Japan-11</v>
      </c>
    </row>
    <row r="203" spans="1:8" ht="16" x14ac:dyDescent="0.2">
      <c r="A203" s="2" t="str">
        <f>'Case 3 data'!A202</f>
        <v>ARG456-17M</v>
      </c>
      <c r="B203" s="2" t="str">
        <f>'Case 3 data'!B202</f>
        <v>Stuart</v>
      </c>
      <c r="C203" s="2" t="str">
        <f>'Case 3 data'!C202</f>
        <v>Lane</v>
      </c>
      <c r="D203" s="2" t="str">
        <f>LEFT(A203,MIN(FIND({0,1,2,3,4,5,6,7,8,9},A203&amp;"0123456789"))-1)</f>
        <v>ARG</v>
      </c>
      <c r="E203" s="2" t="str">
        <f>MID(A203,MIN(FIND({0,1,2,3,4,5,6,7,8,9},A203&amp;"0123456789")),FIND("-",A203)-MIN(FIND({0,1,2,3,4,5,6,7,8,9},A203&amp;"0123456789")))</f>
        <v>456</v>
      </c>
      <c r="F203" s="2" t="str">
        <f t="shared" si="9"/>
        <v>17</v>
      </c>
      <c r="G203" s="2" t="str">
        <f t="shared" si="10"/>
        <v>M</v>
      </c>
      <c r="H203" s="2" t="str">
        <f t="shared" si="11"/>
        <v>ARG-17</v>
      </c>
    </row>
    <row r="204" spans="1:8" ht="16" x14ac:dyDescent="0.2">
      <c r="A204" s="2" t="str">
        <f>'Case 3 data'!A203</f>
        <v>US86-6W</v>
      </c>
      <c r="B204" s="2" t="str">
        <f>'Case 3 data'!B203</f>
        <v>Adam</v>
      </c>
      <c r="C204" s="2" t="str">
        <f>'Case 3 data'!C203</f>
        <v>Vasquez</v>
      </c>
      <c r="D204" s="2" t="str">
        <f>LEFT(A204,MIN(FIND({0,1,2,3,4,5,6,7,8,9},A204&amp;"0123456789"))-1)</f>
        <v>US</v>
      </c>
      <c r="E204" s="2" t="str">
        <f>MID(A204,MIN(FIND({0,1,2,3,4,5,6,7,8,9},A204&amp;"0123456789")),FIND("-",A204)-MIN(FIND({0,1,2,3,4,5,6,7,8,9},A204&amp;"0123456789")))</f>
        <v>86</v>
      </c>
      <c r="F204" s="2" t="str">
        <f t="shared" si="9"/>
        <v>6</v>
      </c>
      <c r="G204" s="2" t="str">
        <f t="shared" si="10"/>
        <v>W</v>
      </c>
      <c r="H204" s="2" t="str">
        <f t="shared" si="11"/>
        <v>US-6</v>
      </c>
    </row>
    <row r="205" spans="1:8" ht="16" x14ac:dyDescent="0.2">
      <c r="A205" s="2" t="str">
        <f>'Case 3 data'!A204</f>
        <v>Japan327-15W</v>
      </c>
      <c r="B205" s="2" t="str">
        <f>'Case 3 data'!B204</f>
        <v>Alisa</v>
      </c>
      <c r="C205" s="2" t="str">
        <f>'Case 3 data'!C204</f>
        <v>Corbett</v>
      </c>
      <c r="D205" s="2" t="str">
        <f>LEFT(A205,MIN(FIND({0,1,2,3,4,5,6,7,8,9},A205&amp;"0123456789"))-1)</f>
        <v>Japan</v>
      </c>
      <c r="E205" s="2" t="str">
        <f>MID(A205,MIN(FIND({0,1,2,3,4,5,6,7,8,9},A205&amp;"0123456789")),FIND("-",A205)-MIN(FIND({0,1,2,3,4,5,6,7,8,9},A205&amp;"0123456789")))</f>
        <v>327</v>
      </c>
      <c r="F205" s="2" t="str">
        <f t="shared" si="9"/>
        <v>15</v>
      </c>
      <c r="G205" s="2" t="str">
        <f t="shared" si="10"/>
        <v>W</v>
      </c>
      <c r="H205" s="2" t="str">
        <f t="shared" si="11"/>
        <v>Japan-15</v>
      </c>
    </row>
    <row r="206" spans="1:8" ht="16" x14ac:dyDescent="0.2">
      <c r="A206" s="2" t="str">
        <f>'Case 3 data'!A205</f>
        <v>ARG323-16Mo</v>
      </c>
      <c r="B206" s="2" t="str">
        <f>'Case 3 data'!B205</f>
        <v>Enriqueta</v>
      </c>
      <c r="C206" s="2" t="str">
        <f>'Case 3 data'!C205</f>
        <v>Lopes</v>
      </c>
      <c r="D206" s="2" t="str">
        <f>LEFT(A206,MIN(FIND({0,1,2,3,4,5,6,7,8,9},A206&amp;"0123456789"))-1)</f>
        <v>ARG</v>
      </c>
      <c r="E206" s="2" t="str">
        <f>MID(A206,MIN(FIND({0,1,2,3,4,5,6,7,8,9},A206&amp;"0123456789")),FIND("-",A206)-MIN(FIND({0,1,2,3,4,5,6,7,8,9},A206&amp;"0123456789")))</f>
        <v>323</v>
      </c>
      <c r="F206" s="2" t="str">
        <f t="shared" si="9"/>
        <v>16</v>
      </c>
      <c r="G206" s="2" t="str">
        <f t="shared" si="10"/>
        <v>Mo</v>
      </c>
      <c r="H206" s="2" t="str">
        <f t="shared" si="11"/>
        <v>ARG-16</v>
      </c>
    </row>
    <row r="207" spans="1:8" ht="16" x14ac:dyDescent="0.2">
      <c r="A207" s="2" t="str">
        <f>'Case 3 data'!A206</f>
        <v>GER524-15Mo</v>
      </c>
      <c r="B207" s="2" t="str">
        <f>'Case 3 data'!B206</f>
        <v>Kirk</v>
      </c>
      <c r="C207" s="2" t="str">
        <f>'Case 3 data'!C206</f>
        <v>Reese</v>
      </c>
      <c r="D207" s="2" t="str">
        <f>LEFT(A207,MIN(FIND({0,1,2,3,4,5,6,7,8,9},A207&amp;"0123456789"))-1)</f>
        <v>GER</v>
      </c>
      <c r="E207" s="2" t="str">
        <f>MID(A207,MIN(FIND({0,1,2,3,4,5,6,7,8,9},A207&amp;"0123456789")),FIND("-",A207)-MIN(FIND({0,1,2,3,4,5,6,7,8,9},A207&amp;"0123456789")))</f>
        <v>524</v>
      </c>
      <c r="F207" s="2" t="str">
        <f t="shared" si="9"/>
        <v>15</v>
      </c>
      <c r="G207" s="2" t="str">
        <f t="shared" si="10"/>
        <v>Mo</v>
      </c>
      <c r="H207" s="2" t="str">
        <f t="shared" si="11"/>
        <v>GER-15</v>
      </c>
    </row>
    <row r="208" spans="1:8" ht="16" x14ac:dyDescent="0.2">
      <c r="A208" s="2" t="str">
        <f>'Case 3 data'!A207</f>
        <v>MEX394-13Mo</v>
      </c>
      <c r="B208" s="2" t="str">
        <f>'Case 3 data'!B207</f>
        <v>Jose</v>
      </c>
      <c r="C208" s="2" t="str">
        <f>'Case 3 data'!C207</f>
        <v>Green</v>
      </c>
      <c r="D208" s="2" t="str">
        <f>LEFT(A208,MIN(FIND({0,1,2,3,4,5,6,7,8,9},A208&amp;"0123456789"))-1)</f>
        <v>MEX</v>
      </c>
      <c r="E208" s="2" t="str">
        <f>MID(A208,MIN(FIND({0,1,2,3,4,5,6,7,8,9},A208&amp;"0123456789")),FIND("-",A208)-MIN(FIND({0,1,2,3,4,5,6,7,8,9},A208&amp;"0123456789")))</f>
        <v>394</v>
      </c>
      <c r="F208" s="2" t="str">
        <f t="shared" si="9"/>
        <v>13</v>
      </c>
      <c r="G208" s="2" t="str">
        <f t="shared" si="10"/>
        <v>Mo</v>
      </c>
      <c r="H208" s="2" t="str">
        <f t="shared" si="11"/>
        <v>MEX-13</v>
      </c>
    </row>
    <row r="209" spans="1:8" ht="16" x14ac:dyDescent="0.2">
      <c r="A209" s="2" t="str">
        <f>'Case 3 data'!A208</f>
        <v>AUS587-4Mo</v>
      </c>
      <c r="B209" s="2" t="str">
        <f>'Case 3 data'!B208</f>
        <v>Rex</v>
      </c>
      <c r="C209" s="2" t="str">
        <f>'Case 3 data'!C208</f>
        <v>Howard</v>
      </c>
      <c r="D209" s="2" t="str">
        <f>LEFT(A209,MIN(FIND({0,1,2,3,4,5,6,7,8,9},A209&amp;"0123456789"))-1)</f>
        <v>AUS</v>
      </c>
      <c r="E209" s="2" t="str">
        <f>MID(A209,MIN(FIND({0,1,2,3,4,5,6,7,8,9},A209&amp;"0123456789")),FIND("-",A209)-MIN(FIND({0,1,2,3,4,5,6,7,8,9},A209&amp;"0123456789")))</f>
        <v>587</v>
      </c>
      <c r="F209" s="2" t="str">
        <f t="shared" si="9"/>
        <v>4</v>
      </c>
      <c r="G209" s="2" t="str">
        <f t="shared" si="10"/>
        <v>Mo</v>
      </c>
      <c r="H209" s="2" t="str">
        <f t="shared" si="11"/>
        <v>AUS-4</v>
      </c>
    </row>
    <row r="210" spans="1:8" ht="16" x14ac:dyDescent="0.2">
      <c r="A210" s="2" t="str">
        <f>'Case 3 data'!A209</f>
        <v>Canada76-4M</v>
      </c>
      <c r="B210" s="2" t="str">
        <f>'Case 3 data'!B209</f>
        <v>Ronald</v>
      </c>
      <c r="C210" s="2" t="str">
        <f>'Case 3 data'!C209</f>
        <v>Cox</v>
      </c>
      <c r="D210" s="2" t="str">
        <f>LEFT(A210,MIN(FIND({0,1,2,3,4,5,6,7,8,9},A210&amp;"0123456789"))-1)</f>
        <v>Canada</v>
      </c>
      <c r="E210" s="2" t="str">
        <f>MID(A210,MIN(FIND({0,1,2,3,4,5,6,7,8,9},A210&amp;"0123456789")),FIND("-",A210)-MIN(FIND({0,1,2,3,4,5,6,7,8,9},A210&amp;"0123456789")))</f>
        <v>76</v>
      </c>
      <c r="F210" s="2" t="str">
        <f t="shared" si="9"/>
        <v>4</v>
      </c>
      <c r="G210" s="2" t="str">
        <f t="shared" si="10"/>
        <v>M</v>
      </c>
      <c r="H210" s="2" t="str">
        <f t="shared" si="11"/>
        <v>Canada-4</v>
      </c>
    </row>
    <row r="211" spans="1:8" ht="16" x14ac:dyDescent="0.2">
      <c r="A211" s="2" t="str">
        <f>'Case 3 data'!A210</f>
        <v>AUS576-6W</v>
      </c>
      <c r="B211" s="2" t="str">
        <f>'Case 3 data'!B210</f>
        <v>Johnny</v>
      </c>
      <c r="C211" s="2" t="str">
        <f>'Case 3 data'!C210</f>
        <v>Simmons</v>
      </c>
      <c r="D211" s="2" t="str">
        <f>LEFT(A211,MIN(FIND({0,1,2,3,4,5,6,7,8,9},A211&amp;"0123456789"))-1)</f>
        <v>AUS</v>
      </c>
      <c r="E211" s="2" t="str">
        <f>MID(A211,MIN(FIND({0,1,2,3,4,5,6,7,8,9},A211&amp;"0123456789")),FIND("-",A211)-MIN(FIND({0,1,2,3,4,5,6,7,8,9},A211&amp;"0123456789")))</f>
        <v>576</v>
      </c>
      <c r="F211" s="2" t="str">
        <f t="shared" si="9"/>
        <v>6</v>
      </c>
      <c r="G211" s="2" t="str">
        <f t="shared" si="10"/>
        <v>W</v>
      </c>
      <c r="H211" s="2" t="str">
        <f t="shared" si="11"/>
        <v>AUS-6</v>
      </c>
    </row>
    <row r="212" spans="1:8" ht="16" x14ac:dyDescent="0.2">
      <c r="A212" s="2" t="str">
        <f>'Case 3 data'!A211</f>
        <v>GER567-17W</v>
      </c>
      <c r="B212" s="2" t="str">
        <f>'Case 3 data'!B211</f>
        <v>Alessandra</v>
      </c>
      <c r="C212" s="2" t="str">
        <f>'Case 3 data'!C211</f>
        <v>Vogt</v>
      </c>
      <c r="D212" s="2" t="str">
        <f>LEFT(A212,MIN(FIND({0,1,2,3,4,5,6,7,8,9},A212&amp;"0123456789"))-1)</f>
        <v>GER</v>
      </c>
      <c r="E212" s="2" t="str">
        <f>MID(A212,MIN(FIND({0,1,2,3,4,5,6,7,8,9},A212&amp;"0123456789")),FIND("-",A212)-MIN(FIND({0,1,2,3,4,5,6,7,8,9},A212&amp;"0123456789")))</f>
        <v>567</v>
      </c>
      <c r="F212" s="2" t="str">
        <f t="shared" si="9"/>
        <v>17</v>
      </c>
      <c r="G212" s="2" t="str">
        <f t="shared" si="10"/>
        <v>W</v>
      </c>
      <c r="H212" s="2" t="str">
        <f t="shared" si="11"/>
        <v>GER-17</v>
      </c>
    </row>
    <row r="213" spans="1:8" ht="16" x14ac:dyDescent="0.2">
      <c r="A213" s="2" t="str">
        <f>'Case 3 data'!A212</f>
        <v>ENG593-13W</v>
      </c>
      <c r="B213" s="2" t="str">
        <f>'Case 3 data'!B212</f>
        <v>Steven</v>
      </c>
      <c r="C213" s="2" t="str">
        <f>'Case 3 data'!C212</f>
        <v>Foster</v>
      </c>
      <c r="D213" s="2" t="str">
        <f>LEFT(A213,MIN(FIND({0,1,2,3,4,5,6,7,8,9},A213&amp;"0123456789"))-1)</f>
        <v>ENG</v>
      </c>
      <c r="E213" s="2" t="str">
        <f>MID(A213,MIN(FIND({0,1,2,3,4,5,6,7,8,9},A213&amp;"0123456789")),FIND("-",A213)-MIN(FIND({0,1,2,3,4,5,6,7,8,9},A213&amp;"0123456789")))</f>
        <v>593</v>
      </c>
      <c r="F213" s="2" t="str">
        <f t="shared" si="9"/>
        <v>13</v>
      </c>
      <c r="G213" s="2" t="str">
        <f t="shared" si="10"/>
        <v>W</v>
      </c>
      <c r="H213" s="2" t="str">
        <f t="shared" si="11"/>
        <v>ENG-13</v>
      </c>
    </row>
    <row r="214" spans="1:8" ht="16" x14ac:dyDescent="0.2">
      <c r="A214" s="2" t="str">
        <f>'Case 3 data'!A213</f>
        <v>GER368-9W</v>
      </c>
      <c r="B214" s="2" t="str">
        <f>'Case 3 data'!B213</f>
        <v>Stephaine</v>
      </c>
      <c r="C214" s="2" t="str">
        <f>'Case 3 data'!C213</f>
        <v>Pacheco</v>
      </c>
      <c r="D214" s="2" t="str">
        <f>LEFT(A214,MIN(FIND({0,1,2,3,4,5,6,7,8,9},A214&amp;"0123456789"))-1)</f>
        <v>GER</v>
      </c>
      <c r="E214" s="2" t="str">
        <f>MID(A214,MIN(FIND({0,1,2,3,4,5,6,7,8,9},A214&amp;"0123456789")),FIND("-",A214)-MIN(FIND({0,1,2,3,4,5,6,7,8,9},A214&amp;"0123456789")))</f>
        <v>368</v>
      </c>
      <c r="F214" s="2" t="str">
        <f t="shared" si="9"/>
        <v>9</v>
      </c>
      <c r="G214" s="2" t="str">
        <f t="shared" si="10"/>
        <v>W</v>
      </c>
      <c r="H214" s="2" t="str">
        <f t="shared" si="11"/>
        <v>GER-9</v>
      </c>
    </row>
    <row r="215" spans="1:8" ht="16" x14ac:dyDescent="0.2">
      <c r="A215" s="2" t="str">
        <f>'Case 3 data'!A214</f>
        <v>US112-14M</v>
      </c>
      <c r="B215" s="2" t="str">
        <f>'Case 3 data'!B214</f>
        <v>Lory</v>
      </c>
      <c r="C215" s="2" t="str">
        <f>'Case 3 data'!C214</f>
        <v>Herrmann</v>
      </c>
      <c r="D215" s="2" t="str">
        <f>LEFT(A215,MIN(FIND({0,1,2,3,4,5,6,7,8,9},A215&amp;"0123456789"))-1)</f>
        <v>US</v>
      </c>
      <c r="E215" s="2" t="str">
        <f>MID(A215,MIN(FIND({0,1,2,3,4,5,6,7,8,9},A215&amp;"0123456789")),FIND("-",A215)-MIN(FIND({0,1,2,3,4,5,6,7,8,9},A215&amp;"0123456789")))</f>
        <v>112</v>
      </c>
      <c r="F215" s="2" t="str">
        <f t="shared" si="9"/>
        <v>14</v>
      </c>
      <c r="G215" s="2" t="str">
        <f t="shared" si="10"/>
        <v>M</v>
      </c>
      <c r="H215" s="2" t="str">
        <f t="shared" si="11"/>
        <v>US-14</v>
      </c>
    </row>
    <row r="216" spans="1:8" ht="16" x14ac:dyDescent="0.2">
      <c r="A216" s="2" t="str">
        <f>'Case 3 data'!A215</f>
        <v>Canada108-3Mo</v>
      </c>
      <c r="B216" s="2" t="str">
        <f>'Case 3 data'!B215</f>
        <v>Simonne</v>
      </c>
      <c r="C216" s="2" t="str">
        <f>'Case 3 data'!C215</f>
        <v>Kemp</v>
      </c>
      <c r="D216" s="2" t="str">
        <f>LEFT(A216,MIN(FIND({0,1,2,3,4,5,6,7,8,9},A216&amp;"0123456789"))-1)</f>
        <v>Canada</v>
      </c>
      <c r="E216" s="2" t="str">
        <f>MID(A216,MIN(FIND({0,1,2,3,4,5,6,7,8,9},A216&amp;"0123456789")),FIND("-",A216)-MIN(FIND({0,1,2,3,4,5,6,7,8,9},A216&amp;"0123456789")))</f>
        <v>108</v>
      </c>
      <c r="F216" s="2" t="str">
        <f t="shared" si="9"/>
        <v>3</v>
      </c>
      <c r="G216" s="2" t="str">
        <f t="shared" si="10"/>
        <v>Mo</v>
      </c>
      <c r="H216" s="2" t="str">
        <f t="shared" si="11"/>
        <v>Canada-3</v>
      </c>
    </row>
    <row r="217" spans="1:8" ht="16" x14ac:dyDescent="0.2">
      <c r="A217" s="2" t="str">
        <f>'Case 3 data'!A216</f>
        <v>ARG48-14W</v>
      </c>
      <c r="B217" s="2" t="str">
        <f>'Case 3 data'!B216</f>
        <v>Mui</v>
      </c>
      <c r="C217" s="2" t="str">
        <f>'Case 3 data'!C216</f>
        <v>Mcewen</v>
      </c>
      <c r="D217" s="2" t="str">
        <f>LEFT(A217,MIN(FIND({0,1,2,3,4,5,6,7,8,9},A217&amp;"0123456789"))-1)</f>
        <v>ARG</v>
      </c>
      <c r="E217" s="2" t="str">
        <f>MID(A217,MIN(FIND({0,1,2,3,4,5,6,7,8,9},A217&amp;"0123456789")),FIND("-",A217)-MIN(FIND({0,1,2,3,4,5,6,7,8,9},A217&amp;"0123456789")))</f>
        <v>48</v>
      </c>
      <c r="F217" s="2" t="str">
        <f t="shared" si="9"/>
        <v>14</v>
      </c>
      <c r="G217" s="2" t="str">
        <f t="shared" si="10"/>
        <v>W</v>
      </c>
      <c r="H217" s="2" t="str">
        <f t="shared" si="11"/>
        <v>ARG-14</v>
      </c>
    </row>
    <row r="218" spans="1:8" ht="16" x14ac:dyDescent="0.2">
      <c r="A218" s="2" t="str">
        <f>'Case 3 data'!A217</f>
        <v>GER254-15W</v>
      </c>
      <c r="B218" s="2" t="str">
        <f>'Case 3 data'!B217</f>
        <v>Bobby</v>
      </c>
      <c r="C218" s="2" t="str">
        <f>'Case 3 data'!C217</f>
        <v>Stephens</v>
      </c>
      <c r="D218" s="2" t="str">
        <f>LEFT(A218,MIN(FIND({0,1,2,3,4,5,6,7,8,9},A218&amp;"0123456789"))-1)</f>
        <v>GER</v>
      </c>
      <c r="E218" s="2" t="str">
        <f>MID(A218,MIN(FIND({0,1,2,3,4,5,6,7,8,9},A218&amp;"0123456789")),FIND("-",A218)-MIN(FIND({0,1,2,3,4,5,6,7,8,9},A218&amp;"0123456789")))</f>
        <v>254</v>
      </c>
      <c r="F218" s="2" t="str">
        <f t="shared" si="9"/>
        <v>15</v>
      </c>
      <c r="G218" s="2" t="str">
        <f t="shared" si="10"/>
        <v>W</v>
      </c>
      <c r="H218" s="2" t="str">
        <f t="shared" si="11"/>
        <v>GER-15</v>
      </c>
    </row>
    <row r="219" spans="1:8" ht="16" x14ac:dyDescent="0.2">
      <c r="A219" s="2" t="str">
        <f>'Case 3 data'!A218</f>
        <v>GER504-12W</v>
      </c>
      <c r="B219" s="2" t="str">
        <f>'Case 3 data'!B218</f>
        <v>Madalene</v>
      </c>
      <c r="C219" s="2" t="str">
        <f>'Case 3 data'!C218</f>
        <v>Moreland</v>
      </c>
      <c r="D219" s="2" t="str">
        <f>LEFT(A219,MIN(FIND({0,1,2,3,4,5,6,7,8,9},A219&amp;"0123456789"))-1)</f>
        <v>GER</v>
      </c>
      <c r="E219" s="2" t="str">
        <f>MID(A219,MIN(FIND({0,1,2,3,4,5,6,7,8,9},A219&amp;"0123456789")),FIND("-",A219)-MIN(FIND({0,1,2,3,4,5,6,7,8,9},A219&amp;"0123456789")))</f>
        <v>504</v>
      </c>
      <c r="F219" s="2" t="str">
        <f t="shared" si="9"/>
        <v>12</v>
      </c>
      <c r="G219" s="2" t="str">
        <f t="shared" si="10"/>
        <v>W</v>
      </c>
      <c r="H219" s="2" t="str">
        <f t="shared" si="11"/>
        <v>GER-12</v>
      </c>
    </row>
    <row r="220" spans="1:8" ht="16" x14ac:dyDescent="0.2">
      <c r="A220" s="2" t="str">
        <f>'Case 3 data'!A219</f>
        <v>ENG137-6W</v>
      </c>
      <c r="B220" s="2" t="str">
        <f>'Case 3 data'!B219</f>
        <v>Heidi</v>
      </c>
      <c r="C220" s="2" t="str">
        <f>'Case 3 data'!C219</f>
        <v>Collins</v>
      </c>
      <c r="D220" s="2" t="str">
        <f>LEFT(A220,MIN(FIND({0,1,2,3,4,5,6,7,8,9},A220&amp;"0123456789"))-1)</f>
        <v>ENG</v>
      </c>
      <c r="E220" s="2" t="str">
        <f>MID(A220,MIN(FIND({0,1,2,3,4,5,6,7,8,9},A220&amp;"0123456789")),FIND("-",A220)-MIN(FIND({0,1,2,3,4,5,6,7,8,9},A220&amp;"0123456789")))</f>
        <v>137</v>
      </c>
      <c r="F220" s="2" t="str">
        <f t="shared" si="9"/>
        <v>6</v>
      </c>
      <c r="G220" s="2" t="str">
        <f t="shared" si="10"/>
        <v>W</v>
      </c>
      <c r="H220" s="2" t="str">
        <f t="shared" si="11"/>
        <v>ENG-6</v>
      </c>
    </row>
    <row r="221" spans="1:8" ht="16" x14ac:dyDescent="0.2">
      <c r="A221" s="2" t="str">
        <f>'Case 3 data'!A220</f>
        <v>GER55-1W</v>
      </c>
      <c r="B221" s="2" t="str">
        <f>'Case 3 data'!B220</f>
        <v>Inez</v>
      </c>
      <c r="C221" s="2" t="str">
        <f>'Case 3 data'!C220</f>
        <v>Mcbride</v>
      </c>
      <c r="D221" s="2" t="str">
        <f>LEFT(A221,MIN(FIND({0,1,2,3,4,5,6,7,8,9},A221&amp;"0123456789"))-1)</f>
        <v>GER</v>
      </c>
      <c r="E221" s="2" t="str">
        <f>MID(A221,MIN(FIND({0,1,2,3,4,5,6,7,8,9},A221&amp;"0123456789")),FIND("-",A221)-MIN(FIND({0,1,2,3,4,5,6,7,8,9},A221&amp;"0123456789")))</f>
        <v>55</v>
      </c>
      <c r="F221" s="2" t="str">
        <f t="shared" si="9"/>
        <v>1</v>
      </c>
      <c r="G221" s="2" t="str">
        <f t="shared" si="10"/>
        <v>W</v>
      </c>
      <c r="H221" s="2" t="str">
        <f t="shared" si="11"/>
        <v>GER-1</v>
      </c>
    </row>
    <row r="222" spans="1:8" ht="16" x14ac:dyDescent="0.2">
      <c r="A222" s="2" t="str">
        <f>'Case 3 data'!A221</f>
        <v>GER396-10W</v>
      </c>
      <c r="B222" s="2" t="str">
        <f>'Case 3 data'!B221</f>
        <v>Ed</v>
      </c>
      <c r="C222" s="2" t="str">
        <f>'Case 3 data'!C221</f>
        <v>Rowe</v>
      </c>
      <c r="D222" s="2" t="str">
        <f>LEFT(A222,MIN(FIND({0,1,2,3,4,5,6,7,8,9},A222&amp;"0123456789"))-1)</f>
        <v>GER</v>
      </c>
      <c r="E222" s="2" t="str">
        <f>MID(A222,MIN(FIND({0,1,2,3,4,5,6,7,8,9},A222&amp;"0123456789")),FIND("-",A222)-MIN(FIND({0,1,2,3,4,5,6,7,8,9},A222&amp;"0123456789")))</f>
        <v>396</v>
      </c>
      <c r="F222" s="2" t="str">
        <f t="shared" si="9"/>
        <v>10</v>
      </c>
      <c r="G222" s="2" t="str">
        <f t="shared" si="10"/>
        <v>W</v>
      </c>
      <c r="H222" s="2" t="str">
        <f t="shared" si="11"/>
        <v>GER-10</v>
      </c>
    </row>
    <row r="223" spans="1:8" ht="16" x14ac:dyDescent="0.2">
      <c r="A223" s="2" t="str">
        <f>'Case 3 data'!A222</f>
        <v>GER514-9Mo</v>
      </c>
      <c r="B223" s="2" t="str">
        <f>'Case 3 data'!B222</f>
        <v>Yvonne</v>
      </c>
      <c r="C223" s="2" t="str">
        <f>'Case 3 data'!C222</f>
        <v>Nelson</v>
      </c>
      <c r="D223" s="2" t="str">
        <f>LEFT(A223,MIN(FIND({0,1,2,3,4,5,6,7,8,9},A223&amp;"0123456789"))-1)</f>
        <v>GER</v>
      </c>
      <c r="E223" s="2" t="str">
        <f>MID(A223,MIN(FIND({0,1,2,3,4,5,6,7,8,9},A223&amp;"0123456789")),FIND("-",A223)-MIN(FIND({0,1,2,3,4,5,6,7,8,9},A223&amp;"0123456789")))</f>
        <v>514</v>
      </c>
      <c r="F223" s="2" t="str">
        <f t="shared" si="9"/>
        <v>9</v>
      </c>
      <c r="G223" s="2" t="str">
        <f t="shared" si="10"/>
        <v>Mo</v>
      </c>
      <c r="H223" s="2" t="str">
        <f t="shared" si="11"/>
        <v>GER-9</v>
      </c>
    </row>
    <row r="224" spans="1:8" ht="16" x14ac:dyDescent="0.2">
      <c r="A224" s="2" t="str">
        <f>'Case 3 data'!A223</f>
        <v>Canada386-9W</v>
      </c>
      <c r="B224" s="2" t="str">
        <f>'Case 3 data'!B223</f>
        <v>Billy</v>
      </c>
      <c r="C224" s="2" t="str">
        <f>'Case 3 data'!C223</f>
        <v>Lee</v>
      </c>
      <c r="D224" s="2" t="str">
        <f>LEFT(A224,MIN(FIND({0,1,2,3,4,5,6,7,8,9},A224&amp;"0123456789"))-1)</f>
        <v>Canada</v>
      </c>
      <c r="E224" s="2" t="str">
        <f>MID(A224,MIN(FIND({0,1,2,3,4,5,6,7,8,9},A224&amp;"0123456789")),FIND("-",A224)-MIN(FIND({0,1,2,3,4,5,6,7,8,9},A224&amp;"0123456789")))</f>
        <v>386</v>
      </c>
      <c r="F224" s="2" t="str">
        <f t="shared" si="9"/>
        <v>9</v>
      </c>
      <c r="G224" s="2" t="str">
        <f t="shared" si="10"/>
        <v>W</v>
      </c>
      <c r="H224" s="2" t="str">
        <f t="shared" si="11"/>
        <v>Canada-9</v>
      </c>
    </row>
    <row r="225" spans="1:8" ht="16" x14ac:dyDescent="0.2">
      <c r="A225" s="2" t="str">
        <f>'Case 3 data'!A224</f>
        <v>US260-4W</v>
      </c>
      <c r="B225" s="2" t="str">
        <f>'Case 3 data'!B224</f>
        <v>Jeffrey</v>
      </c>
      <c r="C225" s="2" t="str">
        <f>'Case 3 data'!C224</f>
        <v>Griffin</v>
      </c>
      <c r="D225" s="2" t="str">
        <f>LEFT(A225,MIN(FIND({0,1,2,3,4,5,6,7,8,9},A225&amp;"0123456789"))-1)</f>
        <v>US</v>
      </c>
      <c r="E225" s="2" t="str">
        <f>MID(A225,MIN(FIND({0,1,2,3,4,5,6,7,8,9},A225&amp;"0123456789")),FIND("-",A225)-MIN(FIND({0,1,2,3,4,5,6,7,8,9},A225&amp;"0123456789")))</f>
        <v>260</v>
      </c>
      <c r="F225" s="2" t="str">
        <f t="shared" si="9"/>
        <v>4</v>
      </c>
      <c r="G225" s="2" t="str">
        <f t="shared" si="10"/>
        <v>W</v>
      </c>
      <c r="H225" s="2" t="str">
        <f t="shared" si="11"/>
        <v>US-4</v>
      </c>
    </row>
    <row r="226" spans="1:8" ht="16" x14ac:dyDescent="0.2">
      <c r="A226" s="2" t="str">
        <f>'Case 3 data'!A225</f>
        <v>Canada284-4Mo</v>
      </c>
      <c r="B226" s="2" t="str">
        <f>'Case 3 data'!B225</f>
        <v>Cora</v>
      </c>
      <c r="C226" s="2" t="str">
        <f>'Case 3 data'!C225</f>
        <v>Fletcher</v>
      </c>
      <c r="D226" s="2" t="str">
        <f>LEFT(A226,MIN(FIND({0,1,2,3,4,5,6,7,8,9},A226&amp;"0123456789"))-1)</f>
        <v>Canada</v>
      </c>
      <c r="E226" s="2" t="str">
        <f>MID(A226,MIN(FIND({0,1,2,3,4,5,6,7,8,9},A226&amp;"0123456789")),FIND("-",A226)-MIN(FIND({0,1,2,3,4,5,6,7,8,9},A226&amp;"0123456789")))</f>
        <v>284</v>
      </c>
      <c r="F226" s="2" t="str">
        <f t="shared" si="9"/>
        <v>4</v>
      </c>
      <c r="G226" s="2" t="str">
        <f t="shared" si="10"/>
        <v>Mo</v>
      </c>
      <c r="H226" s="2" t="str">
        <f t="shared" si="11"/>
        <v>Canada-4</v>
      </c>
    </row>
    <row r="227" spans="1:8" ht="16" x14ac:dyDescent="0.2">
      <c r="A227" s="2" t="str">
        <f>'Case 3 data'!A226</f>
        <v>ARG259-11W</v>
      </c>
      <c r="B227" s="2" t="str">
        <f>'Case 3 data'!B226</f>
        <v>Sharon</v>
      </c>
      <c r="C227" s="2" t="str">
        <f>'Case 3 data'!C226</f>
        <v>Parker</v>
      </c>
      <c r="D227" s="2" t="str">
        <f>LEFT(A227,MIN(FIND({0,1,2,3,4,5,6,7,8,9},A227&amp;"0123456789"))-1)</f>
        <v>ARG</v>
      </c>
      <c r="E227" s="2" t="str">
        <f>MID(A227,MIN(FIND({0,1,2,3,4,5,6,7,8,9},A227&amp;"0123456789")),FIND("-",A227)-MIN(FIND({0,1,2,3,4,5,6,7,8,9},A227&amp;"0123456789")))</f>
        <v>259</v>
      </c>
      <c r="F227" s="2" t="str">
        <f t="shared" si="9"/>
        <v>11</v>
      </c>
      <c r="G227" s="2" t="str">
        <f t="shared" si="10"/>
        <v>W</v>
      </c>
      <c r="H227" s="2" t="str">
        <f t="shared" si="11"/>
        <v>ARG-11</v>
      </c>
    </row>
    <row r="228" spans="1:8" ht="16" x14ac:dyDescent="0.2">
      <c r="A228" s="2" t="str">
        <f>'Case 3 data'!A227</f>
        <v>US574-4Mo</v>
      </c>
      <c r="B228" s="2" t="str">
        <f>'Case 3 data'!B227</f>
        <v>Wanda</v>
      </c>
      <c r="C228" s="2" t="str">
        <f>'Case 3 data'!C227</f>
        <v>Wood</v>
      </c>
      <c r="D228" s="2" t="str">
        <f>LEFT(A228,MIN(FIND({0,1,2,3,4,5,6,7,8,9},A228&amp;"0123456789"))-1)</f>
        <v>US</v>
      </c>
      <c r="E228" s="2" t="str">
        <f>MID(A228,MIN(FIND({0,1,2,3,4,5,6,7,8,9},A228&amp;"0123456789")),FIND("-",A228)-MIN(FIND({0,1,2,3,4,5,6,7,8,9},A228&amp;"0123456789")))</f>
        <v>574</v>
      </c>
      <c r="F228" s="2" t="str">
        <f t="shared" si="9"/>
        <v>4</v>
      </c>
      <c r="G228" s="2" t="str">
        <f t="shared" si="10"/>
        <v>Mo</v>
      </c>
      <c r="H228" s="2" t="str">
        <f t="shared" si="11"/>
        <v>US-4</v>
      </c>
    </row>
    <row r="229" spans="1:8" ht="16" x14ac:dyDescent="0.2">
      <c r="A229" s="2" t="str">
        <f>'Case 3 data'!A228</f>
        <v>Japan424-6W</v>
      </c>
      <c r="B229" s="2" t="str">
        <f>'Case 3 data'!B228</f>
        <v>Chantell</v>
      </c>
      <c r="C229" s="2" t="str">
        <f>'Case 3 data'!C228</f>
        <v>Forrest</v>
      </c>
      <c r="D229" s="2" t="str">
        <f>LEFT(A229,MIN(FIND({0,1,2,3,4,5,6,7,8,9},A229&amp;"0123456789"))-1)</f>
        <v>Japan</v>
      </c>
      <c r="E229" s="2" t="str">
        <f>MID(A229,MIN(FIND({0,1,2,3,4,5,6,7,8,9},A229&amp;"0123456789")),FIND("-",A229)-MIN(FIND({0,1,2,3,4,5,6,7,8,9},A229&amp;"0123456789")))</f>
        <v>424</v>
      </c>
      <c r="F229" s="2" t="str">
        <f t="shared" si="9"/>
        <v>6</v>
      </c>
      <c r="G229" s="2" t="str">
        <f t="shared" si="10"/>
        <v>W</v>
      </c>
      <c r="H229" s="2" t="str">
        <f t="shared" si="11"/>
        <v>Japan-6</v>
      </c>
    </row>
    <row r="230" spans="1:8" ht="16" x14ac:dyDescent="0.2">
      <c r="A230" s="2" t="str">
        <f>'Case 3 data'!A229</f>
        <v>US533-7Mo</v>
      </c>
      <c r="B230" s="2" t="str">
        <f>'Case 3 data'!B229</f>
        <v>Lavada</v>
      </c>
      <c r="C230" s="2" t="str">
        <f>'Case 3 data'!C229</f>
        <v>Satterfield</v>
      </c>
      <c r="D230" s="2" t="str">
        <f>LEFT(A230,MIN(FIND({0,1,2,3,4,5,6,7,8,9},A230&amp;"0123456789"))-1)</f>
        <v>US</v>
      </c>
      <c r="E230" s="2" t="str">
        <f>MID(A230,MIN(FIND({0,1,2,3,4,5,6,7,8,9},A230&amp;"0123456789")),FIND("-",A230)-MIN(FIND({0,1,2,3,4,5,6,7,8,9},A230&amp;"0123456789")))</f>
        <v>533</v>
      </c>
      <c r="F230" s="2" t="str">
        <f t="shared" si="9"/>
        <v>7</v>
      </c>
      <c r="G230" s="2" t="str">
        <f t="shared" si="10"/>
        <v>Mo</v>
      </c>
      <c r="H230" s="2" t="str">
        <f t="shared" si="11"/>
        <v>US-7</v>
      </c>
    </row>
    <row r="231" spans="1:8" ht="16" x14ac:dyDescent="0.2">
      <c r="A231" s="2" t="str">
        <f>'Case 3 data'!A230</f>
        <v>GER143-5M</v>
      </c>
      <c r="B231" s="2" t="str">
        <f>'Case 3 data'!B230</f>
        <v>Christeen</v>
      </c>
      <c r="C231" s="2" t="str">
        <f>'Case 3 data'!C230</f>
        <v>Hardwick</v>
      </c>
      <c r="D231" s="2" t="str">
        <f>LEFT(A231,MIN(FIND({0,1,2,3,4,5,6,7,8,9},A231&amp;"0123456789"))-1)</f>
        <v>GER</v>
      </c>
      <c r="E231" s="2" t="str">
        <f>MID(A231,MIN(FIND({0,1,2,3,4,5,6,7,8,9},A231&amp;"0123456789")),FIND("-",A231)-MIN(FIND({0,1,2,3,4,5,6,7,8,9},A231&amp;"0123456789")))</f>
        <v>143</v>
      </c>
      <c r="F231" s="2" t="str">
        <f t="shared" si="9"/>
        <v>5</v>
      </c>
      <c r="G231" s="2" t="str">
        <f t="shared" si="10"/>
        <v>M</v>
      </c>
      <c r="H231" s="2" t="str">
        <f t="shared" si="11"/>
        <v>GER-5</v>
      </c>
    </row>
    <row r="232" spans="1:8" ht="16" x14ac:dyDescent="0.2">
      <c r="A232" s="2" t="str">
        <f>'Case 3 data'!A231</f>
        <v>Canada466-1M</v>
      </c>
      <c r="B232" s="2" t="str">
        <f>'Case 3 data'!B231</f>
        <v>Dorla</v>
      </c>
      <c r="C232" s="2" t="str">
        <f>'Case 3 data'!C231</f>
        <v>Dupuis</v>
      </c>
      <c r="D232" s="2" t="str">
        <f>LEFT(A232,MIN(FIND({0,1,2,3,4,5,6,7,8,9},A232&amp;"0123456789"))-1)</f>
        <v>Canada</v>
      </c>
      <c r="E232" s="2" t="str">
        <f>MID(A232,MIN(FIND({0,1,2,3,4,5,6,7,8,9},A232&amp;"0123456789")),FIND("-",A232)-MIN(FIND({0,1,2,3,4,5,6,7,8,9},A232&amp;"0123456789")))</f>
        <v>466</v>
      </c>
      <c r="F232" s="2" t="str">
        <f t="shared" si="9"/>
        <v>1</v>
      </c>
      <c r="G232" s="2" t="str">
        <f t="shared" si="10"/>
        <v>M</v>
      </c>
      <c r="H232" s="2" t="str">
        <f t="shared" si="11"/>
        <v>Canada-1</v>
      </c>
    </row>
    <row r="233" spans="1:8" ht="16" x14ac:dyDescent="0.2">
      <c r="A233" s="2" t="str">
        <f>'Case 3 data'!A232</f>
        <v>MEX590-8M</v>
      </c>
      <c r="B233" s="2" t="str">
        <f>'Case 3 data'!B232</f>
        <v>Lisabeth</v>
      </c>
      <c r="C233" s="2" t="str">
        <f>'Case 3 data'!C232</f>
        <v>Everett</v>
      </c>
      <c r="D233" s="2" t="str">
        <f>LEFT(A233,MIN(FIND({0,1,2,3,4,5,6,7,8,9},A233&amp;"0123456789"))-1)</f>
        <v>MEX</v>
      </c>
      <c r="E233" s="2" t="str">
        <f>MID(A233,MIN(FIND({0,1,2,3,4,5,6,7,8,9},A233&amp;"0123456789")),FIND("-",A233)-MIN(FIND({0,1,2,3,4,5,6,7,8,9},A233&amp;"0123456789")))</f>
        <v>590</v>
      </c>
      <c r="F233" s="2" t="str">
        <f t="shared" si="9"/>
        <v>8</v>
      </c>
      <c r="G233" s="2" t="str">
        <f t="shared" si="10"/>
        <v>M</v>
      </c>
      <c r="H233" s="2" t="str">
        <f t="shared" si="11"/>
        <v>MEX-8</v>
      </c>
    </row>
    <row r="234" spans="1:8" ht="16" x14ac:dyDescent="0.2">
      <c r="A234" s="2" t="str">
        <f>'Case 3 data'!A233</f>
        <v>Japan237-9M</v>
      </c>
      <c r="B234" s="2" t="str">
        <f>'Case 3 data'!B233</f>
        <v>Patience</v>
      </c>
      <c r="C234" s="2" t="str">
        <f>'Case 3 data'!C233</f>
        <v>Lindsay</v>
      </c>
      <c r="D234" s="2" t="str">
        <f>LEFT(A234,MIN(FIND({0,1,2,3,4,5,6,7,8,9},A234&amp;"0123456789"))-1)</f>
        <v>Japan</v>
      </c>
      <c r="E234" s="2" t="str">
        <f>MID(A234,MIN(FIND({0,1,2,3,4,5,6,7,8,9},A234&amp;"0123456789")),FIND("-",A234)-MIN(FIND({0,1,2,3,4,5,6,7,8,9},A234&amp;"0123456789")))</f>
        <v>237</v>
      </c>
      <c r="F234" s="2" t="str">
        <f t="shared" si="9"/>
        <v>9</v>
      </c>
      <c r="G234" s="2" t="str">
        <f t="shared" si="10"/>
        <v>M</v>
      </c>
      <c r="H234" s="2" t="str">
        <f t="shared" si="11"/>
        <v>Japan-9</v>
      </c>
    </row>
    <row r="235" spans="1:8" ht="16" x14ac:dyDescent="0.2">
      <c r="A235" s="2" t="str">
        <f>'Case 3 data'!A234</f>
        <v>Japan182-3Mo</v>
      </c>
      <c r="B235" s="2" t="str">
        <f>'Case 3 data'!B234</f>
        <v>Jennette</v>
      </c>
      <c r="C235" s="2" t="str">
        <f>'Case 3 data'!C234</f>
        <v>Mcnamara</v>
      </c>
      <c r="D235" s="2" t="str">
        <f>LEFT(A235,MIN(FIND({0,1,2,3,4,5,6,7,8,9},A235&amp;"0123456789"))-1)</f>
        <v>Japan</v>
      </c>
      <c r="E235" s="2" t="str">
        <f>MID(A235,MIN(FIND({0,1,2,3,4,5,6,7,8,9},A235&amp;"0123456789")),FIND("-",A235)-MIN(FIND({0,1,2,3,4,5,6,7,8,9},A235&amp;"0123456789")))</f>
        <v>182</v>
      </c>
      <c r="F235" s="2" t="str">
        <f t="shared" si="9"/>
        <v>3</v>
      </c>
      <c r="G235" s="2" t="str">
        <f t="shared" si="10"/>
        <v>Mo</v>
      </c>
      <c r="H235" s="2" t="str">
        <f t="shared" si="11"/>
        <v>Japan-3</v>
      </c>
    </row>
    <row r="236" spans="1:8" ht="16" x14ac:dyDescent="0.2">
      <c r="A236" s="2" t="str">
        <f>'Case 3 data'!A235</f>
        <v>Japan454-5Mo</v>
      </c>
      <c r="B236" s="2" t="str">
        <f>'Case 3 data'!B235</f>
        <v>Tanya</v>
      </c>
      <c r="C236" s="2" t="str">
        <f>'Case 3 data'!C235</f>
        <v>Cummings</v>
      </c>
      <c r="D236" s="2" t="str">
        <f>LEFT(A236,MIN(FIND({0,1,2,3,4,5,6,7,8,9},A236&amp;"0123456789"))-1)</f>
        <v>Japan</v>
      </c>
      <c r="E236" s="2" t="str">
        <f>MID(A236,MIN(FIND({0,1,2,3,4,5,6,7,8,9},A236&amp;"0123456789")),FIND("-",A236)-MIN(FIND({0,1,2,3,4,5,6,7,8,9},A236&amp;"0123456789")))</f>
        <v>454</v>
      </c>
      <c r="F236" s="2" t="str">
        <f t="shared" si="9"/>
        <v>5</v>
      </c>
      <c r="G236" s="2" t="str">
        <f t="shared" si="10"/>
        <v>Mo</v>
      </c>
      <c r="H236" s="2" t="str">
        <f t="shared" si="11"/>
        <v>Japan-5</v>
      </c>
    </row>
    <row r="237" spans="1:8" ht="16" x14ac:dyDescent="0.2">
      <c r="A237" s="2" t="str">
        <f>'Case 3 data'!A236</f>
        <v>US41-1W</v>
      </c>
      <c r="B237" s="2" t="str">
        <f>'Case 3 data'!B236</f>
        <v>Alan</v>
      </c>
      <c r="C237" s="2" t="str">
        <f>'Case 3 data'!C236</f>
        <v>Patterson</v>
      </c>
      <c r="D237" s="2" t="str">
        <f>LEFT(A237,MIN(FIND({0,1,2,3,4,5,6,7,8,9},A237&amp;"0123456789"))-1)</f>
        <v>US</v>
      </c>
      <c r="E237" s="2" t="str">
        <f>MID(A237,MIN(FIND({0,1,2,3,4,5,6,7,8,9},A237&amp;"0123456789")),FIND("-",A237)-MIN(FIND({0,1,2,3,4,5,6,7,8,9},A237&amp;"0123456789")))</f>
        <v>41</v>
      </c>
      <c r="F237" s="2" t="str">
        <f t="shared" si="9"/>
        <v>1</v>
      </c>
      <c r="G237" s="2" t="str">
        <f t="shared" si="10"/>
        <v>W</v>
      </c>
      <c r="H237" s="2" t="str">
        <f t="shared" si="11"/>
        <v>US-1</v>
      </c>
    </row>
    <row r="238" spans="1:8" ht="16" x14ac:dyDescent="0.2">
      <c r="A238" s="2" t="str">
        <f>'Case 3 data'!A237</f>
        <v>Japan211-12Mo</v>
      </c>
      <c r="B238" s="2" t="str">
        <f>'Case 3 data'!B237</f>
        <v>Venessa</v>
      </c>
      <c r="C238" s="2" t="str">
        <f>'Case 3 data'!C237</f>
        <v>Bean</v>
      </c>
      <c r="D238" s="2" t="str">
        <f>LEFT(A238,MIN(FIND({0,1,2,3,4,5,6,7,8,9},A238&amp;"0123456789"))-1)</f>
        <v>Japan</v>
      </c>
      <c r="E238" s="2" t="str">
        <f>MID(A238,MIN(FIND({0,1,2,3,4,5,6,7,8,9},A238&amp;"0123456789")),FIND("-",A238)-MIN(FIND({0,1,2,3,4,5,6,7,8,9},A238&amp;"0123456789")))</f>
        <v>211</v>
      </c>
      <c r="F238" s="2" t="str">
        <f t="shared" si="9"/>
        <v>12</v>
      </c>
      <c r="G238" s="2" t="str">
        <f t="shared" si="10"/>
        <v>Mo</v>
      </c>
      <c r="H238" s="2" t="str">
        <f t="shared" si="11"/>
        <v>Japan-12</v>
      </c>
    </row>
    <row r="239" spans="1:8" ht="16" x14ac:dyDescent="0.2">
      <c r="A239" s="2" t="str">
        <f>'Case 3 data'!A238</f>
        <v>US409-7M</v>
      </c>
      <c r="B239" s="2" t="str">
        <f>'Case 3 data'!B238</f>
        <v>Jessie</v>
      </c>
      <c r="C239" s="2" t="str">
        <f>'Case 3 data'!C238</f>
        <v>Spencer</v>
      </c>
      <c r="D239" s="2" t="str">
        <f>LEFT(A239,MIN(FIND({0,1,2,3,4,5,6,7,8,9},A239&amp;"0123456789"))-1)</f>
        <v>US</v>
      </c>
      <c r="E239" s="2" t="str">
        <f>MID(A239,MIN(FIND({0,1,2,3,4,5,6,7,8,9},A239&amp;"0123456789")),FIND("-",A239)-MIN(FIND({0,1,2,3,4,5,6,7,8,9},A239&amp;"0123456789")))</f>
        <v>409</v>
      </c>
      <c r="F239" s="2" t="str">
        <f t="shared" si="9"/>
        <v>7</v>
      </c>
      <c r="G239" s="2" t="str">
        <f t="shared" si="10"/>
        <v>M</v>
      </c>
      <c r="H239" s="2" t="str">
        <f t="shared" si="11"/>
        <v>US-7</v>
      </c>
    </row>
    <row r="240" spans="1:8" ht="16" x14ac:dyDescent="0.2">
      <c r="A240" s="2" t="str">
        <f>'Case 3 data'!A239</f>
        <v>MEX91-17Mo</v>
      </c>
      <c r="B240" s="2" t="str">
        <f>'Case 3 data'!B239</f>
        <v>Sung</v>
      </c>
      <c r="C240" s="2" t="str">
        <f>'Case 3 data'!C239</f>
        <v>Pippin</v>
      </c>
      <c r="D240" s="2" t="str">
        <f>LEFT(A240,MIN(FIND({0,1,2,3,4,5,6,7,8,9},A240&amp;"0123456789"))-1)</f>
        <v>MEX</v>
      </c>
      <c r="E240" s="2" t="str">
        <f>MID(A240,MIN(FIND({0,1,2,3,4,5,6,7,8,9},A240&amp;"0123456789")),FIND("-",A240)-MIN(FIND({0,1,2,3,4,5,6,7,8,9},A240&amp;"0123456789")))</f>
        <v>91</v>
      </c>
      <c r="F240" s="2" t="str">
        <f t="shared" si="9"/>
        <v>17</v>
      </c>
      <c r="G240" s="2" t="str">
        <f t="shared" si="10"/>
        <v>Mo</v>
      </c>
      <c r="H240" s="2" t="str">
        <f t="shared" si="11"/>
        <v>MEX-17</v>
      </c>
    </row>
    <row r="241" spans="1:8" ht="16" x14ac:dyDescent="0.2">
      <c r="A241" s="2" t="str">
        <f>'Case 3 data'!A240</f>
        <v>ENG332-5Mo</v>
      </c>
      <c r="B241" s="2" t="str">
        <f>'Case 3 data'!B240</f>
        <v>Scott</v>
      </c>
      <c r="C241" s="2" t="str">
        <f>'Case 3 data'!C240</f>
        <v>Phillips</v>
      </c>
      <c r="D241" s="2" t="str">
        <f>LEFT(A241,MIN(FIND({0,1,2,3,4,5,6,7,8,9},A241&amp;"0123456789"))-1)</f>
        <v>ENG</v>
      </c>
      <c r="E241" s="2" t="str">
        <f>MID(A241,MIN(FIND({0,1,2,3,4,5,6,7,8,9},A241&amp;"0123456789")),FIND("-",A241)-MIN(FIND({0,1,2,3,4,5,6,7,8,9},A241&amp;"0123456789")))</f>
        <v>332</v>
      </c>
      <c r="F241" s="2" t="str">
        <f t="shared" si="9"/>
        <v>5</v>
      </c>
      <c r="G241" s="2" t="str">
        <f t="shared" si="10"/>
        <v>Mo</v>
      </c>
      <c r="H241" s="2" t="str">
        <f t="shared" si="11"/>
        <v>ENG-5</v>
      </c>
    </row>
    <row r="242" spans="1:8" ht="16" x14ac:dyDescent="0.2">
      <c r="A242" s="2" t="str">
        <f>'Case 3 data'!A241</f>
        <v>AUS231-17W</v>
      </c>
      <c r="B242" s="2" t="str">
        <f>'Case 3 data'!B241</f>
        <v>Charles</v>
      </c>
      <c r="C242" s="2" t="str">
        <f>'Case 3 data'!C241</f>
        <v>Perry</v>
      </c>
      <c r="D242" s="2" t="str">
        <f>LEFT(A242,MIN(FIND({0,1,2,3,4,5,6,7,8,9},A242&amp;"0123456789"))-1)</f>
        <v>AUS</v>
      </c>
      <c r="E242" s="2" t="str">
        <f>MID(A242,MIN(FIND({0,1,2,3,4,5,6,7,8,9},A242&amp;"0123456789")),FIND("-",A242)-MIN(FIND({0,1,2,3,4,5,6,7,8,9},A242&amp;"0123456789")))</f>
        <v>231</v>
      </c>
      <c r="F242" s="2" t="str">
        <f t="shared" si="9"/>
        <v>17</v>
      </c>
      <c r="G242" s="2" t="str">
        <f t="shared" si="10"/>
        <v>W</v>
      </c>
      <c r="H242" s="2" t="str">
        <f t="shared" si="11"/>
        <v>AUS-17</v>
      </c>
    </row>
    <row r="243" spans="1:8" ht="16" x14ac:dyDescent="0.2">
      <c r="A243" s="2" t="str">
        <f>'Case 3 data'!A242</f>
        <v>MEX555-7W</v>
      </c>
      <c r="B243" s="2" t="str">
        <f>'Case 3 data'!B242</f>
        <v>Waldo</v>
      </c>
      <c r="C243" s="2" t="str">
        <f>'Case 3 data'!C242</f>
        <v>Dempsey</v>
      </c>
      <c r="D243" s="2" t="str">
        <f>LEFT(A243,MIN(FIND({0,1,2,3,4,5,6,7,8,9},A243&amp;"0123456789"))-1)</f>
        <v>MEX</v>
      </c>
      <c r="E243" s="2" t="str">
        <f>MID(A243,MIN(FIND({0,1,2,3,4,5,6,7,8,9},A243&amp;"0123456789")),FIND("-",A243)-MIN(FIND({0,1,2,3,4,5,6,7,8,9},A243&amp;"0123456789")))</f>
        <v>555</v>
      </c>
      <c r="F243" s="2" t="str">
        <f t="shared" si="9"/>
        <v>7</v>
      </c>
      <c r="G243" s="2" t="str">
        <f t="shared" si="10"/>
        <v>W</v>
      </c>
      <c r="H243" s="2" t="str">
        <f t="shared" si="11"/>
        <v>MEX-7</v>
      </c>
    </row>
    <row r="244" spans="1:8" ht="16" x14ac:dyDescent="0.2">
      <c r="A244" s="2" t="str">
        <f>'Case 3 data'!A243</f>
        <v>GER63-12W</v>
      </c>
      <c r="B244" s="2" t="str">
        <f>'Case 3 data'!B243</f>
        <v>William</v>
      </c>
      <c r="C244" s="2" t="str">
        <f>'Case 3 data'!C243</f>
        <v>Wong</v>
      </c>
      <c r="D244" s="2" t="str">
        <f>LEFT(A244,MIN(FIND({0,1,2,3,4,5,6,7,8,9},A244&amp;"0123456789"))-1)</f>
        <v>GER</v>
      </c>
      <c r="E244" s="2" t="str">
        <f>MID(A244,MIN(FIND({0,1,2,3,4,5,6,7,8,9},A244&amp;"0123456789")),FIND("-",A244)-MIN(FIND({0,1,2,3,4,5,6,7,8,9},A244&amp;"0123456789")))</f>
        <v>63</v>
      </c>
      <c r="F244" s="2" t="str">
        <f t="shared" si="9"/>
        <v>12</v>
      </c>
      <c r="G244" s="2" t="str">
        <f t="shared" si="10"/>
        <v>W</v>
      </c>
      <c r="H244" s="2" t="str">
        <f t="shared" si="11"/>
        <v>GER-12</v>
      </c>
    </row>
    <row r="245" spans="1:8" ht="16" x14ac:dyDescent="0.2">
      <c r="A245" s="2" t="str">
        <f>'Case 3 data'!A244</f>
        <v>US198-15Mo</v>
      </c>
      <c r="B245" s="2" t="str">
        <f>'Case 3 data'!B244</f>
        <v>George</v>
      </c>
      <c r="C245" s="2" t="str">
        <f>'Case 3 data'!C244</f>
        <v>Hughes</v>
      </c>
      <c r="D245" s="2" t="str">
        <f>LEFT(A245,MIN(FIND({0,1,2,3,4,5,6,7,8,9},A245&amp;"0123456789"))-1)</f>
        <v>US</v>
      </c>
      <c r="E245" s="2" t="str">
        <f>MID(A245,MIN(FIND({0,1,2,3,4,5,6,7,8,9},A245&amp;"0123456789")),FIND("-",A245)-MIN(FIND({0,1,2,3,4,5,6,7,8,9},A245&amp;"0123456789")))</f>
        <v>198</v>
      </c>
      <c r="F245" s="2" t="str">
        <f t="shared" si="9"/>
        <v>15</v>
      </c>
      <c r="G245" s="2" t="str">
        <f t="shared" si="10"/>
        <v>Mo</v>
      </c>
      <c r="H245" s="2" t="str">
        <f t="shared" si="11"/>
        <v>US-15</v>
      </c>
    </row>
    <row r="246" spans="1:8" ht="16" x14ac:dyDescent="0.2">
      <c r="A246" s="2" t="str">
        <f>'Case 3 data'!A245</f>
        <v>US134-2Mo</v>
      </c>
      <c r="B246" s="2" t="str">
        <f>'Case 3 data'!B245</f>
        <v>Martin</v>
      </c>
      <c r="C246" s="2" t="str">
        <f>'Case 3 data'!C245</f>
        <v>Sanders</v>
      </c>
      <c r="D246" s="2" t="str">
        <f>LEFT(A246,MIN(FIND({0,1,2,3,4,5,6,7,8,9},A246&amp;"0123456789"))-1)</f>
        <v>US</v>
      </c>
      <c r="E246" s="2" t="str">
        <f>MID(A246,MIN(FIND({0,1,2,3,4,5,6,7,8,9},A246&amp;"0123456789")),FIND("-",A246)-MIN(FIND({0,1,2,3,4,5,6,7,8,9},A246&amp;"0123456789")))</f>
        <v>134</v>
      </c>
      <c r="F246" s="2" t="str">
        <f t="shared" si="9"/>
        <v>2</v>
      </c>
      <c r="G246" s="2" t="str">
        <f t="shared" si="10"/>
        <v>Mo</v>
      </c>
      <c r="H246" s="2" t="str">
        <f t="shared" si="11"/>
        <v>US-2</v>
      </c>
    </row>
    <row r="247" spans="1:8" ht="16" x14ac:dyDescent="0.2">
      <c r="A247" s="2" t="str">
        <f>'Case 3 data'!A246</f>
        <v>MEX138-17Mo</v>
      </c>
      <c r="B247" s="2" t="str">
        <f>'Case 3 data'!B246</f>
        <v>Vincent</v>
      </c>
      <c r="C247" s="2" t="str">
        <f>'Case 3 data'!C246</f>
        <v>Harris</v>
      </c>
      <c r="D247" s="2" t="str">
        <f>LEFT(A247,MIN(FIND({0,1,2,3,4,5,6,7,8,9},A247&amp;"0123456789"))-1)</f>
        <v>MEX</v>
      </c>
      <c r="E247" s="2" t="str">
        <f>MID(A247,MIN(FIND({0,1,2,3,4,5,6,7,8,9},A247&amp;"0123456789")),FIND("-",A247)-MIN(FIND({0,1,2,3,4,5,6,7,8,9},A247&amp;"0123456789")))</f>
        <v>138</v>
      </c>
      <c r="F247" s="2" t="str">
        <f t="shared" si="9"/>
        <v>17</v>
      </c>
      <c r="G247" s="2" t="str">
        <f t="shared" si="10"/>
        <v>Mo</v>
      </c>
      <c r="H247" s="2" t="str">
        <f t="shared" si="11"/>
        <v>MEX-17</v>
      </c>
    </row>
    <row r="248" spans="1:8" ht="16" x14ac:dyDescent="0.2">
      <c r="A248" s="2" t="str">
        <f>'Case 3 data'!A247</f>
        <v>US527-9Mo</v>
      </c>
      <c r="B248" s="2" t="str">
        <f>'Case 3 data'!B247</f>
        <v>Tawnya</v>
      </c>
      <c r="C248" s="2" t="str">
        <f>'Case 3 data'!C247</f>
        <v>Goodrich</v>
      </c>
      <c r="D248" s="2" t="str">
        <f>LEFT(A248,MIN(FIND({0,1,2,3,4,5,6,7,8,9},A248&amp;"0123456789"))-1)</f>
        <v>US</v>
      </c>
      <c r="E248" s="2" t="str">
        <f>MID(A248,MIN(FIND({0,1,2,3,4,5,6,7,8,9},A248&amp;"0123456789")),FIND("-",A248)-MIN(FIND({0,1,2,3,4,5,6,7,8,9},A248&amp;"0123456789")))</f>
        <v>527</v>
      </c>
      <c r="F248" s="2" t="str">
        <f t="shared" si="9"/>
        <v>9</v>
      </c>
      <c r="G248" s="2" t="str">
        <f t="shared" si="10"/>
        <v>Mo</v>
      </c>
      <c r="H248" s="2" t="str">
        <f t="shared" si="11"/>
        <v>US-9</v>
      </c>
    </row>
    <row r="249" spans="1:8" ht="16" x14ac:dyDescent="0.2">
      <c r="A249" s="2" t="str">
        <f>'Case 3 data'!A248</f>
        <v>MEX22-15Mo</v>
      </c>
      <c r="B249" s="2" t="str">
        <f>'Case 3 data'!B248</f>
        <v>Marcella</v>
      </c>
      <c r="C249" s="2" t="str">
        <f>'Case 3 data'!C248</f>
        <v>West</v>
      </c>
      <c r="D249" s="2" t="str">
        <f>LEFT(A249,MIN(FIND({0,1,2,3,4,5,6,7,8,9},A249&amp;"0123456789"))-1)</f>
        <v>MEX</v>
      </c>
      <c r="E249" s="2" t="str">
        <f>MID(A249,MIN(FIND({0,1,2,3,4,5,6,7,8,9},A249&amp;"0123456789")),FIND("-",A249)-MIN(FIND({0,1,2,3,4,5,6,7,8,9},A249&amp;"0123456789")))</f>
        <v>22</v>
      </c>
      <c r="F249" s="2" t="str">
        <f t="shared" si="9"/>
        <v>15</v>
      </c>
      <c r="G249" s="2" t="str">
        <f t="shared" si="10"/>
        <v>Mo</v>
      </c>
      <c r="H249" s="2" t="str">
        <f t="shared" si="11"/>
        <v>MEX-15</v>
      </c>
    </row>
    <row r="250" spans="1:8" ht="16" x14ac:dyDescent="0.2">
      <c r="A250" s="2" t="str">
        <f>'Case 3 data'!A249</f>
        <v>ENG165-5W</v>
      </c>
      <c r="B250" s="2" t="str">
        <f>'Case 3 data'!B249</f>
        <v>Brian</v>
      </c>
      <c r="C250" s="2" t="str">
        <f>'Case 3 data'!C249</f>
        <v>Cooper</v>
      </c>
      <c r="D250" s="2" t="str">
        <f>LEFT(A250,MIN(FIND({0,1,2,3,4,5,6,7,8,9},A250&amp;"0123456789"))-1)</f>
        <v>ENG</v>
      </c>
      <c r="E250" s="2" t="str">
        <f>MID(A250,MIN(FIND({0,1,2,3,4,5,6,7,8,9},A250&amp;"0123456789")),FIND("-",A250)-MIN(FIND({0,1,2,3,4,5,6,7,8,9},A250&amp;"0123456789")))</f>
        <v>165</v>
      </c>
      <c r="F250" s="2" t="str">
        <f t="shared" si="9"/>
        <v>5</v>
      </c>
      <c r="G250" s="2" t="str">
        <f t="shared" si="10"/>
        <v>W</v>
      </c>
      <c r="H250" s="2" t="str">
        <f t="shared" si="11"/>
        <v>ENG-5</v>
      </c>
    </row>
    <row r="251" spans="1:8" ht="16" x14ac:dyDescent="0.2">
      <c r="A251" s="2" t="str">
        <f>'Case 3 data'!A250</f>
        <v>AUS545-7W</v>
      </c>
      <c r="B251" s="2" t="str">
        <f>'Case 3 data'!B250</f>
        <v>Allen</v>
      </c>
      <c r="C251" s="2" t="str">
        <f>'Case 3 data'!C250</f>
        <v>Hicks</v>
      </c>
      <c r="D251" s="2" t="str">
        <f>LEFT(A251,MIN(FIND({0,1,2,3,4,5,6,7,8,9},A251&amp;"0123456789"))-1)</f>
        <v>AUS</v>
      </c>
      <c r="E251" s="2" t="str">
        <f>MID(A251,MIN(FIND({0,1,2,3,4,5,6,7,8,9},A251&amp;"0123456789")),FIND("-",A251)-MIN(FIND({0,1,2,3,4,5,6,7,8,9},A251&amp;"0123456789")))</f>
        <v>545</v>
      </c>
      <c r="F251" s="2" t="str">
        <f t="shared" si="9"/>
        <v>7</v>
      </c>
      <c r="G251" s="2" t="str">
        <f t="shared" si="10"/>
        <v>W</v>
      </c>
      <c r="H251" s="2" t="str">
        <f t="shared" si="11"/>
        <v>AUS-7</v>
      </c>
    </row>
    <row r="252" spans="1:8" ht="16" x14ac:dyDescent="0.2">
      <c r="A252" s="2" t="str">
        <f>'Case 3 data'!A251</f>
        <v>US306-5M</v>
      </c>
      <c r="B252" s="2" t="str">
        <f>'Case 3 data'!B251</f>
        <v>Antonetta</v>
      </c>
      <c r="C252" s="2" t="str">
        <f>'Case 3 data'!C251</f>
        <v>Gilchrist</v>
      </c>
      <c r="D252" s="2" t="str">
        <f>LEFT(A252,MIN(FIND({0,1,2,3,4,5,6,7,8,9},A252&amp;"0123456789"))-1)</f>
        <v>US</v>
      </c>
      <c r="E252" s="2" t="str">
        <f>MID(A252,MIN(FIND({0,1,2,3,4,5,6,7,8,9},A252&amp;"0123456789")),FIND("-",A252)-MIN(FIND({0,1,2,3,4,5,6,7,8,9},A252&amp;"0123456789")))</f>
        <v>306</v>
      </c>
      <c r="F252" s="2" t="str">
        <f t="shared" si="9"/>
        <v>5</v>
      </c>
      <c r="G252" s="2" t="str">
        <f t="shared" si="10"/>
        <v>M</v>
      </c>
      <c r="H252" s="2" t="str">
        <f t="shared" si="11"/>
        <v>US-5</v>
      </c>
    </row>
    <row r="253" spans="1:8" ht="16" x14ac:dyDescent="0.2">
      <c r="A253" s="2" t="str">
        <f>'Case 3 data'!A252</f>
        <v>AUS369-13W</v>
      </c>
      <c r="B253" s="2" t="str">
        <f>'Case 3 data'!B252</f>
        <v>Luciana</v>
      </c>
      <c r="C253" s="2" t="str">
        <f>'Case 3 data'!C252</f>
        <v>Andrus</v>
      </c>
      <c r="D253" s="2" t="str">
        <f>LEFT(A253,MIN(FIND({0,1,2,3,4,5,6,7,8,9},A253&amp;"0123456789"))-1)</f>
        <v>AUS</v>
      </c>
      <c r="E253" s="2" t="str">
        <f>MID(A253,MIN(FIND({0,1,2,3,4,5,6,7,8,9},A253&amp;"0123456789")),FIND("-",A253)-MIN(FIND({0,1,2,3,4,5,6,7,8,9},A253&amp;"0123456789")))</f>
        <v>369</v>
      </c>
      <c r="F253" s="2" t="str">
        <f t="shared" si="9"/>
        <v>13</v>
      </c>
      <c r="G253" s="2" t="str">
        <f t="shared" si="10"/>
        <v>W</v>
      </c>
      <c r="H253" s="2" t="str">
        <f t="shared" si="11"/>
        <v>AUS-13</v>
      </c>
    </row>
    <row r="254" spans="1:8" ht="16" x14ac:dyDescent="0.2">
      <c r="A254" s="2" t="str">
        <f>'Case 3 data'!A253</f>
        <v>Canada40-2W</v>
      </c>
      <c r="B254" s="2" t="str">
        <f>'Case 3 data'!B253</f>
        <v>Eula</v>
      </c>
      <c r="C254" s="2" t="str">
        <f>'Case 3 data'!C253</f>
        <v>Jensen</v>
      </c>
      <c r="D254" s="2" t="str">
        <f>LEFT(A254,MIN(FIND({0,1,2,3,4,5,6,7,8,9},A254&amp;"0123456789"))-1)</f>
        <v>Canada</v>
      </c>
      <c r="E254" s="2" t="str">
        <f>MID(A254,MIN(FIND({0,1,2,3,4,5,6,7,8,9},A254&amp;"0123456789")),FIND("-",A254)-MIN(FIND({0,1,2,3,4,5,6,7,8,9},A254&amp;"0123456789")))</f>
        <v>40</v>
      </c>
      <c r="F254" s="2" t="str">
        <f t="shared" si="9"/>
        <v>2</v>
      </c>
      <c r="G254" s="2" t="str">
        <f t="shared" si="10"/>
        <v>W</v>
      </c>
      <c r="H254" s="2" t="str">
        <f t="shared" si="11"/>
        <v>Canada-2</v>
      </c>
    </row>
    <row r="255" spans="1:8" ht="16" x14ac:dyDescent="0.2">
      <c r="A255" s="2" t="str">
        <f>'Case 3 data'!A254</f>
        <v>GER217-5W</v>
      </c>
      <c r="B255" s="2" t="str">
        <f>'Case 3 data'!B254</f>
        <v>Svetlana</v>
      </c>
      <c r="C255" s="2" t="str">
        <f>'Case 3 data'!C254</f>
        <v>Manuel</v>
      </c>
      <c r="D255" s="2" t="str">
        <f>LEFT(A255,MIN(FIND({0,1,2,3,4,5,6,7,8,9},A255&amp;"0123456789"))-1)</f>
        <v>GER</v>
      </c>
      <c r="E255" s="2" t="str">
        <f>MID(A255,MIN(FIND({0,1,2,3,4,5,6,7,8,9},A255&amp;"0123456789")),FIND("-",A255)-MIN(FIND({0,1,2,3,4,5,6,7,8,9},A255&amp;"0123456789")))</f>
        <v>217</v>
      </c>
      <c r="F255" s="2" t="str">
        <f t="shared" si="9"/>
        <v>5</v>
      </c>
      <c r="G255" s="2" t="str">
        <f t="shared" si="10"/>
        <v>W</v>
      </c>
      <c r="H255" s="2" t="str">
        <f t="shared" si="11"/>
        <v>GER-5</v>
      </c>
    </row>
    <row r="256" spans="1:8" ht="16" x14ac:dyDescent="0.2">
      <c r="A256" s="2" t="str">
        <f>'Case 3 data'!A255</f>
        <v>ARG309-3Mo</v>
      </c>
      <c r="B256" s="2" t="str">
        <f>'Case 3 data'!B255</f>
        <v>Domenic</v>
      </c>
      <c r="C256" s="2" t="str">
        <f>'Case 3 data'!C255</f>
        <v>Wayne</v>
      </c>
      <c r="D256" s="2" t="str">
        <f>LEFT(A256,MIN(FIND({0,1,2,3,4,5,6,7,8,9},A256&amp;"0123456789"))-1)</f>
        <v>ARG</v>
      </c>
      <c r="E256" s="2" t="str">
        <f>MID(A256,MIN(FIND({0,1,2,3,4,5,6,7,8,9},A256&amp;"0123456789")),FIND("-",A256)-MIN(FIND({0,1,2,3,4,5,6,7,8,9},A256&amp;"0123456789")))</f>
        <v>309</v>
      </c>
      <c r="F256" s="2" t="str">
        <f t="shared" si="9"/>
        <v>3</v>
      </c>
      <c r="G256" s="2" t="str">
        <f t="shared" si="10"/>
        <v>Mo</v>
      </c>
      <c r="H256" s="2" t="str">
        <f t="shared" si="11"/>
        <v>ARG-3</v>
      </c>
    </row>
    <row r="257" spans="1:8" ht="16" x14ac:dyDescent="0.2">
      <c r="A257" s="2" t="str">
        <f>'Case 3 data'!A256</f>
        <v>AUS169-16Mo</v>
      </c>
      <c r="B257" s="2" t="str">
        <f>'Case 3 data'!B256</f>
        <v>Teresa</v>
      </c>
      <c r="C257" s="2" t="str">
        <f>'Case 3 data'!C256</f>
        <v>Harris</v>
      </c>
      <c r="D257" s="2" t="str">
        <f>LEFT(A257,MIN(FIND({0,1,2,3,4,5,6,7,8,9},A257&amp;"0123456789"))-1)</f>
        <v>AUS</v>
      </c>
      <c r="E257" s="2" t="str">
        <f>MID(A257,MIN(FIND({0,1,2,3,4,5,6,7,8,9},A257&amp;"0123456789")),FIND("-",A257)-MIN(FIND({0,1,2,3,4,5,6,7,8,9},A257&amp;"0123456789")))</f>
        <v>169</v>
      </c>
      <c r="F257" s="2" t="str">
        <f t="shared" si="9"/>
        <v>16</v>
      </c>
      <c r="G257" s="2" t="str">
        <f t="shared" si="10"/>
        <v>Mo</v>
      </c>
      <c r="H257" s="2" t="str">
        <f t="shared" si="11"/>
        <v>AUS-16</v>
      </c>
    </row>
    <row r="258" spans="1:8" ht="16" x14ac:dyDescent="0.2">
      <c r="A258" s="2" t="str">
        <f>'Case 3 data'!A257</f>
        <v>GER336-2M</v>
      </c>
      <c r="B258" s="2" t="str">
        <f>'Case 3 data'!B257</f>
        <v>Jon</v>
      </c>
      <c r="C258" s="2" t="str">
        <f>'Case 3 data'!C257</f>
        <v>Rodriguez</v>
      </c>
      <c r="D258" s="2" t="str">
        <f>LEFT(A258,MIN(FIND({0,1,2,3,4,5,6,7,8,9},A258&amp;"0123456789"))-1)</f>
        <v>GER</v>
      </c>
      <c r="E258" s="2" t="str">
        <f>MID(A258,MIN(FIND({0,1,2,3,4,5,6,7,8,9},A258&amp;"0123456789")),FIND("-",A258)-MIN(FIND({0,1,2,3,4,5,6,7,8,9},A258&amp;"0123456789")))</f>
        <v>336</v>
      </c>
      <c r="F258" s="2" t="str">
        <f t="shared" si="9"/>
        <v>2</v>
      </c>
      <c r="G258" s="2" t="str">
        <f t="shared" si="10"/>
        <v>M</v>
      </c>
      <c r="H258" s="2" t="str">
        <f t="shared" si="11"/>
        <v>GER-2</v>
      </c>
    </row>
    <row r="259" spans="1:8" ht="16" x14ac:dyDescent="0.2">
      <c r="A259" s="2" t="str">
        <f>'Case 3 data'!A258</f>
        <v>AUS324-5M</v>
      </c>
      <c r="B259" s="2" t="str">
        <f>'Case 3 data'!B258</f>
        <v>Derick</v>
      </c>
      <c r="C259" s="2" t="str">
        <f>'Case 3 data'!C258</f>
        <v>Laird</v>
      </c>
      <c r="D259" s="2" t="str">
        <f>LEFT(A259,MIN(FIND({0,1,2,3,4,5,6,7,8,9},A259&amp;"0123456789"))-1)</f>
        <v>AUS</v>
      </c>
      <c r="E259" s="2" t="str">
        <f>MID(A259,MIN(FIND({0,1,2,3,4,5,6,7,8,9},A259&amp;"0123456789")),FIND("-",A259)-MIN(FIND({0,1,2,3,4,5,6,7,8,9},A259&amp;"0123456789")))</f>
        <v>324</v>
      </c>
      <c r="F259" s="2" t="str">
        <f t="shared" si="9"/>
        <v>5</v>
      </c>
      <c r="G259" s="2" t="str">
        <f t="shared" si="10"/>
        <v>M</v>
      </c>
      <c r="H259" s="2" t="str">
        <f t="shared" si="11"/>
        <v>AUS-5</v>
      </c>
    </row>
    <row r="260" spans="1:8" ht="16" x14ac:dyDescent="0.2">
      <c r="A260" s="2" t="str">
        <f>'Case 3 data'!A259</f>
        <v>AUS181-14W</v>
      </c>
      <c r="B260" s="2" t="str">
        <f>'Case 3 data'!B259</f>
        <v>Ashley</v>
      </c>
      <c r="C260" s="2" t="str">
        <f>'Case 3 data'!C259</f>
        <v>Alexander</v>
      </c>
      <c r="D260" s="2" t="str">
        <f>LEFT(A260,MIN(FIND({0,1,2,3,4,5,6,7,8,9},A260&amp;"0123456789"))-1)</f>
        <v>AUS</v>
      </c>
      <c r="E260" s="2" t="str">
        <f>MID(A260,MIN(FIND({0,1,2,3,4,5,6,7,8,9},A260&amp;"0123456789")),FIND("-",A260)-MIN(FIND({0,1,2,3,4,5,6,7,8,9},A260&amp;"0123456789")))</f>
        <v>181</v>
      </c>
      <c r="F260" s="2" t="str">
        <f t="shared" ref="F260:F323" si="12">IF(ISNUMBER(VALUE(MID(A260,(FIND("-",A260)+2),1))),MID(A260,FIND("-",A260)+1,2),MID(A260,FIND("-",A260)+1,1))</f>
        <v>14</v>
      </c>
      <c r="G260" s="2" t="str">
        <f t="shared" ref="G260:G323" si="13">IF(RIGHT(A260,1)="o",RIGHT(A260,2),RIGHT(A260,1))</f>
        <v>W</v>
      </c>
      <c r="H260" s="2" t="str">
        <f t="shared" ref="H260:H323" si="14">_xlfn.CONCAT(D260,"-",F260)</f>
        <v>AUS-14</v>
      </c>
    </row>
    <row r="261" spans="1:8" ht="16" x14ac:dyDescent="0.2">
      <c r="A261" s="2" t="str">
        <f>'Case 3 data'!A260</f>
        <v>ENG295-10M</v>
      </c>
      <c r="B261" s="2" t="str">
        <f>'Case 3 data'!B260</f>
        <v>Janise</v>
      </c>
      <c r="C261" s="2" t="str">
        <f>'Case 3 data'!C260</f>
        <v>Denning</v>
      </c>
      <c r="D261" s="2" t="str">
        <f>LEFT(A261,MIN(FIND({0,1,2,3,4,5,6,7,8,9},A261&amp;"0123456789"))-1)</f>
        <v>ENG</v>
      </c>
      <c r="E261" s="2" t="str">
        <f>MID(A261,MIN(FIND({0,1,2,3,4,5,6,7,8,9},A261&amp;"0123456789")),FIND("-",A261)-MIN(FIND({0,1,2,3,4,5,6,7,8,9},A261&amp;"0123456789")))</f>
        <v>295</v>
      </c>
      <c r="F261" s="2" t="str">
        <f t="shared" si="12"/>
        <v>10</v>
      </c>
      <c r="G261" s="2" t="str">
        <f t="shared" si="13"/>
        <v>M</v>
      </c>
      <c r="H261" s="2" t="str">
        <f t="shared" si="14"/>
        <v>ENG-10</v>
      </c>
    </row>
    <row r="262" spans="1:8" ht="16" x14ac:dyDescent="0.2">
      <c r="A262" s="2" t="str">
        <f>'Case 3 data'!A261</f>
        <v>AUS305-2M</v>
      </c>
      <c r="B262" s="2" t="str">
        <f>'Case 3 data'!B261</f>
        <v>Larry</v>
      </c>
      <c r="C262" s="2" t="str">
        <f>'Case 3 data'!C261</f>
        <v>Richardson</v>
      </c>
      <c r="D262" s="2" t="str">
        <f>LEFT(A262,MIN(FIND({0,1,2,3,4,5,6,7,8,9},A262&amp;"0123456789"))-1)</f>
        <v>AUS</v>
      </c>
      <c r="E262" s="2" t="str">
        <f>MID(A262,MIN(FIND({0,1,2,3,4,5,6,7,8,9},A262&amp;"0123456789")),FIND("-",A262)-MIN(FIND({0,1,2,3,4,5,6,7,8,9},A262&amp;"0123456789")))</f>
        <v>305</v>
      </c>
      <c r="F262" s="2" t="str">
        <f t="shared" si="12"/>
        <v>2</v>
      </c>
      <c r="G262" s="2" t="str">
        <f t="shared" si="13"/>
        <v>M</v>
      </c>
      <c r="H262" s="2" t="str">
        <f t="shared" si="14"/>
        <v>AUS-2</v>
      </c>
    </row>
    <row r="263" spans="1:8" ht="16" x14ac:dyDescent="0.2">
      <c r="A263" s="2" t="str">
        <f>'Case 3 data'!A262</f>
        <v>GER371-1W</v>
      </c>
      <c r="B263" s="2" t="str">
        <f>'Case 3 data'!B262</f>
        <v>Joanne</v>
      </c>
      <c r="C263" s="2" t="str">
        <f>'Case 3 data'!C262</f>
        <v>Stevens</v>
      </c>
      <c r="D263" s="2" t="str">
        <f>LEFT(A263,MIN(FIND({0,1,2,3,4,5,6,7,8,9},A263&amp;"0123456789"))-1)</f>
        <v>GER</v>
      </c>
      <c r="E263" s="2" t="str">
        <f>MID(A263,MIN(FIND({0,1,2,3,4,5,6,7,8,9},A263&amp;"0123456789")),FIND("-",A263)-MIN(FIND({0,1,2,3,4,5,6,7,8,9},A263&amp;"0123456789")))</f>
        <v>371</v>
      </c>
      <c r="F263" s="2" t="str">
        <f t="shared" si="12"/>
        <v>1</v>
      </c>
      <c r="G263" s="2" t="str">
        <f t="shared" si="13"/>
        <v>W</v>
      </c>
      <c r="H263" s="2" t="str">
        <f t="shared" si="14"/>
        <v>GER-1</v>
      </c>
    </row>
    <row r="264" spans="1:8" ht="16" x14ac:dyDescent="0.2">
      <c r="A264" s="2" t="str">
        <f>'Case 3 data'!A263</f>
        <v>US462-4W</v>
      </c>
      <c r="B264" s="2" t="str">
        <f>'Case 3 data'!B263</f>
        <v>Deandre</v>
      </c>
      <c r="C264" s="2" t="str">
        <f>'Case 3 data'!C263</f>
        <v>Conaway</v>
      </c>
      <c r="D264" s="2" t="str">
        <f>LEFT(A264,MIN(FIND({0,1,2,3,4,5,6,7,8,9},A264&amp;"0123456789"))-1)</f>
        <v>US</v>
      </c>
      <c r="E264" s="2" t="str">
        <f>MID(A264,MIN(FIND({0,1,2,3,4,5,6,7,8,9},A264&amp;"0123456789")),FIND("-",A264)-MIN(FIND({0,1,2,3,4,5,6,7,8,9},A264&amp;"0123456789")))</f>
        <v>462</v>
      </c>
      <c r="F264" s="2" t="str">
        <f t="shared" si="12"/>
        <v>4</v>
      </c>
      <c r="G264" s="2" t="str">
        <f t="shared" si="13"/>
        <v>W</v>
      </c>
      <c r="H264" s="2" t="str">
        <f t="shared" si="14"/>
        <v>US-4</v>
      </c>
    </row>
    <row r="265" spans="1:8" ht="16" x14ac:dyDescent="0.2">
      <c r="A265" s="2" t="str">
        <f>'Case 3 data'!A264</f>
        <v>US197-3W</v>
      </c>
      <c r="B265" s="2" t="str">
        <f>'Case 3 data'!B264</f>
        <v>Angela</v>
      </c>
      <c r="C265" s="2" t="str">
        <f>'Case 3 data'!C264</f>
        <v>Perez</v>
      </c>
      <c r="D265" s="2" t="str">
        <f>LEFT(A265,MIN(FIND({0,1,2,3,4,5,6,7,8,9},A265&amp;"0123456789"))-1)</f>
        <v>US</v>
      </c>
      <c r="E265" s="2" t="str">
        <f>MID(A265,MIN(FIND({0,1,2,3,4,5,6,7,8,9},A265&amp;"0123456789")),FIND("-",A265)-MIN(FIND({0,1,2,3,4,5,6,7,8,9},A265&amp;"0123456789")))</f>
        <v>197</v>
      </c>
      <c r="F265" s="2" t="str">
        <f t="shared" si="12"/>
        <v>3</v>
      </c>
      <c r="G265" s="2" t="str">
        <f t="shared" si="13"/>
        <v>W</v>
      </c>
      <c r="H265" s="2" t="str">
        <f t="shared" si="14"/>
        <v>US-3</v>
      </c>
    </row>
    <row r="266" spans="1:8" ht="16" x14ac:dyDescent="0.2">
      <c r="A266" s="2" t="str">
        <f>'Case 3 data'!A265</f>
        <v>ENG406-11M</v>
      </c>
      <c r="B266" s="2" t="str">
        <f>'Case 3 data'!B265</f>
        <v>Latina</v>
      </c>
      <c r="C266" s="2" t="str">
        <f>'Case 3 data'!C265</f>
        <v>Hyman</v>
      </c>
      <c r="D266" s="2" t="str">
        <f>LEFT(A266,MIN(FIND({0,1,2,3,4,5,6,7,8,9},A266&amp;"0123456789"))-1)</f>
        <v>ENG</v>
      </c>
      <c r="E266" s="2" t="str">
        <f>MID(A266,MIN(FIND({0,1,2,3,4,5,6,7,8,9},A266&amp;"0123456789")),FIND("-",A266)-MIN(FIND({0,1,2,3,4,5,6,7,8,9},A266&amp;"0123456789")))</f>
        <v>406</v>
      </c>
      <c r="F266" s="2" t="str">
        <f t="shared" si="12"/>
        <v>11</v>
      </c>
      <c r="G266" s="2" t="str">
        <f t="shared" si="13"/>
        <v>M</v>
      </c>
      <c r="H266" s="2" t="str">
        <f t="shared" si="14"/>
        <v>ENG-11</v>
      </c>
    </row>
    <row r="267" spans="1:8" ht="16" x14ac:dyDescent="0.2">
      <c r="A267" s="2" t="str">
        <f>'Case 3 data'!A266</f>
        <v>Japan399-14M</v>
      </c>
      <c r="B267" s="2" t="str">
        <f>'Case 3 data'!B266</f>
        <v>Venus</v>
      </c>
      <c r="C267" s="2" t="str">
        <f>'Case 3 data'!C266</f>
        <v>Ripley</v>
      </c>
      <c r="D267" s="2" t="str">
        <f>LEFT(A267,MIN(FIND({0,1,2,3,4,5,6,7,8,9},A267&amp;"0123456789"))-1)</f>
        <v>Japan</v>
      </c>
      <c r="E267" s="2" t="str">
        <f>MID(A267,MIN(FIND({0,1,2,3,4,5,6,7,8,9},A267&amp;"0123456789")),FIND("-",A267)-MIN(FIND({0,1,2,3,4,5,6,7,8,9},A267&amp;"0123456789")))</f>
        <v>399</v>
      </c>
      <c r="F267" s="2" t="str">
        <f t="shared" si="12"/>
        <v>14</v>
      </c>
      <c r="G267" s="2" t="str">
        <f t="shared" si="13"/>
        <v>M</v>
      </c>
      <c r="H267" s="2" t="str">
        <f t="shared" si="14"/>
        <v>Japan-14</v>
      </c>
    </row>
    <row r="268" spans="1:8" ht="16" x14ac:dyDescent="0.2">
      <c r="A268" s="2" t="str">
        <f>'Case 3 data'!A267</f>
        <v>Japan505-2Mo</v>
      </c>
      <c r="B268" s="2" t="str">
        <f>'Case 3 data'!B267</f>
        <v>Katrina</v>
      </c>
      <c r="C268" s="2" t="str">
        <f>'Case 3 data'!C267</f>
        <v>Douglas</v>
      </c>
      <c r="D268" s="2" t="str">
        <f>LEFT(A268,MIN(FIND({0,1,2,3,4,5,6,7,8,9},A268&amp;"0123456789"))-1)</f>
        <v>Japan</v>
      </c>
      <c r="E268" s="2" t="str">
        <f>MID(A268,MIN(FIND({0,1,2,3,4,5,6,7,8,9},A268&amp;"0123456789")),FIND("-",A268)-MIN(FIND({0,1,2,3,4,5,6,7,8,9},A268&amp;"0123456789")))</f>
        <v>505</v>
      </c>
      <c r="F268" s="2" t="str">
        <f t="shared" si="12"/>
        <v>2</v>
      </c>
      <c r="G268" s="2" t="str">
        <f t="shared" si="13"/>
        <v>Mo</v>
      </c>
      <c r="H268" s="2" t="str">
        <f t="shared" si="14"/>
        <v>Japan-2</v>
      </c>
    </row>
    <row r="269" spans="1:8" ht="16" x14ac:dyDescent="0.2">
      <c r="A269" s="2" t="str">
        <f>'Case 3 data'!A268</f>
        <v>AUS215-16Mo</v>
      </c>
      <c r="B269" s="2" t="str">
        <f>'Case 3 data'!B268</f>
        <v>Carmine</v>
      </c>
      <c r="C269" s="2" t="str">
        <f>'Case 3 data'!C268</f>
        <v>Toler</v>
      </c>
      <c r="D269" s="2" t="str">
        <f>LEFT(A269,MIN(FIND({0,1,2,3,4,5,6,7,8,9},A269&amp;"0123456789"))-1)</f>
        <v>AUS</v>
      </c>
      <c r="E269" s="2" t="str">
        <f>MID(A269,MIN(FIND({0,1,2,3,4,5,6,7,8,9},A269&amp;"0123456789")),FIND("-",A269)-MIN(FIND({0,1,2,3,4,5,6,7,8,9},A269&amp;"0123456789")))</f>
        <v>215</v>
      </c>
      <c r="F269" s="2" t="str">
        <f t="shared" si="12"/>
        <v>16</v>
      </c>
      <c r="G269" s="2" t="str">
        <f t="shared" si="13"/>
        <v>Mo</v>
      </c>
      <c r="H269" s="2" t="str">
        <f t="shared" si="14"/>
        <v>AUS-16</v>
      </c>
    </row>
    <row r="270" spans="1:8" ht="16" x14ac:dyDescent="0.2">
      <c r="A270" s="2" t="str">
        <f>'Case 3 data'!A269</f>
        <v>ARG67-14M</v>
      </c>
      <c r="B270" s="2" t="str">
        <f>'Case 3 data'!B269</f>
        <v>Lindsy</v>
      </c>
      <c r="C270" s="2" t="str">
        <f>'Case 3 data'!C269</f>
        <v>Haskins</v>
      </c>
      <c r="D270" s="2" t="str">
        <f>LEFT(A270,MIN(FIND({0,1,2,3,4,5,6,7,8,9},A270&amp;"0123456789"))-1)</f>
        <v>ARG</v>
      </c>
      <c r="E270" s="2" t="str">
        <f>MID(A270,MIN(FIND({0,1,2,3,4,5,6,7,8,9},A270&amp;"0123456789")),FIND("-",A270)-MIN(FIND({0,1,2,3,4,5,6,7,8,9},A270&amp;"0123456789")))</f>
        <v>67</v>
      </c>
      <c r="F270" s="2" t="str">
        <f t="shared" si="12"/>
        <v>14</v>
      </c>
      <c r="G270" s="2" t="str">
        <f t="shared" si="13"/>
        <v>M</v>
      </c>
      <c r="H270" s="2" t="str">
        <f t="shared" si="14"/>
        <v>ARG-14</v>
      </c>
    </row>
    <row r="271" spans="1:8" ht="16" x14ac:dyDescent="0.2">
      <c r="A271" s="2" t="str">
        <f>'Case 3 data'!A270</f>
        <v>ENG565-9W</v>
      </c>
      <c r="B271" s="2" t="str">
        <f>'Case 3 data'!B270</f>
        <v>Ruby</v>
      </c>
      <c r="C271" s="2" t="str">
        <f>'Case 3 data'!C270</f>
        <v>Perez</v>
      </c>
      <c r="D271" s="2" t="str">
        <f>LEFT(A271,MIN(FIND({0,1,2,3,4,5,6,7,8,9},A271&amp;"0123456789"))-1)</f>
        <v>ENG</v>
      </c>
      <c r="E271" s="2" t="str">
        <f>MID(A271,MIN(FIND({0,1,2,3,4,5,6,7,8,9},A271&amp;"0123456789")),FIND("-",A271)-MIN(FIND({0,1,2,3,4,5,6,7,8,9},A271&amp;"0123456789")))</f>
        <v>565</v>
      </c>
      <c r="F271" s="2" t="str">
        <f t="shared" si="12"/>
        <v>9</v>
      </c>
      <c r="G271" s="2" t="str">
        <f t="shared" si="13"/>
        <v>W</v>
      </c>
      <c r="H271" s="2" t="str">
        <f t="shared" si="14"/>
        <v>ENG-9</v>
      </c>
    </row>
    <row r="272" spans="1:8" ht="16" x14ac:dyDescent="0.2">
      <c r="A272" s="2" t="str">
        <f>'Case 3 data'!A271</f>
        <v>MEX330-1M</v>
      </c>
      <c r="B272" s="2" t="str">
        <f>'Case 3 data'!B271</f>
        <v>Carolyn</v>
      </c>
      <c r="C272" s="2" t="str">
        <f>'Case 3 data'!C271</f>
        <v>Sanchez</v>
      </c>
      <c r="D272" s="2" t="str">
        <f>LEFT(A272,MIN(FIND({0,1,2,3,4,5,6,7,8,9},A272&amp;"0123456789"))-1)</f>
        <v>MEX</v>
      </c>
      <c r="E272" s="2" t="str">
        <f>MID(A272,MIN(FIND({0,1,2,3,4,5,6,7,8,9},A272&amp;"0123456789")),FIND("-",A272)-MIN(FIND({0,1,2,3,4,5,6,7,8,9},A272&amp;"0123456789")))</f>
        <v>330</v>
      </c>
      <c r="F272" s="2" t="str">
        <f t="shared" si="12"/>
        <v>1</v>
      </c>
      <c r="G272" s="2" t="str">
        <f t="shared" si="13"/>
        <v>M</v>
      </c>
      <c r="H272" s="2" t="str">
        <f t="shared" si="14"/>
        <v>MEX-1</v>
      </c>
    </row>
    <row r="273" spans="1:8" ht="16" x14ac:dyDescent="0.2">
      <c r="A273" s="2" t="str">
        <f>'Case 3 data'!A272</f>
        <v>ENG107-2Mo</v>
      </c>
      <c r="B273" s="2" t="str">
        <f>'Case 3 data'!B272</f>
        <v>Maxima</v>
      </c>
      <c r="C273" s="2" t="str">
        <f>'Case 3 data'!C272</f>
        <v>Oneil</v>
      </c>
      <c r="D273" s="2" t="str">
        <f>LEFT(A273,MIN(FIND({0,1,2,3,4,5,6,7,8,9},A273&amp;"0123456789"))-1)</f>
        <v>ENG</v>
      </c>
      <c r="E273" s="2" t="str">
        <f>MID(A273,MIN(FIND({0,1,2,3,4,5,6,7,8,9},A273&amp;"0123456789")),FIND("-",A273)-MIN(FIND({0,1,2,3,4,5,6,7,8,9},A273&amp;"0123456789")))</f>
        <v>107</v>
      </c>
      <c r="F273" s="2" t="str">
        <f t="shared" si="12"/>
        <v>2</v>
      </c>
      <c r="G273" s="2" t="str">
        <f t="shared" si="13"/>
        <v>Mo</v>
      </c>
      <c r="H273" s="2" t="str">
        <f t="shared" si="14"/>
        <v>ENG-2</v>
      </c>
    </row>
    <row r="274" spans="1:8" ht="16" x14ac:dyDescent="0.2">
      <c r="A274" s="2" t="str">
        <f>'Case 3 data'!A273</f>
        <v>MEX58-10Mo</v>
      </c>
      <c r="B274" s="2" t="str">
        <f>'Case 3 data'!B273</f>
        <v>Jimmy</v>
      </c>
      <c r="C274" s="2" t="str">
        <f>'Case 3 data'!C273</f>
        <v>Collins</v>
      </c>
      <c r="D274" s="2" t="str">
        <f>LEFT(A274,MIN(FIND({0,1,2,3,4,5,6,7,8,9},A274&amp;"0123456789"))-1)</f>
        <v>MEX</v>
      </c>
      <c r="E274" s="2" t="str">
        <f>MID(A274,MIN(FIND({0,1,2,3,4,5,6,7,8,9},A274&amp;"0123456789")),FIND("-",A274)-MIN(FIND({0,1,2,3,4,5,6,7,8,9},A274&amp;"0123456789")))</f>
        <v>58</v>
      </c>
      <c r="F274" s="2" t="str">
        <f t="shared" si="12"/>
        <v>10</v>
      </c>
      <c r="G274" s="2" t="str">
        <f t="shared" si="13"/>
        <v>Mo</v>
      </c>
      <c r="H274" s="2" t="str">
        <f t="shared" si="14"/>
        <v>MEX-10</v>
      </c>
    </row>
    <row r="275" spans="1:8" ht="16" x14ac:dyDescent="0.2">
      <c r="A275" s="2" t="str">
        <f>'Case 3 data'!A274</f>
        <v>US161-11Mo</v>
      </c>
      <c r="B275" s="2" t="str">
        <f>'Case 3 data'!B274</f>
        <v>Tina</v>
      </c>
      <c r="C275" s="2" t="str">
        <f>'Case 3 data'!C274</f>
        <v>Washington</v>
      </c>
      <c r="D275" s="2" t="str">
        <f>LEFT(A275,MIN(FIND({0,1,2,3,4,5,6,7,8,9},A275&amp;"0123456789"))-1)</f>
        <v>US</v>
      </c>
      <c r="E275" s="2" t="str">
        <f>MID(A275,MIN(FIND({0,1,2,3,4,5,6,7,8,9},A275&amp;"0123456789")),FIND("-",A275)-MIN(FIND({0,1,2,3,4,5,6,7,8,9},A275&amp;"0123456789")))</f>
        <v>161</v>
      </c>
      <c r="F275" s="2" t="str">
        <f t="shared" si="12"/>
        <v>11</v>
      </c>
      <c r="G275" s="2" t="str">
        <f t="shared" si="13"/>
        <v>Mo</v>
      </c>
      <c r="H275" s="2" t="str">
        <f t="shared" si="14"/>
        <v>US-11</v>
      </c>
    </row>
    <row r="276" spans="1:8" ht="16" x14ac:dyDescent="0.2">
      <c r="A276" s="2" t="str">
        <f>'Case 3 data'!A275</f>
        <v>MEX156-9Mo</v>
      </c>
      <c r="B276" s="2" t="str">
        <f>'Case 3 data'!B275</f>
        <v>Paula</v>
      </c>
      <c r="C276" s="2" t="str">
        <f>'Case 3 data'!C275</f>
        <v>Delgado</v>
      </c>
      <c r="D276" s="2" t="str">
        <f>LEFT(A276,MIN(FIND({0,1,2,3,4,5,6,7,8,9},A276&amp;"0123456789"))-1)</f>
        <v>MEX</v>
      </c>
      <c r="E276" s="2" t="str">
        <f>MID(A276,MIN(FIND({0,1,2,3,4,5,6,7,8,9},A276&amp;"0123456789")),FIND("-",A276)-MIN(FIND({0,1,2,3,4,5,6,7,8,9},A276&amp;"0123456789")))</f>
        <v>156</v>
      </c>
      <c r="F276" s="2" t="str">
        <f t="shared" si="12"/>
        <v>9</v>
      </c>
      <c r="G276" s="2" t="str">
        <f t="shared" si="13"/>
        <v>Mo</v>
      </c>
      <c r="H276" s="2" t="str">
        <f t="shared" si="14"/>
        <v>MEX-9</v>
      </c>
    </row>
    <row r="277" spans="1:8" ht="16" x14ac:dyDescent="0.2">
      <c r="A277" s="2" t="str">
        <f>'Case 3 data'!A276</f>
        <v>Japan497-4W</v>
      </c>
      <c r="B277" s="2" t="str">
        <f>'Case 3 data'!B276</f>
        <v>Elizabeth</v>
      </c>
      <c r="C277" s="2" t="str">
        <f>'Case 3 data'!C276</f>
        <v>Morris</v>
      </c>
      <c r="D277" s="2" t="str">
        <f>LEFT(A277,MIN(FIND({0,1,2,3,4,5,6,7,8,9},A277&amp;"0123456789"))-1)</f>
        <v>Japan</v>
      </c>
      <c r="E277" s="2" t="str">
        <f>MID(A277,MIN(FIND({0,1,2,3,4,5,6,7,8,9},A277&amp;"0123456789")),FIND("-",A277)-MIN(FIND({0,1,2,3,4,5,6,7,8,9},A277&amp;"0123456789")))</f>
        <v>497</v>
      </c>
      <c r="F277" s="2" t="str">
        <f t="shared" si="12"/>
        <v>4</v>
      </c>
      <c r="G277" s="2" t="str">
        <f t="shared" si="13"/>
        <v>W</v>
      </c>
      <c r="H277" s="2" t="str">
        <f t="shared" si="14"/>
        <v>Japan-4</v>
      </c>
    </row>
    <row r="278" spans="1:8" ht="16" x14ac:dyDescent="0.2">
      <c r="A278" s="2" t="str">
        <f>'Case 3 data'!A277</f>
        <v>ARG201-16M</v>
      </c>
      <c r="B278" s="2" t="str">
        <f>'Case 3 data'!B277</f>
        <v>Warren</v>
      </c>
      <c r="C278" s="2" t="str">
        <f>'Case 3 data'!C277</f>
        <v>Briggs</v>
      </c>
      <c r="D278" s="2" t="str">
        <f>LEFT(A278,MIN(FIND({0,1,2,3,4,5,6,7,8,9},A278&amp;"0123456789"))-1)</f>
        <v>ARG</v>
      </c>
      <c r="E278" s="2" t="str">
        <f>MID(A278,MIN(FIND({0,1,2,3,4,5,6,7,8,9},A278&amp;"0123456789")),FIND("-",A278)-MIN(FIND({0,1,2,3,4,5,6,7,8,9},A278&amp;"0123456789")))</f>
        <v>201</v>
      </c>
      <c r="F278" s="2" t="str">
        <f t="shared" si="12"/>
        <v>16</v>
      </c>
      <c r="G278" s="2" t="str">
        <f t="shared" si="13"/>
        <v>M</v>
      </c>
      <c r="H278" s="2" t="str">
        <f t="shared" si="14"/>
        <v>ARG-16</v>
      </c>
    </row>
    <row r="279" spans="1:8" ht="16" x14ac:dyDescent="0.2">
      <c r="A279" s="2" t="str">
        <f>'Case 3 data'!A278</f>
        <v>US111-5Mo</v>
      </c>
      <c r="B279" s="2" t="str">
        <f>'Case 3 data'!B278</f>
        <v>Virgil</v>
      </c>
      <c r="C279" s="2" t="str">
        <f>'Case 3 data'!C278</f>
        <v>Shinn</v>
      </c>
      <c r="D279" s="2" t="str">
        <f>LEFT(A279,MIN(FIND({0,1,2,3,4,5,6,7,8,9},A279&amp;"0123456789"))-1)</f>
        <v>US</v>
      </c>
      <c r="E279" s="2" t="str">
        <f>MID(A279,MIN(FIND({0,1,2,3,4,5,6,7,8,9},A279&amp;"0123456789")),FIND("-",A279)-MIN(FIND({0,1,2,3,4,5,6,7,8,9},A279&amp;"0123456789")))</f>
        <v>111</v>
      </c>
      <c r="F279" s="2" t="str">
        <f t="shared" si="12"/>
        <v>5</v>
      </c>
      <c r="G279" s="2" t="str">
        <f t="shared" si="13"/>
        <v>Mo</v>
      </c>
      <c r="H279" s="2" t="str">
        <f t="shared" si="14"/>
        <v>US-5</v>
      </c>
    </row>
    <row r="280" spans="1:8" ht="16" x14ac:dyDescent="0.2">
      <c r="A280" s="2" t="str">
        <f>'Case 3 data'!A279</f>
        <v>Japan147-9Mo</v>
      </c>
      <c r="B280" s="2" t="str">
        <f>'Case 3 data'!B279</f>
        <v>Winifred</v>
      </c>
      <c r="C280" s="2" t="str">
        <f>'Case 3 data'!C279</f>
        <v>Cross</v>
      </c>
      <c r="D280" s="2" t="str">
        <f>LEFT(A280,MIN(FIND({0,1,2,3,4,5,6,7,8,9},A280&amp;"0123456789"))-1)</f>
        <v>Japan</v>
      </c>
      <c r="E280" s="2" t="str">
        <f>MID(A280,MIN(FIND({0,1,2,3,4,5,6,7,8,9},A280&amp;"0123456789")),FIND("-",A280)-MIN(FIND({0,1,2,3,4,5,6,7,8,9},A280&amp;"0123456789")))</f>
        <v>147</v>
      </c>
      <c r="F280" s="2" t="str">
        <f t="shared" si="12"/>
        <v>9</v>
      </c>
      <c r="G280" s="2" t="str">
        <f t="shared" si="13"/>
        <v>Mo</v>
      </c>
      <c r="H280" s="2" t="str">
        <f t="shared" si="14"/>
        <v>Japan-9</v>
      </c>
    </row>
    <row r="281" spans="1:8" ht="16" x14ac:dyDescent="0.2">
      <c r="A281" s="2" t="str">
        <f>'Case 3 data'!A280</f>
        <v>GER272-2W</v>
      </c>
      <c r="B281" s="2" t="str">
        <f>'Case 3 data'!B280</f>
        <v>Zelma</v>
      </c>
      <c r="C281" s="2" t="str">
        <f>'Case 3 data'!C280</f>
        <v>Humes</v>
      </c>
      <c r="D281" s="2" t="str">
        <f>LEFT(A281,MIN(FIND({0,1,2,3,4,5,6,7,8,9},A281&amp;"0123456789"))-1)</f>
        <v>GER</v>
      </c>
      <c r="E281" s="2" t="str">
        <f>MID(A281,MIN(FIND({0,1,2,3,4,5,6,7,8,9},A281&amp;"0123456789")),FIND("-",A281)-MIN(FIND({0,1,2,3,4,5,6,7,8,9},A281&amp;"0123456789")))</f>
        <v>272</v>
      </c>
      <c r="F281" s="2" t="str">
        <f t="shared" si="12"/>
        <v>2</v>
      </c>
      <c r="G281" s="2" t="str">
        <f t="shared" si="13"/>
        <v>W</v>
      </c>
      <c r="H281" s="2" t="str">
        <f t="shared" si="14"/>
        <v>GER-2</v>
      </c>
    </row>
    <row r="282" spans="1:8" ht="16" x14ac:dyDescent="0.2">
      <c r="A282" s="2" t="str">
        <f>'Case 3 data'!A281</f>
        <v>ENG592-13Mo</v>
      </c>
      <c r="B282" s="2" t="str">
        <f>'Case 3 data'!B281</f>
        <v>Terrence</v>
      </c>
      <c r="C282" s="2" t="str">
        <f>'Case 3 data'!C281</f>
        <v>Wong</v>
      </c>
      <c r="D282" s="2" t="str">
        <f>LEFT(A282,MIN(FIND({0,1,2,3,4,5,6,7,8,9},A282&amp;"0123456789"))-1)</f>
        <v>ENG</v>
      </c>
      <c r="E282" s="2" t="str">
        <f>MID(A282,MIN(FIND({0,1,2,3,4,5,6,7,8,9},A282&amp;"0123456789")),FIND("-",A282)-MIN(FIND({0,1,2,3,4,5,6,7,8,9},A282&amp;"0123456789")))</f>
        <v>592</v>
      </c>
      <c r="F282" s="2" t="str">
        <f t="shared" si="12"/>
        <v>13</v>
      </c>
      <c r="G282" s="2" t="str">
        <f t="shared" si="13"/>
        <v>Mo</v>
      </c>
      <c r="H282" s="2" t="str">
        <f t="shared" si="14"/>
        <v>ENG-13</v>
      </c>
    </row>
    <row r="283" spans="1:8" ht="16" x14ac:dyDescent="0.2">
      <c r="A283" s="2" t="str">
        <f>'Case 3 data'!A282</f>
        <v>ARG241-14W</v>
      </c>
      <c r="B283" s="2" t="str">
        <f>'Case 3 data'!B282</f>
        <v>Chanda</v>
      </c>
      <c r="C283" s="2" t="str">
        <f>'Case 3 data'!C282</f>
        <v>Nickel</v>
      </c>
      <c r="D283" s="2" t="str">
        <f>LEFT(A283,MIN(FIND({0,1,2,3,4,5,6,7,8,9},A283&amp;"0123456789"))-1)</f>
        <v>ARG</v>
      </c>
      <c r="E283" s="2" t="str">
        <f>MID(A283,MIN(FIND({0,1,2,3,4,5,6,7,8,9},A283&amp;"0123456789")),FIND("-",A283)-MIN(FIND({0,1,2,3,4,5,6,7,8,9},A283&amp;"0123456789")))</f>
        <v>241</v>
      </c>
      <c r="F283" s="2" t="str">
        <f t="shared" si="12"/>
        <v>14</v>
      </c>
      <c r="G283" s="2" t="str">
        <f t="shared" si="13"/>
        <v>W</v>
      </c>
      <c r="H283" s="2" t="str">
        <f t="shared" si="14"/>
        <v>ARG-14</v>
      </c>
    </row>
    <row r="284" spans="1:8" ht="16" x14ac:dyDescent="0.2">
      <c r="A284" s="2" t="str">
        <f>'Case 3 data'!A283</f>
        <v>ENG503-14W</v>
      </c>
      <c r="B284" s="2" t="str">
        <f>'Case 3 data'!B283</f>
        <v>Amelia</v>
      </c>
      <c r="C284" s="2" t="str">
        <f>'Case 3 data'!C283</f>
        <v>Santos</v>
      </c>
      <c r="D284" s="2" t="str">
        <f>LEFT(A284,MIN(FIND({0,1,2,3,4,5,6,7,8,9},A284&amp;"0123456789"))-1)</f>
        <v>ENG</v>
      </c>
      <c r="E284" s="2" t="str">
        <f>MID(A284,MIN(FIND({0,1,2,3,4,5,6,7,8,9},A284&amp;"0123456789")),FIND("-",A284)-MIN(FIND({0,1,2,3,4,5,6,7,8,9},A284&amp;"0123456789")))</f>
        <v>503</v>
      </c>
      <c r="F284" s="2" t="str">
        <f t="shared" si="12"/>
        <v>14</v>
      </c>
      <c r="G284" s="2" t="str">
        <f t="shared" si="13"/>
        <v>W</v>
      </c>
      <c r="H284" s="2" t="str">
        <f t="shared" si="14"/>
        <v>ENG-14</v>
      </c>
    </row>
    <row r="285" spans="1:8" ht="16" x14ac:dyDescent="0.2">
      <c r="A285" s="2" t="str">
        <f>'Case 3 data'!A284</f>
        <v>GER125-7W</v>
      </c>
      <c r="B285" s="2" t="str">
        <f>'Case 3 data'!B284</f>
        <v>Trinidad</v>
      </c>
      <c r="C285" s="2" t="str">
        <f>'Case 3 data'!C284</f>
        <v>Egan</v>
      </c>
      <c r="D285" s="2" t="str">
        <f>LEFT(A285,MIN(FIND({0,1,2,3,4,5,6,7,8,9},A285&amp;"0123456789"))-1)</f>
        <v>GER</v>
      </c>
      <c r="E285" s="2" t="str">
        <f>MID(A285,MIN(FIND({0,1,2,3,4,5,6,7,8,9},A285&amp;"0123456789")),FIND("-",A285)-MIN(FIND({0,1,2,3,4,5,6,7,8,9},A285&amp;"0123456789")))</f>
        <v>125</v>
      </c>
      <c r="F285" s="2" t="str">
        <f t="shared" si="12"/>
        <v>7</v>
      </c>
      <c r="G285" s="2" t="str">
        <f t="shared" si="13"/>
        <v>W</v>
      </c>
      <c r="H285" s="2" t="str">
        <f t="shared" si="14"/>
        <v>GER-7</v>
      </c>
    </row>
    <row r="286" spans="1:8" ht="16" x14ac:dyDescent="0.2">
      <c r="A286" s="2" t="str">
        <f>'Case 3 data'!A285</f>
        <v>US249-1M</v>
      </c>
      <c r="B286" s="2" t="str">
        <f>'Case 3 data'!B285</f>
        <v>Essie</v>
      </c>
      <c r="C286" s="2" t="str">
        <f>'Case 3 data'!C285</f>
        <v>Lawrence</v>
      </c>
      <c r="D286" s="2" t="str">
        <f>LEFT(A286,MIN(FIND({0,1,2,3,4,5,6,7,8,9},A286&amp;"0123456789"))-1)</f>
        <v>US</v>
      </c>
      <c r="E286" s="2" t="str">
        <f>MID(A286,MIN(FIND({0,1,2,3,4,5,6,7,8,9},A286&amp;"0123456789")),FIND("-",A286)-MIN(FIND({0,1,2,3,4,5,6,7,8,9},A286&amp;"0123456789")))</f>
        <v>249</v>
      </c>
      <c r="F286" s="2" t="str">
        <f t="shared" si="12"/>
        <v>1</v>
      </c>
      <c r="G286" s="2" t="str">
        <f t="shared" si="13"/>
        <v>M</v>
      </c>
      <c r="H286" s="2" t="str">
        <f t="shared" si="14"/>
        <v>US-1</v>
      </c>
    </row>
    <row r="287" spans="1:8" ht="16" x14ac:dyDescent="0.2">
      <c r="A287" s="2" t="str">
        <f>'Case 3 data'!A286</f>
        <v>US278-6W</v>
      </c>
      <c r="B287" s="2" t="str">
        <f>'Case 3 data'!B286</f>
        <v>Ryan</v>
      </c>
      <c r="C287" s="2" t="str">
        <f>'Case 3 data'!C286</f>
        <v>Clark</v>
      </c>
      <c r="D287" s="2" t="str">
        <f>LEFT(A287,MIN(FIND({0,1,2,3,4,5,6,7,8,9},A287&amp;"0123456789"))-1)</f>
        <v>US</v>
      </c>
      <c r="E287" s="2" t="str">
        <f>MID(A287,MIN(FIND({0,1,2,3,4,5,6,7,8,9},A287&amp;"0123456789")),FIND("-",A287)-MIN(FIND({0,1,2,3,4,5,6,7,8,9},A287&amp;"0123456789")))</f>
        <v>278</v>
      </c>
      <c r="F287" s="2" t="str">
        <f t="shared" si="12"/>
        <v>6</v>
      </c>
      <c r="G287" s="2" t="str">
        <f t="shared" si="13"/>
        <v>W</v>
      </c>
      <c r="H287" s="2" t="str">
        <f t="shared" si="14"/>
        <v>US-6</v>
      </c>
    </row>
    <row r="288" spans="1:8" ht="16" x14ac:dyDescent="0.2">
      <c r="A288" s="2" t="str">
        <f>'Case 3 data'!A287</f>
        <v>MEX534-16Mo</v>
      </c>
      <c r="B288" s="2" t="str">
        <f>'Case 3 data'!B287</f>
        <v>Genaro</v>
      </c>
      <c r="C288" s="2" t="str">
        <f>'Case 3 data'!C287</f>
        <v>Sales</v>
      </c>
      <c r="D288" s="2" t="str">
        <f>LEFT(A288,MIN(FIND({0,1,2,3,4,5,6,7,8,9},A288&amp;"0123456789"))-1)</f>
        <v>MEX</v>
      </c>
      <c r="E288" s="2" t="str">
        <f>MID(A288,MIN(FIND({0,1,2,3,4,5,6,7,8,9},A288&amp;"0123456789")),FIND("-",A288)-MIN(FIND({0,1,2,3,4,5,6,7,8,9},A288&amp;"0123456789")))</f>
        <v>534</v>
      </c>
      <c r="F288" s="2" t="str">
        <f t="shared" si="12"/>
        <v>16</v>
      </c>
      <c r="G288" s="2" t="str">
        <f t="shared" si="13"/>
        <v>Mo</v>
      </c>
      <c r="H288" s="2" t="str">
        <f t="shared" si="14"/>
        <v>MEX-16</v>
      </c>
    </row>
    <row r="289" spans="1:8" ht="16" x14ac:dyDescent="0.2">
      <c r="A289" s="2" t="str">
        <f>'Case 3 data'!A288</f>
        <v>Japan426-5Mo</v>
      </c>
      <c r="B289" s="2" t="str">
        <f>'Case 3 data'!B288</f>
        <v>Lori</v>
      </c>
      <c r="C289" s="2" t="str">
        <f>'Case 3 data'!C288</f>
        <v>Thornton</v>
      </c>
      <c r="D289" s="2" t="str">
        <f>LEFT(A289,MIN(FIND({0,1,2,3,4,5,6,7,8,9},A289&amp;"0123456789"))-1)</f>
        <v>Japan</v>
      </c>
      <c r="E289" s="2" t="str">
        <f>MID(A289,MIN(FIND({0,1,2,3,4,5,6,7,8,9},A289&amp;"0123456789")),FIND("-",A289)-MIN(FIND({0,1,2,3,4,5,6,7,8,9},A289&amp;"0123456789")))</f>
        <v>426</v>
      </c>
      <c r="F289" s="2" t="str">
        <f t="shared" si="12"/>
        <v>5</v>
      </c>
      <c r="G289" s="2" t="str">
        <f t="shared" si="13"/>
        <v>Mo</v>
      </c>
      <c r="H289" s="2" t="str">
        <f t="shared" si="14"/>
        <v>Japan-5</v>
      </c>
    </row>
    <row r="290" spans="1:8" ht="16" x14ac:dyDescent="0.2">
      <c r="A290" s="2" t="str">
        <f>'Case 3 data'!A289</f>
        <v>AUS356-6W</v>
      </c>
      <c r="B290" s="2" t="str">
        <f>'Case 3 data'!B289</f>
        <v>Ezekiel</v>
      </c>
      <c r="C290" s="2" t="str">
        <f>'Case 3 data'!C289</f>
        <v>Banda</v>
      </c>
      <c r="D290" s="2" t="str">
        <f>LEFT(A290,MIN(FIND({0,1,2,3,4,5,6,7,8,9},A290&amp;"0123456789"))-1)</f>
        <v>AUS</v>
      </c>
      <c r="E290" s="2" t="str">
        <f>MID(A290,MIN(FIND({0,1,2,3,4,5,6,7,8,9},A290&amp;"0123456789")),FIND("-",A290)-MIN(FIND({0,1,2,3,4,5,6,7,8,9},A290&amp;"0123456789")))</f>
        <v>356</v>
      </c>
      <c r="F290" s="2" t="str">
        <f t="shared" si="12"/>
        <v>6</v>
      </c>
      <c r="G290" s="2" t="str">
        <f t="shared" si="13"/>
        <v>W</v>
      </c>
      <c r="H290" s="2" t="str">
        <f t="shared" si="14"/>
        <v>AUS-6</v>
      </c>
    </row>
    <row r="291" spans="1:8" ht="16" x14ac:dyDescent="0.2">
      <c r="A291" s="2" t="str">
        <f>'Case 3 data'!A290</f>
        <v>GER277-1W</v>
      </c>
      <c r="B291" s="2" t="str">
        <f>'Case 3 data'!B290</f>
        <v>Luis</v>
      </c>
      <c r="C291" s="2" t="str">
        <f>'Case 3 data'!C290</f>
        <v>Wood</v>
      </c>
      <c r="D291" s="2" t="str">
        <f>LEFT(A291,MIN(FIND({0,1,2,3,4,5,6,7,8,9},A291&amp;"0123456789"))-1)</f>
        <v>GER</v>
      </c>
      <c r="E291" s="2" t="str">
        <f>MID(A291,MIN(FIND({0,1,2,3,4,5,6,7,8,9},A291&amp;"0123456789")),FIND("-",A291)-MIN(FIND({0,1,2,3,4,5,6,7,8,9},A291&amp;"0123456789")))</f>
        <v>277</v>
      </c>
      <c r="F291" s="2" t="str">
        <f t="shared" si="12"/>
        <v>1</v>
      </c>
      <c r="G291" s="2" t="str">
        <f t="shared" si="13"/>
        <v>W</v>
      </c>
      <c r="H291" s="2" t="str">
        <f t="shared" si="14"/>
        <v>GER-1</v>
      </c>
    </row>
    <row r="292" spans="1:8" ht="16" x14ac:dyDescent="0.2">
      <c r="A292" s="2" t="str">
        <f>'Case 3 data'!A291</f>
        <v>ENG440-17W</v>
      </c>
      <c r="B292" s="2" t="str">
        <f>'Case 3 data'!B291</f>
        <v>Albert</v>
      </c>
      <c r="C292" s="2" t="str">
        <f>'Case 3 data'!C291</f>
        <v>Miller</v>
      </c>
      <c r="D292" s="2" t="str">
        <f>LEFT(A292,MIN(FIND({0,1,2,3,4,5,6,7,8,9},A292&amp;"0123456789"))-1)</f>
        <v>ENG</v>
      </c>
      <c r="E292" s="2" t="str">
        <f>MID(A292,MIN(FIND({0,1,2,3,4,5,6,7,8,9},A292&amp;"0123456789")),FIND("-",A292)-MIN(FIND({0,1,2,3,4,5,6,7,8,9},A292&amp;"0123456789")))</f>
        <v>440</v>
      </c>
      <c r="F292" s="2" t="str">
        <f t="shared" si="12"/>
        <v>17</v>
      </c>
      <c r="G292" s="2" t="str">
        <f t="shared" si="13"/>
        <v>W</v>
      </c>
      <c r="H292" s="2" t="str">
        <f t="shared" si="14"/>
        <v>ENG-17</v>
      </c>
    </row>
    <row r="293" spans="1:8" ht="16" x14ac:dyDescent="0.2">
      <c r="A293" s="2" t="str">
        <f>'Case 3 data'!A292</f>
        <v>US367-11M</v>
      </c>
      <c r="B293" s="2" t="str">
        <f>'Case 3 data'!B292</f>
        <v>Maxine</v>
      </c>
      <c r="C293" s="2" t="str">
        <f>'Case 3 data'!C292</f>
        <v>Hamilton</v>
      </c>
      <c r="D293" s="2" t="str">
        <f>LEFT(A293,MIN(FIND({0,1,2,3,4,5,6,7,8,9},A293&amp;"0123456789"))-1)</f>
        <v>US</v>
      </c>
      <c r="E293" s="2" t="str">
        <f>MID(A293,MIN(FIND({0,1,2,3,4,5,6,7,8,9},A293&amp;"0123456789")),FIND("-",A293)-MIN(FIND({0,1,2,3,4,5,6,7,8,9},A293&amp;"0123456789")))</f>
        <v>367</v>
      </c>
      <c r="F293" s="2" t="str">
        <f t="shared" si="12"/>
        <v>11</v>
      </c>
      <c r="G293" s="2" t="str">
        <f t="shared" si="13"/>
        <v>M</v>
      </c>
      <c r="H293" s="2" t="str">
        <f t="shared" si="14"/>
        <v>US-11</v>
      </c>
    </row>
    <row r="294" spans="1:8" ht="16" x14ac:dyDescent="0.2">
      <c r="A294" s="2" t="str">
        <f>'Case 3 data'!A293</f>
        <v>ENG155-9M</v>
      </c>
      <c r="B294" s="2" t="str">
        <f>'Case 3 data'!B293</f>
        <v>Candace</v>
      </c>
      <c r="C294" s="2" t="str">
        <f>'Case 3 data'!C293</f>
        <v>Weaver</v>
      </c>
      <c r="D294" s="2" t="str">
        <f>LEFT(A294,MIN(FIND({0,1,2,3,4,5,6,7,8,9},A294&amp;"0123456789"))-1)</f>
        <v>ENG</v>
      </c>
      <c r="E294" s="2" t="str">
        <f>MID(A294,MIN(FIND({0,1,2,3,4,5,6,7,8,9},A294&amp;"0123456789")),FIND("-",A294)-MIN(FIND({0,1,2,3,4,5,6,7,8,9},A294&amp;"0123456789")))</f>
        <v>155</v>
      </c>
      <c r="F294" s="2" t="str">
        <f t="shared" si="12"/>
        <v>9</v>
      </c>
      <c r="G294" s="2" t="str">
        <f t="shared" si="13"/>
        <v>M</v>
      </c>
      <c r="H294" s="2" t="str">
        <f t="shared" si="14"/>
        <v>ENG-9</v>
      </c>
    </row>
    <row r="295" spans="1:8" ht="16" x14ac:dyDescent="0.2">
      <c r="A295" s="2" t="str">
        <f>'Case 3 data'!A294</f>
        <v>ENG562-7W</v>
      </c>
      <c r="B295" s="2" t="str">
        <f>'Case 3 data'!B294</f>
        <v>Debra</v>
      </c>
      <c r="C295" s="2" t="str">
        <f>'Case 3 data'!C294</f>
        <v>Patterson</v>
      </c>
      <c r="D295" s="2" t="str">
        <f>LEFT(A295,MIN(FIND({0,1,2,3,4,5,6,7,8,9},A295&amp;"0123456789"))-1)</f>
        <v>ENG</v>
      </c>
      <c r="E295" s="2" t="str">
        <f>MID(A295,MIN(FIND({0,1,2,3,4,5,6,7,8,9},A295&amp;"0123456789")),FIND("-",A295)-MIN(FIND({0,1,2,3,4,5,6,7,8,9},A295&amp;"0123456789")))</f>
        <v>562</v>
      </c>
      <c r="F295" s="2" t="str">
        <f t="shared" si="12"/>
        <v>7</v>
      </c>
      <c r="G295" s="2" t="str">
        <f t="shared" si="13"/>
        <v>W</v>
      </c>
      <c r="H295" s="2" t="str">
        <f t="shared" si="14"/>
        <v>ENG-7</v>
      </c>
    </row>
    <row r="296" spans="1:8" ht="16" x14ac:dyDescent="0.2">
      <c r="A296" s="2" t="str">
        <f>'Case 3 data'!A295</f>
        <v>ARG142-15Mo</v>
      </c>
      <c r="B296" s="2" t="str">
        <f>'Case 3 data'!B295</f>
        <v>Dominque</v>
      </c>
      <c r="C296" s="2" t="str">
        <f>'Case 3 data'!C295</f>
        <v>Packer</v>
      </c>
      <c r="D296" s="2" t="str">
        <f>LEFT(A296,MIN(FIND({0,1,2,3,4,5,6,7,8,9},A296&amp;"0123456789"))-1)</f>
        <v>ARG</v>
      </c>
      <c r="E296" s="2" t="str">
        <f>MID(A296,MIN(FIND({0,1,2,3,4,5,6,7,8,9},A296&amp;"0123456789")),FIND("-",A296)-MIN(FIND({0,1,2,3,4,5,6,7,8,9},A296&amp;"0123456789")))</f>
        <v>142</v>
      </c>
      <c r="F296" s="2" t="str">
        <f t="shared" si="12"/>
        <v>15</v>
      </c>
      <c r="G296" s="2" t="str">
        <f t="shared" si="13"/>
        <v>Mo</v>
      </c>
      <c r="H296" s="2" t="str">
        <f t="shared" si="14"/>
        <v>ARG-15</v>
      </c>
    </row>
    <row r="297" spans="1:8" ht="16" x14ac:dyDescent="0.2">
      <c r="A297" s="2" t="str">
        <f>'Case 3 data'!A296</f>
        <v>ENG83-7W</v>
      </c>
      <c r="B297" s="2" t="str">
        <f>'Case 3 data'!B296</f>
        <v>Alice</v>
      </c>
      <c r="C297" s="2" t="str">
        <f>'Case 3 data'!C296</f>
        <v>Mitchell</v>
      </c>
      <c r="D297" s="2" t="str">
        <f>LEFT(A297,MIN(FIND({0,1,2,3,4,5,6,7,8,9},A297&amp;"0123456789"))-1)</f>
        <v>ENG</v>
      </c>
      <c r="E297" s="2" t="str">
        <f>MID(A297,MIN(FIND({0,1,2,3,4,5,6,7,8,9},A297&amp;"0123456789")),FIND("-",A297)-MIN(FIND({0,1,2,3,4,5,6,7,8,9},A297&amp;"0123456789")))</f>
        <v>83</v>
      </c>
      <c r="F297" s="2" t="str">
        <f t="shared" si="12"/>
        <v>7</v>
      </c>
      <c r="G297" s="2" t="str">
        <f t="shared" si="13"/>
        <v>W</v>
      </c>
      <c r="H297" s="2" t="str">
        <f t="shared" si="14"/>
        <v>ENG-7</v>
      </c>
    </row>
    <row r="298" spans="1:8" ht="16" x14ac:dyDescent="0.2">
      <c r="A298" s="2" t="str">
        <f>'Case 3 data'!A297</f>
        <v>AUS553-11Mo</v>
      </c>
      <c r="B298" s="2" t="str">
        <f>'Case 3 data'!B297</f>
        <v>Erma</v>
      </c>
      <c r="C298" s="2" t="str">
        <f>'Case 3 data'!C297</f>
        <v>Porter</v>
      </c>
      <c r="D298" s="2" t="str">
        <f>LEFT(A298,MIN(FIND({0,1,2,3,4,5,6,7,8,9},A298&amp;"0123456789"))-1)</f>
        <v>AUS</v>
      </c>
      <c r="E298" s="2" t="str">
        <f>MID(A298,MIN(FIND({0,1,2,3,4,5,6,7,8,9},A298&amp;"0123456789")),FIND("-",A298)-MIN(FIND({0,1,2,3,4,5,6,7,8,9},A298&amp;"0123456789")))</f>
        <v>553</v>
      </c>
      <c r="F298" s="2" t="str">
        <f t="shared" si="12"/>
        <v>11</v>
      </c>
      <c r="G298" s="2" t="str">
        <f t="shared" si="13"/>
        <v>Mo</v>
      </c>
      <c r="H298" s="2" t="str">
        <f t="shared" si="14"/>
        <v>AUS-11</v>
      </c>
    </row>
    <row r="299" spans="1:8" ht="16" x14ac:dyDescent="0.2">
      <c r="A299" s="2" t="str">
        <f>'Case 3 data'!A298</f>
        <v>ARG588-7Mo</v>
      </c>
      <c r="B299" s="2" t="str">
        <f>'Case 3 data'!B298</f>
        <v>Martha</v>
      </c>
      <c r="C299" s="2" t="str">
        <f>'Case 3 data'!C298</f>
        <v>Rivera</v>
      </c>
      <c r="D299" s="2" t="str">
        <f>LEFT(A299,MIN(FIND({0,1,2,3,4,5,6,7,8,9},A299&amp;"0123456789"))-1)</f>
        <v>ARG</v>
      </c>
      <c r="E299" s="2" t="str">
        <f>MID(A299,MIN(FIND({0,1,2,3,4,5,6,7,8,9},A299&amp;"0123456789")),FIND("-",A299)-MIN(FIND({0,1,2,3,4,5,6,7,8,9},A299&amp;"0123456789")))</f>
        <v>588</v>
      </c>
      <c r="F299" s="2" t="str">
        <f t="shared" si="12"/>
        <v>7</v>
      </c>
      <c r="G299" s="2" t="str">
        <f t="shared" si="13"/>
        <v>Mo</v>
      </c>
      <c r="H299" s="2" t="str">
        <f t="shared" si="14"/>
        <v>ARG-7</v>
      </c>
    </row>
    <row r="300" spans="1:8" ht="16" x14ac:dyDescent="0.2">
      <c r="A300" s="2" t="str">
        <f>'Case 3 data'!A299</f>
        <v>AUS100-8M</v>
      </c>
      <c r="B300" s="2" t="str">
        <f>'Case 3 data'!B299</f>
        <v>Agnes</v>
      </c>
      <c r="C300" s="2" t="str">
        <f>'Case 3 data'!C299</f>
        <v>Cooper</v>
      </c>
      <c r="D300" s="2" t="str">
        <f>LEFT(A300,MIN(FIND({0,1,2,3,4,5,6,7,8,9},A300&amp;"0123456789"))-1)</f>
        <v>AUS</v>
      </c>
      <c r="E300" s="2" t="str">
        <f>MID(A300,MIN(FIND({0,1,2,3,4,5,6,7,8,9},A300&amp;"0123456789")),FIND("-",A300)-MIN(FIND({0,1,2,3,4,5,6,7,8,9},A300&amp;"0123456789")))</f>
        <v>100</v>
      </c>
      <c r="F300" s="2" t="str">
        <f t="shared" si="12"/>
        <v>8</v>
      </c>
      <c r="G300" s="2" t="str">
        <f t="shared" si="13"/>
        <v>M</v>
      </c>
      <c r="H300" s="2" t="str">
        <f t="shared" si="14"/>
        <v>AUS-8</v>
      </c>
    </row>
    <row r="301" spans="1:8" ht="16" x14ac:dyDescent="0.2">
      <c r="A301" s="2" t="str">
        <f>'Case 3 data'!A300</f>
        <v>MEX355-6M</v>
      </c>
      <c r="B301" s="2" t="str">
        <f>'Case 3 data'!B300</f>
        <v>Margie</v>
      </c>
      <c r="C301" s="2" t="str">
        <f>'Case 3 data'!C300</f>
        <v>Robbins</v>
      </c>
      <c r="D301" s="2" t="str">
        <f>LEFT(A301,MIN(FIND({0,1,2,3,4,5,6,7,8,9},A301&amp;"0123456789"))-1)</f>
        <v>MEX</v>
      </c>
      <c r="E301" s="2" t="str">
        <f>MID(A301,MIN(FIND({0,1,2,3,4,5,6,7,8,9},A301&amp;"0123456789")),FIND("-",A301)-MIN(FIND({0,1,2,3,4,5,6,7,8,9},A301&amp;"0123456789")))</f>
        <v>355</v>
      </c>
      <c r="F301" s="2" t="str">
        <f t="shared" si="12"/>
        <v>6</v>
      </c>
      <c r="G301" s="2" t="str">
        <f t="shared" si="13"/>
        <v>M</v>
      </c>
      <c r="H301" s="2" t="str">
        <f t="shared" si="14"/>
        <v>MEX-6</v>
      </c>
    </row>
    <row r="302" spans="1:8" ht="16" x14ac:dyDescent="0.2">
      <c r="A302" s="2" t="str">
        <f>'Case 3 data'!A301</f>
        <v>ARG240-6Mo</v>
      </c>
      <c r="B302" s="2" t="str">
        <f>'Case 3 data'!B301</f>
        <v>Mazie</v>
      </c>
      <c r="C302" s="2" t="str">
        <f>'Case 3 data'!C301</f>
        <v>Whittle</v>
      </c>
      <c r="D302" s="2" t="str">
        <f>LEFT(A302,MIN(FIND({0,1,2,3,4,5,6,7,8,9},A302&amp;"0123456789"))-1)</f>
        <v>ARG</v>
      </c>
      <c r="E302" s="2" t="str">
        <f>MID(A302,MIN(FIND({0,1,2,3,4,5,6,7,8,9},A302&amp;"0123456789")),FIND("-",A302)-MIN(FIND({0,1,2,3,4,5,6,7,8,9},A302&amp;"0123456789")))</f>
        <v>240</v>
      </c>
      <c r="F302" s="2" t="str">
        <f t="shared" si="12"/>
        <v>6</v>
      </c>
      <c r="G302" s="2" t="str">
        <f t="shared" si="13"/>
        <v>Mo</v>
      </c>
      <c r="H302" s="2" t="str">
        <f t="shared" si="14"/>
        <v>ARG-6</v>
      </c>
    </row>
    <row r="303" spans="1:8" ht="16" x14ac:dyDescent="0.2">
      <c r="A303" s="2" t="str">
        <f>'Case 3 data'!A302</f>
        <v>MEX26-7Mo</v>
      </c>
      <c r="B303" s="2" t="str">
        <f>'Case 3 data'!B302</f>
        <v>Chris</v>
      </c>
      <c r="C303" s="2" t="str">
        <f>'Case 3 data'!C302</f>
        <v>Mathis</v>
      </c>
      <c r="D303" s="2" t="str">
        <f>LEFT(A303,MIN(FIND({0,1,2,3,4,5,6,7,8,9},A303&amp;"0123456789"))-1)</f>
        <v>MEX</v>
      </c>
      <c r="E303" s="2" t="str">
        <f>MID(A303,MIN(FIND({0,1,2,3,4,5,6,7,8,9},A303&amp;"0123456789")),FIND("-",A303)-MIN(FIND({0,1,2,3,4,5,6,7,8,9},A303&amp;"0123456789")))</f>
        <v>26</v>
      </c>
      <c r="F303" s="2" t="str">
        <f t="shared" si="12"/>
        <v>7</v>
      </c>
      <c r="G303" s="2" t="str">
        <f t="shared" si="13"/>
        <v>Mo</v>
      </c>
      <c r="H303" s="2" t="str">
        <f t="shared" si="14"/>
        <v>MEX-7</v>
      </c>
    </row>
    <row r="304" spans="1:8" ht="16" x14ac:dyDescent="0.2">
      <c r="A304" s="2" t="str">
        <f>'Case 3 data'!A303</f>
        <v>ARG319-17W</v>
      </c>
      <c r="B304" s="2" t="str">
        <f>'Case 3 data'!B303</f>
        <v>Modesto</v>
      </c>
      <c r="C304" s="2" t="str">
        <f>'Case 3 data'!C303</f>
        <v>Centeno</v>
      </c>
      <c r="D304" s="2" t="str">
        <f>LEFT(A304,MIN(FIND({0,1,2,3,4,5,6,7,8,9},A304&amp;"0123456789"))-1)</f>
        <v>ARG</v>
      </c>
      <c r="E304" s="2" t="str">
        <f>MID(A304,MIN(FIND({0,1,2,3,4,5,6,7,8,9},A304&amp;"0123456789")),FIND("-",A304)-MIN(FIND({0,1,2,3,4,5,6,7,8,9},A304&amp;"0123456789")))</f>
        <v>319</v>
      </c>
      <c r="F304" s="2" t="str">
        <f t="shared" si="12"/>
        <v>17</v>
      </c>
      <c r="G304" s="2" t="str">
        <f t="shared" si="13"/>
        <v>W</v>
      </c>
      <c r="H304" s="2" t="str">
        <f t="shared" si="14"/>
        <v>ARG-17</v>
      </c>
    </row>
    <row r="305" spans="1:8" ht="16" x14ac:dyDescent="0.2">
      <c r="A305" s="2" t="str">
        <f>'Case 3 data'!A304</f>
        <v>ARG446-2W</v>
      </c>
      <c r="B305" s="2" t="str">
        <f>'Case 3 data'!B304</f>
        <v>Hye</v>
      </c>
      <c r="C305" s="2" t="str">
        <f>'Case 3 data'!C304</f>
        <v>Fenton</v>
      </c>
      <c r="D305" s="2" t="str">
        <f>LEFT(A305,MIN(FIND({0,1,2,3,4,5,6,7,8,9},A305&amp;"0123456789"))-1)</f>
        <v>ARG</v>
      </c>
      <c r="E305" s="2" t="str">
        <f>MID(A305,MIN(FIND({0,1,2,3,4,5,6,7,8,9},A305&amp;"0123456789")),FIND("-",A305)-MIN(FIND({0,1,2,3,4,5,6,7,8,9},A305&amp;"0123456789")))</f>
        <v>446</v>
      </c>
      <c r="F305" s="2" t="str">
        <f t="shared" si="12"/>
        <v>2</v>
      </c>
      <c r="G305" s="2" t="str">
        <f t="shared" si="13"/>
        <v>W</v>
      </c>
      <c r="H305" s="2" t="str">
        <f t="shared" si="14"/>
        <v>ARG-2</v>
      </c>
    </row>
    <row r="306" spans="1:8" ht="16" x14ac:dyDescent="0.2">
      <c r="A306" s="2" t="str">
        <f>'Case 3 data'!A305</f>
        <v>GER558-8W</v>
      </c>
      <c r="B306" s="2" t="str">
        <f>'Case 3 data'!B305</f>
        <v>Kaci</v>
      </c>
      <c r="C306" s="2" t="str">
        <f>'Case 3 data'!C305</f>
        <v>Naquin</v>
      </c>
      <c r="D306" s="2" t="str">
        <f>LEFT(A306,MIN(FIND({0,1,2,3,4,5,6,7,8,9},A306&amp;"0123456789"))-1)</f>
        <v>GER</v>
      </c>
      <c r="E306" s="2" t="str">
        <f>MID(A306,MIN(FIND({0,1,2,3,4,5,6,7,8,9},A306&amp;"0123456789")),FIND("-",A306)-MIN(FIND({0,1,2,3,4,5,6,7,8,9},A306&amp;"0123456789")))</f>
        <v>558</v>
      </c>
      <c r="F306" s="2" t="str">
        <f t="shared" si="12"/>
        <v>8</v>
      </c>
      <c r="G306" s="2" t="str">
        <f t="shared" si="13"/>
        <v>W</v>
      </c>
      <c r="H306" s="2" t="str">
        <f t="shared" si="14"/>
        <v>GER-8</v>
      </c>
    </row>
    <row r="307" spans="1:8" ht="16" x14ac:dyDescent="0.2">
      <c r="A307" s="2" t="str">
        <f>'Case 3 data'!A306</f>
        <v>MEX87-10Mo</v>
      </c>
      <c r="B307" s="2" t="str">
        <f>'Case 3 data'!B306</f>
        <v>Howard</v>
      </c>
      <c r="C307" s="2" t="str">
        <f>'Case 3 data'!C306</f>
        <v>Coleman</v>
      </c>
      <c r="D307" s="2" t="str">
        <f>LEFT(A307,MIN(FIND({0,1,2,3,4,5,6,7,8,9},A307&amp;"0123456789"))-1)</f>
        <v>MEX</v>
      </c>
      <c r="E307" s="2" t="str">
        <f>MID(A307,MIN(FIND({0,1,2,3,4,5,6,7,8,9},A307&amp;"0123456789")),FIND("-",A307)-MIN(FIND({0,1,2,3,4,5,6,7,8,9},A307&amp;"0123456789")))</f>
        <v>87</v>
      </c>
      <c r="F307" s="2" t="str">
        <f t="shared" si="12"/>
        <v>10</v>
      </c>
      <c r="G307" s="2" t="str">
        <f t="shared" si="13"/>
        <v>Mo</v>
      </c>
      <c r="H307" s="2" t="str">
        <f t="shared" si="14"/>
        <v>MEX-10</v>
      </c>
    </row>
    <row r="308" spans="1:8" ht="16" x14ac:dyDescent="0.2">
      <c r="A308" s="2" t="str">
        <f>'Case 3 data'!A307</f>
        <v>ENG445-2Mo</v>
      </c>
      <c r="B308" s="2" t="str">
        <f>'Case 3 data'!B307</f>
        <v>Kimberly</v>
      </c>
      <c r="C308" s="2" t="str">
        <f>'Case 3 data'!C307</f>
        <v>Anderson</v>
      </c>
      <c r="D308" s="2" t="str">
        <f>LEFT(A308,MIN(FIND({0,1,2,3,4,5,6,7,8,9},A308&amp;"0123456789"))-1)</f>
        <v>ENG</v>
      </c>
      <c r="E308" s="2" t="str">
        <f>MID(A308,MIN(FIND({0,1,2,3,4,5,6,7,8,9},A308&amp;"0123456789")),FIND("-",A308)-MIN(FIND({0,1,2,3,4,5,6,7,8,9},A308&amp;"0123456789")))</f>
        <v>445</v>
      </c>
      <c r="F308" s="2" t="str">
        <f t="shared" si="12"/>
        <v>2</v>
      </c>
      <c r="G308" s="2" t="str">
        <f t="shared" si="13"/>
        <v>Mo</v>
      </c>
      <c r="H308" s="2" t="str">
        <f t="shared" si="14"/>
        <v>ENG-2</v>
      </c>
    </row>
    <row r="309" spans="1:8" ht="16" x14ac:dyDescent="0.2">
      <c r="A309" s="2" t="str">
        <f>'Case 3 data'!A308</f>
        <v>MEX75-11Mo</v>
      </c>
      <c r="B309" s="2" t="str">
        <f>'Case 3 data'!B308</f>
        <v>Karla</v>
      </c>
      <c r="C309" s="2" t="str">
        <f>'Case 3 data'!C308</f>
        <v>Cunningham</v>
      </c>
      <c r="D309" s="2" t="str">
        <f>LEFT(A309,MIN(FIND({0,1,2,3,4,5,6,7,8,9},A309&amp;"0123456789"))-1)</f>
        <v>MEX</v>
      </c>
      <c r="E309" s="2" t="str">
        <f>MID(A309,MIN(FIND({0,1,2,3,4,5,6,7,8,9},A309&amp;"0123456789")),FIND("-",A309)-MIN(FIND({0,1,2,3,4,5,6,7,8,9},A309&amp;"0123456789")))</f>
        <v>75</v>
      </c>
      <c r="F309" s="2" t="str">
        <f t="shared" si="12"/>
        <v>11</v>
      </c>
      <c r="G309" s="2" t="str">
        <f t="shared" si="13"/>
        <v>Mo</v>
      </c>
      <c r="H309" s="2" t="str">
        <f t="shared" si="14"/>
        <v>MEX-11</v>
      </c>
    </row>
    <row r="310" spans="1:8" ht="16" x14ac:dyDescent="0.2">
      <c r="A310" s="2" t="str">
        <f>'Case 3 data'!A309</f>
        <v>ARG162-7Mo</v>
      </c>
      <c r="B310" s="2" t="str">
        <f>'Case 3 data'!B309</f>
        <v>Bessie</v>
      </c>
      <c r="C310" s="2" t="str">
        <f>'Case 3 data'!C309</f>
        <v>Mccormick</v>
      </c>
      <c r="D310" s="2" t="str">
        <f>LEFT(A310,MIN(FIND({0,1,2,3,4,5,6,7,8,9},A310&amp;"0123456789"))-1)</f>
        <v>ARG</v>
      </c>
      <c r="E310" s="2" t="str">
        <f>MID(A310,MIN(FIND({0,1,2,3,4,5,6,7,8,9},A310&amp;"0123456789")),FIND("-",A310)-MIN(FIND({0,1,2,3,4,5,6,7,8,9},A310&amp;"0123456789")))</f>
        <v>162</v>
      </c>
      <c r="F310" s="2" t="str">
        <f t="shared" si="12"/>
        <v>7</v>
      </c>
      <c r="G310" s="2" t="str">
        <f t="shared" si="13"/>
        <v>Mo</v>
      </c>
      <c r="H310" s="2" t="str">
        <f t="shared" si="14"/>
        <v>ARG-7</v>
      </c>
    </row>
    <row r="311" spans="1:8" ht="16" x14ac:dyDescent="0.2">
      <c r="A311" s="2" t="str">
        <f>'Case 3 data'!A310</f>
        <v>Japan397-3Mo</v>
      </c>
      <c r="B311" s="2" t="str">
        <f>'Case 3 data'!B310</f>
        <v>Nancy</v>
      </c>
      <c r="C311" s="2" t="str">
        <f>'Case 3 data'!C310</f>
        <v>Henderson</v>
      </c>
      <c r="D311" s="2" t="str">
        <f>LEFT(A311,MIN(FIND({0,1,2,3,4,5,6,7,8,9},A311&amp;"0123456789"))-1)</f>
        <v>Japan</v>
      </c>
      <c r="E311" s="2" t="str">
        <f>MID(A311,MIN(FIND({0,1,2,3,4,5,6,7,8,9},A311&amp;"0123456789")),FIND("-",A311)-MIN(FIND({0,1,2,3,4,5,6,7,8,9},A311&amp;"0123456789")))</f>
        <v>397</v>
      </c>
      <c r="F311" s="2" t="str">
        <f t="shared" si="12"/>
        <v>3</v>
      </c>
      <c r="G311" s="2" t="str">
        <f t="shared" si="13"/>
        <v>Mo</v>
      </c>
      <c r="H311" s="2" t="str">
        <f t="shared" si="14"/>
        <v>Japan-3</v>
      </c>
    </row>
    <row r="312" spans="1:8" ht="16" x14ac:dyDescent="0.2">
      <c r="A312" s="2" t="str">
        <f>'Case 3 data'!A311</f>
        <v>Japan36-13W</v>
      </c>
      <c r="B312" s="2" t="str">
        <f>'Case 3 data'!B311</f>
        <v>Judy</v>
      </c>
      <c r="C312" s="2" t="str">
        <f>'Case 3 data'!C311</f>
        <v>Carter</v>
      </c>
      <c r="D312" s="2" t="str">
        <f>LEFT(A312,MIN(FIND({0,1,2,3,4,5,6,7,8,9},A312&amp;"0123456789"))-1)</f>
        <v>Japan</v>
      </c>
      <c r="E312" s="2" t="str">
        <f>MID(A312,MIN(FIND({0,1,2,3,4,5,6,7,8,9},A312&amp;"0123456789")),FIND("-",A312)-MIN(FIND({0,1,2,3,4,5,6,7,8,9},A312&amp;"0123456789")))</f>
        <v>36</v>
      </c>
      <c r="F312" s="2" t="str">
        <f t="shared" si="12"/>
        <v>13</v>
      </c>
      <c r="G312" s="2" t="str">
        <f t="shared" si="13"/>
        <v>W</v>
      </c>
      <c r="H312" s="2" t="str">
        <f t="shared" si="14"/>
        <v>Japan-13</v>
      </c>
    </row>
    <row r="313" spans="1:8" ht="16" x14ac:dyDescent="0.2">
      <c r="A313" s="2" t="str">
        <f>'Case 3 data'!A312</f>
        <v>AUS290-3W</v>
      </c>
      <c r="B313" s="2" t="str">
        <f>'Case 3 data'!B312</f>
        <v>Nikole</v>
      </c>
      <c r="C313" s="2" t="str">
        <f>'Case 3 data'!C312</f>
        <v>Mancini</v>
      </c>
      <c r="D313" s="2" t="str">
        <f>LEFT(A313,MIN(FIND({0,1,2,3,4,5,6,7,8,9},A313&amp;"0123456789"))-1)</f>
        <v>AUS</v>
      </c>
      <c r="E313" s="2" t="str">
        <f>MID(A313,MIN(FIND({0,1,2,3,4,5,6,7,8,9},A313&amp;"0123456789")),FIND("-",A313)-MIN(FIND({0,1,2,3,4,5,6,7,8,9},A313&amp;"0123456789")))</f>
        <v>290</v>
      </c>
      <c r="F313" s="2" t="str">
        <f t="shared" si="12"/>
        <v>3</v>
      </c>
      <c r="G313" s="2" t="str">
        <f t="shared" si="13"/>
        <v>W</v>
      </c>
      <c r="H313" s="2" t="str">
        <f t="shared" si="14"/>
        <v>AUS-3</v>
      </c>
    </row>
    <row r="314" spans="1:8" ht="16" x14ac:dyDescent="0.2">
      <c r="A314" s="2" t="str">
        <f>'Case 3 data'!A313</f>
        <v>US322-16W</v>
      </c>
      <c r="B314" s="2" t="str">
        <f>'Case 3 data'!B313</f>
        <v>Keith</v>
      </c>
      <c r="C314" s="2" t="str">
        <f>'Case 3 data'!C313</f>
        <v>Martin</v>
      </c>
      <c r="D314" s="2" t="str">
        <f>LEFT(A314,MIN(FIND({0,1,2,3,4,5,6,7,8,9},A314&amp;"0123456789"))-1)</f>
        <v>US</v>
      </c>
      <c r="E314" s="2" t="str">
        <f>MID(A314,MIN(FIND({0,1,2,3,4,5,6,7,8,9},A314&amp;"0123456789")),FIND("-",A314)-MIN(FIND({0,1,2,3,4,5,6,7,8,9},A314&amp;"0123456789")))</f>
        <v>322</v>
      </c>
      <c r="F314" s="2" t="str">
        <f t="shared" si="12"/>
        <v>16</v>
      </c>
      <c r="G314" s="2" t="str">
        <f t="shared" si="13"/>
        <v>W</v>
      </c>
      <c r="H314" s="2" t="str">
        <f t="shared" si="14"/>
        <v>US-16</v>
      </c>
    </row>
    <row r="315" spans="1:8" ht="16" x14ac:dyDescent="0.2">
      <c r="A315" s="2" t="str">
        <f>'Case 3 data'!A314</f>
        <v>AUS135-14M</v>
      </c>
      <c r="B315" s="2" t="str">
        <f>'Case 3 data'!B314</f>
        <v>Joshua</v>
      </c>
      <c r="C315" s="2" t="str">
        <f>'Case 3 data'!C314</f>
        <v>Bailey</v>
      </c>
      <c r="D315" s="2" t="str">
        <f>LEFT(A315,MIN(FIND({0,1,2,3,4,5,6,7,8,9},A315&amp;"0123456789"))-1)</f>
        <v>AUS</v>
      </c>
      <c r="E315" s="2" t="str">
        <f>MID(A315,MIN(FIND({0,1,2,3,4,5,6,7,8,9},A315&amp;"0123456789")),FIND("-",A315)-MIN(FIND({0,1,2,3,4,5,6,7,8,9},A315&amp;"0123456789")))</f>
        <v>135</v>
      </c>
      <c r="F315" s="2" t="str">
        <f t="shared" si="12"/>
        <v>14</v>
      </c>
      <c r="G315" s="2" t="str">
        <f t="shared" si="13"/>
        <v>M</v>
      </c>
      <c r="H315" s="2" t="str">
        <f t="shared" si="14"/>
        <v>AUS-14</v>
      </c>
    </row>
    <row r="316" spans="1:8" ht="16" x14ac:dyDescent="0.2">
      <c r="A316" s="2" t="str">
        <f>'Case 3 data'!A315</f>
        <v>US229-8M</v>
      </c>
      <c r="B316" s="2" t="str">
        <f>'Case 3 data'!B315</f>
        <v>Wen</v>
      </c>
      <c r="C316" s="2" t="str">
        <f>'Case 3 data'!C315</f>
        <v>Huynh</v>
      </c>
      <c r="D316" s="2" t="str">
        <f>LEFT(A316,MIN(FIND({0,1,2,3,4,5,6,7,8,9},A316&amp;"0123456789"))-1)</f>
        <v>US</v>
      </c>
      <c r="E316" s="2" t="str">
        <f>MID(A316,MIN(FIND({0,1,2,3,4,5,6,7,8,9},A316&amp;"0123456789")),FIND("-",A316)-MIN(FIND({0,1,2,3,4,5,6,7,8,9},A316&amp;"0123456789")))</f>
        <v>229</v>
      </c>
      <c r="F316" s="2" t="str">
        <f t="shared" si="12"/>
        <v>8</v>
      </c>
      <c r="G316" s="2" t="str">
        <f t="shared" si="13"/>
        <v>M</v>
      </c>
      <c r="H316" s="2" t="str">
        <f t="shared" si="14"/>
        <v>US-8</v>
      </c>
    </row>
    <row r="317" spans="1:8" ht="16" x14ac:dyDescent="0.2">
      <c r="A317" s="2" t="str">
        <f>'Case 3 data'!A316</f>
        <v>Japan69-17M</v>
      </c>
      <c r="B317" s="2" t="str">
        <f>'Case 3 data'!B316</f>
        <v>Leonora</v>
      </c>
      <c r="C317" s="2" t="str">
        <f>'Case 3 data'!C316</f>
        <v>Florence</v>
      </c>
      <c r="D317" s="2" t="str">
        <f>LEFT(A317,MIN(FIND({0,1,2,3,4,5,6,7,8,9},A317&amp;"0123456789"))-1)</f>
        <v>Japan</v>
      </c>
      <c r="E317" s="2" t="str">
        <f>MID(A317,MIN(FIND({0,1,2,3,4,5,6,7,8,9},A317&amp;"0123456789")),FIND("-",A317)-MIN(FIND({0,1,2,3,4,5,6,7,8,9},A317&amp;"0123456789")))</f>
        <v>69</v>
      </c>
      <c r="F317" s="2" t="str">
        <f t="shared" si="12"/>
        <v>17</v>
      </c>
      <c r="G317" s="2" t="str">
        <f t="shared" si="13"/>
        <v>M</v>
      </c>
      <c r="H317" s="2" t="str">
        <f t="shared" si="14"/>
        <v>Japan-17</v>
      </c>
    </row>
    <row r="318" spans="1:8" ht="16" x14ac:dyDescent="0.2">
      <c r="A318" s="2" t="str">
        <f>'Case 3 data'!A317</f>
        <v>ARG513-12W</v>
      </c>
      <c r="B318" s="2" t="str">
        <f>'Case 3 data'!B317</f>
        <v>Adaline</v>
      </c>
      <c r="C318" s="2" t="str">
        <f>'Case 3 data'!C317</f>
        <v>Cochrane</v>
      </c>
      <c r="D318" s="2" t="str">
        <f>LEFT(A318,MIN(FIND({0,1,2,3,4,5,6,7,8,9},A318&amp;"0123456789"))-1)</f>
        <v>ARG</v>
      </c>
      <c r="E318" s="2" t="str">
        <f>MID(A318,MIN(FIND({0,1,2,3,4,5,6,7,8,9},A318&amp;"0123456789")),FIND("-",A318)-MIN(FIND({0,1,2,3,4,5,6,7,8,9},A318&amp;"0123456789")))</f>
        <v>513</v>
      </c>
      <c r="F318" s="2" t="str">
        <f t="shared" si="12"/>
        <v>12</v>
      </c>
      <c r="G318" s="2" t="str">
        <f t="shared" si="13"/>
        <v>W</v>
      </c>
      <c r="H318" s="2" t="str">
        <f t="shared" si="14"/>
        <v>ARG-12</v>
      </c>
    </row>
    <row r="319" spans="1:8" ht="16" x14ac:dyDescent="0.2">
      <c r="A319" s="2" t="str">
        <f>'Case 3 data'!A318</f>
        <v>US538-1Mo</v>
      </c>
      <c r="B319" s="2" t="str">
        <f>'Case 3 data'!B318</f>
        <v>Tami</v>
      </c>
      <c r="C319" s="2" t="str">
        <f>'Case 3 data'!C318</f>
        <v>Cobb</v>
      </c>
      <c r="D319" s="2" t="str">
        <f>LEFT(A319,MIN(FIND({0,1,2,3,4,5,6,7,8,9},A319&amp;"0123456789"))-1)</f>
        <v>US</v>
      </c>
      <c r="E319" s="2" t="str">
        <f>MID(A319,MIN(FIND({0,1,2,3,4,5,6,7,8,9},A319&amp;"0123456789")),FIND("-",A319)-MIN(FIND({0,1,2,3,4,5,6,7,8,9},A319&amp;"0123456789")))</f>
        <v>538</v>
      </c>
      <c r="F319" s="2" t="str">
        <f t="shared" si="12"/>
        <v>1</v>
      </c>
      <c r="G319" s="2" t="str">
        <f t="shared" si="13"/>
        <v>Mo</v>
      </c>
      <c r="H319" s="2" t="str">
        <f t="shared" si="14"/>
        <v>US-1</v>
      </c>
    </row>
    <row r="320" spans="1:8" ht="16" x14ac:dyDescent="0.2">
      <c r="A320" s="2" t="str">
        <f>'Case 3 data'!A319</f>
        <v>MEX274-1M</v>
      </c>
      <c r="B320" s="2" t="str">
        <f>'Case 3 data'!B319</f>
        <v>Etsuko</v>
      </c>
      <c r="C320" s="2" t="str">
        <f>'Case 3 data'!C319</f>
        <v>Battles</v>
      </c>
      <c r="D320" s="2" t="str">
        <f>LEFT(A320,MIN(FIND({0,1,2,3,4,5,6,7,8,9},A320&amp;"0123456789"))-1)</f>
        <v>MEX</v>
      </c>
      <c r="E320" s="2" t="str">
        <f>MID(A320,MIN(FIND({0,1,2,3,4,5,6,7,8,9},A320&amp;"0123456789")),FIND("-",A320)-MIN(FIND({0,1,2,3,4,5,6,7,8,9},A320&amp;"0123456789")))</f>
        <v>274</v>
      </c>
      <c r="F320" s="2" t="str">
        <f t="shared" si="12"/>
        <v>1</v>
      </c>
      <c r="G320" s="2" t="str">
        <f t="shared" si="13"/>
        <v>M</v>
      </c>
      <c r="H320" s="2" t="str">
        <f t="shared" si="14"/>
        <v>MEX-1</v>
      </c>
    </row>
    <row r="321" spans="1:8" ht="16" x14ac:dyDescent="0.2">
      <c r="A321" s="2" t="str">
        <f>'Case 3 data'!A320</f>
        <v>US90-4W</v>
      </c>
      <c r="B321" s="2" t="str">
        <f>'Case 3 data'!B320</f>
        <v>Sheri</v>
      </c>
      <c r="C321" s="2" t="str">
        <f>'Case 3 data'!C320</f>
        <v>Clayton</v>
      </c>
      <c r="D321" s="2" t="str">
        <f>LEFT(A321,MIN(FIND({0,1,2,3,4,5,6,7,8,9},A321&amp;"0123456789"))-1)</f>
        <v>US</v>
      </c>
      <c r="E321" s="2" t="str">
        <f>MID(A321,MIN(FIND({0,1,2,3,4,5,6,7,8,9},A321&amp;"0123456789")),FIND("-",A321)-MIN(FIND({0,1,2,3,4,5,6,7,8,9},A321&amp;"0123456789")))</f>
        <v>90</v>
      </c>
      <c r="F321" s="2" t="str">
        <f t="shared" si="12"/>
        <v>4</v>
      </c>
      <c r="G321" s="2" t="str">
        <f t="shared" si="13"/>
        <v>W</v>
      </c>
      <c r="H321" s="2" t="str">
        <f t="shared" si="14"/>
        <v>US-4</v>
      </c>
    </row>
    <row r="322" spans="1:8" ht="16" x14ac:dyDescent="0.2">
      <c r="A322" s="2" t="str">
        <f>'Case 3 data'!A321</f>
        <v>Canada226-4M</v>
      </c>
      <c r="B322" s="2" t="str">
        <f>'Case 3 data'!B321</f>
        <v>Mimi</v>
      </c>
      <c r="C322" s="2" t="str">
        <f>'Case 3 data'!C321</f>
        <v>Tidwell</v>
      </c>
      <c r="D322" s="2" t="str">
        <f>LEFT(A322,MIN(FIND({0,1,2,3,4,5,6,7,8,9},A322&amp;"0123456789"))-1)</f>
        <v>Canada</v>
      </c>
      <c r="E322" s="2" t="str">
        <f>MID(A322,MIN(FIND({0,1,2,3,4,5,6,7,8,9},A322&amp;"0123456789")),FIND("-",A322)-MIN(FIND({0,1,2,3,4,5,6,7,8,9},A322&amp;"0123456789")))</f>
        <v>226</v>
      </c>
      <c r="F322" s="2" t="str">
        <f t="shared" si="12"/>
        <v>4</v>
      </c>
      <c r="G322" s="2" t="str">
        <f t="shared" si="13"/>
        <v>M</v>
      </c>
      <c r="H322" s="2" t="str">
        <f t="shared" si="14"/>
        <v>Canada-4</v>
      </c>
    </row>
    <row r="323" spans="1:8" ht="16" x14ac:dyDescent="0.2">
      <c r="A323" s="2" t="str">
        <f>'Case 3 data'!A322</f>
        <v>US314-1M</v>
      </c>
      <c r="B323" s="2" t="str">
        <f>'Case 3 data'!B322</f>
        <v>Larita</v>
      </c>
      <c r="C323" s="2" t="str">
        <f>'Case 3 data'!C322</f>
        <v>Messina</v>
      </c>
      <c r="D323" s="2" t="str">
        <f>LEFT(A323,MIN(FIND({0,1,2,3,4,5,6,7,8,9},A323&amp;"0123456789"))-1)</f>
        <v>US</v>
      </c>
      <c r="E323" s="2" t="str">
        <f>MID(A323,MIN(FIND({0,1,2,3,4,5,6,7,8,9},A323&amp;"0123456789")),FIND("-",A323)-MIN(FIND({0,1,2,3,4,5,6,7,8,9},A323&amp;"0123456789")))</f>
        <v>314</v>
      </c>
      <c r="F323" s="2" t="str">
        <f t="shared" si="12"/>
        <v>1</v>
      </c>
      <c r="G323" s="2" t="str">
        <f t="shared" si="13"/>
        <v>M</v>
      </c>
      <c r="H323" s="2" t="str">
        <f t="shared" si="14"/>
        <v>US-1</v>
      </c>
    </row>
    <row r="324" spans="1:8" ht="16" x14ac:dyDescent="0.2">
      <c r="A324" s="2" t="str">
        <f>'Case 3 data'!A323</f>
        <v>US441-7M</v>
      </c>
      <c r="B324" s="2" t="str">
        <f>'Case 3 data'!B323</f>
        <v>Trula</v>
      </c>
      <c r="C324" s="2" t="str">
        <f>'Case 3 data'!C323</f>
        <v>Back</v>
      </c>
      <c r="D324" s="2" t="str">
        <f>LEFT(A324,MIN(FIND({0,1,2,3,4,5,6,7,8,9},A324&amp;"0123456789"))-1)</f>
        <v>US</v>
      </c>
      <c r="E324" s="2" t="str">
        <f>MID(A324,MIN(FIND({0,1,2,3,4,5,6,7,8,9},A324&amp;"0123456789")),FIND("-",A324)-MIN(FIND({0,1,2,3,4,5,6,7,8,9},A324&amp;"0123456789")))</f>
        <v>441</v>
      </c>
      <c r="F324" s="2" t="str">
        <f t="shared" ref="F324:F387" si="15">IF(ISNUMBER(VALUE(MID(A324,(FIND("-",A324)+2),1))),MID(A324,FIND("-",A324)+1,2),MID(A324,FIND("-",A324)+1,1))</f>
        <v>7</v>
      </c>
      <c r="G324" s="2" t="str">
        <f t="shared" ref="G324:G387" si="16">IF(RIGHT(A324,1)="o",RIGHT(A324,2),RIGHT(A324,1))</f>
        <v>M</v>
      </c>
      <c r="H324" s="2" t="str">
        <f t="shared" ref="H324:H387" si="17">_xlfn.CONCAT(D324,"-",F324)</f>
        <v>US-7</v>
      </c>
    </row>
    <row r="325" spans="1:8" ht="16" x14ac:dyDescent="0.2">
      <c r="A325" s="2" t="str">
        <f>'Case 3 data'!A324</f>
        <v>GER146-12Mo</v>
      </c>
      <c r="B325" s="2" t="str">
        <f>'Case 3 data'!B324</f>
        <v>Dominique</v>
      </c>
      <c r="C325" s="2" t="str">
        <f>'Case 3 data'!C324</f>
        <v>Beaty</v>
      </c>
      <c r="D325" s="2" t="str">
        <f>LEFT(A325,MIN(FIND({0,1,2,3,4,5,6,7,8,9},A325&amp;"0123456789"))-1)</f>
        <v>GER</v>
      </c>
      <c r="E325" s="2" t="str">
        <f>MID(A325,MIN(FIND({0,1,2,3,4,5,6,7,8,9},A325&amp;"0123456789")),FIND("-",A325)-MIN(FIND({0,1,2,3,4,5,6,7,8,9},A325&amp;"0123456789")))</f>
        <v>146</v>
      </c>
      <c r="F325" s="2" t="str">
        <f t="shared" si="15"/>
        <v>12</v>
      </c>
      <c r="G325" s="2" t="str">
        <f t="shared" si="16"/>
        <v>Mo</v>
      </c>
      <c r="H325" s="2" t="str">
        <f t="shared" si="17"/>
        <v>GER-12</v>
      </c>
    </row>
    <row r="326" spans="1:8" ht="16" x14ac:dyDescent="0.2">
      <c r="A326" s="2" t="str">
        <f>'Case 3 data'!A325</f>
        <v>US19-4Mo</v>
      </c>
      <c r="B326" s="2" t="str">
        <f>'Case 3 data'!B325</f>
        <v>George</v>
      </c>
      <c r="C326" s="2" t="str">
        <f>'Case 3 data'!C325</f>
        <v>Martinez</v>
      </c>
      <c r="D326" s="2" t="str">
        <f>LEFT(A326,MIN(FIND({0,1,2,3,4,5,6,7,8,9},A326&amp;"0123456789"))-1)</f>
        <v>US</v>
      </c>
      <c r="E326" s="2" t="str">
        <f>MID(A326,MIN(FIND({0,1,2,3,4,5,6,7,8,9},A326&amp;"0123456789")),FIND("-",A326)-MIN(FIND({0,1,2,3,4,5,6,7,8,9},A326&amp;"0123456789")))</f>
        <v>19</v>
      </c>
      <c r="F326" s="2" t="str">
        <f t="shared" si="15"/>
        <v>4</v>
      </c>
      <c r="G326" s="2" t="str">
        <f t="shared" si="16"/>
        <v>Mo</v>
      </c>
      <c r="H326" s="2" t="str">
        <f t="shared" si="17"/>
        <v>US-4</v>
      </c>
    </row>
    <row r="327" spans="1:8" ht="16" x14ac:dyDescent="0.2">
      <c r="A327" s="2" t="str">
        <f>'Case 3 data'!A326</f>
        <v>ARG379-17Mo</v>
      </c>
      <c r="B327" s="2" t="str">
        <f>'Case 3 data'!B326</f>
        <v>Louis</v>
      </c>
      <c r="C327" s="2" t="str">
        <f>'Case 3 data'!C326</f>
        <v>Reed</v>
      </c>
      <c r="D327" s="2" t="str">
        <f>LEFT(A327,MIN(FIND({0,1,2,3,4,5,6,7,8,9},A327&amp;"0123456789"))-1)</f>
        <v>ARG</v>
      </c>
      <c r="E327" s="2" t="str">
        <f>MID(A327,MIN(FIND({0,1,2,3,4,5,6,7,8,9},A327&amp;"0123456789")),FIND("-",A327)-MIN(FIND({0,1,2,3,4,5,6,7,8,9},A327&amp;"0123456789")))</f>
        <v>379</v>
      </c>
      <c r="F327" s="2" t="str">
        <f t="shared" si="15"/>
        <v>17</v>
      </c>
      <c r="G327" s="2" t="str">
        <f t="shared" si="16"/>
        <v>Mo</v>
      </c>
      <c r="H327" s="2" t="str">
        <f t="shared" si="17"/>
        <v>ARG-17</v>
      </c>
    </row>
    <row r="328" spans="1:8" ht="16" x14ac:dyDescent="0.2">
      <c r="A328" s="2" t="str">
        <f>'Case 3 data'!A327</f>
        <v>Canada57-9Mo</v>
      </c>
      <c r="B328" s="2" t="str">
        <f>'Case 3 data'!B327</f>
        <v>Len</v>
      </c>
      <c r="C328" s="2" t="str">
        <f>'Case 3 data'!C327</f>
        <v>Otto</v>
      </c>
      <c r="D328" s="2" t="str">
        <f>LEFT(A328,MIN(FIND({0,1,2,3,4,5,6,7,8,9},A328&amp;"0123456789"))-1)</f>
        <v>Canada</v>
      </c>
      <c r="E328" s="2" t="str">
        <f>MID(A328,MIN(FIND({0,1,2,3,4,5,6,7,8,9},A328&amp;"0123456789")),FIND("-",A328)-MIN(FIND({0,1,2,3,4,5,6,7,8,9},A328&amp;"0123456789")))</f>
        <v>57</v>
      </c>
      <c r="F328" s="2" t="str">
        <f t="shared" si="15"/>
        <v>9</v>
      </c>
      <c r="G328" s="2" t="str">
        <f t="shared" si="16"/>
        <v>Mo</v>
      </c>
      <c r="H328" s="2" t="str">
        <f t="shared" si="17"/>
        <v>Canada-9</v>
      </c>
    </row>
    <row r="329" spans="1:8" ht="16" x14ac:dyDescent="0.2">
      <c r="A329" s="2" t="str">
        <f>'Case 3 data'!A328</f>
        <v>ENG473-16W</v>
      </c>
      <c r="B329" s="2" t="str">
        <f>'Case 3 data'!B328</f>
        <v>Brandy</v>
      </c>
      <c r="C329" s="2" t="str">
        <f>'Case 3 data'!C328</f>
        <v>Buchanan</v>
      </c>
      <c r="D329" s="2" t="str">
        <f>LEFT(A329,MIN(FIND({0,1,2,3,4,5,6,7,8,9},A329&amp;"0123456789"))-1)</f>
        <v>ENG</v>
      </c>
      <c r="E329" s="2" t="str">
        <f>MID(A329,MIN(FIND({0,1,2,3,4,5,6,7,8,9},A329&amp;"0123456789")),FIND("-",A329)-MIN(FIND({0,1,2,3,4,5,6,7,8,9},A329&amp;"0123456789")))</f>
        <v>473</v>
      </c>
      <c r="F329" s="2" t="str">
        <f t="shared" si="15"/>
        <v>16</v>
      </c>
      <c r="G329" s="2" t="str">
        <f t="shared" si="16"/>
        <v>W</v>
      </c>
      <c r="H329" s="2" t="str">
        <f t="shared" si="17"/>
        <v>ENG-16</v>
      </c>
    </row>
    <row r="330" spans="1:8" ht="16" x14ac:dyDescent="0.2">
      <c r="A330" s="2" t="str">
        <f>'Case 3 data'!A329</f>
        <v>ARG387-10W</v>
      </c>
      <c r="B330" s="2" t="str">
        <f>'Case 3 data'!B329</f>
        <v>Clinton</v>
      </c>
      <c r="C330" s="2" t="str">
        <f>'Case 3 data'!C329</f>
        <v>Edwards</v>
      </c>
      <c r="D330" s="2" t="str">
        <f>LEFT(A330,MIN(FIND({0,1,2,3,4,5,6,7,8,9},A330&amp;"0123456789"))-1)</f>
        <v>ARG</v>
      </c>
      <c r="E330" s="2" t="str">
        <f>MID(A330,MIN(FIND({0,1,2,3,4,5,6,7,8,9},A330&amp;"0123456789")),FIND("-",A330)-MIN(FIND({0,1,2,3,4,5,6,7,8,9},A330&amp;"0123456789")))</f>
        <v>387</v>
      </c>
      <c r="F330" s="2" t="str">
        <f t="shared" si="15"/>
        <v>10</v>
      </c>
      <c r="G330" s="2" t="str">
        <f t="shared" si="16"/>
        <v>W</v>
      </c>
      <c r="H330" s="2" t="str">
        <f t="shared" si="17"/>
        <v>ARG-10</v>
      </c>
    </row>
    <row r="331" spans="1:8" ht="16" x14ac:dyDescent="0.2">
      <c r="A331" s="2" t="str">
        <f>'Case 3 data'!A330</f>
        <v>ENG152-11W</v>
      </c>
      <c r="B331" s="2" t="str">
        <f>'Case 3 data'!B330</f>
        <v>Shirley</v>
      </c>
      <c r="C331" s="2" t="str">
        <f>'Case 3 data'!C330</f>
        <v>Robinson</v>
      </c>
      <c r="D331" s="2" t="str">
        <f>LEFT(A331,MIN(FIND({0,1,2,3,4,5,6,7,8,9},A331&amp;"0123456789"))-1)</f>
        <v>ENG</v>
      </c>
      <c r="E331" s="2" t="str">
        <f>MID(A331,MIN(FIND({0,1,2,3,4,5,6,7,8,9},A331&amp;"0123456789")),FIND("-",A331)-MIN(FIND({0,1,2,3,4,5,6,7,8,9},A331&amp;"0123456789")))</f>
        <v>152</v>
      </c>
      <c r="F331" s="2" t="str">
        <f t="shared" si="15"/>
        <v>11</v>
      </c>
      <c r="G331" s="2" t="str">
        <f t="shared" si="16"/>
        <v>W</v>
      </c>
      <c r="H331" s="2" t="str">
        <f t="shared" si="17"/>
        <v>ENG-11</v>
      </c>
    </row>
    <row r="332" spans="1:8" ht="16" x14ac:dyDescent="0.2">
      <c r="A332" s="2" t="str">
        <f>'Case 3 data'!A331</f>
        <v>US174-12M</v>
      </c>
      <c r="B332" s="2" t="str">
        <f>'Case 3 data'!B331</f>
        <v>Carman</v>
      </c>
      <c r="C332" s="2" t="str">
        <f>'Case 3 data'!C331</f>
        <v>Baylor</v>
      </c>
      <c r="D332" s="2" t="str">
        <f>LEFT(A332,MIN(FIND({0,1,2,3,4,5,6,7,8,9},A332&amp;"0123456789"))-1)</f>
        <v>US</v>
      </c>
      <c r="E332" s="2" t="str">
        <f>MID(A332,MIN(FIND({0,1,2,3,4,5,6,7,8,9},A332&amp;"0123456789")),FIND("-",A332)-MIN(FIND({0,1,2,3,4,5,6,7,8,9},A332&amp;"0123456789")))</f>
        <v>174</v>
      </c>
      <c r="F332" s="2" t="str">
        <f t="shared" si="15"/>
        <v>12</v>
      </c>
      <c r="G332" s="2" t="str">
        <f t="shared" si="16"/>
        <v>M</v>
      </c>
      <c r="H332" s="2" t="str">
        <f t="shared" si="17"/>
        <v>US-12</v>
      </c>
    </row>
    <row r="333" spans="1:8" ht="16" x14ac:dyDescent="0.2">
      <c r="A333" s="2" t="str">
        <f>'Case 3 data'!A332</f>
        <v>GER346-13M</v>
      </c>
      <c r="B333" s="2" t="str">
        <f>'Case 3 data'!B332</f>
        <v>Eunice</v>
      </c>
      <c r="C333" s="2" t="str">
        <f>'Case 3 data'!C332</f>
        <v>Mcdonald</v>
      </c>
      <c r="D333" s="2" t="str">
        <f>LEFT(A333,MIN(FIND({0,1,2,3,4,5,6,7,8,9},A333&amp;"0123456789"))-1)</f>
        <v>GER</v>
      </c>
      <c r="E333" s="2" t="str">
        <f>MID(A333,MIN(FIND({0,1,2,3,4,5,6,7,8,9},A333&amp;"0123456789")),FIND("-",A333)-MIN(FIND({0,1,2,3,4,5,6,7,8,9},A333&amp;"0123456789")))</f>
        <v>346</v>
      </c>
      <c r="F333" s="2" t="str">
        <f t="shared" si="15"/>
        <v>13</v>
      </c>
      <c r="G333" s="2" t="str">
        <f t="shared" si="16"/>
        <v>M</v>
      </c>
      <c r="H333" s="2" t="str">
        <f t="shared" si="17"/>
        <v>GER-13</v>
      </c>
    </row>
    <row r="334" spans="1:8" ht="16" x14ac:dyDescent="0.2">
      <c r="A334" s="2" t="str">
        <f>'Case 3 data'!A333</f>
        <v>GER129-15W</v>
      </c>
      <c r="B334" s="2" t="str">
        <f>'Case 3 data'!B333</f>
        <v>Gretchen</v>
      </c>
      <c r="C334" s="2" t="str">
        <f>'Case 3 data'!C333</f>
        <v>Hale</v>
      </c>
      <c r="D334" s="2" t="str">
        <f>LEFT(A334,MIN(FIND({0,1,2,3,4,5,6,7,8,9},A334&amp;"0123456789"))-1)</f>
        <v>GER</v>
      </c>
      <c r="E334" s="2" t="str">
        <f>MID(A334,MIN(FIND({0,1,2,3,4,5,6,7,8,9},A334&amp;"0123456789")),FIND("-",A334)-MIN(FIND({0,1,2,3,4,5,6,7,8,9},A334&amp;"0123456789")))</f>
        <v>129</v>
      </c>
      <c r="F334" s="2" t="str">
        <f t="shared" si="15"/>
        <v>15</v>
      </c>
      <c r="G334" s="2" t="str">
        <f t="shared" si="16"/>
        <v>W</v>
      </c>
      <c r="H334" s="2" t="str">
        <f t="shared" si="17"/>
        <v>GER-15</v>
      </c>
    </row>
    <row r="335" spans="1:8" ht="16" x14ac:dyDescent="0.2">
      <c r="A335" s="2" t="str">
        <f>'Case 3 data'!A334</f>
        <v>Japan207-12M</v>
      </c>
      <c r="B335" s="2" t="str">
        <f>'Case 3 data'!B334</f>
        <v>Catherine</v>
      </c>
      <c r="C335" s="2" t="str">
        <f>'Case 3 data'!C334</f>
        <v>Stewart</v>
      </c>
      <c r="D335" s="2" t="str">
        <f>LEFT(A335,MIN(FIND({0,1,2,3,4,5,6,7,8,9},A335&amp;"0123456789"))-1)</f>
        <v>Japan</v>
      </c>
      <c r="E335" s="2" t="str">
        <f>MID(A335,MIN(FIND({0,1,2,3,4,5,6,7,8,9},A335&amp;"0123456789")),FIND("-",A335)-MIN(FIND({0,1,2,3,4,5,6,7,8,9},A335&amp;"0123456789")))</f>
        <v>207</v>
      </c>
      <c r="F335" s="2" t="str">
        <f t="shared" si="15"/>
        <v>12</v>
      </c>
      <c r="G335" s="2" t="str">
        <f t="shared" si="16"/>
        <v>M</v>
      </c>
      <c r="H335" s="2" t="str">
        <f t="shared" si="17"/>
        <v>Japan-12</v>
      </c>
    </row>
    <row r="336" spans="1:8" ht="16" x14ac:dyDescent="0.2">
      <c r="A336" s="2" t="str">
        <f>'Case 3 data'!A335</f>
        <v>GER261-6Mo</v>
      </c>
      <c r="B336" s="2" t="str">
        <f>'Case 3 data'!B335</f>
        <v>Hazel</v>
      </c>
      <c r="C336" s="2" t="str">
        <f>'Case 3 data'!C335</f>
        <v>Walsh</v>
      </c>
      <c r="D336" s="2" t="str">
        <f>LEFT(A336,MIN(FIND({0,1,2,3,4,5,6,7,8,9},A336&amp;"0123456789"))-1)</f>
        <v>GER</v>
      </c>
      <c r="E336" s="2" t="str">
        <f>MID(A336,MIN(FIND({0,1,2,3,4,5,6,7,8,9},A336&amp;"0123456789")),FIND("-",A336)-MIN(FIND({0,1,2,3,4,5,6,7,8,9},A336&amp;"0123456789")))</f>
        <v>261</v>
      </c>
      <c r="F336" s="2" t="str">
        <f t="shared" si="15"/>
        <v>6</v>
      </c>
      <c r="G336" s="2" t="str">
        <f t="shared" si="16"/>
        <v>Mo</v>
      </c>
      <c r="H336" s="2" t="str">
        <f t="shared" si="17"/>
        <v>GER-6</v>
      </c>
    </row>
    <row r="337" spans="1:8" ht="16" x14ac:dyDescent="0.2">
      <c r="A337" s="2" t="str">
        <f>'Case 3 data'!A336</f>
        <v>Canada541-16M</v>
      </c>
      <c r="B337" s="2" t="str">
        <f>'Case 3 data'!B336</f>
        <v>Bruce</v>
      </c>
      <c r="C337" s="2" t="str">
        <f>'Case 3 data'!C336</f>
        <v>Torres</v>
      </c>
      <c r="D337" s="2" t="str">
        <f>LEFT(A337,MIN(FIND({0,1,2,3,4,5,6,7,8,9},A337&amp;"0123456789"))-1)</f>
        <v>Canada</v>
      </c>
      <c r="E337" s="2" t="str">
        <f>MID(A337,MIN(FIND({0,1,2,3,4,5,6,7,8,9},A337&amp;"0123456789")),FIND("-",A337)-MIN(FIND({0,1,2,3,4,5,6,7,8,9},A337&amp;"0123456789")))</f>
        <v>541</v>
      </c>
      <c r="F337" s="2" t="str">
        <f t="shared" si="15"/>
        <v>16</v>
      </c>
      <c r="G337" s="2" t="str">
        <f t="shared" si="16"/>
        <v>M</v>
      </c>
      <c r="H337" s="2" t="str">
        <f t="shared" si="17"/>
        <v>Canada-16</v>
      </c>
    </row>
    <row r="338" spans="1:8" ht="16" x14ac:dyDescent="0.2">
      <c r="A338" s="2" t="str">
        <f>'Case 3 data'!A337</f>
        <v>MEX583-7Mo</v>
      </c>
      <c r="B338" s="2" t="str">
        <f>'Case 3 data'!B337</f>
        <v>Laticia</v>
      </c>
      <c r="C338" s="2" t="str">
        <f>'Case 3 data'!C337</f>
        <v>Sands</v>
      </c>
      <c r="D338" s="2" t="str">
        <f>LEFT(A338,MIN(FIND({0,1,2,3,4,5,6,7,8,9},A338&amp;"0123456789"))-1)</f>
        <v>MEX</v>
      </c>
      <c r="E338" s="2" t="str">
        <f>MID(A338,MIN(FIND({0,1,2,3,4,5,6,7,8,9},A338&amp;"0123456789")),FIND("-",A338)-MIN(FIND({0,1,2,3,4,5,6,7,8,9},A338&amp;"0123456789")))</f>
        <v>583</v>
      </c>
      <c r="F338" s="2" t="str">
        <f t="shared" si="15"/>
        <v>7</v>
      </c>
      <c r="G338" s="2" t="str">
        <f t="shared" si="16"/>
        <v>Mo</v>
      </c>
      <c r="H338" s="2" t="str">
        <f t="shared" si="17"/>
        <v>MEX-7</v>
      </c>
    </row>
    <row r="339" spans="1:8" ht="16" x14ac:dyDescent="0.2">
      <c r="A339" s="2" t="str">
        <f>'Case 3 data'!A338</f>
        <v>Japan49-7W</v>
      </c>
      <c r="B339" s="2" t="str">
        <f>'Case 3 data'!B338</f>
        <v>Evelyn</v>
      </c>
      <c r="C339" s="2" t="str">
        <f>'Case 3 data'!C338</f>
        <v>Martin</v>
      </c>
      <c r="D339" s="2" t="str">
        <f>LEFT(A339,MIN(FIND({0,1,2,3,4,5,6,7,8,9},A339&amp;"0123456789"))-1)</f>
        <v>Japan</v>
      </c>
      <c r="E339" s="2" t="str">
        <f>MID(A339,MIN(FIND({0,1,2,3,4,5,6,7,8,9},A339&amp;"0123456789")),FIND("-",A339)-MIN(FIND({0,1,2,3,4,5,6,7,8,9},A339&amp;"0123456789")))</f>
        <v>49</v>
      </c>
      <c r="F339" s="2" t="str">
        <f t="shared" si="15"/>
        <v>7</v>
      </c>
      <c r="G339" s="2" t="str">
        <f t="shared" si="16"/>
        <v>W</v>
      </c>
      <c r="H339" s="2" t="str">
        <f t="shared" si="17"/>
        <v>Japan-7</v>
      </c>
    </row>
    <row r="340" spans="1:8" ht="16" x14ac:dyDescent="0.2">
      <c r="A340" s="2" t="str">
        <f>'Case 3 data'!A339</f>
        <v>Canada570-11W</v>
      </c>
      <c r="B340" s="2" t="str">
        <f>'Case 3 data'!B339</f>
        <v>Andrea</v>
      </c>
      <c r="C340" s="2" t="str">
        <f>'Case 3 data'!C339</f>
        <v>Scott</v>
      </c>
      <c r="D340" s="2" t="str">
        <f>LEFT(A340,MIN(FIND({0,1,2,3,4,5,6,7,8,9},A340&amp;"0123456789"))-1)</f>
        <v>Canada</v>
      </c>
      <c r="E340" s="2" t="str">
        <f>MID(A340,MIN(FIND({0,1,2,3,4,5,6,7,8,9},A340&amp;"0123456789")),FIND("-",A340)-MIN(FIND({0,1,2,3,4,5,6,7,8,9},A340&amp;"0123456789")))</f>
        <v>570</v>
      </c>
      <c r="F340" s="2" t="str">
        <f t="shared" si="15"/>
        <v>11</v>
      </c>
      <c r="G340" s="2" t="str">
        <f t="shared" si="16"/>
        <v>W</v>
      </c>
      <c r="H340" s="2" t="str">
        <f t="shared" si="17"/>
        <v>Canada-11</v>
      </c>
    </row>
    <row r="341" spans="1:8" ht="16" x14ac:dyDescent="0.2">
      <c r="A341" s="2" t="str">
        <f>'Case 3 data'!A340</f>
        <v>Canada175-11W</v>
      </c>
      <c r="B341" s="2" t="str">
        <f>'Case 3 data'!B340</f>
        <v>Regan</v>
      </c>
      <c r="C341" s="2" t="str">
        <f>'Case 3 data'!C340</f>
        <v>Key</v>
      </c>
      <c r="D341" s="2" t="str">
        <f>LEFT(A341,MIN(FIND({0,1,2,3,4,5,6,7,8,9},A341&amp;"0123456789"))-1)</f>
        <v>Canada</v>
      </c>
      <c r="E341" s="2" t="str">
        <f>MID(A341,MIN(FIND({0,1,2,3,4,5,6,7,8,9},A341&amp;"0123456789")),FIND("-",A341)-MIN(FIND({0,1,2,3,4,5,6,7,8,9},A341&amp;"0123456789")))</f>
        <v>175</v>
      </c>
      <c r="F341" s="2" t="str">
        <f t="shared" si="15"/>
        <v>11</v>
      </c>
      <c r="G341" s="2" t="str">
        <f t="shared" si="16"/>
        <v>W</v>
      </c>
      <c r="H341" s="2" t="str">
        <f t="shared" si="17"/>
        <v>Canada-11</v>
      </c>
    </row>
    <row r="342" spans="1:8" ht="16" x14ac:dyDescent="0.2">
      <c r="A342" s="2" t="str">
        <f>'Case 3 data'!A341</f>
        <v>US106-6W</v>
      </c>
      <c r="B342" s="2" t="str">
        <f>'Case 3 data'!B341</f>
        <v>Diane</v>
      </c>
      <c r="C342" s="2" t="str">
        <f>'Case 3 data'!C341</f>
        <v>Allen</v>
      </c>
      <c r="D342" s="2" t="str">
        <f>LEFT(A342,MIN(FIND({0,1,2,3,4,5,6,7,8,9},A342&amp;"0123456789"))-1)</f>
        <v>US</v>
      </c>
      <c r="E342" s="2" t="str">
        <f>MID(A342,MIN(FIND({0,1,2,3,4,5,6,7,8,9},A342&amp;"0123456789")),FIND("-",A342)-MIN(FIND({0,1,2,3,4,5,6,7,8,9},A342&amp;"0123456789")))</f>
        <v>106</v>
      </c>
      <c r="F342" s="2" t="str">
        <f t="shared" si="15"/>
        <v>6</v>
      </c>
      <c r="G342" s="2" t="str">
        <f t="shared" si="16"/>
        <v>W</v>
      </c>
      <c r="H342" s="2" t="str">
        <f t="shared" si="17"/>
        <v>US-6</v>
      </c>
    </row>
    <row r="343" spans="1:8" ht="16" x14ac:dyDescent="0.2">
      <c r="A343" s="2" t="str">
        <f>'Case 3 data'!A342</f>
        <v>Japan511-6Mo</v>
      </c>
      <c r="B343" s="2" t="str">
        <f>'Case 3 data'!B342</f>
        <v>Cindi</v>
      </c>
      <c r="C343" s="2" t="str">
        <f>'Case 3 data'!C342</f>
        <v>Mcclanahan</v>
      </c>
      <c r="D343" s="2" t="str">
        <f>LEFT(A343,MIN(FIND({0,1,2,3,4,5,6,7,8,9},A343&amp;"0123456789"))-1)</f>
        <v>Japan</v>
      </c>
      <c r="E343" s="2" t="str">
        <f>MID(A343,MIN(FIND({0,1,2,3,4,5,6,7,8,9},A343&amp;"0123456789")),FIND("-",A343)-MIN(FIND({0,1,2,3,4,5,6,7,8,9},A343&amp;"0123456789")))</f>
        <v>511</v>
      </c>
      <c r="F343" s="2" t="str">
        <f t="shared" si="15"/>
        <v>6</v>
      </c>
      <c r="G343" s="2" t="str">
        <f t="shared" si="16"/>
        <v>Mo</v>
      </c>
      <c r="H343" s="2" t="str">
        <f t="shared" si="17"/>
        <v>Japan-6</v>
      </c>
    </row>
    <row r="344" spans="1:8" ht="16" x14ac:dyDescent="0.2">
      <c r="A344" s="2" t="str">
        <f>'Case 3 data'!A343</f>
        <v>ENG537-12W</v>
      </c>
      <c r="B344" s="2" t="str">
        <f>'Case 3 data'!B343</f>
        <v>Keeley</v>
      </c>
      <c r="C344" s="2" t="str">
        <f>'Case 3 data'!C343</f>
        <v>Correia</v>
      </c>
      <c r="D344" s="2" t="str">
        <f>LEFT(A344,MIN(FIND({0,1,2,3,4,5,6,7,8,9},A344&amp;"0123456789"))-1)</f>
        <v>ENG</v>
      </c>
      <c r="E344" s="2" t="str">
        <f>MID(A344,MIN(FIND({0,1,2,3,4,5,6,7,8,9},A344&amp;"0123456789")),FIND("-",A344)-MIN(FIND({0,1,2,3,4,5,6,7,8,9},A344&amp;"0123456789")))</f>
        <v>537</v>
      </c>
      <c r="F344" s="2" t="str">
        <f t="shared" si="15"/>
        <v>12</v>
      </c>
      <c r="G344" s="2" t="str">
        <f t="shared" si="16"/>
        <v>W</v>
      </c>
      <c r="H344" s="2" t="str">
        <f t="shared" si="17"/>
        <v>ENG-12</v>
      </c>
    </row>
    <row r="345" spans="1:8" ht="16" x14ac:dyDescent="0.2">
      <c r="A345" s="2" t="str">
        <f>'Case 3 data'!A344</f>
        <v>ARG484-5W</v>
      </c>
      <c r="B345" s="2" t="str">
        <f>'Case 3 data'!B344</f>
        <v>Andrew</v>
      </c>
      <c r="C345" s="2" t="str">
        <f>'Case 3 data'!C344</f>
        <v>Bennett</v>
      </c>
      <c r="D345" s="2" t="str">
        <f>LEFT(A345,MIN(FIND({0,1,2,3,4,5,6,7,8,9},A345&amp;"0123456789"))-1)</f>
        <v>ARG</v>
      </c>
      <c r="E345" s="2" t="str">
        <f>MID(A345,MIN(FIND({0,1,2,3,4,5,6,7,8,9},A345&amp;"0123456789")),FIND("-",A345)-MIN(FIND({0,1,2,3,4,5,6,7,8,9},A345&amp;"0123456789")))</f>
        <v>484</v>
      </c>
      <c r="F345" s="2" t="str">
        <f t="shared" si="15"/>
        <v>5</v>
      </c>
      <c r="G345" s="2" t="str">
        <f t="shared" si="16"/>
        <v>W</v>
      </c>
      <c r="H345" s="2" t="str">
        <f t="shared" si="17"/>
        <v>ARG-5</v>
      </c>
    </row>
    <row r="346" spans="1:8" ht="16" x14ac:dyDescent="0.2">
      <c r="A346" s="2" t="str">
        <f>'Case 3 data'!A345</f>
        <v>ARG435-17M</v>
      </c>
      <c r="B346" s="2" t="str">
        <f>'Case 3 data'!B345</f>
        <v>Wynona</v>
      </c>
      <c r="C346" s="2" t="str">
        <f>'Case 3 data'!C345</f>
        <v>Neville</v>
      </c>
      <c r="D346" s="2" t="str">
        <f>LEFT(A346,MIN(FIND({0,1,2,3,4,5,6,7,8,9},A346&amp;"0123456789"))-1)</f>
        <v>ARG</v>
      </c>
      <c r="E346" s="2" t="str">
        <f>MID(A346,MIN(FIND({0,1,2,3,4,5,6,7,8,9},A346&amp;"0123456789")),FIND("-",A346)-MIN(FIND({0,1,2,3,4,5,6,7,8,9},A346&amp;"0123456789")))</f>
        <v>435</v>
      </c>
      <c r="F346" s="2" t="str">
        <f t="shared" si="15"/>
        <v>17</v>
      </c>
      <c r="G346" s="2" t="str">
        <f t="shared" si="16"/>
        <v>M</v>
      </c>
      <c r="H346" s="2" t="str">
        <f t="shared" si="17"/>
        <v>ARG-17</v>
      </c>
    </row>
    <row r="347" spans="1:8" ht="16" x14ac:dyDescent="0.2">
      <c r="A347" s="2" t="str">
        <f>'Case 3 data'!A346</f>
        <v>AUS391-6M</v>
      </c>
      <c r="B347" s="2" t="str">
        <f>'Case 3 data'!B346</f>
        <v>Mark</v>
      </c>
      <c r="C347" s="2" t="str">
        <f>'Case 3 data'!C346</f>
        <v>Long</v>
      </c>
      <c r="D347" s="2" t="str">
        <f>LEFT(A347,MIN(FIND({0,1,2,3,4,5,6,7,8,9},A347&amp;"0123456789"))-1)</f>
        <v>AUS</v>
      </c>
      <c r="E347" s="2" t="str">
        <f>MID(A347,MIN(FIND({0,1,2,3,4,5,6,7,8,9},A347&amp;"0123456789")),FIND("-",A347)-MIN(FIND({0,1,2,3,4,5,6,7,8,9},A347&amp;"0123456789")))</f>
        <v>391</v>
      </c>
      <c r="F347" s="2" t="str">
        <f t="shared" si="15"/>
        <v>6</v>
      </c>
      <c r="G347" s="2" t="str">
        <f t="shared" si="16"/>
        <v>M</v>
      </c>
      <c r="H347" s="2" t="str">
        <f t="shared" si="17"/>
        <v>AUS-6</v>
      </c>
    </row>
    <row r="348" spans="1:8" ht="16" x14ac:dyDescent="0.2">
      <c r="A348" s="2" t="str">
        <f>'Case 3 data'!A347</f>
        <v>GER251-14Mo</v>
      </c>
      <c r="B348" s="2" t="str">
        <f>'Case 3 data'!B347</f>
        <v>Anthony</v>
      </c>
      <c r="C348" s="2" t="str">
        <f>'Case 3 data'!C347</f>
        <v>Nelson</v>
      </c>
      <c r="D348" s="2" t="str">
        <f>LEFT(A348,MIN(FIND({0,1,2,3,4,5,6,7,8,9},A348&amp;"0123456789"))-1)</f>
        <v>GER</v>
      </c>
      <c r="E348" s="2" t="str">
        <f>MID(A348,MIN(FIND({0,1,2,3,4,5,6,7,8,9},A348&amp;"0123456789")),FIND("-",A348)-MIN(FIND({0,1,2,3,4,5,6,7,8,9},A348&amp;"0123456789")))</f>
        <v>251</v>
      </c>
      <c r="F348" s="2" t="str">
        <f t="shared" si="15"/>
        <v>14</v>
      </c>
      <c r="G348" s="2" t="str">
        <f t="shared" si="16"/>
        <v>Mo</v>
      </c>
      <c r="H348" s="2" t="str">
        <f t="shared" si="17"/>
        <v>GER-14</v>
      </c>
    </row>
    <row r="349" spans="1:8" ht="16" x14ac:dyDescent="0.2">
      <c r="A349" s="2" t="str">
        <f>'Case 3 data'!A348</f>
        <v>Japan176-10Mo</v>
      </c>
      <c r="B349" s="2" t="str">
        <f>'Case 3 data'!B348</f>
        <v>Lynn</v>
      </c>
      <c r="C349" s="2" t="str">
        <f>'Case 3 data'!C348</f>
        <v>Brady</v>
      </c>
      <c r="D349" s="2" t="str">
        <f>LEFT(A349,MIN(FIND({0,1,2,3,4,5,6,7,8,9},A349&amp;"0123456789"))-1)</f>
        <v>Japan</v>
      </c>
      <c r="E349" s="2" t="str">
        <f>MID(A349,MIN(FIND({0,1,2,3,4,5,6,7,8,9},A349&amp;"0123456789")),FIND("-",A349)-MIN(FIND({0,1,2,3,4,5,6,7,8,9},A349&amp;"0123456789")))</f>
        <v>176</v>
      </c>
      <c r="F349" s="2" t="str">
        <f t="shared" si="15"/>
        <v>10</v>
      </c>
      <c r="G349" s="2" t="str">
        <f t="shared" si="16"/>
        <v>Mo</v>
      </c>
      <c r="H349" s="2" t="str">
        <f t="shared" si="17"/>
        <v>Japan-10</v>
      </c>
    </row>
    <row r="350" spans="1:8" ht="16" x14ac:dyDescent="0.2">
      <c r="A350" s="2" t="str">
        <f>'Case 3 data'!A349</f>
        <v>Japan61-11W</v>
      </c>
      <c r="B350" s="2" t="str">
        <f>'Case 3 data'!B349</f>
        <v>Kristi</v>
      </c>
      <c r="C350" s="2" t="str">
        <f>'Case 3 data'!C349</f>
        <v>Wilkerson</v>
      </c>
      <c r="D350" s="2" t="str">
        <f>LEFT(A350,MIN(FIND({0,1,2,3,4,5,6,7,8,9},A350&amp;"0123456789"))-1)</f>
        <v>Japan</v>
      </c>
      <c r="E350" s="2" t="str">
        <f>MID(A350,MIN(FIND({0,1,2,3,4,5,6,7,8,9},A350&amp;"0123456789")),FIND("-",A350)-MIN(FIND({0,1,2,3,4,5,6,7,8,9},A350&amp;"0123456789")))</f>
        <v>61</v>
      </c>
      <c r="F350" s="2" t="str">
        <f t="shared" si="15"/>
        <v>11</v>
      </c>
      <c r="G350" s="2" t="str">
        <f t="shared" si="16"/>
        <v>W</v>
      </c>
      <c r="H350" s="2" t="str">
        <f t="shared" si="17"/>
        <v>Japan-11</v>
      </c>
    </row>
    <row r="351" spans="1:8" ht="16" x14ac:dyDescent="0.2">
      <c r="A351" s="2" t="str">
        <f>'Case 3 data'!A350</f>
        <v>AUS410-15W</v>
      </c>
      <c r="B351" s="2" t="str">
        <f>'Case 3 data'!B350</f>
        <v>Jean</v>
      </c>
      <c r="C351" s="2" t="str">
        <f>'Case 3 data'!C350</f>
        <v>Williams</v>
      </c>
      <c r="D351" s="2" t="str">
        <f>LEFT(A351,MIN(FIND({0,1,2,3,4,5,6,7,8,9},A351&amp;"0123456789"))-1)</f>
        <v>AUS</v>
      </c>
      <c r="E351" s="2" t="str">
        <f>MID(A351,MIN(FIND({0,1,2,3,4,5,6,7,8,9},A351&amp;"0123456789")),FIND("-",A351)-MIN(FIND({0,1,2,3,4,5,6,7,8,9},A351&amp;"0123456789")))</f>
        <v>410</v>
      </c>
      <c r="F351" s="2" t="str">
        <f t="shared" si="15"/>
        <v>15</v>
      </c>
      <c r="G351" s="2" t="str">
        <f t="shared" si="16"/>
        <v>W</v>
      </c>
      <c r="H351" s="2" t="str">
        <f t="shared" si="17"/>
        <v>AUS-15</v>
      </c>
    </row>
    <row r="352" spans="1:8" ht="16" x14ac:dyDescent="0.2">
      <c r="A352" s="2" t="str">
        <f>'Case 3 data'!A351</f>
        <v>Japan596-10M</v>
      </c>
      <c r="B352" s="2" t="str">
        <f>'Case 3 data'!B351</f>
        <v>Kimberly</v>
      </c>
      <c r="C352" s="2" t="str">
        <f>'Case 3 data'!C351</f>
        <v>Hernandez</v>
      </c>
      <c r="D352" s="2" t="str">
        <f>LEFT(A352,MIN(FIND({0,1,2,3,4,5,6,7,8,9},A352&amp;"0123456789"))-1)</f>
        <v>Japan</v>
      </c>
      <c r="E352" s="2" t="str">
        <f>MID(A352,MIN(FIND({0,1,2,3,4,5,6,7,8,9},A352&amp;"0123456789")),FIND("-",A352)-MIN(FIND({0,1,2,3,4,5,6,7,8,9},A352&amp;"0123456789")))</f>
        <v>596</v>
      </c>
      <c r="F352" s="2" t="str">
        <f t="shared" si="15"/>
        <v>10</v>
      </c>
      <c r="G352" s="2" t="str">
        <f t="shared" si="16"/>
        <v>M</v>
      </c>
      <c r="H352" s="2" t="str">
        <f t="shared" si="17"/>
        <v>Japan-10</v>
      </c>
    </row>
    <row r="353" spans="1:8" ht="16" x14ac:dyDescent="0.2">
      <c r="A353" s="2" t="str">
        <f>'Case 3 data'!A352</f>
        <v>MEX353-4M</v>
      </c>
      <c r="B353" s="2" t="str">
        <f>'Case 3 data'!B352</f>
        <v>Geneva</v>
      </c>
      <c r="C353" s="2" t="str">
        <f>'Case 3 data'!C352</f>
        <v>Ryan</v>
      </c>
      <c r="D353" s="2" t="str">
        <f>LEFT(A353,MIN(FIND({0,1,2,3,4,5,6,7,8,9},A353&amp;"0123456789"))-1)</f>
        <v>MEX</v>
      </c>
      <c r="E353" s="2" t="str">
        <f>MID(A353,MIN(FIND({0,1,2,3,4,5,6,7,8,9},A353&amp;"0123456789")),FIND("-",A353)-MIN(FIND({0,1,2,3,4,5,6,7,8,9},A353&amp;"0123456789")))</f>
        <v>353</v>
      </c>
      <c r="F353" s="2" t="str">
        <f t="shared" si="15"/>
        <v>4</v>
      </c>
      <c r="G353" s="2" t="str">
        <f t="shared" si="16"/>
        <v>M</v>
      </c>
      <c r="H353" s="2" t="str">
        <f t="shared" si="17"/>
        <v>MEX-4</v>
      </c>
    </row>
    <row r="354" spans="1:8" ht="16" x14ac:dyDescent="0.2">
      <c r="A354" s="2" t="str">
        <f>'Case 3 data'!A353</f>
        <v>ENG46-16M</v>
      </c>
      <c r="B354" s="2" t="str">
        <f>'Case 3 data'!B353</f>
        <v>Caroyln</v>
      </c>
      <c r="C354" s="2" t="str">
        <f>'Case 3 data'!C353</f>
        <v>Kerr</v>
      </c>
      <c r="D354" s="2" t="str">
        <f>LEFT(A354,MIN(FIND({0,1,2,3,4,5,6,7,8,9},A354&amp;"0123456789"))-1)</f>
        <v>ENG</v>
      </c>
      <c r="E354" s="2" t="str">
        <f>MID(A354,MIN(FIND({0,1,2,3,4,5,6,7,8,9},A354&amp;"0123456789")),FIND("-",A354)-MIN(FIND({0,1,2,3,4,5,6,7,8,9},A354&amp;"0123456789")))</f>
        <v>46</v>
      </c>
      <c r="F354" s="2" t="str">
        <f t="shared" si="15"/>
        <v>16</v>
      </c>
      <c r="G354" s="2" t="str">
        <f t="shared" si="16"/>
        <v>M</v>
      </c>
      <c r="H354" s="2" t="str">
        <f t="shared" si="17"/>
        <v>ENG-16</v>
      </c>
    </row>
    <row r="355" spans="1:8" ht="16" x14ac:dyDescent="0.2">
      <c r="A355" s="2" t="str">
        <f>'Case 3 data'!A354</f>
        <v>GER202-10M</v>
      </c>
      <c r="B355" s="2" t="str">
        <f>'Case 3 data'!B354</f>
        <v>Lizabeth</v>
      </c>
      <c r="C355" s="2" t="str">
        <f>'Case 3 data'!C354</f>
        <v>Perron</v>
      </c>
      <c r="D355" s="2" t="str">
        <f>LEFT(A355,MIN(FIND({0,1,2,3,4,5,6,7,8,9},A355&amp;"0123456789"))-1)</f>
        <v>GER</v>
      </c>
      <c r="E355" s="2" t="str">
        <f>MID(A355,MIN(FIND({0,1,2,3,4,5,6,7,8,9},A355&amp;"0123456789")),FIND("-",A355)-MIN(FIND({0,1,2,3,4,5,6,7,8,9},A355&amp;"0123456789")))</f>
        <v>202</v>
      </c>
      <c r="F355" s="2" t="str">
        <f t="shared" si="15"/>
        <v>10</v>
      </c>
      <c r="G355" s="2" t="str">
        <f t="shared" si="16"/>
        <v>M</v>
      </c>
      <c r="H355" s="2" t="str">
        <f t="shared" si="17"/>
        <v>GER-10</v>
      </c>
    </row>
    <row r="356" spans="1:8" ht="16" x14ac:dyDescent="0.2">
      <c r="A356" s="2" t="str">
        <f>'Case 3 data'!A355</f>
        <v>MEX224-16Mo</v>
      </c>
      <c r="B356" s="2" t="str">
        <f>'Case 3 data'!B355</f>
        <v>Wayne</v>
      </c>
      <c r="C356" s="2" t="str">
        <f>'Case 3 data'!C355</f>
        <v>Bryant</v>
      </c>
      <c r="D356" s="2" t="str">
        <f>LEFT(A356,MIN(FIND({0,1,2,3,4,5,6,7,8,9},A356&amp;"0123456789"))-1)</f>
        <v>MEX</v>
      </c>
      <c r="E356" s="2" t="str">
        <f>MID(A356,MIN(FIND({0,1,2,3,4,5,6,7,8,9},A356&amp;"0123456789")),FIND("-",A356)-MIN(FIND({0,1,2,3,4,5,6,7,8,9},A356&amp;"0123456789")))</f>
        <v>224</v>
      </c>
      <c r="F356" s="2" t="str">
        <f t="shared" si="15"/>
        <v>16</v>
      </c>
      <c r="G356" s="2" t="str">
        <f t="shared" si="16"/>
        <v>Mo</v>
      </c>
      <c r="H356" s="2" t="str">
        <f t="shared" si="17"/>
        <v>MEX-16</v>
      </c>
    </row>
    <row r="357" spans="1:8" ht="16" x14ac:dyDescent="0.2">
      <c r="A357" s="2" t="str">
        <f>'Case 3 data'!A356</f>
        <v>US281-3Mo</v>
      </c>
      <c r="B357" s="2" t="str">
        <f>'Case 3 data'!B356</f>
        <v>Sarah</v>
      </c>
      <c r="C357" s="2" t="str">
        <f>'Case 3 data'!C356</f>
        <v>Hill</v>
      </c>
      <c r="D357" s="2" t="str">
        <f>LEFT(A357,MIN(FIND({0,1,2,3,4,5,6,7,8,9},A357&amp;"0123456789"))-1)</f>
        <v>US</v>
      </c>
      <c r="E357" s="2" t="str">
        <f>MID(A357,MIN(FIND({0,1,2,3,4,5,6,7,8,9},A357&amp;"0123456789")),FIND("-",A357)-MIN(FIND({0,1,2,3,4,5,6,7,8,9},A357&amp;"0123456789")))</f>
        <v>281</v>
      </c>
      <c r="F357" s="2" t="str">
        <f t="shared" si="15"/>
        <v>3</v>
      </c>
      <c r="G357" s="2" t="str">
        <f t="shared" si="16"/>
        <v>Mo</v>
      </c>
      <c r="H357" s="2" t="str">
        <f t="shared" si="17"/>
        <v>US-3</v>
      </c>
    </row>
    <row r="358" spans="1:8" ht="16" x14ac:dyDescent="0.2">
      <c r="A358" s="2" t="str">
        <f>'Case 3 data'!A357</f>
        <v>MEX549-9M</v>
      </c>
      <c r="B358" s="2" t="str">
        <f>'Case 3 data'!B357</f>
        <v>Donnie</v>
      </c>
      <c r="C358" s="2" t="str">
        <f>'Case 3 data'!C357</f>
        <v>Martinez</v>
      </c>
      <c r="D358" s="2" t="str">
        <f>LEFT(A358,MIN(FIND({0,1,2,3,4,5,6,7,8,9},A358&amp;"0123456789"))-1)</f>
        <v>MEX</v>
      </c>
      <c r="E358" s="2" t="str">
        <f>MID(A358,MIN(FIND({0,1,2,3,4,5,6,7,8,9},A358&amp;"0123456789")),FIND("-",A358)-MIN(FIND({0,1,2,3,4,5,6,7,8,9},A358&amp;"0123456789")))</f>
        <v>549</v>
      </c>
      <c r="F358" s="2" t="str">
        <f t="shared" si="15"/>
        <v>9</v>
      </c>
      <c r="G358" s="2" t="str">
        <f t="shared" si="16"/>
        <v>M</v>
      </c>
      <c r="H358" s="2" t="str">
        <f t="shared" si="17"/>
        <v>MEX-9</v>
      </c>
    </row>
    <row r="359" spans="1:8" ht="16" x14ac:dyDescent="0.2">
      <c r="A359" s="2" t="str">
        <f>'Case 3 data'!A358</f>
        <v>AUS62-1Mo</v>
      </c>
      <c r="B359" s="2" t="str">
        <f>'Case 3 data'!B358</f>
        <v>Randall</v>
      </c>
      <c r="C359" s="2" t="str">
        <f>'Case 3 data'!C358</f>
        <v>Osborne</v>
      </c>
      <c r="D359" s="2" t="str">
        <f>LEFT(A359,MIN(FIND({0,1,2,3,4,5,6,7,8,9},A359&amp;"0123456789"))-1)</f>
        <v>AUS</v>
      </c>
      <c r="E359" s="2" t="str">
        <f>MID(A359,MIN(FIND({0,1,2,3,4,5,6,7,8,9},A359&amp;"0123456789")),FIND("-",A359)-MIN(FIND({0,1,2,3,4,5,6,7,8,9},A359&amp;"0123456789")))</f>
        <v>62</v>
      </c>
      <c r="F359" s="2" t="str">
        <f t="shared" si="15"/>
        <v>1</v>
      </c>
      <c r="G359" s="2" t="str">
        <f t="shared" si="16"/>
        <v>Mo</v>
      </c>
      <c r="H359" s="2" t="str">
        <f t="shared" si="17"/>
        <v>AUS-1</v>
      </c>
    </row>
    <row r="360" spans="1:8" ht="16" x14ac:dyDescent="0.2">
      <c r="A360" s="2" t="str">
        <f>'Case 3 data'!A359</f>
        <v>Canada66-16W</v>
      </c>
      <c r="B360" s="2" t="str">
        <f>'Case 3 data'!B359</f>
        <v>Ilda</v>
      </c>
      <c r="C360" s="2" t="str">
        <f>'Case 3 data'!C359</f>
        <v>Mcadams</v>
      </c>
      <c r="D360" s="2" t="str">
        <f>LEFT(A360,MIN(FIND({0,1,2,3,4,5,6,7,8,9},A360&amp;"0123456789"))-1)</f>
        <v>Canada</v>
      </c>
      <c r="E360" s="2" t="str">
        <f>MID(A360,MIN(FIND({0,1,2,3,4,5,6,7,8,9},A360&amp;"0123456789")),FIND("-",A360)-MIN(FIND({0,1,2,3,4,5,6,7,8,9},A360&amp;"0123456789")))</f>
        <v>66</v>
      </c>
      <c r="F360" s="2" t="str">
        <f t="shared" si="15"/>
        <v>16</v>
      </c>
      <c r="G360" s="2" t="str">
        <f t="shared" si="16"/>
        <v>W</v>
      </c>
      <c r="H360" s="2" t="str">
        <f t="shared" si="17"/>
        <v>Canada-16</v>
      </c>
    </row>
    <row r="361" spans="1:8" ht="16" x14ac:dyDescent="0.2">
      <c r="A361" s="2" t="str">
        <f>'Case 3 data'!A360</f>
        <v>ARG393-6Mo</v>
      </c>
      <c r="B361" s="2" t="str">
        <f>'Case 3 data'!B360</f>
        <v>Katherine</v>
      </c>
      <c r="C361" s="2" t="str">
        <f>'Case 3 data'!C360</f>
        <v>Lee</v>
      </c>
      <c r="D361" s="2" t="str">
        <f>LEFT(A361,MIN(FIND({0,1,2,3,4,5,6,7,8,9},A361&amp;"0123456789"))-1)</f>
        <v>ARG</v>
      </c>
      <c r="E361" s="2" t="str">
        <f>MID(A361,MIN(FIND({0,1,2,3,4,5,6,7,8,9},A361&amp;"0123456789")),FIND("-",A361)-MIN(FIND({0,1,2,3,4,5,6,7,8,9},A361&amp;"0123456789")))</f>
        <v>393</v>
      </c>
      <c r="F361" s="2" t="str">
        <f t="shared" si="15"/>
        <v>6</v>
      </c>
      <c r="G361" s="2" t="str">
        <f t="shared" si="16"/>
        <v>Mo</v>
      </c>
      <c r="H361" s="2" t="str">
        <f t="shared" si="17"/>
        <v>ARG-6</v>
      </c>
    </row>
    <row r="362" spans="1:8" ht="16" x14ac:dyDescent="0.2">
      <c r="A362" s="2" t="str">
        <f>'Case 3 data'!A361</f>
        <v>ENG153-8W</v>
      </c>
      <c r="B362" s="2" t="str">
        <f>'Case 3 data'!B361</f>
        <v>Yvette</v>
      </c>
      <c r="C362" s="2" t="str">
        <f>'Case 3 data'!C361</f>
        <v>Walsh</v>
      </c>
      <c r="D362" s="2" t="str">
        <f>LEFT(A362,MIN(FIND({0,1,2,3,4,5,6,7,8,9},A362&amp;"0123456789"))-1)</f>
        <v>ENG</v>
      </c>
      <c r="E362" s="2" t="str">
        <f>MID(A362,MIN(FIND({0,1,2,3,4,5,6,7,8,9},A362&amp;"0123456789")),FIND("-",A362)-MIN(FIND({0,1,2,3,4,5,6,7,8,9},A362&amp;"0123456789")))</f>
        <v>153</v>
      </c>
      <c r="F362" s="2" t="str">
        <f t="shared" si="15"/>
        <v>8</v>
      </c>
      <c r="G362" s="2" t="str">
        <f t="shared" si="16"/>
        <v>W</v>
      </c>
      <c r="H362" s="2" t="str">
        <f t="shared" si="17"/>
        <v>ENG-8</v>
      </c>
    </row>
    <row r="363" spans="1:8" ht="16" x14ac:dyDescent="0.2">
      <c r="A363" s="2" t="str">
        <f>'Case 3 data'!A362</f>
        <v>ENG380-14W</v>
      </c>
      <c r="B363" s="2" t="str">
        <f>'Case 3 data'!B362</f>
        <v>Heather</v>
      </c>
      <c r="C363" s="2" t="str">
        <f>'Case 3 data'!C362</f>
        <v>Young</v>
      </c>
      <c r="D363" s="2" t="str">
        <f>LEFT(A363,MIN(FIND({0,1,2,3,4,5,6,7,8,9},A363&amp;"0123456789"))-1)</f>
        <v>ENG</v>
      </c>
      <c r="E363" s="2" t="str">
        <f>MID(A363,MIN(FIND({0,1,2,3,4,5,6,7,8,9},A363&amp;"0123456789")),FIND("-",A363)-MIN(FIND({0,1,2,3,4,5,6,7,8,9},A363&amp;"0123456789")))</f>
        <v>380</v>
      </c>
      <c r="F363" s="2" t="str">
        <f t="shared" si="15"/>
        <v>14</v>
      </c>
      <c r="G363" s="2" t="str">
        <f t="shared" si="16"/>
        <v>W</v>
      </c>
      <c r="H363" s="2" t="str">
        <f t="shared" si="17"/>
        <v>ENG-14</v>
      </c>
    </row>
    <row r="364" spans="1:8" ht="16" x14ac:dyDescent="0.2">
      <c r="A364" s="2" t="str">
        <f>'Case 3 data'!A363</f>
        <v>ENG318-9Mo</v>
      </c>
      <c r="B364" s="2" t="str">
        <f>'Case 3 data'!B363</f>
        <v>Christine</v>
      </c>
      <c r="C364" s="2" t="str">
        <f>'Case 3 data'!C363</f>
        <v>Bishop</v>
      </c>
      <c r="D364" s="2" t="str">
        <f>LEFT(A364,MIN(FIND({0,1,2,3,4,5,6,7,8,9},A364&amp;"0123456789"))-1)</f>
        <v>ENG</v>
      </c>
      <c r="E364" s="2" t="str">
        <f>MID(A364,MIN(FIND({0,1,2,3,4,5,6,7,8,9},A364&amp;"0123456789")),FIND("-",A364)-MIN(FIND({0,1,2,3,4,5,6,7,8,9},A364&amp;"0123456789")))</f>
        <v>318</v>
      </c>
      <c r="F364" s="2" t="str">
        <f t="shared" si="15"/>
        <v>9</v>
      </c>
      <c r="G364" s="2" t="str">
        <f t="shared" si="16"/>
        <v>Mo</v>
      </c>
      <c r="H364" s="2" t="str">
        <f t="shared" si="17"/>
        <v>ENG-9</v>
      </c>
    </row>
    <row r="365" spans="1:8" ht="16" x14ac:dyDescent="0.2">
      <c r="A365" s="2" t="str">
        <f>'Case 3 data'!A364</f>
        <v>AUS472-2W</v>
      </c>
      <c r="B365" s="2" t="str">
        <f>'Case 3 data'!B364</f>
        <v>Jeanette</v>
      </c>
      <c r="C365" s="2" t="str">
        <f>'Case 3 data'!C364</f>
        <v>Knight</v>
      </c>
      <c r="D365" s="2" t="str">
        <f>LEFT(A365,MIN(FIND({0,1,2,3,4,5,6,7,8,9},A365&amp;"0123456789"))-1)</f>
        <v>AUS</v>
      </c>
      <c r="E365" s="2" t="str">
        <f>MID(A365,MIN(FIND({0,1,2,3,4,5,6,7,8,9},A365&amp;"0123456789")),FIND("-",A365)-MIN(FIND({0,1,2,3,4,5,6,7,8,9},A365&amp;"0123456789")))</f>
        <v>472</v>
      </c>
      <c r="F365" s="2" t="str">
        <f t="shared" si="15"/>
        <v>2</v>
      </c>
      <c r="G365" s="2" t="str">
        <f t="shared" si="16"/>
        <v>W</v>
      </c>
      <c r="H365" s="2" t="str">
        <f t="shared" si="17"/>
        <v>AUS-2</v>
      </c>
    </row>
    <row r="366" spans="1:8" ht="16" x14ac:dyDescent="0.2">
      <c r="A366" s="2" t="str">
        <f>'Case 3 data'!A365</f>
        <v>ENG460-5W</v>
      </c>
      <c r="B366" s="2" t="str">
        <f>'Case 3 data'!B365</f>
        <v>Fred</v>
      </c>
      <c r="C366" s="2" t="str">
        <f>'Case 3 data'!C365</f>
        <v>Henderson</v>
      </c>
      <c r="D366" s="2" t="str">
        <f>LEFT(A366,MIN(FIND({0,1,2,3,4,5,6,7,8,9},A366&amp;"0123456789"))-1)</f>
        <v>ENG</v>
      </c>
      <c r="E366" s="2" t="str">
        <f>MID(A366,MIN(FIND({0,1,2,3,4,5,6,7,8,9},A366&amp;"0123456789")),FIND("-",A366)-MIN(FIND({0,1,2,3,4,5,6,7,8,9},A366&amp;"0123456789")))</f>
        <v>460</v>
      </c>
      <c r="F366" s="2" t="str">
        <f t="shared" si="15"/>
        <v>5</v>
      </c>
      <c r="G366" s="2" t="str">
        <f t="shared" si="16"/>
        <v>W</v>
      </c>
      <c r="H366" s="2" t="str">
        <f t="shared" si="17"/>
        <v>ENG-5</v>
      </c>
    </row>
    <row r="367" spans="1:8" ht="16" x14ac:dyDescent="0.2">
      <c r="A367" s="2" t="str">
        <f>'Case 3 data'!A366</f>
        <v>Japan420-11M</v>
      </c>
      <c r="B367" s="2" t="str">
        <f>'Case 3 data'!B366</f>
        <v>Garrett</v>
      </c>
      <c r="C367" s="2" t="str">
        <f>'Case 3 data'!C366</f>
        <v>Bishop</v>
      </c>
      <c r="D367" s="2" t="str">
        <f>LEFT(A367,MIN(FIND({0,1,2,3,4,5,6,7,8,9},A367&amp;"0123456789"))-1)</f>
        <v>Japan</v>
      </c>
      <c r="E367" s="2" t="str">
        <f>MID(A367,MIN(FIND({0,1,2,3,4,5,6,7,8,9},A367&amp;"0123456789")),FIND("-",A367)-MIN(FIND({0,1,2,3,4,5,6,7,8,9},A367&amp;"0123456789")))</f>
        <v>420</v>
      </c>
      <c r="F367" s="2" t="str">
        <f t="shared" si="15"/>
        <v>11</v>
      </c>
      <c r="G367" s="2" t="str">
        <f t="shared" si="16"/>
        <v>M</v>
      </c>
      <c r="H367" s="2" t="str">
        <f t="shared" si="17"/>
        <v>Japan-11</v>
      </c>
    </row>
    <row r="368" spans="1:8" ht="16" x14ac:dyDescent="0.2">
      <c r="A368" s="2" t="str">
        <f>'Case 3 data'!A367</f>
        <v>Canada189-14Mo</v>
      </c>
      <c r="B368" s="2" t="str">
        <f>'Case 3 data'!B367</f>
        <v>Henry</v>
      </c>
      <c r="C368" s="2" t="str">
        <f>'Case 3 data'!C367</f>
        <v>Miller</v>
      </c>
      <c r="D368" s="2" t="str">
        <f>LEFT(A368,MIN(FIND({0,1,2,3,4,5,6,7,8,9},A368&amp;"0123456789"))-1)</f>
        <v>Canada</v>
      </c>
      <c r="E368" s="2" t="str">
        <f>MID(A368,MIN(FIND({0,1,2,3,4,5,6,7,8,9},A368&amp;"0123456789")),FIND("-",A368)-MIN(FIND({0,1,2,3,4,5,6,7,8,9},A368&amp;"0123456789")))</f>
        <v>189</v>
      </c>
      <c r="F368" s="2" t="str">
        <f t="shared" si="15"/>
        <v>14</v>
      </c>
      <c r="G368" s="2" t="str">
        <f t="shared" si="16"/>
        <v>Mo</v>
      </c>
      <c r="H368" s="2" t="str">
        <f t="shared" si="17"/>
        <v>Canada-14</v>
      </c>
    </row>
    <row r="369" spans="1:8" ht="16" x14ac:dyDescent="0.2">
      <c r="A369" s="2" t="str">
        <f>'Case 3 data'!A368</f>
        <v>ENG54-4W</v>
      </c>
      <c r="B369" s="2" t="str">
        <f>'Case 3 data'!B368</f>
        <v>Orlando</v>
      </c>
      <c r="C369" s="2" t="str">
        <f>'Case 3 data'!C368</f>
        <v>Montgomery</v>
      </c>
      <c r="D369" s="2" t="str">
        <f>LEFT(A369,MIN(FIND({0,1,2,3,4,5,6,7,8,9},A369&amp;"0123456789"))-1)</f>
        <v>ENG</v>
      </c>
      <c r="E369" s="2" t="str">
        <f>MID(A369,MIN(FIND({0,1,2,3,4,5,6,7,8,9},A369&amp;"0123456789")),FIND("-",A369)-MIN(FIND({0,1,2,3,4,5,6,7,8,9},A369&amp;"0123456789")))</f>
        <v>54</v>
      </c>
      <c r="F369" s="2" t="str">
        <f t="shared" si="15"/>
        <v>4</v>
      </c>
      <c r="G369" s="2" t="str">
        <f t="shared" si="16"/>
        <v>W</v>
      </c>
      <c r="H369" s="2" t="str">
        <f t="shared" si="17"/>
        <v>ENG-4</v>
      </c>
    </row>
    <row r="370" spans="1:8" ht="16" x14ac:dyDescent="0.2">
      <c r="A370" s="2" t="str">
        <f>'Case 3 data'!A369</f>
        <v>ARG383-5M</v>
      </c>
      <c r="B370" s="2" t="str">
        <f>'Case 3 data'!B369</f>
        <v>Marylin</v>
      </c>
      <c r="C370" s="2" t="str">
        <f>'Case 3 data'!C369</f>
        <v>Burch</v>
      </c>
      <c r="D370" s="2" t="str">
        <f>LEFT(A370,MIN(FIND({0,1,2,3,4,5,6,7,8,9},A370&amp;"0123456789"))-1)</f>
        <v>ARG</v>
      </c>
      <c r="E370" s="2" t="str">
        <f>MID(A370,MIN(FIND({0,1,2,3,4,5,6,7,8,9},A370&amp;"0123456789")),FIND("-",A370)-MIN(FIND({0,1,2,3,4,5,6,7,8,9},A370&amp;"0123456789")))</f>
        <v>383</v>
      </c>
      <c r="F370" s="2" t="str">
        <f t="shared" si="15"/>
        <v>5</v>
      </c>
      <c r="G370" s="2" t="str">
        <f t="shared" si="16"/>
        <v>M</v>
      </c>
      <c r="H370" s="2" t="str">
        <f t="shared" si="17"/>
        <v>ARG-5</v>
      </c>
    </row>
    <row r="371" spans="1:8" ht="16" x14ac:dyDescent="0.2">
      <c r="A371" s="2" t="str">
        <f>'Case 3 data'!A370</f>
        <v>Japan515-5W</v>
      </c>
      <c r="B371" s="2" t="str">
        <f>'Case 3 data'!B370</f>
        <v>Bradford</v>
      </c>
      <c r="C371" s="2" t="str">
        <f>'Case 3 data'!C370</f>
        <v>Jackson</v>
      </c>
      <c r="D371" s="2" t="str">
        <f>LEFT(A371,MIN(FIND({0,1,2,3,4,5,6,7,8,9},A371&amp;"0123456789"))-1)</f>
        <v>Japan</v>
      </c>
      <c r="E371" s="2" t="str">
        <f>MID(A371,MIN(FIND({0,1,2,3,4,5,6,7,8,9},A371&amp;"0123456789")),FIND("-",A371)-MIN(FIND({0,1,2,3,4,5,6,7,8,9},A371&amp;"0123456789")))</f>
        <v>515</v>
      </c>
      <c r="F371" s="2" t="str">
        <f t="shared" si="15"/>
        <v>5</v>
      </c>
      <c r="G371" s="2" t="str">
        <f t="shared" si="16"/>
        <v>W</v>
      </c>
      <c r="H371" s="2" t="str">
        <f t="shared" si="17"/>
        <v>Japan-5</v>
      </c>
    </row>
    <row r="372" spans="1:8" ht="16" x14ac:dyDescent="0.2">
      <c r="A372" s="2" t="str">
        <f>'Case 3 data'!A371</f>
        <v>GER433-13W</v>
      </c>
      <c r="B372" s="2" t="str">
        <f>'Case 3 data'!B371</f>
        <v>Waldo</v>
      </c>
      <c r="C372" s="2" t="str">
        <f>'Case 3 data'!C371</f>
        <v>Hoyle</v>
      </c>
      <c r="D372" s="2" t="str">
        <f>LEFT(A372,MIN(FIND({0,1,2,3,4,5,6,7,8,9},A372&amp;"0123456789"))-1)</f>
        <v>GER</v>
      </c>
      <c r="E372" s="2" t="str">
        <f>MID(A372,MIN(FIND({0,1,2,3,4,5,6,7,8,9},A372&amp;"0123456789")),FIND("-",A372)-MIN(FIND({0,1,2,3,4,5,6,7,8,9},A372&amp;"0123456789")))</f>
        <v>433</v>
      </c>
      <c r="F372" s="2" t="str">
        <f t="shared" si="15"/>
        <v>13</v>
      </c>
      <c r="G372" s="2" t="str">
        <f t="shared" si="16"/>
        <v>W</v>
      </c>
      <c r="H372" s="2" t="str">
        <f t="shared" si="17"/>
        <v>GER-13</v>
      </c>
    </row>
    <row r="373" spans="1:8" ht="16" x14ac:dyDescent="0.2">
      <c r="A373" s="2" t="str">
        <f>'Case 3 data'!A372</f>
        <v>ARG252-12W</v>
      </c>
      <c r="B373" s="2" t="str">
        <f>'Case 3 data'!B372</f>
        <v>Spencer</v>
      </c>
      <c r="C373" s="2" t="str">
        <f>'Case 3 data'!C372</f>
        <v>Lucas</v>
      </c>
      <c r="D373" s="2" t="str">
        <f>LEFT(A373,MIN(FIND({0,1,2,3,4,5,6,7,8,9},A373&amp;"0123456789"))-1)</f>
        <v>ARG</v>
      </c>
      <c r="E373" s="2" t="str">
        <f>MID(A373,MIN(FIND({0,1,2,3,4,5,6,7,8,9},A373&amp;"0123456789")),FIND("-",A373)-MIN(FIND({0,1,2,3,4,5,6,7,8,9},A373&amp;"0123456789")))</f>
        <v>252</v>
      </c>
      <c r="F373" s="2" t="str">
        <f t="shared" si="15"/>
        <v>12</v>
      </c>
      <c r="G373" s="2" t="str">
        <f t="shared" si="16"/>
        <v>W</v>
      </c>
      <c r="H373" s="2" t="str">
        <f t="shared" si="17"/>
        <v>ARG-12</v>
      </c>
    </row>
    <row r="374" spans="1:8" ht="16" x14ac:dyDescent="0.2">
      <c r="A374" s="2" t="str">
        <f>'Case 3 data'!A373</f>
        <v>AUS478-1M</v>
      </c>
      <c r="B374" s="2" t="str">
        <f>'Case 3 data'!B373</f>
        <v>Herlinda</v>
      </c>
      <c r="C374" s="2" t="str">
        <f>'Case 3 data'!C373</f>
        <v>Millard</v>
      </c>
      <c r="D374" s="2" t="str">
        <f>LEFT(A374,MIN(FIND({0,1,2,3,4,5,6,7,8,9},A374&amp;"0123456789"))-1)</f>
        <v>AUS</v>
      </c>
      <c r="E374" s="2" t="str">
        <f>MID(A374,MIN(FIND({0,1,2,3,4,5,6,7,8,9},A374&amp;"0123456789")),FIND("-",A374)-MIN(FIND({0,1,2,3,4,5,6,7,8,9},A374&amp;"0123456789")))</f>
        <v>478</v>
      </c>
      <c r="F374" s="2" t="str">
        <f t="shared" si="15"/>
        <v>1</v>
      </c>
      <c r="G374" s="2" t="str">
        <f t="shared" si="16"/>
        <v>M</v>
      </c>
      <c r="H374" s="2" t="str">
        <f t="shared" si="17"/>
        <v>AUS-1</v>
      </c>
    </row>
    <row r="375" spans="1:8" ht="16" x14ac:dyDescent="0.2">
      <c r="A375" s="2" t="str">
        <f>'Case 3 data'!A374</f>
        <v>MEX556-17W</v>
      </c>
      <c r="B375" s="2" t="str">
        <f>'Case 3 data'!B374</f>
        <v>Lucilla</v>
      </c>
      <c r="C375" s="2" t="str">
        <f>'Case 3 data'!C374</f>
        <v>Dickens</v>
      </c>
      <c r="D375" s="2" t="str">
        <f>LEFT(A375,MIN(FIND({0,1,2,3,4,5,6,7,8,9},A375&amp;"0123456789"))-1)</f>
        <v>MEX</v>
      </c>
      <c r="E375" s="2" t="str">
        <f>MID(A375,MIN(FIND({0,1,2,3,4,5,6,7,8,9},A375&amp;"0123456789")),FIND("-",A375)-MIN(FIND({0,1,2,3,4,5,6,7,8,9},A375&amp;"0123456789")))</f>
        <v>556</v>
      </c>
      <c r="F375" s="2" t="str">
        <f t="shared" si="15"/>
        <v>17</v>
      </c>
      <c r="G375" s="2" t="str">
        <f t="shared" si="16"/>
        <v>W</v>
      </c>
      <c r="H375" s="2" t="str">
        <f t="shared" si="17"/>
        <v>MEX-17</v>
      </c>
    </row>
    <row r="376" spans="1:8" ht="16" x14ac:dyDescent="0.2">
      <c r="A376" s="2" t="str">
        <f>'Case 3 data'!A375</f>
        <v>Japan264-1M</v>
      </c>
      <c r="B376" s="2" t="str">
        <f>'Case 3 data'!B375</f>
        <v>Marilyn</v>
      </c>
      <c r="C376" s="2" t="str">
        <f>'Case 3 data'!C375</f>
        <v>Horton</v>
      </c>
      <c r="D376" s="2" t="str">
        <f>LEFT(A376,MIN(FIND({0,1,2,3,4,5,6,7,8,9},A376&amp;"0123456789"))-1)</f>
        <v>Japan</v>
      </c>
      <c r="E376" s="2" t="str">
        <f>MID(A376,MIN(FIND({0,1,2,3,4,5,6,7,8,9},A376&amp;"0123456789")),FIND("-",A376)-MIN(FIND({0,1,2,3,4,5,6,7,8,9},A376&amp;"0123456789")))</f>
        <v>264</v>
      </c>
      <c r="F376" s="2" t="str">
        <f t="shared" si="15"/>
        <v>1</v>
      </c>
      <c r="G376" s="2" t="str">
        <f t="shared" si="16"/>
        <v>M</v>
      </c>
      <c r="H376" s="2" t="str">
        <f t="shared" si="17"/>
        <v>Japan-1</v>
      </c>
    </row>
    <row r="377" spans="1:8" ht="16" x14ac:dyDescent="0.2">
      <c r="A377" s="2" t="str">
        <f>'Case 3 data'!A376</f>
        <v>ARG244-8W</v>
      </c>
      <c r="B377" s="2" t="str">
        <f>'Case 3 data'!B376</f>
        <v>Adelia</v>
      </c>
      <c r="C377" s="2" t="str">
        <f>'Case 3 data'!C376</f>
        <v>Bachman</v>
      </c>
      <c r="D377" s="2" t="str">
        <f>LEFT(A377,MIN(FIND({0,1,2,3,4,5,6,7,8,9},A377&amp;"0123456789"))-1)</f>
        <v>ARG</v>
      </c>
      <c r="E377" s="2" t="str">
        <f>MID(A377,MIN(FIND({0,1,2,3,4,5,6,7,8,9},A377&amp;"0123456789")),FIND("-",A377)-MIN(FIND({0,1,2,3,4,5,6,7,8,9},A377&amp;"0123456789")))</f>
        <v>244</v>
      </c>
      <c r="F377" s="2" t="str">
        <f t="shared" si="15"/>
        <v>8</v>
      </c>
      <c r="G377" s="2" t="str">
        <f t="shared" si="16"/>
        <v>W</v>
      </c>
      <c r="H377" s="2" t="str">
        <f t="shared" si="17"/>
        <v>ARG-8</v>
      </c>
    </row>
    <row r="378" spans="1:8" ht="16" x14ac:dyDescent="0.2">
      <c r="A378" s="2" t="str">
        <f>'Case 3 data'!A377</f>
        <v>Canada321-12M</v>
      </c>
      <c r="B378" s="2" t="str">
        <f>'Case 3 data'!B377</f>
        <v>Joseph</v>
      </c>
      <c r="C378" s="2" t="str">
        <f>'Case 3 data'!C377</f>
        <v>Peterson</v>
      </c>
      <c r="D378" s="2" t="str">
        <f>LEFT(A378,MIN(FIND({0,1,2,3,4,5,6,7,8,9},A378&amp;"0123456789"))-1)</f>
        <v>Canada</v>
      </c>
      <c r="E378" s="2" t="str">
        <f>MID(A378,MIN(FIND({0,1,2,3,4,5,6,7,8,9},A378&amp;"0123456789")),FIND("-",A378)-MIN(FIND({0,1,2,3,4,5,6,7,8,9},A378&amp;"0123456789")))</f>
        <v>321</v>
      </c>
      <c r="F378" s="2" t="str">
        <f t="shared" si="15"/>
        <v>12</v>
      </c>
      <c r="G378" s="2" t="str">
        <f t="shared" si="16"/>
        <v>M</v>
      </c>
      <c r="H378" s="2" t="str">
        <f t="shared" si="17"/>
        <v>Canada-12</v>
      </c>
    </row>
    <row r="379" spans="1:8" ht="16" x14ac:dyDescent="0.2">
      <c r="A379" s="2" t="str">
        <f>'Case 3 data'!A378</f>
        <v>ARG343-15W</v>
      </c>
      <c r="B379" s="2" t="str">
        <f>'Case 3 data'!B378</f>
        <v>Alexis</v>
      </c>
      <c r="C379" s="2" t="str">
        <f>'Case 3 data'!C378</f>
        <v>Hayes</v>
      </c>
      <c r="D379" s="2" t="str">
        <f>LEFT(A379,MIN(FIND({0,1,2,3,4,5,6,7,8,9},A379&amp;"0123456789"))-1)</f>
        <v>ARG</v>
      </c>
      <c r="E379" s="2" t="str">
        <f>MID(A379,MIN(FIND({0,1,2,3,4,5,6,7,8,9},A379&amp;"0123456789")),FIND("-",A379)-MIN(FIND({0,1,2,3,4,5,6,7,8,9},A379&amp;"0123456789")))</f>
        <v>343</v>
      </c>
      <c r="F379" s="2" t="str">
        <f t="shared" si="15"/>
        <v>15</v>
      </c>
      <c r="G379" s="2" t="str">
        <f t="shared" si="16"/>
        <v>W</v>
      </c>
      <c r="H379" s="2" t="str">
        <f t="shared" si="17"/>
        <v>ARG-15</v>
      </c>
    </row>
    <row r="380" spans="1:8" ht="16" x14ac:dyDescent="0.2">
      <c r="A380" s="2" t="str">
        <f>'Case 3 data'!A379</f>
        <v>ENG109-8W</v>
      </c>
      <c r="B380" s="2" t="str">
        <f>'Case 3 data'!B379</f>
        <v>Evelyn</v>
      </c>
      <c r="C380" s="2" t="str">
        <f>'Case 3 data'!C379</f>
        <v>Bass</v>
      </c>
      <c r="D380" s="2" t="str">
        <f>LEFT(A380,MIN(FIND({0,1,2,3,4,5,6,7,8,9},A380&amp;"0123456789"))-1)</f>
        <v>ENG</v>
      </c>
      <c r="E380" s="2" t="str">
        <f>MID(A380,MIN(FIND({0,1,2,3,4,5,6,7,8,9},A380&amp;"0123456789")),FIND("-",A380)-MIN(FIND({0,1,2,3,4,5,6,7,8,9},A380&amp;"0123456789")))</f>
        <v>109</v>
      </c>
      <c r="F380" s="2" t="str">
        <f t="shared" si="15"/>
        <v>8</v>
      </c>
      <c r="G380" s="2" t="str">
        <f t="shared" si="16"/>
        <v>W</v>
      </c>
      <c r="H380" s="2" t="str">
        <f t="shared" si="17"/>
        <v>ENG-8</v>
      </c>
    </row>
    <row r="381" spans="1:8" ht="16" x14ac:dyDescent="0.2">
      <c r="A381" s="2" t="str">
        <f>'Case 3 data'!A380</f>
        <v>GER35-1M</v>
      </c>
      <c r="B381" s="2" t="str">
        <f>'Case 3 data'!B380</f>
        <v>Janice</v>
      </c>
      <c r="C381" s="2" t="str">
        <f>'Case 3 data'!C380</f>
        <v>Garcia</v>
      </c>
      <c r="D381" s="2" t="str">
        <f>LEFT(A381,MIN(FIND({0,1,2,3,4,5,6,7,8,9},A381&amp;"0123456789"))-1)</f>
        <v>GER</v>
      </c>
      <c r="E381" s="2" t="str">
        <f>MID(A381,MIN(FIND({0,1,2,3,4,5,6,7,8,9},A381&amp;"0123456789")),FIND("-",A381)-MIN(FIND({0,1,2,3,4,5,6,7,8,9},A381&amp;"0123456789")))</f>
        <v>35</v>
      </c>
      <c r="F381" s="2" t="str">
        <f t="shared" si="15"/>
        <v>1</v>
      </c>
      <c r="G381" s="2" t="str">
        <f t="shared" si="16"/>
        <v>M</v>
      </c>
      <c r="H381" s="2" t="str">
        <f t="shared" si="17"/>
        <v>GER-1</v>
      </c>
    </row>
    <row r="382" spans="1:8" ht="16" x14ac:dyDescent="0.2">
      <c r="A382" s="2" t="str">
        <f>'Case 3 data'!A381</f>
        <v>ARG347-17W</v>
      </c>
      <c r="B382" s="2" t="str">
        <f>'Case 3 data'!B381</f>
        <v>Cheryl</v>
      </c>
      <c r="C382" s="2" t="str">
        <f>'Case 3 data'!C381</f>
        <v>Davis</v>
      </c>
      <c r="D382" s="2" t="str">
        <f>LEFT(A382,MIN(FIND({0,1,2,3,4,5,6,7,8,9},A382&amp;"0123456789"))-1)</f>
        <v>ARG</v>
      </c>
      <c r="E382" s="2" t="str">
        <f>MID(A382,MIN(FIND({0,1,2,3,4,5,6,7,8,9},A382&amp;"0123456789")),FIND("-",A382)-MIN(FIND({0,1,2,3,4,5,6,7,8,9},A382&amp;"0123456789")))</f>
        <v>347</v>
      </c>
      <c r="F382" s="2" t="str">
        <f t="shared" si="15"/>
        <v>17</v>
      </c>
      <c r="G382" s="2" t="str">
        <f t="shared" si="16"/>
        <v>W</v>
      </c>
      <c r="H382" s="2" t="str">
        <f t="shared" si="17"/>
        <v>ARG-17</v>
      </c>
    </row>
    <row r="383" spans="1:8" ht="16" x14ac:dyDescent="0.2">
      <c r="A383" s="2" t="str">
        <f>'Case 3 data'!A382</f>
        <v>ARG506-8W</v>
      </c>
      <c r="B383" s="2" t="str">
        <f>'Case 3 data'!B382</f>
        <v>Ryan</v>
      </c>
      <c r="C383" s="2" t="str">
        <f>'Case 3 data'!C382</f>
        <v>Butler</v>
      </c>
      <c r="D383" s="2" t="str">
        <f>LEFT(A383,MIN(FIND({0,1,2,3,4,5,6,7,8,9},A383&amp;"0123456789"))-1)</f>
        <v>ARG</v>
      </c>
      <c r="E383" s="2" t="str">
        <f>MID(A383,MIN(FIND({0,1,2,3,4,5,6,7,8,9},A383&amp;"0123456789")),FIND("-",A383)-MIN(FIND({0,1,2,3,4,5,6,7,8,9},A383&amp;"0123456789")))</f>
        <v>506</v>
      </c>
      <c r="F383" s="2" t="str">
        <f t="shared" si="15"/>
        <v>8</v>
      </c>
      <c r="G383" s="2" t="str">
        <f t="shared" si="16"/>
        <v>W</v>
      </c>
      <c r="H383" s="2" t="str">
        <f t="shared" si="17"/>
        <v>ARG-8</v>
      </c>
    </row>
    <row r="384" spans="1:8" ht="16" x14ac:dyDescent="0.2">
      <c r="A384" s="2" t="str">
        <f>'Case 3 data'!A383</f>
        <v>ARG279-6Mo</v>
      </c>
      <c r="B384" s="2" t="str">
        <f>'Case 3 data'!B383</f>
        <v>Chris</v>
      </c>
      <c r="C384" s="2" t="str">
        <f>'Case 3 data'!C383</f>
        <v>Smith</v>
      </c>
      <c r="D384" s="2" t="str">
        <f>LEFT(A384,MIN(FIND({0,1,2,3,4,5,6,7,8,9},A384&amp;"0123456789"))-1)</f>
        <v>ARG</v>
      </c>
      <c r="E384" s="2" t="str">
        <f>MID(A384,MIN(FIND({0,1,2,3,4,5,6,7,8,9},A384&amp;"0123456789")),FIND("-",A384)-MIN(FIND({0,1,2,3,4,5,6,7,8,9},A384&amp;"0123456789")))</f>
        <v>279</v>
      </c>
      <c r="F384" s="2" t="str">
        <f t="shared" si="15"/>
        <v>6</v>
      </c>
      <c r="G384" s="2" t="str">
        <f t="shared" si="16"/>
        <v>Mo</v>
      </c>
      <c r="H384" s="2" t="str">
        <f t="shared" si="17"/>
        <v>ARG-6</v>
      </c>
    </row>
    <row r="385" spans="1:8" ht="16" x14ac:dyDescent="0.2">
      <c r="A385" s="2" t="str">
        <f>'Case 3 data'!A384</f>
        <v>AUS42-12M</v>
      </c>
      <c r="B385" s="2" t="str">
        <f>'Case 3 data'!B384</f>
        <v>Ruth</v>
      </c>
      <c r="C385" s="2" t="str">
        <f>'Case 3 data'!C384</f>
        <v>Morris</v>
      </c>
      <c r="D385" s="2" t="str">
        <f>LEFT(A385,MIN(FIND({0,1,2,3,4,5,6,7,8,9},A385&amp;"0123456789"))-1)</f>
        <v>AUS</v>
      </c>
      <c r="E385" s="2" t="str">
        <f>MID(A385,MIN(FIND({0,1,2,3,4,5,6,7,8,9},A385&amp;"0123456789")),FIND("-",A385)-MIN(FIND({0,1,2,3,4,5,6,7,8,9},A385&amp;"0123456789")))</f>
        <v>42</v>
      </c>
      <c r="F385" s="2" t="str">
        <f t="shared" si="15"/>
        <v>12</v>
      </c>
      <c r="G385" s="2" t="str">
        <f t="shared" si="16"/>
        <v>M</v>
      </c>
      <c r="H385" s="2" t="str">
        <f t="shared" si="17"/>
        <v>AUS-12</v>
      </c>
    </row>
    <row r="386" spans="1:8" ht="16" x14ac:dyDescent="0.2">
      <c r="A386" s="2" t="str">
        <f>'Case 3 data'!A385</f>
        <v>MEX115-11M</v>
      </c>
      <c r="B386" s="2" t="str">
        <f>'Case 3 data'!B385</f>
        <v>Kirk</v>
      </c>
      <c r="C386" s="2" t="str">
        <f>'Case 3 data'!C385</f>
        <v>Waters</v>
      </c>
      <c r="D386" s="2" t="str">
        <f>LEFT(A386,MIN(FIND({0,1,2,3,4,5,6,7,8,9},A386&amp;"0123456789"))-1)</f>
        <v>MEX</v>
      </c>
      <c r="E386" s="2" t="str">
        <f>MID(A386,MIN(FIND({0,1,2,3,4,5,6,7,8,9},A386&amp;"0123456789")),FIND("-",A386)-MIN(FIND({0,1,2,3,4,5,6,7,8,9},A386&amp;"0123456789")))</f>
        <v>115</v>
      </c>
      <c r="F386" s="2" t="str">
        <f t="shared" si="15"/>
        <v>11</v>
      </c>
      <c r="G386" s="2" t="str">
        <f t="shared" si="16"/>
        <v>M</v>
      </c>
      <c r="H386" s="2" t="str">
        <f t="shared" si="17"/>
        <v>MEX-11</v>
      </c>
    </row>
    <row r="387" spans="1:8" ht="16" x14ac:dyDescent="0.2">
      <c r="A387" s="2" t="str">
        <f>'Case 3 data'!A386</f>
        <v>Japan65-2W</v>
      </c>
      <c r="B387" s="2" t="str">
        <f>'Case 3 data'!B386</f>
        <v>Tiera</v>
      </c>
      <c r="C387" s="2" t="str">
        <f>'Case 3 data'!C386</f>
        <v>Jolley</v>
      </c>
      <c r="D387" s="2" t="str">
        <f>LEFT(A387,MIN(FIND({0,1,2,3,4,5,6,7,8,9},A387&amp;"0123456789"))-1)</f>
        <v>Japan</v>
      </c>
      <c r="E387" s="2" t="str">
        <f>MID(A387,MIN(FIND({0,1,2,3,4,5,6,7,8,9},A387&amp;"0123456789")),FIND("-",A387)-MIN(FIND({0,1,2,3,4,5,6,7,8,9},A387&amp;"0123456789")))</f>
        <v>65</v>
      </c>
      <c r="F387" s="2" t="str">
        <f t="shared" si="15"/>
        <v>2</v>
      </c>
      <c r="G387" s="2" t="str">
        <f t="shared" si="16"/>
        <v>W</v>
      </c>
      <c r="H387" s="2" t="str">
        <f t="shared" si="17"/>
        <v>Japan-2</v>
      </c>
    </row>
    <row r="388" spans="1:8" ht="16" x14ac:dyDescent="0.2">
      <c r="A388" s="2" t="str">
        <f>'Case 3 data'!A387</f>
        <v>US530-17M</v>
      </c>
      <c r="B388" s="2" t="str">
        <f>'Case 3 data'!B387</f>
        <v>Marilynn</v>
      </c>
      <c r="C388" s="2" t="str">
        <f>'Case 3 data'!C387</f>
        <v>Pyle</v>
      </c>
      <c r="D388" s="2" t="str">
        <f>LEFT(A388,MIN(FIND({0,1,2,3,4,5,6,7,8,9},A388&amp;"0123456789"))-1)</f>
        <v>US</v>
      </c>
      <c r="E388" s="2" t="str">
        <f>MID(A388,MIN(FIND({0,1,2,3,4,5,6,7,8,9},A388&amp;"0123456789")),FIND("-",A388)-MIN(FIND({0,1,2,3,4,5,6,7,8,9},A388&amp;"0123456789")))</f>
        <v>530</v>
      </c>
      <c r="F388" s="2" t="str">
        <f t="shared" ref="F388:F451" si="18">IF(ISNUMBER(VALUE(MID(A388,(FIND("-",A388)+2),1))),MID(A388,FIND("-",A388)+1,2),MID(A388,FIND("-",A388)+1,1))</f>
        <v>17</v>
      </c>
      <c r="G388" s="2" t="str">
        <f t="shared" ref="G388:G451" si="19">IF(RIGHT(A388,1)="o",RIGHT(A388,2),RIGHT(A388,1))</f>
        <v>M</v>
      </c>
      <c r="H388" s="2" t="str">
        <f t="shared" ref="H388:H451" si="20">_xlfn.CONCAT(D388,"-",F388)</f>
        <v>US-17</v>
      </c>
    </row>
    <row r="389" spans="1:8" ht="16" x14ac:dyDescent="0.2">
      <c r="A389" s="2" t="str">
        <f>'Case 3 data'!A388</f>
        <v>ENG578-17M</v>
      </c>
      <c r="B389" s="2" t="str">
        <f>'Case 3 data'!B388</f>
        <v>Elvira</v>
      </c>
      <c r="C389" s="2" t="str">
        <f>'Case 3 data'!C388</f>
        <v>Reynolds</v>
      </c>
      <c r="D389" s="2" t="str">
        <f>LEFT(A389,MIN(FIND({0,1,2,3,4,5,6,7,8,9},A389&amp;"0123456789"))-1)</f>
        <v>ENG</v>
      </c>
      <c r="E389" s="2" t="str">
        <f>MID(A389,MIN(FIND({0,1,2,3,4,5,6,7,8,9},A389&amp;"0123456789")),FIND("-",A389)-MIN(FIND({0,1,2,3,4,5,6,7,8,9},A389&amp;"0123456789")))</f>
        <v>578</v>
      </c>
      <c r="F389" s="2" t="str">
        <f t="shared" si="18"/>
        <v>17</v>
      </c>
      <c r="G389" s="2" t="str">
        <f t="shared" si="19"/>
        <v>M</v>
      </c>
      <c r="H389" s="2" t="str">
        <f t="shared" si="20"/>
        <v>ENG-17</v>
      </c>
    </row>
    <row r="390" spans="1:8" ht="16" x14ac:dyDescent="0.2">
      <c r="A390" s="2" t="str">
        <f>'Case 3 data'!A389</f>
        <v>US126-4M</v>
      </c>
      <c r="B390" s="2" t="str">
        <f>'Case 3 data'!B389</f>
        <v>Lizeth</v>
      </c>
      <c r="C390" s="2" t="str">
        <f>'Case 3 data'!C389</f>
        <v>Adame</v>
      </c>
      <c r="D390" s="2" t="str">
        <f>LEFT(A390,MIN(FIND({0,1,2,3,4,5,6,7,8,9},A390&amp;"0123456789"))-1)</f>
        <v>US</v>
      </c>
      <c r="E390" s="2" t="str">
        <f>MID(A390,MIN(FIND({0,1,2,3,4,5,6,7,8,9},A390&amp;"0123456789")),FIND("-",A390)-MIN(FIND({0,1,2,3,4,5,6,7,8,9},A390&amp;"0123456789")))</f>
        <v>126</v>
      </c>
      <c r="F390" s="2" t="str">
        <f t="shared" si="18"/>
        <v>4</v>
      </c>
      <c r="G390" s="2" t="str">
        <f t="shared" si="19"/>
        <v>M</v>
      </c>
      <c r="H390" s="2" t="str">
        <f t="shared" si="20"/>
        <v>US-4</v>
      </c>
    </row>
    <row r="391" spans="1:8" ht="16" x14ac:dyDescent="0.2">
      <c r="A391" s="2" t="str">
        <f>'Case 3 data'!A390</f>
        <v>AUS482-12W</v>
      </c>
      <c r="B391" s="2" t="str">
        <f>'Case 3 data'!B390</f>
        <v>Joe</v>
      </c>
      <c r="C391" s="2" t="str">
        <f>'Case 3 data'!C390</f>
        <v>Russell</v>
      </c>
      <c r="D391" s="2" t="str">
        <f>LEFT(A391,MIN(FIND({0,1,2,3,4,5,6,7,8,9},A391&amp;"0123456789"))-1)</f>
        <v>AUS</v>
      </c>
      <c r="E391" s="2" t="str">
        <f>MID(A391,MIN(FIND({0,1,2,3,4,5,6,7,8,9},A391&amp;"0123456789")),FIND("-",A391)-MIN(FIND({0,1,2,3,4,5,6,7,8,9},A391&amp;"0123456789")))</f>
        <v>482</v>
      </c>
      <c r="F391" s="2" t="str">
        <f t="shared" si="18"/>
        <v>12</v>
      </c>
      <c r="G391" s="2" t="str">
        <f t="shared" si="19"/>
        <v>W</v>
      </c>
      <c r="H391" s="2" t="str">
        <f t="shared" si="20"/>
        <v>AUS-12</v>
      </c>
    </row>
    <row r="392" spans="1:8" ht="16" x14ac:dyDescent="0.2">
      <c r="A392" s="2" t="str">
        <f>'Case 3 data'!A391</f>
        <v>ENG120-11W</v>
      </c>
      <c r="B392" s="2" t="str">
        <f>'Case 3 data'!B391</f>
        <v>Ashley</v>
      </c>
      <c r="C392" s="2" t="str">
        <f>'Case 3 data'!C391</f>
        <v>Russell</v>
      </c>
      <c r="D392" s="2" t="str">
        <f>LEFT(A392,MIN(FIND({0,1,2,3,4,5,6,7,8,9},A392&amp;"0123456789"))-1)</f>
        <v>ENG</v>
      </c>
      <c r="E392" s="2" t="str">
        <f>MID(A392,MIN(FIND({0,1,2,3,4,5,6,7,8,9},A392&amp;"0123456789")),FIND("-",A392)-MIN(FIND({0,1,2,3,4,5,6,7,8,9},A392&amp;"0123456789")))</f>
        <v>120</v>
      </c>
      <c r="F392" s="2" t="str">
        <f t="shared" si="18"/>
        <v>11</v>
      </c>
      <c r="G392" s="2" t="str">
        <f t="shared" si="19"/>
        <v>W</v>
      </c>
      <c r="H392" s="2" t="str">
        <f t="shared" si="20"/>
        <v>ENG-11</v>
      </c>
    </row>
    <row r="393" spans="1:8" ht="16" x14ac:dyDescent="0.2">
      <c r="A393" s="2" t="str">
        <f>'Case 3 data'!A392</f>
        <v>Japan448-3Mo</v>
      </c>
      <c r="B393" s="2" t="str">
        <f>'Case 3 data'!B392</f>
        <v>Azzie</v>
      </c>
      <c r="C393" s="2" t="str">
        <f>'Case 3 data'!C392</f>
        <v>Boston</v>
      </c>
      <c r="D393" s="2" t="str">
        <f>LEFT(A393,MIN(FIND({0,1,2,3,4,5,6,7,8,9},A393&amp;"0123456789"))-1)</f>
        <v>Japan</v>
      </c>
      <c r="E393" s="2" t="str">
        <f>MID(A393,MIN(FIND({0,1,2,3,4,5,6,7,8,9},A393&amp;"0123456789")),FIND("-",A393)-MIN(FIND({0,1,2,3,4,5,6,7,8,9},A393&amp;"0123456789")))</f>
        <v>448</v>
      </c>
      <c r="F393" s="2" t="str">
        <f t="shared" si="18"/>
        <v>3</v>
      </c>
      <c r="G393" s="2" t="str">
        <f t="shared" si="19"/>
        <v>Mo</v>
      </c>
      <c r="H393" s="2" t="str">
        <f t="shared" si="20"/>
        <v>Japan-3</v>
      </c>
    </row>
    <row r="394" spans="1:8" ht="16" x14ac:dyDescent="0.2">
      <c r="A394" s="2" t="str">
        <f>'Case 3 data'!A393</f>
        <v>ENG350-2W</v>
      </c>
      <c r="B394" s="2" t="str">
        <f>'Case 3 data'!B393</f>
        <v>Frederica</v>
      </c>
      <c r="C394" s="2" t="str">
        <f>'Case 3 data'!C393</f>
        <v>House</v>
      </c>
      <c r="D394" s="2" t="str">
        <f>LEFT(A394,MIN(FIND({0,1,2,3,4,5,6,7,8,9},A394&amp;"0123456789"))-1)</f>
        <v>ENG</v>
      </c>
      <c r="E394" s="2" t="str">
        <f>MID(A394,MIN(FIND({0,1,2,3,4,5,6,7,8,9},A394&amp;"0123456789")),FIND("-",A394)-MIN(FIND({0,1,2,3,4,5,6,7,8,9},A394&amp;"0123456789")))</f>
        <v>350</v>
      </c>
      <c r="F394" s="2" t="str">
        <f t="shared" si="18"/>
        <v>2</v>
      </c>
      <c r="G394" s="2" t="str">
        <f t="shared" si="19"/>
        <v>W</v>
      </c>
      <c r="H394" s="2" t="str">
        <f t="shared" si="20"/>
        <v>ENG-2</v>
      </c>
    </row>
    <row r="395" spans="1:8" ht="16" x14ac:dyDescent="0.2">
      <c r="A395" s="2" t="str">
        <f>'Case 3 data'!A394</f>
        <v>US595-2W</v>
      </c>
      <c r="B395" s="2" t="str">
        <f>'Case 3 data'!B394</f>
        <v>Nicole</v>
      </c>
      <c r="C395" s="2" t="str">
        <f>'Case 3 data'!C394</f>
        <v>Diaz</v>
      </c>
      <c r="D395" s="2" t="str">
        <f>LEFT(A395,MIN(FIND({0,1,2,3,4,5,6,7,8,9},A395&amp;"0123456789"))-1)</f>
        <v>US</v>
      </c>
      <c r="E395" s="2" t="str">
        <f>MID(A395,MIN(FIND({0,1,2,3,4,5,6,7,8,9},A395&amp;"0123456789")),FIND("-",A395)-MIN(FIND({0,1,2,3,4,5,6,7,8,9},A395&amp;"0123456789")))</f>
        <v>595</v>
      </c>
      <c r="F395" s="2" t="str">
        <f t="shared" si="18"/>
        <v>2</v>
      </c>
      <c r="G395" s="2" t="str">
        <f t="shared" si="19"/>
        <v>W</v>
      </c>
      <c r="H395" s="2" t="str">
        <f t="shared" si="20"/>
        <v>US-2</v>
      </c>
    </row>
    <row r="396" spans="1:8" ht="16" x14ac:dyDescent="0.2">
      <c r="A396" s="2" t="str">
        <f>'Case 3 data'!A395</f>
        <v>AUS225-10Mo</v>
      </c>
      <c r="B396" s="2" t="str">
        <f>'Case 3 data'!B395</f>
        <v>Edmundo</v>
      </c>
      <c r="C396" s="2" t="str">
        <f>'Case 3 data'!C395</f>
        <v>Beckham</v>
      </c>
      <c r="D396" s="2" t="str">
        <f>LEFT(A396,MIN(FIND({0,1,2,3,4,5,6,7,8,9},A396&amp;"0123456789"))-1)</f>
        <v>AUS</v>
      </c>
      <c r="E396" s="2" t="str">
        <f>MID(A396,MIN(FIND({0,1,2,3,4,5,6,7,8,9},A396&amp;"0123456789")),FIND("-",A396)-MIN(FIND({0,1,2,3,4,5,6,7,8,9},A396&amp;"0123456789")))</f>
        <v>225</v>
      </c>
      <c r="F396" s="2" t="str">
        <f t="shared" si="18"/>
        <v>10</v>
      </c>
      <c r="G396" s="2" t="str">
        <f t="shared" si="19"/>
        <v>Mo</v>
      </c>
      <c r="H396" s="2" t="str">
        <f t="shared" si="20"/>
        <v>AUS-10</v>
      </c>
    </row>
    <row r="397" spans="1:8" ht="16" x14ac:dyDescent="0.2">
      <c r="A397" s="2" t="str">
        <f>'Case 3 data'!A396</f>
        <v>ARG375-13Mo</v>
      </c>
      <c r="B397" s="2" t="str">
        <f>'Case 3 data'!B396</f>
        <v>Gena</v>
      </c>
      <c r="C397" s="2" t="str">
        <f>'Case 3 data'!C396</f>
        <v>Barajas</v>
      </c>
      <c r="D397" s="2" t="str">
        <f>LEFT(A397,MIN(FIND({0,1,2,3,4,5,6,7,8,9},A397&amp;"0123456789"))-1)</f>
        <v>ARG</v>
      </c>
      <c r="E397" s="2" t="str">
        <f>MID(A397,MIN(FIND({0,1,2,3,4,5,6,7,8,9},A397&amp;"0123456789")),FIND("-",A397)-MIN(FIND({0,1,2,3,4,5,6,7,8,9},A397&amp;"0123456789")))</f>
        <v>375</v>
      </c>
      <c r="F397" s="2" t="str">
        <f t="shared" si="18"/>
        <v>13</v>
      </c>
      <c r="G397" s="2" t="str">
        <f t="shared" si="19"/>
        <v>Mo</v>
      </c>
      <c r="H397" s="2" t="str">
        <f t="shared" si="20"/>
        <v>ARG-13</v>
      </c>
    </row>
    <row r="398" spans="1:8" ht="16" x14ac:dyDescent="0.2">
      <c r="A398" s="2" t="str">
        <f>'Case 3 data'!A397</f>
        <v>MEX415-8W</v>
      </c>
      <c r="B398" s="2" t="str">
        <f>'Case 3 data'!B397</f>
        <v>Alma</v>
      </c>
      <c r="C398" s="2" t="str">
        <f>'Case 3 data'!C397</f>
        <v>Stephens</v>
      </c>
      <c r="D398" s="2" t="str">
        <f>LEFT(A398,MIN(FIND({0,1,2,3,4,5,6,7,8,9},A398&amp;"0123456789"))-1)</f>
        <v>MEX</v>
      </c>
      <c r="E398" s="2" t="str">
        <f>MID(A398,MIN(FIND({0,1,2,3,4,5,6,7,8,9},A398&amp;"0123456789")),FIND("-",A398)-MIN(FIND({0,1,2,3,4,5,6,7,8,9},A398&amp;"0123456789")))</f>
        <v>415</v>
      </c>
      <c r="F398" s="2" t="str">
        <f t="shared" si="18"/>
        <v>8</v>
      </c>
      <c r="G398" s="2" t="str">
        <f t="shared" si="19"/>
        <v>W</v>
      </c>
      <c r="H398" s="2" t="str">
        <f t="shared" si="20"/>
        <v>MEX-8</v>
      </c>
    </row>
    <row r="399" spans="1:8" ht="16" x14ac:dyDescent="0.2">
      <c r="A399" s="2" t="str">
        <f>'Case 3 data'!A398</f>
        <v>MEX443-12Mo</v>
      </c>
      <c r="B399" s="2" t="str">
        <f>'Case 3 data'!B398</f>
        <v>Sarah</v>
      </c>
      <c r="C399" s="2" t="str">
        <f>'Case 3 data'!C398</f>
        <v>Powell</v>
      </c>
      <c r="D399" s="2" t="str">
        <f>LEFT(A399,MIN(FIND({0,1,2,3,4,5,6,7,8,9},A399&amp;"0123456789"))-1)</f>
        <v>MEX</v>
      </c>
      <c r="E399" s="2" t="str">
        <f>MID(A399,MIN(FIND({0,1,2,3,4,5,6,7,8,9},A399&amp;"0123456789")),FIND("-",A399)-MIN(FIND({0,1,2,3,4,5,6,7,8,9},A399&amp;"0123456789")))</f>
        <v>443</v>
      </c>
      <c r="F399" s="2" t="str">
        <f t="shared" si="18"/>
        <v>12</v>
      </c>
      <c r="G399" s="2" t="str">
        <f t="shared" si="19"/>
        <v>Mo</v>
      </c>
      <c r="H399" s="2" t="str">
        <f t="shared" si="20"/>
        <v>MEX-12</v>
      </c>
    </row>
    <row r="400" spans="1:8" ht="16" x14ac:dyDescent="0.2">
      <c r="A400" s="2" t="str">
        <f>'Case 3 data'!A399</f>
        <v>ENG3-2W</v>
      </c>
      <c r="B400" s="2" t="str">
        <f>'Case 3 data'!B399</f>
        <v>Rebecca</v>
      </c>
      <c r="C400" s="2" t="str">
        <f>'Case 3 data'!C399</f>
        <v>Turner</v>
      </c>
      <c r="D400" s="2" t="str">
        <f>LEFT(A400,MIN(FIND({0,1,2,3,4,5,6,7,8,9},A400&amp;"0123456789"))-1)</f>
        <v>ENG</v>
      </c>
      <c r="E400" s="2" t="str">
        <f>MID(A400,MIN(FIND({0,1,2,3,4,5,6,7,8,9},A400&amp;"0123456789")),FIND("-",A400)-MIN(FIND({0,1,2,3,4,5,6,7,8,9},A400&amp;"0123456789")))</f>
        <v>3</v>
      </c>
      <c r="F400" s="2" t="str">
        <f t="shared" si="18"/>
        <v>2</v>
      </c>
      <c r="G400" s="2" t="str">
        <f t="shared" si="19"/>
        <v>W</v>
      </c>
      <c r="H400" s="2" t="str">
        <f t="shared" si="20"/>
        <v>ENG-2</v>
      </c>
    </row>
    <row r="401" spans="1:8" ht="16" x14ac:dyDescent="0.2">
      <c r="A401" s="2" t="str">
        <f>'Case 3 data'!A400</f>
        <v>ENG483-6Mo</v>
      </c>
      <c r="B401" s="2" t="str">
        <f>'Case 3 data'!B400</f>
        <v>Meredith</v>
      </c>
      <c r="C401" s="2" t="str">
        <f>'Case 3 data'!C400</f>
        <v>Estrada</v>
      </c>
      <c r="D401" s="2" t="str">
        <f>LEFT(A401,MIN(FIND({0,1,2,3,4,5,6,7,8,9},A401&amp;"0123456789"))-1)</f>
        <v>ENG</v>
      </c>
      <c r="E401" s="2" t="str">
        <f>MID(A401,MIN(FIND({0,1,2,3,4,5,6,7,8,9},A401&amp;"0123456789")),FIND("-",A401)-MIN(FIND({0,1,2,3,4,5,6,7,8,9},A401&amp;"0123456789")))</f>
        <v>483</v>
      </c>
      <c r="F401" s="2" t="str">
        <f t="shared" si="18"/>
        <v>6</v>
      </c>
      <c r="G401" s="2" t="str">
        <f t="shared" si="19"/>
        <v>Mo</v>
      </c>
      <c r="H401" s="2" t="str">
        <f t="shared" si="20"/>
        <v>ENG-6</v>
      </c>
    </row>
    <row r="402" spans="1:8" ht="16" x14ac:dyDescent="0.2">
      <c r="A402" s="2" t="str">
        <f>'Case 3 data'!A401</f>
        <v>Canada344-11Mo</v>
      </c>
      <c r="B402" s="2" t="str">
        <f>'Case 3 data'!B401</f>
        <v>Kurtis</v>
      </c>
      <c r="C402" s="2" t="str">
        <f>'Case 3 data'!C401</f>
        <v>Farris</v>
      </c>
      <c r="D402" s="2" t="str">
        <f>LEFT(A402,MIN(FIND({0,1,2,3,4,5,6,7,8,9},A402&amp;"0123456789"))-1)</f>
        <v>Canada</v>
      </c>
      <c r="E402" s="2" t="str">
        <f>MID(A402,MIN(FIND({0,1,2,3,4,5,6,7,8,9},A402&amp;"0123456789")),FIND("-",A402)-MIN(FIND({0,1,2,3,4,5,6,7,8,9},A402&amp;"0123456789")))</f>
        <v>344</v>
      </c>
      <c r="F402" s="2" t="str">
        <f t="shared" si="18"/>
        <v>11</v>
      </c>
      <c r="G402" s="2" t="str">
        <f t="shared" si="19"/>
        <v>Mo</v>
      </c>
      <c r="H402" s="2" t="str">
        <f t="shared" si="20"/>
        <v>Canada-11</v>
      </c>
    </row>
    <row r="403" spans="1:8" ht="16" x14ac:dyDescent="0.2">
      <c r="A403" s="2" t="str">
        <f>'Case 3 data'!A402</f>
        <v>ARG136-1W</v>
      </c>
      <c r="B403" s="2" t="str">
        <f>'Case 3 data'!B402</f>
        <v>Todd</v>
      </c>
      <c r="C403" s="2" t="str">
        <f>'Case 3 data'!C402</f>
        <v>Campbell</v>
      </c>
      <c r="D403" s="2" t="str">
        <f>LEFT(A403,MIN(FIND({0,1,2,3,4,5,6,7,8,9},A403&amp;"0123456789"))-1)</f>
        <v>ARG</v>
      </c>
      <c r="E403" s="2" t="str">
        <f>MID(A403,MIN(FIND({0,1,2,3,4,5,6,7,8,9},A403&amp;"0123456789")),FIND("-",A403)-MIN(FIND({0,1,2,3,4,5,6,7,8,9},A403&amp;"0123456789")))</f>
        <v>136</v>
      </c>
      <c r="F403" s="2" t="str">
        <f t="shared" si="18"/>
        <v>1</v>
      </c>
      <c r="G403" s="2" t="str">
        <f t="shared" si="19"/>
        <v>W</v>
      </c>
      <c r="H403" s="2" t="str">
        <f t="shared" si="20"/>
        <v>ARG-1</v>
      </c>
    </row>
    <row r="404" spans="1:8" ht="16" x14ac:dyDescent="0.2">
      <c r="A404" s="2" t="str">
        <f>'Case 3 data'!A403</f>
        <v>Canada357-14M</v>
      </c>
      <c r="B404" s="2" t="str">
        <f>'Case 3 data'!B403</f>
        <v>Jonathon</v>
      </c>
      <c r="C404" s="2" t="str">
        <f>'Case 3 data'!C403</f>
        <v>Dunn</v>
      </c>
      <c r="D404" s="2" t="str">
        <f>LEFT(A404,MIN(FIND({0,1,2,3,4,5,6,7,8,9},A404&amp;"0123456789"))-1)</f>
        <v>Canada</v>
      </c>
      <c r="E404" s="2" t="str">
        <f>MID(A404,MIN(FIND({0,1,2,3,4,5,6,7,8,9},A404&amp;"0123456789")),FIND("-",A404)-MIN(FIND({0,1,2,3,4,5,6,7,8,9},A404&amp;"0123456789")))</f>
        <v>357</v>
      </c>
      <c r="F404" s="2" t="str">
        <f t="shared" si="18"/>
        <v>14</v>
      </c>
      <c r="G404" s="2" t="str">
        <f t="shared" si="19"/>
        <v>M</v>
      </c>
      <c r="H404" s="2" t="str">
        <f t="shared" si="20"/>
        <v>Canada-14</v>
      </c>
    </row>
    <row r="405" spans="1:8" ht="16" x14ac:dyDescent="0.2">
      <c r="A405" s="2" t="str">
        <f>'Case 3 data'!A404</f>
        <v>US15-13W</v>
      </c>
      <c r="B405" s="2" t="str">
        <f>'Case 3 data'!B404</f>
        <v>Shery</v>
      </c>
      <c r="C405" s="2" t="str">
        <f>'Case 3 data'!C404</f>
        <v>Ludwig</v>
      </c>
      <c r="D405" s="2" t="str">
        <f>LEFT(A405,MIN(FIND({0,1,2,3,4,5,6,7,8,9},A405&amp;"0123456789"))-1)</f>
        <v>US</v>
      </c>
      <c r="E405" s="2" t="str">
        <f>MID(A405,MIN(FIND({0,1,2,3,4,5,6,7,8,9},A405&amp;"0123456789")),FIND("-",A405)-MIN(FIND({0,1,2,3,4,5,6,7,8,9},A405&amp;"0123456789")))</f>
        <v>15</v>
      </c>
      <c r="F405" s="2" t="str">
        <f t="shared" si="18"/>
        <v>13</v>
      </c>
      <c r="G405" s="2" t="str">
        <f t="shared" si="19"/>
        <v>W</v>
      </c>
      <c r="H405" s="2" t="str">
        <f t="shared" si="20"/>
        <v>US-13</v>
      </c>
    </row>
    <row r="406" spans="1:8" ht="16" x14ac:dyDescent="0.2">
      <c r="A406" s="2" t="str">
        <f>'Case 3 data'!A405</f>
        <v>Japan216-5M</v>
      </c>
      <c r="B406" s="2" t="str">
        <f>'Case 3 data'!B405</f>
        <v>Scotty</v>
      </c>
      <c r="C406" s="2" t="str">
        <f>'Case 3 data'!C405</f>
        <v>Lerma</v>
      </c>
      <c r="D406" s="2" t="str">
        <f>LEFT(A406,MIN(FIND({0,1,2,3,4,5,6,7,8,9},A406&amp;"0123456789"))-1)</f>
        <v>Japan</v>
      </c>
      <c r="E406" s="2" t="str">
        <f>MID(A406,MIN(FIND({0,1,2,3,4,5,6,7,8,9},A406&amp;"0123456789")),FIND("-",A406)-MIN(FIND({0,1,2,3,4,5,6,7,8,9},A406&amp;"0123456789")))</f>
        <v>216</v>
      </c>
      <c r="F406" s="2" t="str">
        <f t="shared" si="18"/>
        <v>5</v>
      </c>
      <c r="G406" s="2" t="str">
        <f t="shared" si="19"/>
        <v>M</v>
      </c>
      <c r="H406" s="2" t="str">
        <f t="shared" si="20"/>
        <v>Japan-5</v>
      </c>
    </row>
    <row r="407" spans="1:8" ht="16" x14ac:dyDescent="0.2">
      <c r="A407" s="2" t="str">
        <f>'Case 3 data'!A406</f>
        <v>ARG400-10M</v>
      </c>
      <c r="B407" s="2" t="str">
        <f>'Case 3 data'!B406</f>
        <v>Isreal</v>
      </c>
      <c r="C407" s="2" t="str">
        <f>'Case 3 data'!C406</f>
        <v>Childress</v>
      </c>
      <c r="D407" s="2" t="str">
        <f>LEFT(A407,MIN(FIND({0,1,2,3,4,5,6,7,8,9},A407&amp;"0123456789"))-1)</f>
        <v>ARG</v>
      </c>
      <c r="E407" s="2" t="str">
        <f>MID(A407,MIN(FIND({0,1,2,3,4,5,6,7,8,9},A407&amp;"0123456789")),FIND("-",A407)-MIN(FIND({0,1,2,3,4,5,6,7,8,9},A407&amp;"0123456789")))</f>
        <v>400</v>
      </c>
      <c r="F407" s="2" t="str">
        <f t="shared" si="18"/>
        <v>10</v>
      </c>
      <c r="G407" s="2" t="str">
        <f t="shared" si="19"/>
        <v>M</v>
      </c>
      <c r="H407" s="2" t="str">
        <f t="shared" si="20"/>
        <v>ARG-10</v>
      </c>
    </row>
    <row r="408" spans="1:8" ht="16" x14ac:dyDescent="0.2">
      <c r="A408" s="2" t="str">
        <f>'Case 3 data'!A407</f>
        <v>Canada411-7W</v>
      </c>
      <c r="B408" s="2" t="str">
        <f>'Case 3 data'!B407</f>
        <v>Alethea</v>
      </c>
      <c r="C408" s="2" t="str">
        <f>'Case 3 data'!C407</f>
        <v>Humphreys</v>
      </c>
      <c r="D408" s="2" t="str">
        <f>LEFT(A408,MIN(FIND({0,1,2,3,4,5,6,7,8,9},A408&amp;"0123456789"))-1)</f>
        <v>Canada</v>
      </c>
      <c r="E408" s="2" t="str">
        <f>MID(A408,MIN(FIND({0,1,2,3,4,5,6,7,8,9},A408&amp;"0123456789")),FIND("-",A408)-MIN(FIND({0,1,2,3,4,5,6,7,8,9},A408&amp;"0123456789")))</f>
        <v>411</v>
      </c>
      <c r="F408" s="2" t="str">
        <f t="shared" si="18"/>
        <v>7</v>
      </c>
      <c r="G408" s="2" t="str">
        <f t="shared" si="19"/>
        <v>W</v>
      </c>
      <c r="H408" s="2" t="str">
        <f t="shared" si="20"/>
        <v>Canada-7</v>
      </c>
    </row>
    <row r="409" spans="1:8" ht="16" x14ac:dyDescent="0.2">
      <c r="A409" s="2" t="str">
        <f>'Case 3 data'!A408</f>
        <v>Canada307-5W</v>
      </c>
      <c r="B409" s="2" t="str">
        <f>'Case 3 data'!B408</f>
        <v>Caleb</v>
      </c>
      <c r="C409" s="2" t="str">
        <f>'Case 3 data'!C408</f>
        <v>Mendez</v>
      </c>
      <c r="D409" s="2" t="str">
        <f>LEFT(A409,MIN(FIND({0,1,2,3,4,5,6,7,8,9},A409&amp;"0123456789"))-1)</f>
        <v>Canada</v>
      </c>
      <c r="E409" s="2" t="str">
        <f>MID(A409,MIN(FIND({0,1,2,3,4,5,6,7,8,9},A409&amp;"0123456789")),FIND("-",A409)-MIN(FIND({0,1,2,3,4,5,6,7,8,9},A409&amp;"0123456789")))</f>
        <v>307</v>
      </c>
      <c r="F409" s="2" t="str">
        <f t="shared" si="18"/>
        <v>5</v>
      </c>
      <c r="G409" s="2" t="str">
        <f t="shared" si="19"/>
        <v>W</v>
      </c>
      <c r="H409" s="2" t="str">
        <f t="shared" si="20"/>
        <v>Canada-5</v>
      </c>
    </row>
    <row r="410" spans="1:8" ht="16" x14ac:dyDescent="0.2">
      <c r="A410" s="2" t="str">
        <f>'Case 3 data'!A409</f>
        <v>US340-15Mo</v>
      </c>
      <c r="B410" s="2" t="str">
        <f>'Case 3 data'!B409</f>
        <v>Kevin</v>
      </c>
      <c r="C410" s="2" t="str">
        <f>'Case 3 data'!C409</f>
        <v>Jenkins</v>
      </c>
      <c r="D410" s="2" t="str">
        <f>LEFT(A410,MIN(FIND({0,1,2,3,4,5,6,7,8,9},A410&amp;"0123456789"))-1)</f>
        <v>US</v>
      </c>
      <c r="E410" s="2" t="str">
        <f>MID(A410,MIN(FIND({0,1,2,3,4,5,6,7,8,9},A410&amp;"0123456789")),FIND("-",A410)-MIN(FIND({0,1,2,3,4,5,6,7,8,9},A410&amp;"0123456789")))</f>
        <v>340</v>
      </c>
      <c r="F410" s="2" t="str">
        <f t="shared" si="18"/>
        <v>15</v>
      </c>
      <c r="G410" s="2" t="str">
        <f t="shared" si="19"/>
        <v>Mo</v>
      </c>
      <c r="H410" s="2" t="str">
        <f t="shared" si="20"/>
        <v>US-15</v>
      </c>
    </row>
    <row r="411" spans="1:8" ht="16" x14ac:dyDescent="0.2">
      <c r="A411" s="2" t="str">
        <f>'Case 3 data'!A410</f>
        <v>ARG416-17W</v>
      </c>
      <c r="B411" s="2" t="str">
        <f>'Case 3 data'!B410</f>
        <v>Noel</v>
      </c>
      <c r="C411" s="2" t="str">
        <f>'Case 3 data'!C410</f>
        <v>Caldwell</v>
      </c>
      <c r="D411" s="2" t="str">
        <f>LEFT(A411,MIN(FIND({0,1,2,3,4,5,6,7,8,9},A411&amp;"0123456789"))-1)</f>
        <v>ARG</v>
      </c>
      <c r="E411" s="2" t="str">
        <f>MID(A411,MIN(FIND({0,1,2,3,4,5,6,7,8,9},A411&amp;"0123456789")),FIND("-",A411)-MIN(FIND({0,1,2,3,4,5,6,7,8,9},A411&amp;"0123456789")))</f>
        <v>416</v>
      </c>
      <c r="F411" s="2" t="str">
        <f t="shared" si="18"/>
        <v>17</v>
      </c>
      <c r="G411" s="2" t="str">
        <f t="shared" si="19"/>
        <v>W</v>
      </c>
      <c r="H411" s="2" t="str">
        <f t="shared" si="20"/>
        <v>ARG-17</v>
      </c>
    </row>
    <row r="412" spans="1:8" ht="16" x14ac:dyDescent="0.2">
      <c r="A412" s="2" t="str">
        <f>'Case 3 data'!A411</f>
        <v>AUS487-8Mo</v>
      </c>
      <c r="B412" s="2" t="str">
        <f>'Case 3 data'!B411</f>
        <v>Jermaine</v>
      </c>
      <c r="C412" s="2" t="str">
        <f>'Case 3 data'!C411</f>
        <v>Rodriquez</v>
      </c>
      <c r="D412" s="2" t="str">
        <f>LEFT(A412,MIN(FIND({0,1,2,3,4,5,6,7,8,9},A412&amp;"0123456789"))-1)</f>
        <v>AUS</v>
      </c>
      <c r="E412" s="2" t="str">
        <f>MID(A412,MIN(FIND({0,1,2,3,4,5,6,7,8,9},A412&amp;"0123456789")),FIND("-",A412)-MIN(FIND({0,1,2,3,4,5,6,7,8,9},A412&amp;"0123456789")))</f>
        <v>487</v>
      </c>
      <c r="F412" s="2" t="str">
        <f t="shared" si="18"/>
        <v>8</v>
      </c>
      <c r="G412" s="2" t="str">
        <f t="shared" si="19"/>
        <v>Mo</v>
      </c>
      <c r="H412" s="2" t="str">
        <f t="shared" si="20"/>
        <v>AUS-8</v>
      </c>
    </row>
    <row r="413" spans="1:8" ht="16" x14ac:dyDescent="0.2">
      <c r="A413" s="2" t="str">
        <f>'Case 3 data'!A412</f>
        <v>Japan486-14W</v>
      </c>
      <c r="B413" s="2" t="str">
        <f>'Case 3 data'!B412</f>
        <v>Tabitha</v>
      </c>
      <c r="C413" s="2" t="str">
        <f>'Case 3 data'!C412</f>
        <v>Sullivan</v>
      </c>
      <c r="D413" s="2" t="str">
        <f>LEFT(A413,MIN(FIND({0,1,2,3,4,5,6,7,8,9},A413&amp;"0123456789"))-1)</f>
        <v>Japan</v>
      </c>
      <c r="E413" s="2" t="str">
        <f>MID(A413,MIN(FIND({0,1,2,3,4,5,6,7,8,9},A413&amp;"0123456789")),FIND("-",A413)-MIN(FIND({0,1,2,3,4,5,6,7,8,9},A413&amp;"0123456789")))</f>
        <v>486</v>
      </c>
      <c r="F413" s="2" t="str">
        <f t="shared" si="18"/>
        <v>14</v>
      </c>
      <c r="G413" s="2" t="str">
        <f t="shared" si="19"/>
        <v>W</v>
      </c>
      <c r="H413" s="2" t="str">
        <f t="shared" si="20"/>
        <v>Japan-14</v>
      </c>
    </row>
    <row r="414" spans="1:8" ht="16" x14ac:dyDescent="0.2">
      <c r="A414" s="2" t="str">
        <f>'Case 3 data'!A413</f>
        <v>AUS84-2Mo</v>
      </c>
      <c r="B414" s="2" t="str">
        <f>'Case 3 data'!B413</f>
        <v>Tamara</v>
      </c>
      <c r="C414" s="2" t="str">
        <f>'Case 3 data'!C413</f>
        <v>Sims</v>
      </c>
      <c r="D414" s="2" t="str">
        <f>LEFT(A414,MIN(FIND({0,1,2,3,4,5,6,7,8,9},A414&amp;"0123456789"))-1)</f>
        <v>AUS</v>
      </c>
      <c r="E414" s="2" t="str">
        <f>MID(A414,MIN(FIND({0,1,2,3,4,5,6,7,8,9},A414&amp;"0123456789")),FIND("-",A414)-MIN(FIND({0,1,2,3,4,5,6,7,8,9},A414&amp;"0123456789")))</f>
        <v>84</v>
      </c>
      <c r="F414" s="2" t="str">
        <f t="shared" si="18"/>
        <v>2</v>
      </c>
      <c r="G414" s="2" t="str">
        <f t="shared" si="19"/>
        <v>Mo</v>
      </c>
      <c r="H414" s="2" t="str">
        <f t="shared" si="20"/>
        <v>AUS-2</v>
      </c>
    </row>
    <row r="415" spans="1:8" ht="16" x14ac:dyDescent="0.2">
      <c r="A415" s="2" t="str">
        <f>'Case 3 data'!A414</f>
        <v>Canada300-7Mo</v>
      </c>
      <c r="B415" s="2" t="str">
        <f>'Case 3 data'!B414</f>
        <v>Chrissy</v>
      </c>
      <c r="C415" s="2" t="str">
        <f>'Case 3 data'!C414</f>
        <v>Hadden</v>
      </c>
      <c r="D415" s="2" t="str">
        <f>LEFT(A415,MIN(FIND({0,1,2,3,4,5,6,7,8,9},A415&amp;"0123456789"))-1)</f>
        <v>Canada</v>
      </c>
      <c r="E415" s="2" t="str">
        <f>MID(A415,MIN(FIND({0,1,2,3,4,5,6,7,8,9},A415&amp;"0123456789")),FIND("-",A415)-MIN(FIND({0,1,2,3,4,5,6,7,8,9},A415&amp;"0123456789")))</f>
        <v>300</v>
      </c>
      <c r="F415" s="2" t="str">
        <f t="shared" si="18"/>
        <v>7</v>
      </c>
      <c r="G415" s="2" t="str">
        <f t="shared" si="19"/>
        <v>Mo</v>
      </c>
      <c r="H415" s="2" t="str">
        <f t="shared" si="20"/>
        <v>Canada-7</v>
      </c>
    </row>
    <row r="416" spans="1:8" ht="16" x14ac:dyDescent="0.2">
      <c r="A416" s="2" t="str">
        <f>'Case 3 data'!A415</f>
        <v>Japan317-9M</v>
      </c>
      <c r="B416" s="2" t="str">
        <f>'Case 3 data'!B415</f>
        <v>Joseph</v>
      </c>
      <c r="C416" s="2" t="str">
        <f>'Case 3 data'!C415</f>
        <v>Wilson</v>
      </c>
      <c r="D416" s="2" t="str">
        <f>LEFT(A416,MIN(FIND({0,1,2,3,4,5,6,7,8,9},A416&amp;"0123456789"))-1)</f>
        <v>Japan</v>
      </c>
      <c r="E416" s="2" t="str">
        <f>MID(A416,MIN(FIND({0,1,2,3,4,5,6,7,8,9},A416&amp;"0123456789")),FIND("-",A416)-MIN(FIND({0,1,2,3,4,5,6,7,8,9},A416&amp;"0123456789")))</f>
        <v>317</v>
      </c>
      <c r="F416" s="2" t="str">
        <f t="shared" si="18"/>
        <v>9</v>
      </c>
      <c r="G416" s="2" t="str">
        <f t="shared" si="19"/>
        <v>M</v>
      </c>
      <c r="H416" s="2" t="str">
        <f t="shared" si="20"/>
        <v>Japan-9</v>
      </c>
    </row>
    <row r="417" spans="1:8" ht="16" x14ac:dyDescent="0.2">
      <c r="A417" s="2" t="str">
        <f>'Case 3 data'!A416</f>
        <v>Japan372-2W</v>
      </c>
      <c r="B417" s="2" t="str">
        <f>'Case 3 data'!B416</f>
        <v>Brianna</v>
      </c>
      <c r="C417" s="2" t="str">
        <f>'Case 3 data'!C416</f>
        <v>Seitz</v>
      </c>
      <c r="D417" s="2" t="str">
        <f>LEFT(A417,MIN(FIND({0,1,2,3,4,5,6,7,8,9},A417&amp;"0123456789"))-1)</f>
        <v>Japan</v>
      </c>
      <c r="E417" s="2" t="str">
        <f>MID(A417,MIN(FIND({0,1,2,3,4,5,6,7,8,9},A417&amp;"0123456789")),FIND("-",A417)-MIN(FIND({0,1,2,3,4,5,6,7,8,9},A417&amp;"0123456789")))</f>
        <v>372</v>
      </c>
      <c r="F417" s="2" t="str">
        <f t="shared" si="18"/>
        <v>2</v>
      </c>
      <c r="G417" s="2" t="str">
        <f t="shared" si="19"/>
        <v>W</v>
      </c>
      <c r="H417" s="2" t="str">
        <f t="shared" si="20"/>
        <v>Japan-2</v>
      </c>
    </row>
    <row r="418" spans="1:8" ht="16" x14ac:dyDescent="0.2">
      <c r="A418" s="2" t="str">
        <f>'Case 3 data'!A417</f>
        <v>Japan522-13M</v>
      </c>
      <c r="B418" s="2" t="str">
        <f>'Case 3 data'!B417</f>
        <v>Kenia</v>
      </c>
      <c r="C418" s="2" t="str">
        <f>'Case 3 data'!C417</f>
        <v>Craft</v>
      </c>
      <c r="D418" s="2" t="str">
        <f>LEFT(A418,MIN(FIND({0,1,2,3,4,5,6,7,8,9},A418&amp;"0123456789"))-1)</f>
        <v>Japan</v>
      </c>
      <c r="E418" s="2" t="str">
        <f>MID(A418,MIN(FIND({0,1,2,3,4,5,6,7,8,9},A418&amp;"0123456789")),FIND("-",A418)-MIN(FIND({0,1,2,3,4,5,6,7,8,9},A418&amp;"0123456789")))</f>
        <v>522</v>
      </c>
      <c r="F418" s="2" t="str">
        <f t="shared" si="18"/>
        <v>13</v>
      </c>
      <c r="G418" s="2" t="str">
        <f t="shared" si="19"/>
        <v>M</v>
      </c>
      <c r="H418" s="2" t="str">
        <f t="shared" si="20"/>
        <v>Japan-13</v>
      </c>
    </row>
    <row r="419" spans="1:8" ht="16" x14ac:dyDescent="0.2">
      <c r="A419" s="2" t="str">
        <f>'Case 3 data'!A418</f>
        <v>ARG173-12M</v>
      </c>
      <c r="B419" s="2" t="str">
        <f>'Case 3 data'!B418</f>
        <v>Teresita</v>
      </c>
      <c r="C419" s="2" t="str">
        <f>'Case 3 data'!C418</f>
        <v>Schafer</v>
      </c>
      <c r="D419" s="2" t="str">
        <f>LEFT(A419,MIN(FIND({0,1,2,3,4,5,6,7,8,9},A419&amp;"0123456789"))-1)</f>
        <v>ARG</v>
      </c>
      <c r="E419" s="2" t="str">
        <f>MID(A419,MIN(FIND({0,1,2,3,4,5,6,7,8,9},A419&amp;"0123456789")),FIND("-",A419)-MIN(FIND({0,1,2,3,4,5,6,7,8,9},A419&amp;"0123456789")))</f>
        <v>173</v>
      </c>
      <c r="F419" s="2" t="str">
        <f t="shared" si="18"/>
        <v>12</v>
      </c>
      <c r="G419" s="2" t="str">
        <f t="shared" si="19"/>
        <v>M</v>
      </c>
      <c r="H419" s="2" t="str">
        <f t="shared" si="20"/>
        <v>ARG-12</v>
      </c>
    </row>
    <row r="420" spans="1:8" ht="16" x14ac:dyDescent="0.2">
      <c r="A420" s="2" t="str">
        <f>'Case 3 data'!A419</f>
        <v>Japan170-17W</v>
      </c>
      <c r="B420" s="2" t="str">
        <f>'Case 3 data'!B419</f>
        <v>Irene</v>
      </c>
      <c r="C420" s="2" t="str">
        <f>'Case 3 data'!C419</f>
        <v>Price</v>
      </c>
      <c r="D420" s="2" t="str">
        <f>LEFT(A420,MIN(FIND({0,1,2,3,4,5,6,7,8,9},A420&amp;"0123456789"))-1)</f>
        <v>Japan</v>
      </c>
      <c r="E420" s="2" t="str">
        <f>MID(A420,MIN(FIND({0,1,2,3,4,5,6,7,8,9},A420&amp;"0123456789")),FIND("-",A420)-MIN(FIND({0,1,2,3,4,5,6,7,8,9},A420&amp;"0123456789")))</f>
        <v>170</v>
      </c>
      <c r="F420" s="2" t="str">
        <f t="shared" si="18"/>
        <v>17</v>
      </c>
      <c r="G420" s="2" t="str">
        <f t="shared" si="19"/>
        <v>W</v>
      </c>
      <c r="H420" s="2" t="str">
        <f t="shared" si="20"/>
        <v>Japan-17</v>
      </c>
    </row>
    <row r="421" spans="1:8" ht="16" x14ac:dyDescent="0.2">
      <c r="A421" s="2" t="str">
        <f>'Case 3 data'!A420</f>
        <v>MEX180-16W</v>
      </c>
      <c r="B421" s="2" t="str">
        <f>'Case 3 data'!B420</f>
        <v>Albert</v>
      </c>
      <c r="C421" s="2" t="str">
        <f>'Case 3 data'!C420</f>
        <v>Martinez</v>
      </c>
      <c r="D421" s="2" t="str">
        <f>LEFT(A421,MIN(FIND({0,1,2,3,4,5,6,7,8,9},A421&amp;"0123456789"))-1)</f>
        <v>MEX</v>
      </c>
      <c r="E421" s="2" t="str">
        <f>MID(A421,MIN(FIND({0,1,2,3,4,5,6,7,8,9},A421&amp;"0123456789")),FIND("-",A421)-MIN(FIND({0,1,2,3,4,5,6,7,8,9},A421&amp;"0123456789")))</f>
        <v>180</v>
      </c>
      <c r="F421" s="2" t="str">
        <f t="shared" si="18"/>
        <v>16</v>
      </c>
      <c r="G421" s="2" t="str">
        <f t="shared" si="19"/>
        <v>W</v>
      </c>
      <c r="H421" s="2" t="str">
        <f t="shared" si="20"/>
        <v>MEX-16</v>
      </c>
    </row>
    <row r="422" spans="1:8" ht="16" x14ac:dyDescent="0.2">
      <c r="A422" s="2" t="str">
        <f>'Case 3 data'!A421</f>
        <v>AUS589-8Mo</v>
      </c>
      <c r="B422" s="2" t="str">
        <f>'Case 3 data'!B421</f>
        <v>Lana</v>
      </c>
      <c r="C422" s="2" t="str">
        <f>'Case 3 data'!C421</f>
        <v>Hill</v>
      </c>
      <c r="D422" s="2" t="str">
        <f>LEFT(A422,MIN(FIND({0,1,2,3,4,5,6,7,8,9},A422&amp;"0123456789"))-1)</f>
        <v>AUS</v>
      </c>
      <c r="E422" s="2" t="str">
        <f>MID(A422,MIN(FIND({0,1,2,3,4,5,6,7,8,9},A422&amp;"0123456789")),FIND("-",A422)-MIN(FIND({0,1,2,3,4,5,6,7,8,9},A422&amp;"0123456789")))</f>
        <v>589</v>
      </c>
      <c r="F422" s="2" t="str">
        <f t="shared" si="18"/>
        <v>8</v>
      </c>
      <c r="G422" s="2" t="str">
        <f t="shared" si="19"/>
        <v>Mo</v>
      </c>
      <c r="H422" s="2" t="str">
        <f t="shared" si="20"/>
        <v>AUS-8</v>
      </c>
    </row>
    <row r="423" spans="1:8" ht="16" x14ac:dyDescent="0.2">
      <c r="A423" s="2" t="str">
        <f>'Case 3 data'!A422</f>
        <v>AUS82-1W</v>
      </c>
      <c r="B423" s="2" t="str">
        <f>'Case 3 data'!B422</f>
        <v>Nieves</v>
      </c>
      <c r="C423" s="2" t="str">
        <f>'Case 3 data'!C422</f>
        <v>Dew</v>
      </c>
      <c r="D423" s="2" t="str">
        <f>LEFT(A423,MIN(FIND({0,1,2,3,4,5,6,7,8,9},A423&amp;"0123456789"))-1)</f>
        <v>AUS</v>
      </c>
      <c r="E423" s="2" t="str">
        <f>MID(A423,MIN(FIND({0,1,2,3,4,5,6,7,8,9},A423&amp;"0123456789")),FIND("-",A423)-MIN(FIND({0,1,2,3,4,5,6,7,8,9},A423&amp;"0123456789")))</f>
        <v>82</v>
      </c>
      <c r="F423" s="2" t="str">
        <f t="shared" si="18"/>
        <v>1</v>
      </c>
      <c r="G423" s="2" t="str">
        <f t="shared" si="19"/>
        <v>W</v>
      </c>
      <c r="H423" s="2" t="str">
        <f t="shared" si="20"/>
        <v>AUS-1</v>
      </c>
    </row>
    <row r="424" spans="1:8" ht="16" x14ac:dyDescent="0.2">
      <c r="A424" s="2" t="str">
        <f>'Case 3 data'!A423</f>
        <v>ENG285-5W</v>
      </c>
      <c r="B424" s="2" t="str">
        <f>'Case 3 data'!B423</f>
        <v>Stacey</v>
      </c>
      <c r="C424" s="2" t="str">
        <f>'Case 3 data'!C423</f>
        <v>Alexander</v>
      </c>
      <c r="D424" s="2" t="str">
        <f>LEFT(A424,MIN(FIND({0,1,2,3,4,5,6,7,8,9},A424&amp;"0123456789"))-1)</f>
        <v>ENG</v>
      </c>
      <c r="E424" s="2" t="str">
        <f>MID(A424,MIN(FIND({0,1,2,3,4,5,6,7,8,9},A424&amp;"0123456789")),FIND("-",A424)-MIN(FIND({0,1,2,3,4,5,6,7,8,9},A424&amp;"0123456789")))</f>
        <v>285</v>
      </c>
      <c r="F424" s="2" t="str">
        <f t="shared" si="18"/>
        <v>5</v>
      </c>
      <c r="G424" s="2" t="str">
        <f t="shared" si="19"/>
        <v>W</v>
      </c>
      <c r="H424" s="2" t="str">
        <f t="shared" si="20"/>
        <v>ENG-5</v>
      </c>
    </row>
    <row r="425" spans="1:8" ht="16" x14ac:dyDescent="0.2">
      <c r="A425" s="2" t="str">
        <f>'Case 3 data'!A424</f>
        <v>AUS140-13Mo</v>
      </c>
      <c r="B425" s="2" t="str">
        <f>'Case 3 data'!B424</f>
        <v>Kenneth</v>
      </c>
      <c r="C425" s="2" t="str">
        <f>'Case 3 data'!C424</f>
        <v>Taylor</v>
      </c>
      <c r="D425" s="2" t="str">
        <f>LEFT(A425,MIN(FIND({0,1,2,3,4,5,6,7,8,9},A425&amp;"0123456789"))-1)</f>
        <v>AUS</v>
      </c>
      <c r="E425" s="2" t="str">
        <f>MID(A425,MIN(FIND({0,1,2,3,4,5,6,7,8,9},A425&amp;"0123456789")),FIND("-",A425)-MIN(FIND({0,1,2,3,4,5,6,7,8,9},A425&amp;"0123456789")))</f>
        <v>140</v>
      </c>
      <c r="F425" s="2" t="str">
        <f t="shared" si="18"/>
        <v>13</v>
      </c>
      <c r="G425" s="2" t="str">
        <f t="shared" si="19"/>
        <v>Mo</v>
      </c>
      <c r="H425" s="2" t="str">
        <f t="shared" si="20"/>
        <v>AUS-13</v>
      </c>
    </row>
    <row r="426" spans="1:8" ht="16" x14ac:dyDescent="0.2">
      <c r="A426" s="2" t="str">
        <f>'Case 3 data'!A425</f>
        <v>MEX467-2W</v>
      </c>
      <c r="B426" s="2" t="str">
        <f>'Case 3 data'!B425</f>
        <v>Diana</v>
      </c>
      <c r="C426" s="2" t="str">
        <f>'Case 3 data'!C425</f>
        <v>Davis</v>
      </c>
      <c r="D426" s="2" t="str">
        <f>LEFT(A426,MIN(FIND({0,1,2,3,4,5,6,7,8,9},A426&amp;"0123456789"))-1)</f>
        <v>MEX</v>
      </c>
      <c r="E426" s="2" t="str">
        <f>MID(A426,MIN(FIND({0,1,2,3,4,5,6,7,8,9},A426&amp;"0123456789")),FIND("-",A426)-MIN(FIND({0,1,2,3,4,5,6,7,8,9},A426&amp;"0123456789")))</f>
        <v>467</v>
      </c>
      <c r="F426" s="2" t="str">
        <f t="shared" si="18"/>
        <v>2</v>
      </c>
      <c r="G426" s="2" t="str">
        <f t="shared" si="19"/>
        <v>W</v>
      </c>
      <c r="H426" s="2" t="str">
        <f t="shared" si="20"/>
        <v>MEX-2</v>
      </c>
    </row>
    <row r="427" spans="1:8" ht="16" x14ac:dyDescent="0.2">
      <c r="A427" s="2" t="str">
        <f>'Case 3 data'!A426</f>
        <v>MEX461-15W</v>
      </c>
      <c r="B427" s="2" t="str">
        <f>'Case 3 data'!B426</f>
        <v>Shirl</v>
      </c>
      <c r="C427" s="2" t="str">
        <f>'Case 3 data'!C426</f>
        <v>Whitt</v>
      </c>
      <c r="D427" s="2" t="str">
        <f>LEFT(A427,MIN(FIND({0,1,2,3,4,5,6,7,8,9},A427&amp;"0123456789"))-1)</f>
        <v>MEX</v>
      </c>
      <c r="E427" s="2" t="str">
        <f>MID(A427,MIN(FIND({0,1,2,3,4,5,6,7,8,9},A427&amp;"0123456789")),FIND("-",A427)-MIN(FIND({0,1,2,3,4,5,6,7,8,9},A427&amp;"0123456789")))</f>
        <v>461</v>
      </c>
      <c r="F427" s="2" t="str">
        <f t="shared" si="18"/>
        <v>15</v>
      </c>
      <c r="G427" s="2" t="str">
        <f t="shared" si="19"/>
        <v>W</v>
      </c>
      <c r="H427" s="2" t="str">
        <f t="shared" si="20"/>
        <v>MEX-15</v>
      </c>
    </row>
    <row r="428" spans="1:8" ht="16" x14ac:dyDescent="0.2">
      <c r="A428" s="2" t="str">
        <f>'Case 3 data'!A427</f>
        <v>GER434-1Mo</v>
      </c>
      <c r="B428" s="2" t="str">
        <f>'Case 3 data'!B427</f>
        <v>Catherine</v>
      </c>
      <c r="C428" s="2" t="str">
        <f>'Case 3 data'!C427</f>
        <v>Roberts</v>
      </c>
      <c r="D428" s="2" t="str">
        <f>LEFT(A428,MIN(FIND({0,1,2,3,4,5,6,7,8,9},A428&amp;"0123456789"))-1)</f>
        <v>GER</v>
      </c>
      <c r="E428" s="2" t="str">
        <f>MID(A428,MIN(FIND({0,1,2,3,4,5,6,7,8,9},A428&amp;"0123456789")),FIND("-",A428)-MIN(FIND({0,1,2,3,4,5,6,7,8,9},A428&amp;"0123456789")))</f>
        <v>434</v>
      </c>
      <c r="F428" s="2" t="str">
        <f t="shared" si="18"/>
        <v>1</v>
      </c>
      <c r="G428" s="2" t="str">
        <f t="shared" si="19"/>
        <v>Mo</v>
      </c>
      <c r="H428" s="2" t="str">
        <f t="shared" si="20"/>
        <v>GER-1</v>
      </c>
    </row>
    <row r="429" spans="1:8" ht="16" x14ac:dyDescent="0.2">
      <c r="A429" s="2" t="str">
        <f>'Case 3 data'!A428</f>
        <v>US151-15Mo</v>
      </c>
      <c r="B429" s="2" t="str">
        <f>'Case 3 data'!B428</f>
        <v>Kevin</v>
      </c>
      <c r="C429" s="2" t="str">
        <f>'Case 3 data'!C428</f>
        <v>Cobb</v>
      </c>
      <c r="D429" s="2" t="str">
        <f>LEFT(A429,MIN(FIND({0,1,2,3,4,5,6,7,8,9},A429&amp;"0123456789"))-1)</f>
        <v>US</v>
      </c>
      <c r="E429" s="2" t="str">
        <f>MID(A429,MIN(FIND({0,1,2,3,4,5,6,7,8,9},A429&amp;"0123456789")),FIND("-",A429)-MIN(FIND({0,1,2,3,4,5,6,7,8,9},A429&amp;"0123456789")))</f>
        <v>151</v>
      </c>
      <c r="F429" s="2" t="str">
        <f t="shared" si="18"/>
        <v>15</v>
      </c>
      <c r="G429" s="2" t="str">
        <f t="shared" si="19"/>
        <v>Mo</v>
      </c>
      <c r="H429" s="2" t="str">
        <f t="shared" si="20"/>
        <v>US-15</v>
      </c>
    </row>
    <row r="430" spans="1:8" ht="16" x14ac:dyDescent="0.2">
      <c r="A430" s="2" t="str">
        <f>'Case 3 data'!A429</f>
        <v>US519-3Mo</v>
      </c>
      <c r="B430" s="2" t="str">
        <f>'Case 3 data'!B429</f>
        <v>Remona</v>
      </c>
      <c r="C430" s="2" t="str">
        <f>'Case 3 data'!C429</f>
        <v>Jarrett</v>
      </c>
      <c r="D430" s="2" t="str">
        <f>LEFT(A430,MIN(FIND({0,1,2,3,4,5,6,7,8,9},A430&amp;"0123456789"))-1)</f>
        <v>US</v>
      </c>
      <c r="E430" s="2" t="str">
        <f>MID(A430,MIN(FIND({0,1,2,3,4,5,6,7,8,9},A430&amp;"0123456789")),FIND("-",A430)-MIN(FIND({0,1,2,3,4,5,6,7,8,9},A430&amp;"0123456789")))</f>
        <v>519</v>
      </c>
      <c r="F430" s="2" t="str">
        <f t="shared" si="18"/>
        <v>3</v>
      </c>
      <c r="G430" s="2" t="str">
        <f t="shared" si="19"/>
        <v>Mo</v>
      </c>
      <c r="H430" s="2" t="str">
        <f t="shared" si="20"/>
        <v>US-3</v>
      </c>
    </row>
    <row r="431" spans="1:8" ht="16" x14ac:dyDescent="0.2">
      <c r="A431" s="2" t="str">
        <f>'Case 3 data'!A430</f>
        <v>MEX374-10W</v>
      </c>
      <c r="B431" s="2" t="str">
        <f>'Case 3 data'!B430</f>
        <v>Dede</v>
      </c>
      <c r="C431" s="2" t="str">
        <f>'Case 3 data'!C430</f>
        <v>Potts</v>
      </c>
      <c r="D431" s="2" t="str">
        <f>LEFT(A431,MIN(FIND({0,1,2,3,4,5,6,7,8,9},A431&amp;"0123456789"))-1)</f>
        <v>MEX</v>
      </c>
      <c r="E431" s="2" t="str">
        <f>MID(A431,MIN(FIND({0,1,2,3,4,5,6,7,8,9},A431&amp;"0123456789")),FIND("-",A431)-MIN(FIND({0,1,2,3,4,5,6,7,8,9},A431&amp;"0123456789")))</f>
        <v>374</v>
      </c>
      <c r="F431" s="2" t="str">
        <f t="shared" si="18"/>
        <v>10</v>
      </c>
      <c r="G431" s="2" t="str">
        <f t="shared" si="19"/>
        <v>W</v>
      </c>
      <c r="H431" s="2" t="str">
        <f t="shared" si="20"/>
        <v>MEX-10</v>
      </c>
    </row>
    <row r="432" spans="1:8" ht="16" x14ac:dyDescent="0.2">
      <c r="A432" s="2" t="str">
        <f>'Case 3 data'!A431</f>
        <v>GER381-4W</v>
      </c>
      <c r="B432" s="2" t="str">
        <f>'Case 3 data'!B431</f>
        <v>Shelia</v>
      </c>
      <c r="C432" s="2" t="str">
        <f>'Case 3 data'!C431</f>
        <v>Owens</v>
      </c>
      <c r="D432" s="2" t="str">
        <f>LEFT(A432,MIN(FIND({0,1,2,3,4,5,6,7,8,9},A432&amp;"0123456789"))-1)</f>
        <v>GER</v>
      </c>
      <c r="E432" s="2" t="str">
        <f>MID(A432,MIN(FIND({0,1,2,3,4,5,6,7,8,9},A432&amp;"0123456789")),FIND("-",A432)-MIN(FIND({0,1,2,3,4,5,6,7,8,9},A432&amp;"0123456789")))</f>
        <v>381</v>
      </c>
      <c r="F432" s="2" t="str">
        <f t="shared" si="18"/>
        <v>4</v>
      </c>
      <c r="G432" s="2" t="str">
        <f t="shared" si="19"/>
        <v>W</v>
      </c>
      <c r="H432" s="2" t="str">
        <f t="shared" si="20"/>
        <v>GER-4</v>
      </c>
    </row>
    <row r="433" spans="1:8" ht="16" x14ac:dyDescent="0.2">
      <c r="A433" s="2" t="str">
        <f>'Case 3 data'!A432</f>
        <v>US348-14W</v>
      </c>
      <c r="B433" s="2" t="str">
        <f>'Case 3 data'!B432</f>
        <v>Jean</v>
      </c>
      <c r="C433" s="2" t="str">
        <f>'Case 3 data'!C432</f>
        <v>Gonzalez</v>
      </c>
      <c r="D433" s="2" t="str">
        <f>LEFT(A433,MIN(FIND({0,1,2,3,4,5,6,7,8,9},A433&amp;"0123456789"))-1)</f>
        <v>US</v>
      </c>
      <c r="E433" s="2" t="str">
        <f>MID(A433,MIN(FIND({0,1,2,3,4,5,6,7,8,9},A433&amp;"0123456789")),FIND("-",A433)-MIN(FIND({0,1,2,3,4,5,6,7,8,9},A433&amp;"0123456789")))</f>
        <v>348</v>
      </c>
      <c r="F433" s="2" t="str">
        <f t="shared" si="18"/>
        <v>14</v>
      </c>
      <c r="G433" s="2" t="str">
        <f t="shared" si="19"/>
        <v>W</v>
      </c>
      <c r="H433" s="2" t="str">
        <f t="shared" si="20"/>
        <v>US-14</v>
      </c>
    </row>
    <row r="434" spans="1:8" ht="16" x14ac:dyDescent="0.2">
      <c r="A434" s="2" t="str">
        <f>'Case 3 data'!A433</f>
        <v>Canada268-15M</v>
      </c>
      <c r="B434" s="2" t="str">
        <f>'Case 3 data'!B433</f>
        <v>Martin</v>
      </c>
      <c r="C434" s="2" t="str">
        <f>'Case 3 data'!C433</f>
        <v>Carpenter</v>
      </c>
      <c r="D434" s="2" t="str">
        <f>LEFT(A434,MIN(FIND({0,1,2,3,4,5,6,7,8,9},A434&amp;"0123456789"))-1)</f>
        <v>Canada</v>
      </c>
      <c r="E434" s="2" t="str">
        <f>MID(A434,MIN(FIND({0,1,2,3,4,5,6,7,8,9},A434&amp;"0123456789")),FIND("-",A434)-MIN(FIND({0,1,2,3,4,5,6,7,8,9},A434&amp;"0123456789")))</f>
        <v>268</v>
      </c>
      <c r="F434" s="2" t="str">
        <f t="shared" si="18"/>
        <v>15</v>
      </c>
      <c r="G434" s="2" t="str">
        <f t="shared" si="19"/>
        <v>M</v>
      </c>
      <c r="H434" s="2" t="str">
        <f t="shared" si="20"/>
        <v>Canada-15</v>
      </c>
    </row>
    <row r="435" spans="1:8" ht="16" x14ac:dyDescent="0.2">
      <c r="A435" s="2" t="str">
        <f>'Case 3 data'!A434</f>
        <v>MEX304-4M</v>
      </c>
      <c r="B435" s="2" t="str">
        <f>'Case 3 data'!B434</f>
        <v>Roy</v>
      </c>
      <c r="C435" s="2" t="str">
        <f>'Case 3 data'!C434</f>
        <v>Jones</v>
      </c>
      <c r="D435" s="2" t="str">
        <f>LEFT(A435,MIN(FIND({0,1,2,3,4,5,6,7,8,9},A435&amp;"0123456789"))-1)</f>
        <v>MEX</v>
      </c>
      <c r="E435" s="2" t="str">
        <f>MID(A435,MIN(FIND({0,1,2,3,4,5,6,7,8,9},A435&amp;"0123456789")),FIND("-",A435)-MIN(FIND({0,1,2,3,4,5,6,7,8,9},A435&amp;"0123456789")))</f>
        <v>304</v>
      </c>
      <c r="F435" s="2" t="str">
        <f t="shared" si="18"/>
        <v>4</v>
      </c>
      <c r="G435" s="2" t="str">
        <f t="shared" si="19"/>
        <v>M</v>
      </c>
      <c r="H435" s="2" t="str">
        <f t="shared" si="20"/>
        <v>MEX-4</v>
      </c>
    </row>
    <row r="436" spans="1:8" ht="16" x14ac:dyDescent="0.2">
      <c r="A436" s="2" t="str">
        <f>'Case 3 data'!A435</f>
        <v>MEX547-3W</v>
      </c>
      <c r="B436" s="2" t="str">
        <f>'Case 3 data'!B435</f>
        <v>Amanda</v>
      </c>
      <c r="C436" s="2" t="str">
        <f>'Case 3 data'!C435</f>
        <v>Wilson</v>
      </c>
      <c r="D436" s="2" t="str">
        <f>LEFT(A436,MIN(FIND({0,1,2,3,4,5,6,7,8,9},A436&amp;"0123456789"))-1)</f>
        <v>MEX</v>
      </c>
      <c r="E436" s="2" t="str">
        <f>MID(A436,MIN(FIND({0,1,2,3,4,5,6,7,8,9},A436&amp;"0123456789")),FIND("-",A436)-MIN(FIND({0,1,2,3,4,5,6,7,8,9},A436&amp;"0123456789")))</f>
        <v>547</v>
      </c>
      <c r="F436" s="2" t="str">
        <f t="shared" si="18"/>
        <v>3</v>
      </c>
      <c r="G436" s="2" t="str">
        <f t="shared" si="19"/>
        <v>W</v>
      </c>
      <c r="H436" s="2" t="str">
        <f t="shared" si="20"/>
        <v>MEX-3</v>
      </c>
    </row>
    <row r="437" spans="1:8" ht="16" x14ac:dyDescent="0.2">
      <c r="A437" s="2" t="str">
        <f>'Case 3 data'!A436</f>
        <v>AUS178-5W</v>
      </c>
      <c r="B437" s="2" t="str">
        <f>'Case 3 data'!B436</f>
        <v>Andrew</v>
      </c>
      <c r="C437" s="2" t="str">
        <f>'Case 3 data'!C436</f>
        <v>Allison</v>
      </c>
      <c r="D437" s="2" t="str">
        <f>LEFT(A437,MIN(FIND({0,1,2,3,4,5,6,7,8,9},A437&amp;"0123456789"))-1)</f>
        <v>AUS</v>
      </c>
      <c r="E437" s="2" t="str">
        <f>MID(A437,MIN(FIND({0,1,2,3,4,5,6,7,8,9},A437&amp;"0123456789")),FIND("-",A437)-MIN(FIND({0,1,2,3,4,5,6,7,8,9},A437&amp;"0123456789")))</f>
        <v>178</v>
      </c>
      <c r="F437" s="2" t="str">
        <f t="shared" si="18"/>
        <v>5</v>
      </c>
      <c r="G437" s="2" t="str">
        <f t="shared" si="19"/>
        <v>W</v>
      </c>
      <c r="H437" s="2" t="str">
        <f t="shared" si="20"/>
        <v>AUS-5</v>
      </c>
    </row>
    <row r="438" spans="1:8" ht="16" x14ac:dyDescent="0.2">
      <c r="A438" s="2" t="str">
        <f>'Case 3 data'!A437</f>
        <v>Canada96-16W</v>
      </c>
      <c r="B438" s="2" t="str">
        <f>'Case 3 data'!B437</f>
        <v>Sabrina</v>
      </c>
      <c r="C438" s="2" t="str">
        <f>'Case 3 data'!C437</f>
        <v>Rodriguez</v>
      </c>
      <c r="D438" s="2" t="str">
        <f>LEFT(A438,MIN(FIND({0,1,2,3,4,5,6,7,8,9},A438&amp;"0123456789"))-1)</f>
        <v>Canada</v>
      </c>
      <c r="E438" s="2" t="str">
        <f>MID(A438,MIN(FIND({0,1,2,3,4,5,6,7,8,9},A438&amp;"0123456789")),FIND("-",A438)-MIN(FIND({0,1,2,3,4,5,6,7,8,9},A438&amp;"0123456789")))</f>
        <v>96</v>
      </c>
      <c r="F438" s="2" t="str">
        <f t="shared" si="18"/>
        <v>16</v>
      </c>
      <c r="G438" s="2" t="str">
        <f t="shared" si="19"/>
        <v>W</v>
      </c>
      <c r="H438" s="2" t="str">
        <f t="shared" si="20"/>
        <v>Canada-16</v>
      </c>
    </row>
    <row r="439" spans="1:8" ht="16" x14ac:dyDescent="0.2">
      <c r="A439" s="2" t="str">
        <f>'Case 3 data'!A438</f>
        <v>Japan365-13M</v>
      </c>
      <c r="B439" s="2" t="str">
        <f>'Case 3 data'!B438</f>
        <v>Laurie</v>
      </c>
      <c r="C439" s="2" t="str">
        <f>'Case 3 data'!C438</f>
        <v>Bowman</v>
      </c>
      <c r="D439" s="2" t="str">
        <f>LEFT(A439,MIN(FIND({0,1,2,3,4,5,6,7,8,9},A439&amp;"0123456789"))-1)</f>
        <v>Japan</v>
      </c>
      <c r="E439" s="2" t="str">
        <f>MID(A439,MIN(FIND({0,1,2,3,4,5,6,7,8,9},A439&amp;"0123456789")),FIND("-",A439)-MIN(FIND({0,1,2,3,4,5,6,7,8,9},A439&amp;"0123456789")))</f>
        <v>365</v>
      </c>
      <c r="F439" s="2" t="str">
        <f t="shared" si="18"/>
        <v>13</v>
      </c>
      <c r="G439" s="2" t="str">
        <f t="shared" si="19"/>
        <v>M</v>
      </c>
      <c r="H439" s="2" t="str">
        <f t="shared" si="20"/>
        <v>Japan-13</v>
      </c>
    </row>
    <row r="440" spans="1:8" ht="16" x14ac:dyDescent="0.2">
      <c r="A440" s="2" t="str">
        <f>'Case 3 data'!A439</f>
        <v>ARG499-13M</v>
      </c>
      <c r="B440" s="2" t="str">
        <f>'Case 3 data'!B439</f>
        <v>Nettie</v>
      </c>
      <c r="C440" s="2" t="str">
        <f>'Case 3 data'!C439</f>
        <v>George</v>
      </c>
      <c r="D440" s="2" t="str">
        <f>LEFT(A440,MIN(FIND({0,1,2,3,4,5,6,7,8,9},A440&amp;"0123456789"))-1)</f>
        <v>ARG</v>
      </c>
      <c r="E440" s="2" t="str">
        <f>MID(A440,MIN(FIND({0,1,2,3,4,5,6,7,8,9},A440&amp;"0123456789")),FIND("-",A440)-MIN(FIND({0,1,2,3,4,5,6,7,8,9},A440&amp;"0123456789")))</f>
        <v>499</v>
      </c>
      <c r="F440" s="2" t="str">
        <f t="shared" si="18"/>
        <v>13</v>
      </c>
      <c r="G440" s="2" t="str">
        <f t="shared" si="19"/>
        <v>M</v>
      </c>
      <c r="H440" s="2" t="str">
        <f t="shared" si="20"/>
        <v>ARG-13</v>
      </c>
    </row>
    <row r="441" spans="1:8" ht="16" x14ac:dyDescent="0.2">
      <c r="A441" s="2" t="str">
        <f>'Case 3 data'!A440</f>
        <v>ARG148-2M</v>
      </c>
      <c r="B441" s="2" t="str">
        <f>'Case 3 data'!B440</f>
        <v>Leroy</v>
      </c>
      <c r="C441" s="2" t="str">
        <f>'Case 3 data'!C440</f>
        <v>Mclaughlin</v>
      </c>
      <c r="D441" s="2" t="str">
        <f>LEFT(A441,MIN(FIND({0,1,2,3,4,5,6,7,8,9},A441&amp;"0123456789"))-1)</f>
        <v>ARG</v>
      </c>
      <c r="E441" s="2" t="str">
        <f>MID(A441,MIN(FIND({0,1,2,3,4,5,6,7,8,9},A441&amp;"0123456789")),FIND("-",A441)-MIN(FIND({0,1,2,3,4,5,6,7,8,9},A441&amp;"0123456789")))</f>
        <v>148</v>
      </c>
      <c r="F441" s="2" t="str">
        <f t="shared" si="18"/>
        <v>2</v>
      </c>
      <c r="G441" s="2" t="str">
        <f t="shared" si="19"/>
        <v>M</v>
      </c>
      <c r="H441" s="2" t="str">
        <f t="shared" si="20"/>
        <v>ARG-2</v>
      </c>
    </row>
    <row r="442" spans="1:8" ht="16" x14ac:dyDescent="0.2">
      <c r="A442" s="2" t="str">
        <f>'Case 3 data'!A441</f>
        <v>ARG239-17M</v>
      </c>
      <c r="B442" s="2" t="str">
        <f>'Case 3 data'!B441</f>
        <v>Gloria</v>
      </c>
      <c r="C442" s="2" t="str">
        <f>'Case 3 data'!C441</f>
        <v>Roberts</v>
      </c>
      <c r="D442" s="2" t="str">
        <f>LEFT(A442,MIN(FIND({0,1,2,3,4,5,6,7,8,9},A442&amp;"0123456789"))-1)</f>
        <v>ARG</v>
      </c>
      <c r="E442" s="2" t="str">
        <f>MID(A442,MIN(FIND({0,1,2,3,4,5,6,7,8,9},A442&amp;"0123456789")),FIND("-",A442)-MIN(FIND({0,1,2,3,4,5,6,7,8,9},A442&amp;"0123456789")))</f>
        <v>239</v>
      </c>
      <c r="F442" s="2" t="str">
        <f t="shared" si="18"/>
        <v>17</v>
      </c>
      <c r="G442" s="2" t="str">
        <f t="shared" si="19"/>
        <v>M</v>
      </c>
      <c r="H442" s="2" t="str">
        <f t="shared" si="20"/>
        <v>ARG-17</v>
      </c>
    </row>
    <row r="443" spans="1:8" ht="16" x14ac:dyDescent="0.2">
      <c r="A443" s="2" t="str">
        <f>'Case 3 data'!A442</f>
        <v>Japan25-17Mo</v>
      </c>
      <c r="B443" s="2" t="str">
        <f>'Case 3 data'!B442</f>
        <v>Kayla</v>
      </c>
      <c r="C443" s="2" t="str">
        <f>'Case 3 data'!C442</f>
        <v>Ingram</v>
      </c>
      <c r="D443" s="2" t="str">
        <f>LEFT(A443,MIN(FIND({0,1,2,3,4,5,6,7,8,9},A443&amp;"0123456789"))-1)</f>
        <v>Japan</v>
      </c>
      <c r="E443" s="2" t="str">
        <f>MID(A443,MIN(FIND({0,1,2,3,4,5,6,7,8,9},A443&amp;"0123456789")),FIND("-",A443)-MIN(FIND({0,1,2,3,4,5,6,7,8,9},A443&amp;"0123456789")))</f>
        <v>25</v>
      </c>
      <c r="F443" s="2" t="str">
        <f t="shared" si="18"/>
        <v>17</v>
      </c>
      <c r="G443" s="2" t="str">
        <f t="shared" si="19"/>
        <v>Mo</v>
      </c>
      <c r="H443" s="2" t="str">
        <f t="shared" si="20"/>
        <v>Japan-17</v>
      </c>
    </row>
    <row r="444" spans="1:8" ht="16" x14ac:dyDescent="0.2">
      <c r="A444" s="2" t="str">
        <f>'Case 3 data'!A443</f>
        <v>GER191-15W</v>
      </c>
      <c r="B444" s="2" t="str">
        <f>'Case 3 data'!B443</f>
        <v>Kelvin</v>
      </c>
      <c r="C444" s="2" t="str">
        <f>'Case 3 data'!C443</f>
        <v>Jordan</v>
      </c>
      <c r="D444" s="2" t="str">
        <f>LEFT(A444,MIN(FIND({0,1,2,3,4,5,6,7,8,9},A444&amp;"0123456789"))-1)</f>
        <v>GER</v>
      </c>
      <c r="E444" s="2" t="str">
        <f>MID(A444,MIN(FIND({0,1,2,3,4,5,6,7,8,9},A444&amp;"0123456789")),FIND("-",A444)-MIN(FIND({0,1,2,3,4,5,6,7,8,9},A444&amp;"0123456789")))</f>
        <v>191</v>
      </c>
      <c r="F444" s="2" t="str">
        <f t="shared" si="18"/>
        <v>15</v>
      </c>
      <c r="G444" s="2" t="str">
        <f t="shared" si="19"/>
        <v>W</v>
      </c>
      <c r="H444" s="2" t="str">
        <f t="shared" si="20"/>
        <v>GER-15</v>
      </c>
    </row>
    <row r="445" spans="1:8" ht="16" x14ac:dyDescent="0.2">
      <c r="A445" s="2" t="str">
        <f>'Case 3 data'!A444</f>
        <v>ARG9-9Mo</v>
      </c>
      <c r="B445" s="2" t="str">
        <f>'Case 3 data'!B444</f>
        <v>Jeremy</v>
      </c>
      <c r="C445" s="2" t="str">
        <f>'Case 3 data'!C444</f>
        <v>Ramirez</v>
      </c>
      <c r="D445" s="2" t="str">
        <f>LEFT(A445,MIN(FIND({0,1,2,3,4,5,6,7,8,9},A445&amp;"0123456789"))-1)</f>
        <v>ARG</v>
      </c>
      <c r="E445" s="2" t="str">
        <f>MID(A445,MIN(FIND({0,1,2,3,4,5,6,7,8,9},A445&amp;"0123456789")),FIND("-",A445)-MIN(FIND({0,1,2,3,4,5,6,7,8,9},A445&amp;"0123456789")))</f>
        <v>9</v>
      </c>
      <c r="F445" s="2" t="str">
        <f t="shared" si="18"/>
        <v>9</v>
      </c>
      <c r="G445" s="2" t="str">
        <f t="shared" si="19"/>
        <v>Mo</v>
      </c>
      <c r="H445" s="2" t="str">
        <f t="shared" si="20"/>
        <v>ARG-9</v>
      </c>
    </row>
    <row r="446" spans="1:8" ht="16" x14ac:dyDescent="0.2">
      <c r="A446" s="2" t="str">
        <f>'Case 3 data'!A445</f>
        <v>ENG334-7Mo</v>
      </c>
      <c r="B446" s="2" t="str">
        <f>'Case 3 data'!B445</f>
        <v>Douglas</v>
      </c>
      <c r="C446" s="2" t="str">
        <f>'Case 3 data'!C445</f>
        <v>Lopez</v>
      </c>
      <c r="D446" s="2" t="str">
        <f>LEFT(A446,MIN(FIND({0,1,2,3,4,5,6,7,8,9},A446&amp;"0123456789"))-1)</f>
        <v>ENG</v>
      </c>
      <c r="E446" s="2" t="str">
        <f>MID(A446,MIN(FIND({0,1,2,3,4,5,6,7,8,9},A446&amp;"0123456789")),FIND("-",A446)-MIN(FIND({0,1,2,3,4,5,6,7,8,9},A446&amp;"0123456789")))</f>
        <v>334</v>
      </c>
      <c r="F446" s="2" t="str">
        <f t="shared" si="18"/>
        <v>7</v>
      </c>
      <c r="G446" s="2" t="str">
        <f t="shared" si="19"/>
        <v>Mo</v>
      </c>
      <c r="H446" s="2" t="str">
        <f t="shared" si="20"/>
        <v>ENG-7</v>
      </c>
    </row>
    <row r="447" spans="1:8" ht="16" x14ac:dyDescent="0.2">
      <c r="A447" s="2" t="str">
        <f>'Case 3 data'!A446</f>
        <v>ENG4-5M</v>
      </c>
      <c r="B447" s="2" t="str">
        <f>'Case 3 data'!B446</f>
        <v>Myra</v>
      </c>
      <c r="C447" s="2" t="str">
        <f>'Case 3 data'!C446</f>
        <v>Bryant</v>
      </c>
      <c r="D447" s="2" t="str">
        <f>LEFT(A447,MIN(FIND({0,1,2,3,4,5,6,7,8,9},A447&amp;"0123456789"))-1)</f>
        <v>ENG</v>
      </c>
      <c r="E447" s="2" t="str">
        <f>MID(A447,MIN(FIND({0,1,2,3,4,5,6,7,8,9},A447&amp;"0123456789")),FIND("-",A447)-MIN(FIND({0,1,2,3,4,5,6,7,8,9},A447&amp;"0123456789")))</f>
        <v>4</v>
      </c>
      <c r="F447" s="2" t="str">
        <f t="shared" si="18"/>
        <v>5</v>
      </c>
      <c r="G447" s="2" t="str">
        <f t="shared" si="19"/>
        <v>M</v>
      </c>
      <c r="H447" s="2" t="str">
        <f t="shared" si="20"/>
        <v>ENG-5</v>
      </c>
    </row>
    <row r="448" spans="1:8" ht="16" x14ac:dyDescent="0.2">
      <c r="A448" s="2" t="str">
        <f>'Case 3 data'!A447</f>
        <v>MEX212-6Mo</v>
      </c>
      <c r="B448" s="2" t="str">
        <f>'Case 3 data'!B447</f>
        <v>Kari</v>
      </c>
      <c r="C448" s="2" t="str">
        <f>'Case 3 data'!C447</f>
        <v>Nichols</v>
      </c>
      <c r="D448" s="2" t="str">
        <f>LEFT(A448,MIN(FIND({0,1,2,3,4,5,6,7,8,9},A448&amp;"0123456789"))-1)</f>
        <v>MEX</v>
      </c>
      <c r="E448" s="2" t="str">
        <f>MID(A448,MIN(FIND({0,1,2,3,4,5,6,7,8,9},A448&amp;"0123456789")),FIND("-",A448)-MIN(FIND({0,1,2,3,4,5,6,7,8,9},A448&amp;"0123456789")))</f>
        <v>212</v>
      </c>
      <c r="F448" s="2" t="str">
        <f t="shared" si="18"/>
        <v>6</v>
      </c>
      <c r="G448" s="2" t="str">
        <f t="shared" si="19"/>
        <v>Mo</v>
      </c>
      <c r="H448" s="2" t="str">
        <f t="shared" si="20"/>
        <v>MEX-6</v>
      </c>
    </row>
    <row r="449" spans="1:8" ht="16" x14ac:dyDescent="0.2">
      <c r="A449" s="2" t="str">
        <f>'Case 3 data'!A448</f>
        <v>AUS78-7W</v>
      </c>
      <c r="B449" s="2" t="str">
        <f>'Case 3 data'!B448</f>
        <v>Eric</v>
      </c>
      <c r="C449" s="2" t="str">
        <f>'Case 3 data'!C448</f>
        <v>Lewis</v>
      </c>
      <c r="D449" s="2" t="str">
        <f>LEFT(A449,MIN(FIND({0,1,2,3,4,5,6,7,8,9},A449&amp;"0123456789"))-1)</f>
        <v>AUS</v>
      </c>
      <c r="E449" s="2" t="str">
        <f>MID(A449,MIN(FIND({0,1,2,3,4,5,6,7,8,9},A449&amp;"0123456789")),FIND("-",A449)-MIN(FIND({0,1,2,3,4,5,6,7,8,9},A449&amp;"0123456789")))</f>
        <v>78</v>
      </c>
      <c r="F449" s="2" t="str">
        <f t="shared" si="18"/>
        <v>7</v>
      </c>
      <c r="G449" s="2" t="str">
        <f t="shared" si="19"/>
        <v>W</v>
      </c>
      <c r="H449" s="2" t="str">
        <f t="shared" si="20"/>
        <v>AUS-7</v>
      </c>
    </row>
    <row r="450" spans="1:8" ht="16" x14ac:dyDescent="0.2">
      <c r="A450" s="2" t="str">
        <f>'Case 3 data'!A449</f>
        <v>MEX402-10W</v>
      </c>
      <c r="B450" s="2" t="str">
        <f>'Case 3 data'!B449</f>
        <v>Glenda</v>
      </c>
      <c r="C450" s="2" t="str">
        <f>'Case 3 data'!C449</f>
        <v>Thomas</v>
      </c>
      <c r="D450" s="2" t="str">
        <f>LEFT(A450,MIN(FIND({0,1,2,3,4,5,6,7,8,9},A450&amp;"0123456789"))-1)</f>
        <v>MEX</v>
      </c>
      <c r="E450" s="2" t="str">
        <f>MID(A450,MIN(FIND({0,1,2,3,4,5,6,7,8,9},A450&amp;"0123456789")),FIND("-",A450)-MIN(FIND({0,1,2,3,4,5,6,7,8,9},A450&amp;"0123456789")))</f>
        <v>402</v>
      </c>
      <c r="F450" s="2" t="str">
        <f t="shared" si="18"/>
        <v>10</v>
      </c>
      <c r="G450" s="2" t="str">
        <f t="shared" si="19"/>
        <v>W</v>
      </c>
      <c r="H450" s="2" t="str">
        <f t="shared" si="20"/>
        <v>MEX-10</v>
      </c>
    </row>
    <row r="451" spans="1:8" ht="16" x14ac:dyDescent="0.2">
      <c r="A451" s="2" t="str">
        <f>'Case 3 data'!A450</f>
        <v>MEX507-17W</v>
      </c>
      <c r="B451" s="2" t="str">
        <f>'Case 3 data'!B450</f>
        <v>Opal</v>
      </c>
      <c r="C451" s="2" t="str">
        <f>'Case 3 data'!C450</f>
        <v>Malone</v>
      </c>
      <c r="D451" s="2" t="str">
        <f>LEFT(A451,MIN(FIND({0,1,2,3,4,5,6,7,8,9},A451&amp;"0123456789"))-1)</f>
        <v>MEX</v>
      </c>
      <c r="E451" s="2" t="str">
        <f>MID(A451,MIN(FIND({0,1,2,3,4,5,6,7,8,9},A451&amp;"0123456789")),FIND("-",A451)-MIN(FIND({0,1,2,3,4,5,6,7,8,9},A451&amp;"0123456789")))</f>
        <v>507</v>
      </c>
      <c r="F451" s="2" t="str">
        <f t="shared" si="18"/>
        <v>17</v>
      </c>
      <c r="G451" s="2" t="str">
        <f t="shared" si="19"/>
        <v>W</v>
      </c>
      <c r="H451" s="2" t="str">
        <f t="shared" si="20"/>
        <v>MEX-17</v>
      </c>
    </row>
    <row r="452" spans="1:8" ht="16" x14ac:dyDescent="0.2">
      <c r="A452" s="2" t="str">
        <f>'Case 3 data'!A451</f>
        <v>Japan59-11W</v>
      </c>
      <c r="B452" s="2" t="str">
        <f>'Case 3 data'!B451</f>
        <v>Lillie</v>
      </c>
      <c r="C452" s="2" t="str">
        <f>'Case 3 data'!C451</f>
        <v>May</v>
      </c>
      <c r="D452" s="2" t="str">
        <f>LEFT(A452,MIN(FIND({0,1,2,3,4,5,6,7,8,9},A452&amp;"0123456789"))-1)</f>
        <v>Japan</v>
      </c>
      <c r="E452" s="2" t="str">
        <f>MID(A452,MIN(FIND({0,1,2,3,4,5,6,7,8,9},A452&amp;"0123456789")),FIND("-",A452)-MIN(FIND({0,1,2,3,4,5,6,7,8,9},A452&amp;"0123456789")))</f>
        <v>59</v>
      </c>
      <c r="F452" s="2" t="str">
        <f t="shared" ref="F452:F515" si="21">IF(ISNUMBER(VALUE(MID(A452,(FIND("-",A452)+2),1))),MID(A452,FIND("-",A452)+1,2),MID(A452,FIND("-",A452)+1,1))</f>
        <v>11</v>
      </c>
      <c r="G452" s="2" t="str">
        <f t="shared" ref="G452:G515" si="22">IF(RIGHT(A452,1)="o",RIGHT(A452,2),RIGHT(A452,1))</f>
        <v>W</v>
      </c>
      <c r="H452" s="2" t="str">
        <f t="shared" ref="H452:H515" si="23">_xlfn.CONCAT(D452,"-",F452)</f>
        <v>Japan-11</v>
      </c>
    </row>
    <row r="453" spans="1:8" ht="16" x14ac:dyDescent="0.2">
      <c r="A453" s="2" t="str">
        <f>'Case 3 data'!A452</f>
        <v>Canada128-14W</v>
      </c>
      <c r="B453" s="2" t="str">
        <f>'Case 3 data'!B452</f>
        <v>Johnny</v>
      </c>
      <c r="C453" s="2" t="str">
        <f>'Case 3 data'!C452</f>
        <v>Young</v>
      </c>
      <c r="D453" s="2" t="str">
        <f>LEFT(A453,MIN(FIND({0,1,2,3,4,5,6,7,8,9},A453&amp;"0123456789"))-1)</f>
        <v>Canada</v>
      </c>
      <c r="E453" s="2" t="str">
        <f>MID(A453,MIN(FIND({0,1,2,3,4,5,6,7,8,9},A453&amp;"0123456789")),FIND("-",A453)-MIN(FIND({0,1,2,3,4,5,6,7,8,9},A453&amp;"0123456789")))</f>
        <v>128</v>
      </c>
      <c r="F453" s="2" t="str">
        <f t="shared" si="21"/>
        <v>14</v>
      </c>
      <c r="G453" s="2" t="str">
        <f t="shared" si="22"/>
        <v>W</v>
      </c>
      <c r="H453" s="2" t="str">
        <f t="shared" si="23"/>
        <v>Canada-14</v>
      </c>
    </row>
    <row r="454" spans="1:8" ht="16" x14ac:dyDescent="0.2">
      <c r="A454" s="2" t="str">
        <f>'Case 3 data'!A453</f>
        <v>Canada262-15Mo</v>
      </c>
      <c r="B454" s="2" t="str">
        <f>'Case 3 data'!B453</f>
        <v>Jason</v>
      </c>
      <c r="C454" s="2" t="str">
        <f>'Case 3 data'!C453</f>
        <v>Pearson</v>
      </c>
      <c r="D454" s="2" t="str">
        <f>LEFT(A454,MIN(FIND({0,1,2,3,4,5,6,7,8,9},A454&amp;"0123456789"))-1)</f>
        <v>Canada</v>
      </c>
      <c r="E454" s="2" t="str">
        <f>MID(A454,MIN(FIND({0,1,2,3,4,5,6,7,8,9},A454&amp;"0123456789")),FIND("-",A454)-MIN(FIND({0,1,2,3,4,5,6,7,8,9},A454&amp;"0123456789")))</f>
        <v>262</v>
      </c>
      <c r="F454" s="2" t="str">
        <f t="shared" si="21"/>
        <v>15</v>
      </c>
      <c r="G454" s="2" t="str">
        <f t="shared" si="22"/>
        <v>Mo</v>
      </c>
      <c r="H454" s="2" t="str">
        <f t="shared" si="23"/>
        <v>Canada-15</v>
      </c>
    </row>
    <row r="455" spans="1:8" ht="16" x14ac:dyDescent="0.2">
      <c r="A455" s="2" t="str">
        <f>'Case 3 data'!A454</f>
        <v>AUS214-11Mo</v>
      </c>
      <c r="B455" s="2" t="str">
        <f>'Case 3 data'!B454</f>
        <v>Toni</v>
      </c>
      <c r="C455" s="2" t="str">
        <f>'Case 3 data'!C454</f>
        <v>Quinn</v>
      </c>
      <c r="D455" s="2" t="str">
        <f>LEFT(A455,MIN(FIND({0,1,2,3,4,5,6,7,8,9},A455&amp;"0123456789"))-1)</f>
        <v>AUS</v>
      </c>
      <c r="E455" s="2" t="str">
        <f>MID(A455,MIN(FIND({0,1,2,3,4,5,6,7,8,9},A455&amp;"0123456789")),FIND("-",A455)-MIN(FIND({0,1,2,3,4,5,6,7,8,9},A455&amp;"0123456789")))</f>
        <v>214</v>
      </c>
      <c r="F455" s="2" t="str">
        <f t="shared" si="21"/>
        <v>11</v>
      </c>
      <c r="G455" s="2" t="str">
        <f t="shared" si="22"/>
        <v>Mo</v>
      </c>
      <c r="H455" s="2" t="str">
        <f t="shared" si="23"/>
        <v>AUS-11</v>
      </c>
    </row>
    <row r="456" spans="1:8" ht="16" x14ac:dyDescent="0.2">
      <c r="A456" s="2" t="str">
        <f>'Case 3 data'!A455</f>
        <v>GER479-10W</v>
      </c>
      <c r="B456" s="2" t="str">
        <f>'Case 3 data'!B455</f>
        <v>Brian</v>
      </c>
      <c r="C456" s="2" t="str">
        <f>'Case 3 data'!C455</f>
        <v>Ross</v>
      </c>
      <c r="D456" s="2" t="str">
        <f>LEFT(A456,MIN(FIND({0,1,2,3,4,5,6,7,8,9},A456&amp;"0123456789"))-1)</f>
        <v>GER</v>
      </c>
      <c r="E456" s="2" t="str">
        <f>MID(A456,MIN(FIND({0,1,2,3,4,5,6,7,8,9},A456&amp;"0123456789")),FIND("-",A456)-MIN(FIND({0,1,2,3,4,5,6,7,8,9},A456&amp;"0123456789")))</f>
        <v>479</v>
      </c>
      <c r="F456" s="2" t="str">
        <f t="shared" si="21"/>
        <v>10</v>
      </c>
      <c r="G456" s="2" t="str">
        <f t="shared" si="22"/>
        <v>W</v>
      </c>
      <c r="H456" s="2" t="str">
        <f t="shared" si="23"/>
        <v>GER-10</v>
      </c>
    </row>
    <row r="457" spans="1:8" ht="16" x14ac:dyDescent="0.2">
      <c r="A457" s="2" t="str">
        <f>'Case 3 data'!A456</f>
        <v>MEX422-1Mo</v>
      </c>
      <c r="B457" s="2" t="str">
        <f>'Case 3 data'!B456</f>
        <v>Byron</v>
      </c>
      <c r="C457" s="2" t="str">
        <f>'Case 3 data'!C456</f>
        <v>Watson</v>
      </c>
      <c r="D457" s="2" t="str">
        <f>LEFT(A457,MIN(FIND({0,1,2,3,4,5,6,7,8,9},A457&amp;"0123456789"))-1)</f>
        <v>MEX</v>
      </c>
      <c r="E457" s="2" t="str">
        <f>MID(A457,MIN(FIND({0,1,2,3,4,5,6,7,8,9},A457&amp;"0123456789")),FIND("-",A457)-MIN(FIND({0,1,2,3,4,5,6,7,8,9},A457&amp;"0123456789")))</f>
        <v>422</v>
      </c>
      <c r="F457" s="2" t="str">
        <f t="shared" si="21"/>
        <v>1</v>
      </c>
      <c r="G457" s="2" t="str">
        <f t="shared" si="22"/>
        <v>Mo</v>
      </c>
      <c r="H457" s="2" t="str">
        <f t="shared" si="23"/>
        <v>MEX-1</v>
      </c>
    </row>
    <row r="458" spans="1:8" ht="16" x14ac:dyDescent="0.2">
      <c r="A458" s="2" t="str">
        <f>'Case 3 data'!A457</f>
        <v>Canada296-7W</v>
      </c>
      <c r="B458" s="2" t="str">
        <f>'Case 3 data'!B457</f>
        <v>Shawn</v>
      </c>
      <c r="C458" s="2" t="str">
        <f>'Case 3 data'!C457</f>
        <v>Vargas</v>
      </c>
      <c r="D458" s="2" t="str">
        <f>LEFT(A458,MIN(FIND({0,1,2,3,4,5,6,7,8,9},A458&amp;"0123456789"))-1)</f>
        <v>Canada</v>
      </c>
      <c r="E458" s="2" t="str">
        <f>MID(A458,MIN(FIND({0,1,2,3,4,5,6,7,8,9},A458&amp;"0123456789")),FIND("-",A458)-MIN(FIND({0,1,2,3,4,5,6,7,8,9},A458&amp;"0123456789")))</f>
        <v>296</v>
      </c>
      <c r="F458" s="2" t="str">
        <f t="shared" si="21"/>
        <v>7</v>
      </c>
      <c r="G458" s="2" t="str">
        <f t="shared" si="22"/>
        <v>W</v>
      </c>
      <c r="H458" s="2" t="str">
        <f t="shared" si="23"/>
        <v>Canada-7</v>
      </c>
    </row>
    <row r="459" spans="1:8" ht="16" x14ac:dyDescent="0.2">
      <c r="A459" s="2" t="str">
        <f>'Case 3 data'!A458</f>
        <v>Japan273-11M</v>
      </c>
      <c r="B459" s="2" t="str">
        <f>'Case 3 data'!B458</f>
        <v>Denise</v>
      </c>
      <c r="C459" s="2" t="str">
        <f>'Case 3 data'!C458</f>
        <v>Hughes</v>
      </c>
      <c r="D459" s="2" t="str">
        <f>LEFT(A459,MIN(FIND({0,1,2,3,4,5,6,7,8,9},A459&amp;"0123456789"))-1)</f>
        <v>Japan</v>
      </c>
      <c r="E459" s="2" t="str">
        <f>MID(A459,MIN(FIND({0,1,2,3,4,5,6,7,8,9},A459&amp;"0123456789")),FIND("-",A459)-MIN(FIND({0,1,2,3,4,5,6,7,8,9},A459&amp;"0123456789")))</f>
        <v>273</v>
      </c>
      <c r="F459" s="2" t="str">
        <f t="shared" si="21"/>
        <v>11</v>
      </c>
      <c r="G459" s="2" t="str">
        <f t="shared" si="22"/>
        <v>M</v>
      </c>
      <c r="H459" s="2" t="str">
        <f t="shared" si="23"/>
        <v>Japan-11</v>
      </c>
    </row>
    <row r="460" spans="1:8" ht="16" x14ac:dyDescent="0.2">
      <c r="A460" s="2" t="str">
        <f>'Case 3 data'!A459</f>
        <v>US521-15Mo</v>
      </c>
      <c r="B460" s="2" t="str">
        <f>'Case 3 data'!B459</f>
        <v>Jamie</v>
      </c>
      <c r="C460" s="2" t="str">
        <f>'Case 3 data'!C459</f>
        <v>Welch</v>
      </c>
      <c r="D460" s="2" t="str">
        <f>LEFT(A460,MIN(FIND({0,1,2,3,4,5,6,7,8,9},A460&amp;"0123456789"))-1)</f>
        <v>US</v>
      </c>
      <c r="E460" s="2" t="str">
        <f>MID(A460,MIN(FIND({0,1,2,3,4,5,6,7,8,9},A460&amp;"0123456789")),FIND("-",A460)-MIN(FIND({0,1,2,3,4,5,6,7,8,9},A460&amp;"0123456789")))</f>
        <v>521</v>
      </c>
      <c r="F460" s="2" t="str">
        <f t="shared" si="21"/>
        <v>15</v>
      </c>
      <c r="G460" s="2" t="str">
        <f t="shared" si="22"/>
        <v>Mo</v>
      </c>
      <c r="H460" s="2" t="str">
        <f t="shared" si="23"/>
        <v>US-15</v>
      </c>
    </row>
    <row r="461" spans="1:8" ht="16" x14ac:dyDescent="0.2">
      <c r="A461" s="2" t="str">
        <f>'Case 3 data'!A460</f>
        <v>Canada192-5M</v>
      </c>
      <c r="B461" s="2" t="str">
        <f>'Case 3 data'!B460</f>
        <v>Arthur</v>
      </c>
      <c r="C461" s="2" t="str">
        <f>'Case 3 data'!C460</f>
        <v>Harris</v>
      </c>
      <c r="D461" s="2" t="str">
        <f>LEFT(A461,MIN(FIND({0,1,2,3,4,5,6,7,8,9},A461&amp;"0123456789"))-1)</f>
        <v>Canada</v>
      </c>
      <c r="E461" s="2" t="str">
        <f>MID(A461,MIN(FIND({0,1,2,3,4,5,6,7,8,9},A461&amp;"0123456789")),FIND("-",A461)-MIN(FIND({0,1,2,3,4,5,6,7,8,9},A461&amp;"0123456789")))</f>
        <v>192</v>
      </c>
      <c r="F461" s="2" t="str">
        <f t="shared" si="21"/>
        <v>5</v>
      </c>
      <c r="G461" s="2" t="str">
        <f t="shared" si="22"/>
        <v>M</v>
      </c>
      <c r="H461" s="2" t="str">
        <f t="shared" si="23"/>
        <v>Canada-5</v>
      </c>
    </row>
    <row r="462" spans="1:8" ht="16" x14ac:dyDescent="0.2">
      <c r="A462" s="2" t="str">
        <f>'Case 3 data'!A461</f>
        <v>ARG325-17W</v>
      </c>
      <c r="B462" s="2" t="str">
        <f>'Case 3 data'!B461</f>
        <v>Bobby</v>
      </c>
      <c r="C462" s="2" t="str">
        <f>'Case 3 data'!C461</f>
        <v>James</v>
      </c>
      <c r="D462" s="2" t="str">
        <f>LEFT(A462,MIN(FIND({0,1,2,3,4,5,6,7,8,9},A462&amp;"0123456789"))-1)</f>
        <v>ARG</v>
      </c>
      <c r="E462" s="2" t="str">
        <f>MID(A462,MIN(FIND({0,1,2,3,4,5,6,7,8,9},A462&amp;"0123456789")),FIND("-",A462)-MIN(FIND({0,1,2,3,4,5,6,7,8,9},A462&amp;"0123456789")))</f>
        <v>325</v>
      </c>
      <c r="F462" s="2" t="str">
        <f t="shared" si="21"/>
        <v>17</v>
      </c>
      <c r="G462" s="2" t="str">
        <f t="shared" si="22"/>
        <v>W</v>
      </c>
      <c r="H462" s="2" t="str">
        <f t="shared" si="23"/>
        <v>ARG-17</v>
      </c>
    </row>
    <row r="463" spans="1:8" ht="16" x14ac:dyDescent="0.2">
      <c r="A463" s="2" t="str">
        <f>'Case 3 data'!A462</f>
        <v>AUS352-6Mo</v>
      </c>
      <c r="B463" s="2" t="str">
        <f>'Case 3 data'!B462</f>
        <v>Donald</v>
      </c>
      <c r="C463" s="2" t="str">
        <f>'Case 3 data'!C462</f>
        <v>Thompson</v>
      </c>
      <c r="D463" s="2" t="str">
        <f>LEFT(A463,MIN(FIND({0,1,2,3,4,5,6,7,8,9},A463&amp;"0123456789"))-1)</f>
        <v>AUS</v>
      </c>
      <c r="E463" s="2" t="str">
        <f>MID(A463,MIN(FIND({0,1,2,3,4,5,6,7,8,9},A463&amp;"0123456789")),FIND("-",A463)-MIN(FIND({0,1,2,3,4,5,6,7,8,9},A463&amp;"0123456789")))</f>
        <v>352</v>
      </c>
      <c r="F463" s="2" t="str">
        <f t="shared" si="21"/>
        <v>6</v>
      </c>
      <c r="G463" s="2" t="str">
        <f t="shared" si="22"/>
        <v>Mo</v>
      </c>
      <c r="H463" s="2" t="str">
        <f t="shared" si="23"/>
        <v>AUS-6</v>
      </c>
    </row>
    <row r="464" spans="1:8" ht="16" x14ac:dyDescent="0.2">
      <c r="A464" s="2" t="str">
        <f>'Case 3 data'!A463</f>
        <v>Japan256-2W</v>
      </c>
      <c r="B464" s="2" t="str">
        <f>'Case 3 data'!B463</f>
        <v>Beatrice</v>
      </c>
      <c r="C464" s="2" t="str">
        <f>'Case 3 data'!C463</f>
        <v>Alvarado</v>
      </c>
      <c r="D464" s="2" t="str">
        <f>LEFT(A464,MIN(FIND({0,1,2,3,4,5,6,7,8,9},A464&amp;"0123456789"))-1)</f>
        <v>Japan</v>
      </c>
      <c r="E464" s="2" t="str">
        <f>MID(A464,MIN(FIND({0,1,2,3,4,5,6,7,8,9},A464&amp;"0123456789")),FIND("-",A464)-MIN(FIND({0,1,2,3,4,5,6,7,8,9},A464&amp;"0123456789")))</f>
        <v>256</v>
      </c>
      <c r="F464" s="2" t="str">
        <f t="shared" si="21"/>
        <v>2</v>
      </c>
      <c r="G464" s="2" t="str">
        <f t="shared" si="22"/>
        <v>W</v>
      </c>
      <c r="H464" s="2" t="str">
        <f t="shared" si="23"/>
        <v>Japan-2</v>
      </c>
    </row>
    <row r="465" spans="1:8" ht="16" x14ac:dyDescent="0.2">
      <c r="A465" s="2" t="str">
        <f>'Case 3 data'!A464</f>
        <v>ARG157-1W</v>
      </c>
      <c r="B465" s="2" t="str">
        <f>'Case 3 data'!B464</f>
        <v>Emily</v>
      </c>
      <c r="C465" s="2" t="str">
        <f>'Case 3 data'!C464</f>
        <v>Nash</v>
      </c>
      <c r="D465" s="2" t="str">
        <f>LEFT(A465,MIN(FIND({0,1,2,3,4,5,6,7,8,9},A465&amp;"0123456789"))-1)</f>
        <v>ARG</v>
      </c>
      <c r="E465" s="2" t="str">
        <f>MID(A465,MIN(FIND({0,1,2,3,4,5,6,7,8,9},A465&amp;"0123456789")),FIND("-",A465)-MIN(FIND({0,1,2,3,4,5,6,7,8,9},A465&amp;"0123456789")))</f>
        <v>157</v>
      </c>
      <c r="F465" s="2" t="str">
        <f t="shared" si="21"/>
        <v>1</v>
      </c>
      <c r="G465" s="2" t="str">
        <f t="shared" si="22"/>
        <v>W</v>
      </c>
      <c r="H465" s="2" t="str">
        <f t="shared" si="23"/>
        <v>ARG-1</v>
      </c>
    </row>
    <row r="466" spans="1:8" ht="16" x14ac:dyDescent="0.2">
      <c r="A466" s="2" t="str">
        <f>'Case 3 data'!A465</f>
        <v>GER267-5W</v>
      </c>
      <c r="B466" s="2" t="str">
        <f>'Case 3 data'!B465</f>
        <v>Joline</v>
      </c>
      <c r="C466" s="2" t="str">
        <f>'Case 3 data'!C465</f>
        <v>Chin</v>
      </c>
      <c r="D466" s="2" t="str">
        <f>LEFT(A466,MIN(FIND({0,1,2,3,4,5,6,7,8,9},A466&amp;"0123456789"))-1)</f>
        <v>GER</v>
      </c>
      <c r="E466" s="2" t="str">
        <f>MID(A466,MIN(FIND({0,1,2,3,4,5,6,7,8,9},A466&amp;"0123456789")),FIND("-",A466)-MIN(FIND({0,1,2,3,4,5,6,7,8,9},A466&amp;"0123456789")))</f>
        <v>267</v>
      </c>
      <c r="F466" s="2" t="str">
        <f t="shared" si="21"/>
        <v>5</v>
      </c>
      <c r="G466" s="2" t="str">
        <f t="shared" si="22"/>
        <v>W</v>
      </c>
      <c r="H466" s="2" t="str">
        <f t="shared" si="23"/>
        <v>GER-5</v>
      </c>
    </row>
    <row r="467" spans="1:8" ht="16" x14ac:dyDescent="0.2">
      <c r="A467" s="2" t="str">
        <f>'Case 3 data'!A466</f>
        <v>MEX47-2W</v>
      </c>
      <c r="B467" s="2" t="str">
        <f>'Case 3 data'!B466</f>
        <v>Cleora</v>
      </c>
      <c r="C467" s="2" t="str">
        <f>'Case 3 data'!C466</f>
        <v>Concepcion</v>
      </c>
      <c r="D467" s="2" t="str">
        <f>LEFT(A467,MIN(FIND({0,1,2,3,4,5,6,7,8,9},A467&amp;"0123456789"))-1)</f>
        <v>MEX</v>
      </c>
      <c r="E467" s="2" t="str">
        <f>MID(A467,MIN(FIND({0,1,2,3,4,5,6,7,8,9},A467&amp;"0123456789")),FIND("-",A467)-MIN(FIND({0,1,2,3,4,5,6,7,8,9},A467&amp;"0123456789")))</f>
        <v>47</v>
      </c>
      <c r="F467" s="2" t="str">
        <f t="shared" si="21"/>
        <v>2</v>
      </c>
      <c r="G467" s="2" t="str">
        <f t="shared" si="22"/>
        <v>W</v>
      </c>
      <c r="H467" s="2" t="str">
        <f t="shared" si="23"/>
        <v>MEX-2</v>
      </c>
    </row>
    <row r="468" spans="1:8" ht="16" x14ac:dyDescent="0.2">
      <c r="A468" s="2" t="str">
        <f>'Case 3 data'!A467</f>
        <v>AUS437-7M</v>
      </c>
      <c r="B468" s="2" t="str">
        <f>'Case 3 data'!B467</f>
        <v>Donetta</v>
      </c>
      <c r="C468" s="2" t="str">
        <f>'Case 3 data'!C467</f>
        <v>Walls</v>
      </c>
      <c r="D468" s="2" t="str">
        <f>LEFT(A468,MIN(FIND({0,1,2,3,4,5,6,7,8,9},A468&amp;"0123456789"))-1)</f>
        <v>AUS</v>
      </c>
      <c r="E468" s="2" t="str">
        <f>MID(A468,MIN(FIND({0,1,2,3,4,5,6,7,8,9},A468&amp;"0123456789")),FIND("-",A468)-MIN(FIND({0,1,2,3,4,5,6,7,8,9},A468&amp;"0123456789")))</f>
        <v>437</v>
      </c>
      <c r="F468" s="2" t="str">
        <f t="shared" si="21"/>
        <v>7</v>
      </c>
      <c r="G468" s="2" t="str">
        <f t="shared" si="22"/>
        <v>M</v>
      </c>
      <c r="H468" s="2" t="str">
        <f t="shared" si="23"/>
        <v>AUS-7</v>
      </c>
    </row>
    <row r="469" spans="1:8" ht="16" x14ac:dyDescent="0.2">
      <c r="A469" s="2" t="str">
        <f>'Case 3 data'!A468</f>
        <v>US149-2W</v>
      </c>
      <c r="B469" s="2" t="str">
        <f>'Case 3 data'!B468</f>
        <v>Brady</v>
      </c>
      <c r="C469" s="2" t="str">
        <f>'Case 3 data'!C468</f>
        <v>Trent</v>
      </c>
      <c r="D469" s="2" t="str">
        <f>LEFT(A469,MIN(FIND({0,1,2,3,4,5,6,7,8,9},A469&amp;"0123456789"))-1)</f>
        <v>US</v>
      </c>
      <c r="E469" s="2" t="str">
        <f>MID(A469,MIN(FIND({0,1,2,3,4,5,6,7,8,9},A469&amp;"0123456789")),FIND("-",A469)-MIN(FIND({0,1,2,3,4,5,6,7,8,9},A469&amp;"0123456789")))</f>
        <v>149</v>
      </c>
      <c r="F469" s="2" t="str">
        <f t="shared" si="21"/>
        <v>2</v>
      </c>
      <c r="G469" s="2" t="str">
        <f t="shared" si="22"/>
        <v>W</v>
      </c>
      <c r="H469" s="2" t="str">
        <f t="shared" si="23"/>
        <v>US-2</v>
      </c>
    </row>
    <row r="470" spans="1:8" ht="16" x14ac:dyDescent="0.2">
      <c r="A470" s="2" t="str">
        <f>'Case 3 data'!A469</f>
        <v>US185-16W</v>
      </c>
      <c r="B470" s="2" t="str">
        <f>'Case 3 data'!B469</f>
        <v>Nicholas</v>
      </c>
      <c r="C470" s="2" t="str">
        <f>'Case 3 data'!C469</f>
        <v>Washington</v>
      </c>
      <c r="D470" s="2" t="str">
        <f>LEFT(A470,MIN(FIND({0,1,2,3,4,5,6,7,8,9},A470&amp;"0123456789"))-1)</f>
        <v>US</v>
      </c>
      <c r="E470" s="2" t="str">
        <f>MID(A470,MIN(FIND({0,1,2,3,4,5,6,7,8,9},A470&amp;"0123456789")),FIND("-",A470)-MIN(FIND({0,1,2,3,4,5,6,7,8,9},A470&amp;"0123456789")))</f>
        <v>185</v>
      </c>
      <c r="F470" s="2" t="str">
        <f t="shared" si="21"/>
        <v>16</v>
      </c>
      <c r="G470" s="2" t="str">
        <f t="shared" si="22"/>
        <v>W</v>
      </c>
      <c r="H470" s="2" t="str">
        <f t="shared" si="23"/>
        <v>US-16</v>
      </c>
    </row>
    <row r="471" spans="1:8" ht="16" x14ac:dyDescent="0.2">
      <c r="A471" s="2" t="str">
        <f>'Case 3 data'!A470</f>
        <v>ENG288-14M</v>
      </c>
      <c r="B471" s="2" t="str">
        <f>'Case 3 data'!B470</f>
        <v>Boyce</v>
      </c>
      <c r="C471" s="2" t="str">
        <f>'Case 3 data'!C470</f>
        <v>Carlisle</v>
      </c>
      <c r="D471" s="2" t="str">
        <f>LEFT(A471,MIN(FIND({0,1,2,3,4,5,6,7,8,9},A471&amp;"0123456789"))-1)</f>
        <v>ENG</v>
      </c>
      <c r="E471" s="2" t="str">
        <f>MID(A471,MIN(FIND({0,1,2,3,4,5,6,7,8,9},A471&amp;"0123456789")),FIND("-",A471)-MIN(FIND({0,1,2,3,4,5,6,7,8,9},A471&amp;"0123456789")))</f>
        <v>288</v>
      </c>
      <c r="F471" s="2" t="str">
        <f t="shared" si="21"/>
        <v>14</v>
      </c>
      <c r="G471" s="2" t="str">
        <f t="shared" si="22"/>
        <v>M</v>
      </c>
      <c r="H471" s="2" t="str">
        <f t="shared" si="23"/>
        <v>ENG-14</v>
      </c>
    </row>
    <row r="472" spans="1:8" ht="16" x14ac:dyDescent="0.2">
      <c r="A472" s="2" t="str">
        <f>'Case 3 data'!A471</f>
        <v>GER190-3W</v>
      </c>
      <c r="B472" s="2" t="str">
        <f>'Case 3 data'!B471</f>
        <v>Jody</v>
      </c>
      <c r="C472" s="2" t="str">
        <f>'Case 3 data'!C471</f>
        <v>Barnes</v>
      </c>
      <c r="D472" s="2" t="str">
        <f>LEFT(A472,MIN(FIND({0,1,2,3,4,5,6,7,8,9},A472&amp;"0123456789"))-1)</f>
        <v>GER</v>
      </c>
      <c r="E472" s="2" t="str">
        <f>MID(A472,MIN(FIND({0,1,2,3,4,5,6,7,8,9},A472&amp;"0123456789")),FIND("-",A472)-MIN(FIND({0,1,2,3,4,5,6,7,8,9},A472&amp;"0123456789")))</f>
        <v>190</v>
      </c>
      <c r="F472" s="2" t="str">
        <f t="shared" si="21"/>
        <v>3</v>
      </c>
      <c r="G472" s="2" t="str">
        <f t="shared" si="22"/>
        <v>W</v>
      </c>
      <c r="H472" s="2" t="str">
        <f t="shared" si="23"/>
        <v>GER-3</v>
      </c>
    </row>
    <row r="473" spans="1:8" ht="16" x14ac:dyDescent="0.2">
      <c r="A473" s="2" t="str">
        <f>'Case 3 data'!A472</f>
        <v>MEX591-7Mo</v>
      </c>
      <c r="B473" s="2" t="str">
        <f>'Case 3 data'!B472</f>
        <v>Lynne</v>
      </c>
      <c r="C473" s="2" t="str">
        <f>'Case 3 data'!C472</f>
        <v>Flores</v>
      </c>
      <c r="D473" s="2" t="str">
        <f>LEFT(A473,MIN(FIND({0,1,2,3,4,5,6,7,8,9},A473&amp;"0123456789"))-1)</f>
        <v>MEX</v>
      </c>
      <c r="E473" s="2" t="str">
        <f>MID(A473,MIN(FIND({0,1,2,3,4,5,6,7,8,9},A473&amp;"0123456789")),FIND("-",A473)-MIN(FIND({0,1,2,3,4,5,6,7,8,9},A473&amp;"0123456789")))</f>
        <v>591</v>
      </c>
      <c r="F473" s="2" t="str">
        <f t="shared" si="21"/>
        <v>7</v>
      </c>
      <c r="G473" s="2" t="str">
        <f t="shared" si="22"/>
        <v>Mo</v>
      </c>
      <c r="H473" s="2" t="str">
        <f t="shared" si="23"/>
        <v>MEX-7</v>
      </c>
    </row>
    <row r="474" spans="1:8" ht="16" x14ac:dyDescent="0.2">
      <c r="A474" s="2" t="str">
        <f>'Case 3 data'!A473</f>
        <v>Japan172-13M</v>
      </c>
      <c r="B474" s="2" t="str">
        <f>'Case 3 data'!B473</f>
        <v>Phyllis</v>
      </c>
      <c r="C474" s="2" t="str">
        <f>'Case 3 data'!C473</f>
        <v>Thomas</v>
      </c>
      <c r="D474" s="2" t="str">
        <f>LEFT(A474,MIN(FIND({0,1,2,3,4,5,6,7,8,9},A474&amp;"0123456789"))-1)</f>
        <v>Japan</v>
      </c>
      <c r="E474" s="2" t="str">
        <f>MID(A474,MIN(FIND({0,1,2,3,4,5,6,7,8,9},A474&amp;"0123456789")),FIND("-",A474)-MIN(FIND({0,1,2,3,4,5,6,7,8,9},A474&amp;"0123456789")))</f>
        <v>172</v>
      </c>
      <c r="F474" s="2" t="str">
        <f t="shared" si="21"/>
        <v>13</v>
      </c>
      <c r="G474" s="2" t="str">
        <f t="shared" si="22"/>
        <v>M</v>
      </c>
      <c r="H474" s="2" t="str">
        <f t="shared" si="23"/>
        <v>Japan-13</v>
      </c>
    </row>
    <row r="475" spans="1:8" ht="16" x14ac:dyDescent="0.2">
      <c r="A475" s="2" t="str">
        <f>'Case 3 data'!A474</f>
        <v>ARG234-17W</v>
      </c>
      <c r="B475" s="2" t="str">
        <f>'Case 3 data'!B474</f>
        <v>Clarence</v>
      </c>
      <c r="C475" s="2" t="str">
        <f>'Case 3 data'!C474</f>
        <v>Turner</v>
      </c>
      <c r="D475" s="2" t="str">
        <f>LEFT(A475,MIN(FIND({0,1,2,3,4,5,6,7,8,9},A475&amp;"0123456789"))-1)</f>
        <v>ARG</v>
      </c>
      <c r="E475" s="2" t="str">
        <f>MID(A475,MIN(FIND({0,1,2,3,4,5,6,7,8,9},A475&amp;"0123456789")),FIND("-",A475)-MIN(FIND({0,1,2,3,4,5,6,7,8,9},A475&amp;"0123456789")))</f>
        <v>234</v>
      </c>
      <c r="F475" s="2" t="str">
        <f t="shared" si="21"/>
        <v>17</v>
      </c>
      <c r="G475" s="2" t="str">
        <f t="shared" si="22"/>
        <v>W</v>
      </c>
      <c r="H475" s="2" t="str">
        <f t="shared" si="23"/>
        <v>ARG-17</v>
      </c>
    </row>
    <row r="476" spans="1:8" ht="16" x14ac:dyDescent="0.2">
      <c r="A476" s="2" t="str">
        <f>'Case 3 data'!A475</f>
        <v>US310-4Mo</v>
      </c>
      <c r="B476" s="2" t="str">
        <f>'Case 3 data'!B475</f>
        <v>Caroline</v>
      </c>
      <c r="C476" s="2" t="str">
        <f>'Case 3 data'!C475</f>
        <v>Sharp</v>
      </c>
      <c r="D476" s="2" t="str">
        <f>LEFT(A476,MIN(FIND({0,1,2,3,4,5,6,7,8,9},A476&amp;"0123456789"))-1)</f>
        <v>US</v>
      </c>
      <c r="E476" s="2" t="str">
        <f>MID(A476,MIN(FIND({0,1,2,3,4,5,6,7,8,9},A476&amp;"0123456789")),FIND("-",A476)-MIN(FIND({0,1,2,3,4,5,6,7,8,9},A476&amp;"0123456789")))</f>
        <v>310</v>
      </c>
      <c r="F476" s="2" t="str">
        <f t="shared" si="21"/>
        <v>4</v>
      </c>
      <c r="G476" s="2" t="str">
        <f t="shared" si="22"/>
        <v>Mo</v>
      </c>
      <c r="H476" s="2" t="str">
        <f t="shared" si="23"/>
        <v>US-4</v>
      </c>
    </row>
    <row r="477" spans="1:8" ht="16" x14ac:dyDescent="0.2">
      <c r="A477" s="2" t="str">
        <f>'Case 3 data'!A476</f>
        <v>Canada575-11W</v>
      </c>
      <c r="B477" s="2" t="str">
        <f>'Case 3 data'!B476</f>
        <v>Tijuana</v>
      </c>
      <c r="C477" s="2" t="str">
        <f>'Case 3 data'!C476</f>
        <v>Leblanc</v>
      </c>
      <c r="D477" s="2" t="str">
        <f>LEFT(A477,MIN(FIND({0,1,2,3,4,5,6,7,8,9},A477&amp;"0123456789"))-1)</f>
        <v>Canada</v>
      </c>
      <c r="E477" s="2" t="str">
        <f>MID(A477,MIN(FIND({0,1,2,3,4,5,6,7,8,9},A477&amp;"0123456789")),FIND("-",A477)-MIN(FIND({0,1,2,3,4,5,6,7,8,9},A477&amp;"0123456789")))</f>
        <v>575</v>
      </c>
      <c r="F477" s="2" t="str">
        <f t="shared" si="21"/>
        <v>11</v>
      </c>
      <c r="G477" s="2" t="str">
        <f t="shared" si="22"/>
        <v>W</v>
      </c>
      <c r="H477" s="2" t="str">
        <f t="shared" si="23"/>
        <v>Canada-11</v>
      </c>
    </row>
    <row r="478" spans="1:8" ht="16" x14ac:dyDescent="0.2">
      <c r="A478" s="2" t="str">
        <f>'Case 3 data'!A477</f>
        <v>ARG544-4W</v>
      </c>
      <c r="B478" s="2" t="str">
        <f>'Case 3 data'!B477</f>
        <v>Jeanna</v>
      </c>
      <c r="C478" s="2" t="str">
        <f>'Case 3 data'!C477</f>
        <v>Sawyers</v>
      </c>
      <c r="D478" s="2" t="str">
        <f>LEFT(A478,MIN(FIND({0,1,2,3,4,5,6,7,8,9},A478&amp;"0123456789"))-1)</f>
        <v>ARG</v>
      </c>
      <c r="E478" s="2" t="str">
        <f>MID(A478,MIN(FIND({0,1,2,3,4,5,6,7,8,9},A478&amp;"0123456789")),FIND("-",A478)-MIN(FIND({0,1,2,3,4,5,6,7,8,9},A478&amp;"0123456789")))</f>
        <v>544</v>
      </c>
      <c r="F478" s="2" t="str">
        <f t="shared" si="21"/>
        <v>4</v>
      </c>
      <c r="G478" s="2" t="str">
        <f t="shared" si="22"/>
        <v>W</v>
      </c>
      <c r="H478" s="2" t="str">
        <f t="shared" si="23"/>
        <v>ARG-4</v>
      </c>
    </row>
    <row r="479" spans="1:8" ht="16" x14ac:dyDescent="0.2">
      <c r="A479" s="2" t="str">
        <f>'Case 3 data'!A478</f>
        <v>ARG124-13W</v>
      </c>
      <c r="B479" s="2" t="str">
        <f>'Case 3 data'!B478</f>
        <v>Chauncey</v>
      </c>
      <c r="C479" s="2" t="str">
        <f>'Case 3 data'!C478</f>
        <v>Bottoms</v>
      </c>
      <c r="D479" s="2" t="str">
        <f>LEFT(A479,MIN(FIND({0,1,2,3,4,5,6,7,8,9},A479&amp;"0123456789"))-1)</f>
        <v>ARG</v>
      </c>
      <c r="E479" s="2" t="str">
        <f>MID(A479,MIN(FIND({0,1,2,3,4,5,6,7,8,9},A479&amp;"0123456789")),FIND("-",A479)-MIN(FIND({0,1,2,3,4,5,6,7,8,9},A479&amp;"0123456789")))</f>
        <v>124</v>
      </c>
      <c r="F479" s="2" t="str">
        <f t="shared" si="21"/>
        <v>13</v>
      </c>
      <c r="G479" s="2" t="str">
        <f t="shared" si="22"/>
        <v>W</v>
      </c>
      <c r="H479" s="2" t="str">
        <f t="shared" si="23"/>
        <v>ARG-13</v>
      </c>
    </row>
    <row r="480" spans="1:8" ht="16" x14ac:dyDescent="0.2">
      <c r="A480" s="2" t="str">
        <f>'Case 3 data'!A479</f>
        <v>MEX376-12W</v>
      </c>
      <c r="B480" s="2" t="str">
        <f>'Case 3 data'!B479</f>
        <v>Kelley</v>
      </c>
      <c r="C480" s="2" t="str">
        <f>'Case 3 data'!C479</f>
        <v>Palmer</v>
      </c>
      <c r="D480" s="2" t="str">
        <f>LEFT(A480,MIN(FIND({0,1,2,3,4,5,6,7,8,9},A480&amp;"0123456789"))-1)</f>
        <v>MEX</v>
      </c>
      <c r="E480" s="2" t="str">
        <f>MID(A480,MIN(FIND({0,1,2,3,4,5,6,7,8,9},A480&amp;"0123456789")),FIND("-",A480)-MIN(FIND({0,1,2,3,4,5,6,7,8,9},A480&amp;"0123456789")))</f>
        <v>376</v>
      </c>
      <c r="F480" s="2" t="str">
        <f t="shared" si="21"/>
        <v>12</v>
      </c>
      <c r="G480" s="2" t="str">
        <f t="shared" si="22"/>
        <v>W</v>
      </c>
      <c r="H480" s="2" t="str">
        <f t="shared" si="23"/>
        <v>MEX-12</v>
      </c>
    </row>
    <row r="481" spans="1:8" ht="16" x14ac:dyDescent="0.2">
      <c r="A481" s="2" t="str">
        <f>'Case 3 data'!A480</f>
        <v>GER164-5Mo</v>
      </c>
      <c r="B481" s="2" t="str">
        <f>'Case 3 data'!B480</f>
        <v>Janice</v>
      </c>
      <c r="C481" s="2" t="str">
        <f>'Case 3 data'!C480</f>
        <v>Moore</v>
      </c>
      <c r="D481" s="2" t="str">
        <f>LEFT(A481,MIN(FIND({0,1,2,3,4,5,6,7,8,9},A481&amp;"0123456789"))-1)</f>
        <v>GER</v>
      </c>
      <c r="E481" s="2" t="str">
        <f>MID(A481,MIN(FIND({0,1,2,3,4,5,6,7,8,9},A481&amp;"0123456789")),FIND("-",A481)-MIN(FIND({0,1,2,3,4,5,6,7,8,9},A481&amp;"0123456789")))</f>
        <v>164</v>
      </c>
      <c r="F481" s="2" t="str">
        <f t="shared" si="21"/>
        <v>5</v>
      </c>
      <c r="G481" s="2" t="str">
        <f t="shared" si="22"/>
        <v>Mo</v>
      </c>
      <c r="H481" s="2" t="str">
        <f t="shared" si="23"/>
        <v>GER-5</v>
      </c>
    </row>
    <row r="482" spans="1:8" ht="16" x14ac:dyDescent="0.2">
      <c r="A482" s="2" t="str">
        <f>'Case 3 data'!A481</f>
        <v>AUS384-3W</v>
      </c>
      <c r="B482" s="2" t="str">
        <f>'Case 3 data'!B481</f>
        <v>Bradford</v>
      </c>
      <c r="C482" s="2" t="str">
        <f>'Case 3 data'!C481</f>
        <v>Potter</v>
      </c>
      <c r="D482" s="2" t="str">
        <f>LEFT(A482,MIN(FIND({0,1,2,3,4,5,6,7,8,9},A482&amp;"0123456789"))-1)</f>
        <v>AUS</v>
      </c>
      <c r="E482" s="2" t="str">
        <f>MID(A482,MIN(FIND({0,1,2,3,4,5,6,7,8,9},A482&amp;"0123456789")),FIND("-",A482)-MIN(FIND({0,1,2,3,4,5,6,7,8,9},A482&amp;"0123456789")))</f>
        <v>384</v>
      </c>
      <c r="F482" s="2" t="str">
        <f t="shared" si="21"/>
        <v>3</v>
      </c>
      <c r="G482" s="2" t="str">
        <f t="shared" si="22"/>
        <v>W</v>
      </c>
      <c r="H482" s="2" t="str">
        <f t="shared" si="23"/>
        <v>AUS-3</v>
      </c>
    </row>
    <row r="483" spans="1:8" ht="16" x14ac:dyDescent="0.2">
      <c r="A483" s="2" t="str">
        <f>'Case 3 data'!A482</f>
        <v>US523-7M</v>
      </c>
      <c r="B483" s="2" t="str">
        <f>'Case 3 data'!B482</f>
        <v>Kathryn</v>
      </c>
      <c r="C483" s="2" t="str">
        <f>'Case 3 data'!C482</f>
        <v>Bailey</v>
      </c>
      <c r="D483" s="2" t="str">
        <f>LEFT(A483,MIN(FIND({0,1,2,3,4,5,6,7,8,9},A483&amp;"0123456789"))-1)</f>
        <v>US</v>
      </c>
      <c r="E483" s="2" t="str">
        <f>MID(A483,MIN(FIND({0,1,2,3,4,5,6,7,8,9},A483&amp;"0123456789")),FIND("-",A483)-MIN(FIND({0,1,2,3,4,5,6,7,8,9},A483&amp;"0123456789")))</f>
        <v>523</v>
      </c>
      <c r="F483" s="2" t="str">
        <f t="shared" si="21"/>
        <v>7</v>
      </c>
      <c r="G483" s="2" t="str">
        <f t="shared" si="22"/>
        <v>M</v>
      </c>
      <c r="H483" s="2" t="str">
        <f t="shared" si="23"/>
        <v>US-7</v>
      </c>
    </row>
    <row r="484" spans="1:8" ht="16" x14ac:dyDescent="0.2">
      <c r="A484" s="2" t="str">
        <f>'Case 3 data'!A483</f>
        <v>ENG53-2M</v>
      </c>
      <c r="B484" s="2" t="str">
        <f>'Case 3 data'!B483</f>
        <v>Lori</v>
      </c>
      <c r="C484" s="2" t="str">
        <f>'Case 3 data'!C483</f>
        <v>Robinson</v>
      </c>
      <c r="D484" s="2" t="str">
        <f>LEFT(A484,MIN(FIND({0,1,2,3,4,5,6,7,8,9},A484&amp;"0123456789"))-1)</f>
        <v>ENG</v>
      </c>
      <c r="E484" s="2" t="str">
        <f>MID(A484,MIN(FIND({0,1,2,3,4,5,6,7,8,9},A484&amp;"0123456789")),FIND("-",A484)-MIN(FIND({0,1,2,3,4,5,6,7,8,9},A484&amp;"0123456789")))</f>
        <v>53</v>
      </c>
      <c r="F484" s="2" t="str">
        <f t="shared" si="21"/>
        <v>2</v>
      </c>
      <c r="G484" s="2" t="str">
        <f t="shared" si="22"/>
        <v>M</v>
      </c>
      <c r="H484" s="2" t="str">
        <f t="shared" si="23"/>
        <v>ENG-2</v>
      </c>
    </row>
    <row r="485" spans="1:8" ht="16" x14ac:dyDescent="0.2">
      <c r="A485" s="2" t="str">
        <f>'Case 3 data'!A484</f>
        <v>ENG560-15W</v>
      </c>
      <c r="B485" s="2" t="str">
        <f>'Case 3 data'!B484</f>
        <v>Melissa</v>
      </c>
      <c r="C485" s="2" t="str">
        <f>'Case 3 data'!C484</f>
        <v>Stewart</v>
      </c>
      <c r="D485" s="2" t="str">
        <f>LEFT(A485,MIN(FIND({0,1,2,3,4,5,6,7,8,9},A485&amp;"0123456789"))-1)</f>
        <v>ENG</v>
      </c>
      <c r="E485" s="2" t="str">
        <f>MID(A485,MIN(FIND({0,1,2,3,4,5,6,7,8,9},A485&amp;"0123456789")),FIND("-",A485)-MIN(FIND({0,1,2,3,4,5,6,7,8,9},A485&amp;"0123456789")))</f>
        <v>560</v>
      </c>
      <c r="F485" s="2" t="str">
        <f t="shared" si="21"/>
        <v>15</v>
      </c>
      <c r="G485" s="2" t="str">
        <f t="shared" si="22"/>
        <v>W</v>
      </c>
      <c r="H485" s="2" t="str">
        <f t="shared" si="23"/>
        <v>ENG-15</v>
      </c>
    </row>
    <row r="486" spans="1:8" ht="16" x14ac:dyDescent="0.2">
      <c r="A486" s="2" t="str">
        <f>'Case 3 data'!A485</f>
        <v>US133-1M</v>
      </c>
      <c r="B486" s="2" t="str">
        <f>'Case 3 data'!B485</f>
        <v>Genevive</v>
      </c>
      <c r="C486" s="2" t="str">
        <f>'Case 3 data'!C485</f>
        <v>Mejia</v>
      </c>
      <c r="D486" s="2" t="str">
        <f>LEFT(A486,MIN(FIND({0,1,2,3,4,5,6,7,8,9},A486&amp;"0123456789"))-1)</f>
        <v>US</v>
      </c>
      <c r="E486" s="2" t="str">
        <f>MID(A486,MIN(FIND({0,1,2,3,4,5,6,7,8,9},A486&amp;"0123456789")),FIND("-",A486)-MIN(FIND({0,1,2,3,4,5,6,7,8,9},A486&amp;"0123456789")))</f>
        <v>133</v>
      </c>
      <c r="F486" s="2" t="str">
        <f t="shared" si="21"/>
        <v>1</v>
      </c>
      <c r="G486" s="2" t="str">
        <f t="shared" si="22"/>
        <v>M</v>
      </c>
      <c r="H486" s="2" t="str">
        <f t="shared" si="23"/>
        <v>US-1</v>
      </c>
    </row>
    <row r="487" spans="1:8" ht="16" x14ac:dyDescent="0.2">
      <c r="A487" s="2" t="str">
        <f>'Case 3 data'!A486</f>
        <v>ENG232-11W</v>
      </c>
      <c r="B487" s="2" t="str">
        <f>'Case 3 data'!B486</f>
        <v>Irene</v>
      </c>
      <c r="C487" s="2" t="str">
        <f>'Case 3 data'!C486</f>
        <v>Lopez</v>
      </c>
      <c r="D487" s="2" t="str">
        <f>LEFT(A487,MIN(FIND({0,1,2,3,4,5,6,7,8,9},A487&amp;"0123456789"))-1)</f>
        <v>ENG</v>
      </c>
      <c r="E487" s="2" t="str">
        <f>MID(A487,MIN(FIND({0,1,2,3,4,5,6,7,8,9},A487&amp;"0123456789")),FIND("-",A487)-MIN(FIND({0,1,2,3,4,5,6,7,8,9},A487&amp;"0123456789")))</f>
        <v>232</v>
      </c>
      <c r="F487" s="2" t="str">
        <f t="shared" si="21"/>
        <v>11</v>
      </c>
      <c r="G487" s="2" t="str">
        <f t="shared" si="22"/>
        <v>W</v>
      </c>
      <c r="H487" s="2" t="str">
        <f t="shared" si="23"/>
        <v>ENG-11</v>
      </c>
    </row>
    <row r="488" spans="1:8" ht="16" x14ac:dyDescent="0.2">
      <c r="A488" s="2" t="str">
        <f>'Case 3 data'!A487</f>
        <v>ARG283-9M</v>
      </c>
      <c r="B488" s="2" t="str">
        <f>'Case 3 data'!B487</f>
        <v>Patty</v>
      </c>
      <c r="C488" s="2" t="str">
        <f>'Case 3 data'!C487</f>
        <v>Jimenez</v>
      </c>
      <c r="D488" s="2" t="str">
        <f>LEFT(A488,MIN(FIND({0,1,2,3,4,5,6,7,8,9},A488&amp;"0123456789"))-1)</f>
        <v>ARG</v>
      </c>
      <c r="E488" s="2" t="str">
        <f>MID(A488,MIN(FIND({0,1,2,3,4,5,6,7,8,9},A488&amp;"0123456789")),FIND("-",A488)-MIN(FIND({0,1,2,3,4,5,6,7,8,9},A488&amp;"0123456789")))</f>
        <v>283</v>
      </c>
      <c r="F488" s="2" t="str">
        <f t="shared" si="21"/>
        <v>9</v>
      </c>
      <c r="G488" s="2" t="str">
        <f t="shared" si="22"/>
        <v>M</v>
      </c>
      <c r="H488" s="2" t="str">
        <f t="shared" si="23"/>
        <v>ARG-9</v>
      </c>
    </row>
    <row r="489" spans="1:8" ht="16" x14ac:dyDescent="0.2">
      <c r="A489" s="2" t="str">
        <f>'Case 3 data'!A488</f>
        <v>US228-16Mo</v>
      </c>
      <c r="B489" s="2" t="str">
        <f>'Case 3 data'!B488</f>
        <v>Lindsey</v>
      </c>
      <c r="C489" s="2" t="str">
        <f>'Case 3 data'!C488</f>
        <v>Warren</v>
      </c>
      <c r="D489" s="2" t="str">
        <f>LEFT(A489,MIN(FIND({0,1,2,3,4,5,6,7,8,9},A489&amp;"0123456789"))-1)</f>
        <v>US</v>
      </c>
      <c r="E489" s="2" t="str">
        <f>MID(A489,MIN(FIND({0,1,2,3,4,5,6,7,8,9},A489&amp;"0123456789")),FIND("-",A489)-MIN(FIND({0,1,2,3,4,5,6,7,8,9},A489&amp;"0123456789")))</f>
        <v>228</v>
      </c>
      <c r="F489" s="2" t="str">
        <f t="shared" si="21"/>
        <v>16</v>
      </c>
      <c r="G489" s="2" t="str">
        <f t="shared" si="22"/>
        <v>Mo</v>
      </c>
      <c r="H489" s="2" t="str">
        <f t="shared" si="23"/>
        <v>US-16</v>
      </c>
    </row>
    <row r="490" spans="1:8" ht="16" x14ac:dyDescent="0.2">
      <c r="A490" s="2" t="str">
        <f>'Case 3 data'!A489</f>
        <v>MEX577-15M</v>
      </c>
      <c r="B490" s="2" t="str">
        <f>'Case 3 data'!B489</f>
        <v>Randy</v>
      </c>
      <c r="C490" s="2" t="str">
        <f>'Case 3 data'!C489</f>
        <v>Baker</v>
      </c>
      <c r="D490" s="2" t="str">
        <f>LEFT(A490,MIN(FIND({0,1,2,3,4,5,6,7,8,9},A490&amp;"0123456789"))-1)</f>
        <v>MEX</v>
      </c>
      <c r="E490" s="2" t="str">
        <f>MID(A490,MIN(FIND({0,1,2,3,4,5,6,7,8,9},A490&amp;"0123456789")),FIND("-",A490)-MIN(FIND({0,1,2,3,4,5,6,7,8,9},A490&amp;"0123456789")))</f>
        <v>577</v>
      </c>
      <c r="F490" s="2" t="str">
        <f t="shared" si="21"/>
        <v>15</v>
      </c>
      <c r="G490" s="2" t="str">
        <f t="shared" si="22"/>
        <v>M</v>
      </c>
      <c r="H490" s="2" t="str">
        <f t="shared" si="23"/>
        <v>MEX-15</v>
      </c>
    </row>
    <row r="491" spans="1:8" ht="16" x14ac:dyDescent="0.2">
      <c r="A491" s="2" t="str">
        <f>'Case 3 data'!A490</f>
        <v>US74-13M</v>
      </c>
      <c r="B491" s="2" t="str">
        <f>'Case 3 data'!B490</f>
        <v>Kayleigh</v>
      </c>
      <c r="C491" s="2" t="str">
        <f>'Case 3 data'!C490</f>
        <v>Goss</v>
      </c>
      <c r="D491" s="2" t="str">
        <f>LEFT(A491,MIN(FIND({0,1,2,3,4,5,6,7,8,9},A491&amp;"0123456789"))-1)</f>
        <v>US</v>
      </c>
      <c r="E491" s="2" t="str">
        <f>MID(A491,MIN(FIND({0,1,2,3,4,5,6,7,8,9},A491&amp;"0123456789")),FIND("-",A491)-MIN(FIND({0,1,2,3,4,5,6,7,8,9},A491&amp;"0123456789")))</f>
        <v>74</v>
      </c>
      <c r="F491" s="2" t="str">
        <f t="shared" si="21"/>
        <v>13</v>
      </c>
      <c r="G491" s="2" t="str">
        <f t="shared" si="22"/>
        <v>M</v>
      </c>
      <c r="H491" s="2" t="str">
        <f t="shared" si="23"/>
        <v>US-13</v>
      </c>
    </row>
    <row r="492" spans="1:8" ht="16" x14ac:dyDescent="0.2">
      <c r="A492" s="2" t="str">
        <f>'Case 3 data'!A491</f>
        <v>Japan436-16W</v>
      </c>
      <c r="B492" s="2" t="str">
        <f>'Case 3 data'!B491</f>
        <v>Priscilla</v>
      </c>
      <c r="C492" s="2" t="str">
        <f>'Case 3 data'!C491</f>
        <v>Chavez</v>
      </c>
      <c r="D492" s="2" t="str">
        <f>LEFT(A492,MIN(FIND({0,1,2,3,4,5,6,7,8,9},A492&amp;"0123456789"))-1)</f>
        <v>Japan</v>
      </c>
      <c r="E492" s="2" t="str">
        <f>MID(A492,MIN(FIND({0,1,2,3,4,5,6,7,8,9},A492&amp;"0123456789")),FIND("-",A492)-MIN(FIND({0,1,2,3,4,5,6,7,8,9},A492&amp;"0123456789")))</f>
        <v>436</v>
      </c>
      <c r="F492" s="2" t="str">
        <f t="shared" si="21"/>
        <v>16</v>
      </c>
      <c r="G492" s="2" t="str">
        <f t="shared" si="22"/>
        <v>W</v>
      </c>
      <c r="H492" s="2" t="str">
        <f t="shared" si="23"/>
        <v>Japan-16</v>
      </c>
    </row>
    <row r="493" spans="1:8" ht="16" x14ac:dyDescent="0.2">
      <c r="A493" s="2" t="str">
        <f>'Case 3 data'!A492</f>
        <v>ARG548-10W</v>
      </c>
      <c r="B493" s="2" t="str">
        <f>'Case 3 data'!B492</f>
        <v>Mabel</v>
      </c>
      <c r="C493" s="2" t="str">
        <f>'Case 3 data'!C492</f>
        <v>Schwartz</v>
      </c>
      <c r="D493" s="2" t="str">
        <f>LEFT(A493,MIN(FIND({0,1,2,3,4,5,6,7,8,9},A493&amp;"0123456789"))-1)</f>
        <v>ARG</v>
      </c>
      <c r="E493" s="2" t="str">
        <f>MID(A493,MIN(FIND({0,1,2,3,4,5,6,7,8,9},A493&amp;"0123456789")),FIND("-",A493)-MIN(FIND({0,1,2,3,4,5,6,7,8,9},A493&amp;"0123456789")))</f>
        <v>548</v>
      </c>
      <c r="F493" s="2" t="str">
        <f t="shared" si="21"/>
        <v>10</v>
      </c>
      <c r="G493" s="2" t="str">
        <f t="shared" si="22"/>
        <v>W</v>
      </c>
      <c r="H493" s="2" t="str">
        <f t="shared" si="23"/>
        <v>ARG-10</v>
      </c>
    </row>
    <row r="494" spans="1:8" ht="16" x14ac:dyDescent="0.2">
      <c r="A494" s="2" t="str">
        <f>'Case 3 data'!A493</f>
        <v>ENG293-9Mo</v>
      </c>
      <c r="B494" s="2" t="str">
        <f>'Case 3 data'!B493</f>
        <v>Zona</v>
      </c>
      <c r="C494" s="2" t="str">
        <f>'Case 3 data'!C493</f>
        <v>Sykes</v>
      </c>
      <c r="D494" s="2" t="str">
        <f>LEFT(A494,MIN(FIND({0,1,2,3,4,5,6,7,8,9},A494&amp;"0123456789"))-1)</f>
        <v>ENG</v>
      </c>
      <c r="E494" s="2" t="str">
        <f>MID(A494,MIN(FIND({0,1,2,3,4,5,6,7,8,9},A494&amp;"0123456789")),FIND("-",A494)-MIN(FIND({0,1,2,3,4,5,6,7,8,9},A494&amp;"0123456789")))</f>
        <v>293</v>
      </c>
      <c r="F494" s="2" t="str">
        <f t="shared" si="21"/>
        <v>9</v>
      </c>
      <c r="G494" s="2" t="str">
        <f t="shared" si="22"/>
        <v>Mo</v>
      </c>
      <c r="H494" s="2" t="str">
        <f t="shared" si="23"/>
        <v>ENG-9</v>
      </c>
    </row>
    <row r="495" spans="1:8" ht="16" x14ac:dyDescent="0.2">
      <c r="A495" s="2" t="str">
        <f>'Case 3 data'!A494</f>
        <v>ENG263-7W</v>
      </c>
      <c r="B495" s="2" t="str">
        <f>'Case 3 data'!B494</f>
        <v>Angelena</v>
      </c>
      <c r="C495" s="2" t="str">
        <f>'Case 3 data'!C494</f>
        <v>Loftis</v>
      </c>
      <c r="D495" s="2" t="str">
        <f>LEFT(A495,MIN(FIND({0,1,2,3,4,5,6,7,8,9},A495&amp;"0123456789"))-1)</f>
        <v>ENG</v>
      </c>
      <c r="E495" s="2" t="str">
        <f>MID(A495,MIN(FIND({0,1,2,3,4,5,6,7,8,9},A495&amp;"0123456789")),FIND("-",A495)-MIN(FIND({0,1,2,3,4,5,6,7,8,9},A495&amp;"0123456789")))</f>
        <v>263</v>
      </c>
      <c r="F495" s="2" t="str">
        <f t="shared" si="21"/>
        <v>7</v>
      </c>
      <c r="G495" s="2" t="str">
        <f t="shared" si="22"/>
        <v>W</v>
      </c>
      <c r="H495" s="2" t="str">
        <f t="shared" si="23"/>
        <v>ENG-7</v>
      </c>
    </row>
    <row r="496" spans="1:8" ht="16" x14ac:dyDescent="0.2">
      <c r="A496" s="2" t="str">
        <f>'Case 3 data'!A495</f>
        <v>Japan364-3W</v>
      </c>
      <c r="B496" s="2" t="str">
        <f>'Case 3 data'!B495</f>
        <v>Michael</v>
      </c>
      <c r="C496" s="2" t="str">
        <f>'Case 3 data'!C495</f>
        <v>Cook</v>
      </c>
      <c r="D496" s="2" t="str">
        <f>LEFT(A496,MIN(FIND({0,1,2,3,4,5,6,7,8,9},A496&amp;"0123456789"))-1)</f>
        <v>Japan</v>
      </c>
      <c r="E496" s="2" t="str">
        <f>MID(A496,MIN(FIND({0,1,2,3,4,5,6,7,8,9},A496&amp;"0123456789")),FIND("-",A496)-MIN(FIND({0,1,2,3,4,5,6,7,8,9},A496&amp;"0123456789")))</f>
        <v>364</v>
      </c>
      <c r="F496" s="2" t="str">
        <f t="shared" si="21"/>
        <v>3</v>
      </c>
      <c r="G496" s="2" t="str">
        <f t="shared" si="22"/>
        <v>W</v>
      </c>
      <c r="H496" s="2" t="str">
        <f t="shared" si="23"/>
        <v>Japan-3</v>
      </c>
    </row>
    <row r="497" spans="1:8" ht="16" x14ac:dyDescent="0.2">
      <c r="A497" s="2" t="str">
        <f>'Case 3 data'!A496</f>
        <v>MEX72-12Mo</v>
      </c>
      <c r="B497" s="2" t="str">
        <f>'Case 3 data'!B496</f>
        <v>Kurt</v>
      </c>
      <c r="C497" s="2" t="str">
        <f>'Case 3 data'!C496</f>
        <v>Dennis</v>
      </c>
      <c r="D497" s="2" t="str">
        <f>LEFT(A497,MIN(FIND({0,1,2,3,4,5,6,7,8,9},A497&amp;"0123456789"))-1)</f>
        <v>MEX</v>
      </c>
      <c r="E497" s="2" t="str">
        <f>MID(A497,MIN(FIND({0,1,2,3,4,5,6,7,8,9},A497&amp;"0123456789")),FIND("-",A497)-MIN(FIND({0,1,2,3,4,5,6,7,8,9},A497&amp;"0123456789")))</f>
        <v>72</v>
      </c>
      <c r="F497" s="2" t="str">
        <f t="shared" si="21"/>
        <v>12</v>
      </c>
      <c r="G497" s="2" t="str">
        <f t="shared" si="22"/>
        <v>Mo</v>
      </c>
      <c r="H497" s="2" t="str">
        <f t="shared" si="23"/>
        <v>MEX-12</v>
      </c>
    </row>
    <row r="498" spans="1:8" ht="16" x14ac:dyDescent="0.2">
      <c r="A498" s="2" t="str">
        <f>'Case 3 data'!A497</f>
        <v>Canada488-4M</v>
      </c>
      <c r="B498" s="2" t="str">
        <f>'Case 3 data'!B497</f>
        <v>Mercedes</v>
      </c>
      <c r="C498" s="2" t="str">
        <f>'Case 3 data'!C497</f>
        <v>Herrera</v>
      </c>
      <c r="D498" s="2" t="str">
        <f>LEFT(A498,MIN(FIND({0,1,2,3,4,5,6,7,8,9},A498&amp;"0123456789"))-1)</f>
        <v>Canada</v>
      </c>
      <c r="E498" s="2" t="str">
        <f>MID(A498,MIN(FIND({0,1,2,3,4,5,6,7,8,9},A498&amp;"0123456789")),FIND("-",A498)-MIN(FIND({0,1,2,3,4,5,6,7,8,9},A498&amp;"0123456789")))</f>
        <v>488</v>
      </c>
      <c r="F498" s="2" t="str">
        <f t="shared" si="21"/>
        <v>4</v>
      </c>
      <c r="G498" s="2" t="str">
        <f t="shared" si="22"/>
        <v>M</v>
      </c>
      <c r="H498" s="2" t="str">
        <f t="shared" si="23"/>
        <v>Canada-4</v>
      </c>
    </row>
    <row r="499" spans="1:8" ht="16" x14ac:dyDescent="0.2">
      <c r="A499" s="2" t="str">
        <f>'Case 3 data'!A498</f>
        <v>Japan395-5W</v>
      </c>
      <c r="B499" s="2" t="str">
        <f>'Case 3 data'!B498</f>
        <v>Adella</v>
      </c>
      <c r="C499" s="2" t="str">
        <f>'Case 3 data'!C498</f>
        <v>Hargis</v>
      </c>
      <c r="D499" s="2" t="str">
        <f>LEFT(A499,MIN(FIND({0,1,2,3,4,5,6,7,8,9},A499&amp;"0123456789"))-1)</f>
        <v>Japan</v>
      </c>
      <c r="E499" s="2" t="str">
        <f>MID(A499,MIN(FIND({0,1,2,3,4,5,6,7,8,9},A499&amp;"0123456789")),FIND("-",A499)-MIN(FIND({0,1,2,3,4,5,6,7,8,9},A499&amp;"0123456789")))</f>
        <v>395</v>
      </c>
      <c r="F499" s="2" t="str">
        <f t="shared" si="21"/>
        <v>5</v>
      </c>
      <c r="G499" s="2" t="str">
        <f t="shared" si="22"/>
        <v>W</v>
      </c>
      <c r="H499" s="2" t="str">
        <f t="shared" si="23"/>
        <v>Japan-5</v>
      </c>
    </row>
    <row r="500" spans="1:8" ht="16" x14ac:dyDescent="0.2">
      <c r="A500" s="2" t="str">
        <f>'Case 3 data'!A499</f>
        <v>Canada564-13W</v>
      </c>
      <c r="B500" s="2" t="str">
        <f>'Case 3 data'!B499</f>
        <v>Valeri</v>
      </c>
      <c r="C500" s="2" t="str">
        <f>'Case 3 data'!C499</f>
        <v>Kimball</v>
      </c>
      <c r="D500" s="2" t="str">
        <f>LEFT(A500,MIN(FIND({0,1,2,3,4,5,6,7,8,9},A500&amp;"0123456789"))-1)</f>
        <v>Canada</v>
      </c>
      <c r="E500" s="2" t="str">
        <f>MID(A500,MIN(FIND({0,1,2,3,4,5,6,7,8,9},A500&amp;"0123456789")),FIND("-",A500)-MIN(FIND({0,1,2,3,4,5,6,7,8,9},A500&amp;"0123456789")))</f>
        <v>564</v>
      </c>
      <c r="F500" s="2" t="str">
        <f t="shared" si="21"/>
        <v>13</v>
      </c>
      <c r="G500" s="2" t="str">
        <f t="shared" si="22"/>
        <v>W</v>
      </c>
      <c r="H500" s="2" t="str">
        <f t="shared" si="23"/>
        <v>Canada-13</v>
      </c>
    </row>
    <row r="501" spans="1:8" ht="16" x14ac:dyDescent="0.2">
      <c r="A501" s="2" t="str">
        <f>'Case 3 data'!A500</f>
        <v>AUS29-3Mo</v>
      </c>
      <c r="B501" s="2" t="str">
        <f>'Case 3 data'!B500</f>
        <v>Israel</v>
      </c>
      <c r="C501" s="2" t="str">
        <f>'Case 3 data'!C500</f>
        <v>Lewis</v>
      </c>
      <c r="D501" s="2" t="str">
        <f>LEFT(A501,MIN(FIND({0,1,2,3,4,5,6,7,8,9},A501&amp;"0123456789"))-1)</f>
        <v>AUS</v>
      </c>
      <c r="E501" s="2" t="str">
        <f>MID(A501,MIN(FIND({0,1,2,3,4,5,6,7,8,9},A501&amp;"0123456789")),FIND("-",A501)-MIN(FIND({0,1,2,3,4,5,6,7,8,9},A501&amp;"0123456789")))</f>
        <v>29</v>
      </c>
      <c r="F501" s="2" t="str">
        <f t="shared" si="21"/>
        <v>3</v>
      </c>
      <c r="G501" s="2" t="str">
        <f t="shared" si="22"/>
        <v>Mo</v>
      </c>
      <c r="H501" s="2" t="str">
        <f t="shared" si="23"/>
        <v>AUS-3</v>
      </c>
    </row>
    <row r="502" spans="1:8" ht="16" x14ac:dyDescent="0.2">
      <c r="A502" s="2" t="str">
        <f>'Case 3 data'!A501</f>
        <v>Canada510-6M</v>
      </c>
      <c r="B502" s="2" t="str">
        <f>'Case 3 data'!B501</f>
        <v>Ruth</v>
      </c>
      <c r="C502" s="2" t="str">
        <f>'Case 3 data'!C501</f>
        <v>Brown</v>
      </c>
      <c r="D502" s="2" t="str">
        <f>LEFT(A502,MIN(FIND({0,1,2,3,4,5,6,7,8,9},A502&amp;"0123456789"))-1)</f>
        <v>Canada</v>
      </c>
      <c r="E502" s="2" t="str">
        <f>MID(A502,MIN(FIND({0,1,2,3,4,5,6,7,8,9},A502&amp;"0123456789")),FIND("-",A502)-MIN(FIND({0,1,2,3,4,5,6,7,8,9},A502&amp;"0123456789")))</f>
        <v>510</v>
      </c>
      <c r="F502" s="2" t="str">
        <f t="shared" si="21"/>
        <v>6</v>
      </c>
      <c r="G502" s="2" t="str">
        <f t="shared" si="22"/>
        <v>M</v>
      </c>
      <c r="H502" s="2" t="str">
        <f t="shared" si="23"/>
        <v>Canada-6</v>
      </c>
    </row>
    <row r="503" spans="1:8" ht="16" x14ac:dyDescent="0.2">
      <c r="A503" s="2" t="str">
        <f>'Case 3 data'!A502</f>
        <v>Japan470-11M</v>
      </c>
      <c r="B503" s="2" t="str">
        <f>'Case 3 data'!B502</f>
        <v>Maryanna</v>
      </c>
      <c r="C503" s="2" t="str">
        <f>'Case 3 data'!C502</f>
        <v>Schroeder</v>
      </c>
      <c r="D503" s="2" t="str">
        <f>LEFT(A503,MIN(FIND({0,1,2,3,4,5,6,7,8,9},A503&amp;"0123456789"))-1)</f>
        <v>Japan</v>
      </c>
      <c r="E503" s="2" t="str">
        <f>MID(A503,MIN(FIND({0,1,2,3,4,5,6,7,8,9},A503&amp;"0123456789")),FIND("-",A503)-MIN(FIND({0,1,2,3,4,5,6,7,8,9},A503&amp;"0123456789")))</f>
        <v>470</v>
      </c>
      <c r="F503" s="2" t="str">
        <f t="shared" si="21"/>
        <v>11</v>
      </c>
      <c r="G503" s="2" t="str">
        <f t="shared" si="22"/>
        <v>M</v>
      </c>
      <c r="H503" s="2" t="str">
        <f t="shared" si="23"/>
        <v>Japan-11</v>
      </c>
    </row>
    <row r="504" spans="1:8" ht="16" x14ac:dyDescent="0.2">
      <c r="A504" s="2" t="str">
        <f>'Case 3 data'!A503</f>
        <v>GER95-9W</v>
      </c>
      <c r="B504" s="2" t="str">
        <f>'Case 3 data'!B503</f>
        <v>Elbert</v>
      </c>
      <c r="C504" s="2" t="str">
        <f>'Case 3 data'!C503</f>
        <v>Paul</v>
      </c>
      <c r="D504" s="2" t="str">
        <f>LEFT(A504,MIN(FIND({0,1,2,3,4,5,6,7,8,9},A504&amp;"0123456789"))-1)</f>
        <v>GER</v>
      </c>
      <c r="E504" s="2" t="str">
        <f>MID(A504,MIN(FIND({0,1,2,3,4,5,6,7,8,9},A504&amp;"0123456789")),FIND("-",A504)-MIN(FIND({0,1,2,3,4,5,6,7,8,9},A504&amp;"0123456789")))</f>
        <v>95</v>
      </c>
      <c r="F504" s="2" t="str">
        <f t="shared" si="21"/>
        <v>9</v>
      </c>
      <c r="G504" s="2" t="str">
        <f t="shared" si="22"/>
        <v>W</v>
      </c>
      <c r="H504" s="2" t="str">
        <f t="shared" si="23"/>
        <v>GER-9</v>
      </c>
    </row>
    <row r="505" spans="1:8" ht="16" x14ac:dyDescent="0.2">
      <c r="A505" s="2" t="str">
        <f>'Case 3 data'!A504</f>
        <v>ARG354-2M</v>
      </c>
      <c r="B505" s="2" t="str">
        <f>'Case 3 data'!B504</f>
        <v>Issac</v>
      </c>
      <c r="C505" s="2" t="str">
        <f>'Case 3 data'!C504</f>
        <v>Nagy</v>
      </c>
      <c r="D505" s="2" t="str">
        <f>LEFT(A505,MIN(FIND({0,1,2,3,4,5,6,7,8,9},A505&amp;"0123456789"))-1)</f>
        <v>ARG</v>
      </c>
      <c r="E505" s="2" t="str">
        <f>MID(A505,MIN(FIND({0,1,2,3,4,5,6,7,8,9},A505&amp;"0123456789")),FIND("-",A505)-MIN(FIND({0,1,2,3,4,5,6,7,8,9},A505&amp;"0123456789")))</f>
        <v>354</v>
      </c>
      <c r="F505" s="2" t="str">
        <f t="shared" si="21"/>
        <v>2</v>
      </c>
      <c r="G505" s="2" t="str">
        <f t="shared" si="22"/>
        <v>M</v>
      </c>
      <c r="H505" s="2" t="str">
        <f t="shared" si="23"/>
        <v>ARG-2</v>
      </c>
    </row>
    <row r="506" spans="1:8" ht="16" x14ac:dyDescent="0.2">
      <c r="A506" s="2" t="str">
        <f>'Case 3 data'!A505</f>
        <v>AUS70-9Mo</v>
      </c>
      <c r="B506" s="2" t="str">
        <f>'Case 3 data'!B505</f>
        <v>Trudie</v>
      </c>
      <c r="C506" s="2" t="str">
        <f>'Case 3 data'!C505</f>
        <v>Waite</v>
      </c>
      <c r="D506" s="2" t="str">
        <f>LEFT(A506,MIN(FIND({0,1,2,3,4,5,6,7,8,9},A506&amp;"0123456789"))-1)</f>
        <v>AUS</v>
      </c>
      <c r="E506" s="2" t="str">
        <f>MID(A506,MIN(FIND({0,1,2,3,4,5,6,7,8,9},A506&amp;"0123456789")),FIND("-",A506)-MIN(FIND({0,1,2,3,4,5,6,7,8,9},A506&amp;"0123456789")))</f>
        <v>70</v>
      </c>
      <c r="F506" s="2" t="str">
        <f t="shared" si="21"/>
        <v>9</v>
      </c>
      <c r="G506" s="2" t="str">
        <f t="shared" si="22"/>
        <v>Mo</v>
      </c>
      <c r="H506" s="2" t="str">
        <f t="shared" si="23"/>
        <v>AUS-9</v>
      </c>
    </row>
    <row r="507" spans="1:8" ht="16" x14ac:dyDescent="0.2">
      <c r="A507" s="2" t="str">
        <f>'Case 3 data'!A506</f>
        <v>Japan361-16Mo</v>
      </c>
      <c r="B507" s="2" t="str">
        <f>'Case 3 data'!B506</f>
        <v>Jerrod</v>
      </c>
      <c r="C507" s="2" t="str">
        <f>'Case 3 data'!C506</f>
        <v>Easter</v>
      </c>
      <c r="D507" s="2" t="str">
        <f>LEFT(A507,MIN(FIND({0,1,2,3,4,5,6,7,8,9},A507&amp;"0123456789"))-1)</f>
        <v>Japan</v>
      </c>
      <c r="E507" s="2" t="str">
        <f>MID(A507,MIN(FIND({0,1,2,3,4,5,6,7,8,9},A507&amp;"0123456789")),FIND("-",A507)-MIN(FIND({0,1,2,3,4,5,6,7,8,9},A507&amp;"0123456789")))</f>
        <v>361</v>
      </c>
      <c r="F507" s="2" t="str">
        <f t="shared" si="21"/>
        <v>16</v>
      </c>
      <c r="G507" s="2" t="str">
        <f t="shared" si="22"/>
        <v>Mo</v>
      </c>
      <c r="H507" s="2" t="str">
        <f t="shared" si="23"/>
        <v>Japan-16</v>
      </c>
    </row>
    <row r="508" spans="1:8" ht="16" x14ac:dyDescent="0.2">
      <c r="A508" s="2" t="str">
        <f>'Case 3 data'!A507</f>
        <v>ARG266-13W</v>
      </c>
      <c r="B508" s="2" t="str">
        <f>'Case 3 data'!B507</f>
        <v>Kelly</v>
      </c>
      <c r="C508" s="2" t="str">
        <f>'Case 3 data'!C507</f>
        <v>Jackson</v>
      </c>
      <c r="D508" s="2" t="str">
        <f>LEFT(A508,MIN(FIND({0,1,2,3,4,5,6,7,8,9},A508&amp;"0123456789"))-1)</f>
        <v>ARG</v>
      </c>
      <c r="E508" s="2" t="str">
        <f>MID(A508,MIN(FIND({0,1,2,3,4,5,6,7,8,9},A508&amp;"0123456789")),FIND("-",A508)-MIN(FIND({0,1,2,3,4,5,6,7,8,9},A508&amp;"0123456789")))</f>
        <v>266</v>
      </c>
      <c r="F508" s="2" t="str">
        <f t="shared" si="21"/>
        <v>13</v>
      </c>
      <c r="G508" s="2" t="str">
        <f t="shared" si="22"/>
        <v>W</v>
      </c>
      <c r="H508" s="2" t="str">
        <f t="shared" si="23"/>
        <v>ARG-13</v>
      </c>
    </row>
    <row r="509" spans="1:8" ht="16" x14ac:dyDescent="0.2">
      <c r="A509" s="2" t="str">
        <f>'Case 3 data'!A508</f>
        <v>ARG413-8M</v>
      </c>
      <c r="B509" s="2" t="str">
        <f>'Case 3 data'!B508</f>
        <v>Martin</v>
      </c>
      <c r="C509" s="2" t="str">
        <f>'Case 3 data'!C508</f>
        <v>Wright</v>
      </c>
      <c r="D509" s="2" t="str">
        <f>LEFT(A509,MIN(FIND({0,1,2,3,4,5,6,7,8,9},A509&amp;"0123456789"))-1)</f>
        <v>ARG</v>
      </c>
      <c r="E509" s="2" t="str">
        <f>MID(A509,MIN(FIND({0,1,2,3,4,5,6,7,8,9},A509&amp;"0123456789")),FIND("-",A509)-MIN(FIND({0,1,2,3,4,5,6,7,8,9},A509&amp;"0123456789")))</f>
        <v>413</v>
      </c>
      <c r="F509" s="2" t="str">
        <f t="shared" si="21"/>
        <v>8</v>
      </c>
      <c r="G509" s="2" t="str">
        <f t="shared" si="22"/>
        <v>M</v>
      </c>
      <c r="H509" s="2" t="str">
        <f t="shared" si="23"/>
        <v>ARG-8</v>
      </c>
    </row>
    <row r="510" spans="1:8" ht="16" x14ac:dyDescent="0.2">
      <c r="A510" s="2" t="str">
        <f>'Case 3 data'!A509</f>
        <v>AUS245-10M</v>
      </c>
      <c r="B510" s="2" t="str">
        <f>'Case 3 data'!B509</f>
        <v>Gerald</v>
      </c>
      <c r="C510" s="2" t="str">
        <f>'Case 3 data'!C509</f>
        <v>Taylor</v>
      </c>
      <c r="D510" s="2" t="str">
        <f>LEFT(A510,MIN(FIND({0,1,2,3,4,5,6,7,8,9},A510&amp;"0123456789"))-1)</f>
        <v>AUS</v>
      </c>
      <c r="E510" s="2" t="str">
        <f>MID(A510,MIN(FIND({0,1,2,3,4,5,6,7,8,9},A510&amp;"0123456789")),FIND("-",A510)-MIN(FIND({0,1,2,3,4,5,6,7,8,9},A510&amp;"0123456789")))</f>
        <v>245</v>
      </c>
      <c r="F510" s="2" t="str">
        <f t="shared" si="21"/>
        <v>10</v>
      </c>
      <c r="G510" s="2" t="str">
        <f t="shared" si="22"/>
        <v>M</v>
      </c>
      <c r="H510" s="2" t="str">
        <f t="shared" si="23"/>
        <v>AUS-10</v>
      </c>
    </row>
    <row r="511" spans="1:8" ht="16" x14ac:dyDescent="0.2">
      <c r="A511" s="2" t="str">
        <f>'Case 3 data'!A510</f>
        <v>Canada31-11Mo</v>
      </c>
      <c r="B511" s="2" t="str">
        <f>'Case 3 data'!B510</f>
        <v>Terri</v>
      </c>
      <c r="C511" s="2" t="str">
        <f>'Case 3 data'!C510</f>
        <v>Higgins</v>
      </c>
      <c r="D511" s="2" t="str">
        <f>LEFT(A511,MIN(FIND({0,1,2,3,4,5,6,7,8,9},A511&amp;"0123456789"))-1)</f>
        <v>Canada</v>
      </c>
      <c r="E511" s="2" t="str">
        <f>MID(A511,MIN(FIND({0,1,2,3,4,5,6,7,8,9},A511&amp;"0123456789")),FIND("-",A511)-MIN(FIND({0,1,2,3,4,5,6,7,8,9},A511&amp;"0123456789")))</f>
        <v>31</v>
      </c>
      <c r="F511" s="2" t="str">
        <f t="shared" si="21"/>
        <v>11</v>
      </c>
      <c r="G511" s="2" t="str">
        <f t="shared" si="22"/>
        <v>Mo</v>
      </c>
      <c r="H511" s="2" t="str">
        <f t="shared" si="23"/>
        <v>Canada-11</v>
      </c>
    </row>
    <row r="512" spans="1:8" ht="16" x14ac:dyDescent="0.2">
      <c r="A512" s="2" t="str">
        <f>'Case 3 data'!A511</f>
        <v>Japan412-10Mo</v>
      </c>
      <c r="B512" s="2" t="str">
        <f>'Case 3 data'!B511</f>
        <v>Mercy</v>
      </c>
      <c r="C512" s="2" t="str">
        <f>'Case 3 data'!C511</f>
        <v>Solano</v>
      </c>
      <c r="D512" s="2" t="str">
        <f>LEFT(A512,MIN(FIND({0,1,2,3,4,5,6,7,8,9},A512&amp;"0123456789"))-1)</f>
        <v>Japan</v>
      </c>
      <c r="E512" s="2" t="str">
        <f>MID(A512,MIN(FIND({0,1,2,3,4,5,6,7,8,9},A512&amp;"0123456789")),FIND("-",A512)-MIN(FIND({0,1,2,3,4,5,6,7,8,9},A512&amp;"0123456789")))</f>
        <v>412</v>
      </c>
      <c r="F512" s="2" t="str">
        <f t="shared" si="21"/>
        <v>10</v>
      </c>
      <c r="G512" s="2" t="str">
        <f t="shared" si="22"/>
        <v>Mo</v>
      </c>
      <c r="H512" s="2" t="str">
        <f t="shared" si="23"/>
        <v>Japan-10</v>
      </c>
    </row>
    <row r="513" spans="1:8" ht="16" x14ac:dyDescent="0.2">
      <c r="A513" s="2" t="str">
        <f>'Case 3 data'!A512</f>
        <v>Japan382-9Mo</v>
      </c>
      <c r="B513" s="2" t="str">
        <f>'Case 3 data'!B512</f>
        <v>Devora</v>
      </c>
      <c r="C513" s="2" t="str">
        <f>'Case 3 data'!C512</f>
        <v>Braxton</v>
      </c>
      <c r="D513" s="2" t="str">
        <f>LEFT(A513,MIN(FIND({0,1,2,3,4,5,6,7,8,9},A513&amp;"0123456789"))-1)</f>
        <v>Japan</v>
      </c>
      <c r="E513" s="2" t="str">
        <f>MID(A513,MIN(FIND({0,1,2,3,4,5,6,7,8,9},A513&amp;"0123456789")),FIND("-",A513)-MIN(FIND({0,1,2,3,4,5,6,7,8,9},A513&amp;"0123456789")))</f>
        <v>382</v>
      </c>
      <c r="F513" s="2" t="str">
        <f t="shared" si="21"/>
        <v>9</v>
      </c>
      <c r="G513" s="2" t="str">
        <f t="shared" si="22"/>
        <v>Mo</v>
      </c>
      <c r="H513" s="2" t="str">
        <f t="shared" si="23"/>
        <v>Japan-9</v>
      </c>
    </row>
    <row r="514" spans="1:8" ht="16" x14ac:dyDescent="0.2">
      <c r="A514" s="2" t="str">
        <f>'Case 3 data'!A513</f>
        <v>Canada403-13W</v>
      </c>
      <c r="B514" s="2" t="str">
        <f>'Case 3 data'!B513</f>
        <v>Lakiesha</v>
      </c>
      <c r="C514" s="2" t="str">
        <f>'Case 3 data'!C513</f>
        <v>Lange</v>
      </c>
      <c r="D514" s="2" t="str">
        <f>LEFT(A514,MIN(FIND({0,1,2,3,4,5,6,7,8,9},A514&amp;"0123456789"))-1)</f>
        <v>Canada</v>
      </c>
      <c r="E514" s="2" t="str">
        <f>MID(A514,MIN(FIND({0,1,2,3,4,5,6,7,8,9},A514&amp;"0123456789")),FIND("-",A514)-MIN(FIND({0,1,2,3,4,5,6,7,8,9},A514&amp;"0123456789")))</f>
        <v>403</v>
      </c>
      <c r="F514" s="2" t="str">
        <f t="shared" si="21"/>
        <v>13</v>
      </c>
      <c r="G514" s="2" t="str">
        <f t="shared" si="22"/>
        <v>W</v>
      </c>
      <c r="H514" s="2" t="str">
        <f t="shared" si="23"/>
        <v>Canada-13</v>
      </c>
    </row>
    <row r="515" spans="1:8" ht="16" x14ac:dyDescent="0.2">
      <c r="A515" s="2" t="str">
        <f>'Case 3 data'!A514</f>
        <v>MEX68-13M</v>
      </c>
      <c r="B515" s="2" t="str">
        <f>'Case 3 data'!B514</f>
        <v>Kasandra</v>
      </c>
      <c r="C515" s="2" t="str">
        <f>'Case 3 data'!C514</f>
        <v>Strange</v>
      </c>
      <c r="D515" s="2" t="str">
        <f>LEFT(A515,MIN(FIND({0,1,2,3,4,5,6,7,8,9},A515&amp;"0123456789"))-1)</f>
        <v>MEX</v>
      </c>
      <c r="E515" s="2" t="str">
        <f>MID(A515,MIN(FIND({0,1,2,3,4,5,6,7,8,9},A515&amp;"0123456789")),FIND("-",A515)-MIN(FIND({0,1,2,3,4,5,6,7,8,9},A515&amp;"0123456789")))</f>
        <v>68</v>
      </c>
      <c r="F515" s="2" t="str">
        <f t="shared" si="21"/>
        <v>13</v>
      </c>
      <c r="G515" s="2" t="str">
        <f t="shared" si="22"/>
        <v>M</v>
      </c>
      <c r="H515" s="2" t="str">
        <f t="shared" si="23"/>
        <v>MEX-13</v>
      </c>
    </row>
    <row r="516" spans="1:8" ht="16" x14ac:dyDescent="0.2">
      <c r="A516" s="2" t="str">
        <f>'Case 3 data'!A515</f>
        <v>ARG414-12W</v>
      </c>
      <c r="B516" s="2" t="str">
        <f>'Case 3 data'!B515</f>
        <v>Caitlin</v>
      </c>
      <c r="C516" s="2" t="str">
        <f>'Case 3 data'!C515</f>
        <v>Utley</v>
      </c>
      <c r="D516" s="2" t="str">
        <f>LEFT(A516,MIN(FIND({0,1,2,3,4,5,6,7,8,9},A516&amp;"0123456789"))-1)</f>
        <v>ARG</v>
      </c>
      <c r="E516" s="2" t="str">
        <f>MID(A516,MIN(FIND({0,1,2,3,4,5,6,7,8,9},A516&amp;"0123456789")),FIND("-",A516)-MIN(FIND({0,1,2,3,4,5,6,7,8,9},A516&amp;"0123456789")))</f>
        <v>414</v>
      </c>
      <c r="F516" s="2" t="str">
        <f t="shared" ref="F516:F579" si="24">IF(ISNUMBER(VALUE(MID(A516,(FIND("-",A516)+2),1))),MID(A516,FIND("-",A516)+1,2),MID(A516,FIND("-",A516)+1,1))</f>
        <v>12</v>
      </c>
      <c r="G516" s="2" t="str">
        <f t="shared" ref="G516:G579" si="25">IF(RIGHT(A516,1)="o",RIGHT(A516,2),RIGHT(A516,1))</f>
        <v>W</v>
      </c>
      <c r="H516" s="2" t="str">
        <f t="shared" ref="H516:H579" si="26">_xlfn.CONCAT(D516,"-",F516)</f>
        <v>ARG-12</v>
      </c>
    </row>
    <row r="517" spans="1:8" ht="16" x14ac:dyDescent="0.2">
      <c r="A517" s="2" t="str">
        <f>'Case 3 data'!A516</f>
        <v>ARG451-1Mo</v>
      </c>
      <c r="B517" s="2" t="str">
        <f>'Case 3 data'!B516</f>
        <v>Jennifer</v>
      </c>
      <c r="C517" s="2" t="str">
        <f>'Case 3 data'!C516</f>
        <v>Thomas</v>
      </c>
      <c r="D517" s="2" t="str">
        <f>LEFT(A517,MIN(FIND({0,1,2,3,4,5,6,7,8,9},A517&amp;"0123456789"))-1)</f>
        <v>ARG</v>
      </c>
      <c r="E517" s="2" t="str">
        <f>MID(A517,MIN(FIND({0,1,2,3,4,5,6,7,8,9},A517&amp;"0123456789")),FIND("-",A517)-MIN(FIND({0,1,2,3,4,5,6,7,8,9},A517&amp;"0123456789")))</f>
        <v>451</v>
      </c>
      <c r="F517" s="2" t="str">
        <f t="shared" si="24"/>
        <v>1</v>
      </c>
      <c r="G517" s="2" t="str">
        <f t="shared" si="25"/>
        <v>Mo</v>
      </c>
      <c r="H517" s="2" t="str">
        <f t="shared" si="26"/>
        <v>ARG-1</v>
      </c>
    </row>
    <row r="518" spans="1:8" ht="16" x14ac:dyDescent="0.2">
      <c r="A518" s="2" t="str">
        <f>'Case 3 data'!A517</f>
        <v>ENG51-6W</v>
      </c>
      <c r="B518" s="2" t="str">
        <f>'Case 3 data'!B517</f>
        <v>Joline</v>
      </c>
      <c r="C518" s="2" t="str">
        <f>'Case 3 data'!C517</f>
        <v>Catalano</v>
      </c>
      <c r="D518" s="2" t="str">
        <f>LEFT(A518,MIN(FIND({0,1,2,3,4,5,6,7,8,9},A518&amp;"0123456789"))-1)</f>
        <v>ENG</v>
      </c>
      <c r="E518" s="2" t="str">
        <f>MID(A518,MIN(FIND({0,1,2,3,4,5,6,7,8,9},A518&amp;"0123456789")),FIND("-",A518)-MIN(FIND({0,1,2,3,4,5,6,7,8,9},A518&amp;"0123456789")))</f>
        <v>51</v>
      </c>
      <c r="F518" s="2" t="str">
        <f t="shared" si="24"/>
        <v>6</v>
      </c>
      <c r="G518" s="2" t="str">
        <f t="shared" si="25"/>
        <v>W</v>
      </c>
      <c r="H518" s="2" t="str">
        <f t="shared" si="26"/>
        <v>ENG-6</v>
      </c>
    </row>
    <row r="519" spans="1:8" ht="16" x14ac:dyDescent="0.2">
      <c r="A519" s="2" t="str">
        <f>'Case 3 data'!A518</f>
        <v>Japan10-13Mo</v>
      </c>
      <c r="B519" s="2" t="str">
        <f>'Case 3 data'!B518</f>
        <v>Anna</v>
      </c>
      <c r="C519" s="2" t="str">
        <f>'Case 3 data'!C518</f>
        <v>Evans</v>
      </c>
      <c r="D519" s="2" t="str">
        <f>LEFT(A519,MIN(FIND({0,1,2,3,4,5,6,7,8,9},A519&amp;"0123456789"))-1)</f>
        <v>Japan</v>
      </c>
      <c r="E519" s="2" t="str">
        <f>MID(A519,MIN(FIND({0,1,2,3,4,5,6,7,8,9},A519&amp;"0123456789")),FIND("-",A519)-MIN(FIND({0,1,2,3,4,5,6,7,8,9},A519&amp;"0123456789")))</f>
        <v>10</v>
      </c>
      <c r="F519" s="2" t="str">
        <f t="shared" si="24"/>
        <v>13</v>
      </c>
      <c r="G519" s="2" t="str">
        <f t="shared" si="25"/>
        <v>Mo</v>
      </c>
      <c r="H519" s="2" t="str">
        <f t="shared" si="26"/>
        <v>Japan-13</v>
      </c>
    </row>
    <row r="520" spans="1:8" ht="16" x14ac:dyDescent="0.2">
      <c r="A520" s="2" t="str">
        <f>'Case 3 data'!A519</f>
        <v>ARG536-17M</v>
      </c>
      <c r="B520" s="2" t="str">
        <f>'Case 3 data'!B519</f>
        <v>Kamala</v>
      </c>
      <c r="C520" s="2" t="str">
        <f>'Case 3 data'!C519</f>
        <v>Hallman</v>
      </c>
      <c r="D520" s="2" t="str">
        <f>LEFT(A520,MIN(FIND({0,1,2,3,4,5,6,7,8,9},A520&amp;"0123456789"))-1)</f>
        <v>ARG</v>
      </c>
      <c r="E520" s="2" t="str">
        <f>MID(A520,MIN(FIND({0,1,2,3,4,5,6,7,8,9},A520&amp;"0123456789")),FIND("-",A520)-MIN(FIND({0,1,2,3,4,5,6,7,8,9},A520&amp;"0123456789")))</f>
        <v>536</v>
      </c>
      <c r="F520" s="2" t="str">
        <f t="shared" si="24"/>
        <v>17</v>
      </c>
      <c r="G520" s="2" t="str">
        <f t="shared" si="25"/>
        <v>M</v>
      </c>
      <c r="H520" s="2" t="str">
        <f t="shared" si="26"/>
        <v>ARG-17</v>
      </c>
    </row>
    <row r="521" spans="1:8" ht="16" x14ac:dyDescent="0.2">
      <c r="A521" s="2" t="str">
        <f>'Case 3 data'!A520</f>
        <v>US204-3M</v>
      </c>
      <c r="B521" s="2" t="str">
        <f>'Case 3 data'!B520</f>
        <v>Janett</v>
      </c>
      <c r="C521" s="2" t="str">
        <f>'Case 3 data'!C520</f>
        <v>Watt</v>
      </c>
      <c r="D521" s="2" t="str">
        <f>LEFT(A521,MIN(FIND({0,1,2,3,4,5,6,7,8,9},A521&amp;"0123456789"))-1)</f>
        <v>US</v>
      </c>
      <c r="E521" s="2" t="str">
        <f>MID(A521,MIN(FIND({0,1,2,3,4,5,6,7,8,9},A521&amp;"0123456789")),FIND("-",A521)-MIN(FIND({0,1,2,3,4,5,6,7,8,9},A521&amp;"0123456789")))</f>
        <v>204</v>
      </c>
      <c r="F521" s="2" t="str">
        <f t="shared" si="24"/>
        <v>3</v>
      </c>
      <c r="G521" s="2" t="str">
        <f t="shared" si="25"/>
        <v>M</v>
      </c>
      <c r="H521" s="2" t="str">
        <f t="shared" si="26"/>
        <v>US-3</v>
      </c>
    </row>
    <row r="522" spans="1:8" ht="16" x14ac:dyDescent="0.2">
      <c r="A522" s="2" t="str">
        <f>'Case 3 data'!A521</f>
        <v>MEX105-6W</v>
      </c>
      <c r="B522" s="2" t="str">
        <f>'Case 3 data'!B521</f>
        <v>Abel</v>
      </c>
      <c r="C522" s="2" t="str">
        <f>'Case 3 data'!C521</f>
        <v>Erickson</v>
      </c>
      <c r="D522" s="2" t="str">
        <f>LEFT(A522,MIN(FIND({0,1,2,3,4,5,6,7,8,9},A522&amp;"0123456789"))-1)</f>
        <v>MEX</v>
      </c>
      <c r="E522" s="2" t="str">
        <f>MID(A522,MIN(FIND({0,1,2,3,4,5,6,7,8,9},A522&amp;"0123456789")),FIND("-",A522)-MIN(FIND({0,1,2,3,4,5,6,7,8,9},A522&amp;"0123456789")))</f>
        <v>105</v>
      </c>
      <c r="F522" s="2" t="str">
        <f t="shared" si="24"/>
        <v>6</v>
      </c>
      <c r="G522" s="2" t="str">
        <f t="shared" si="25"/>
        <v>W</v>
      </c>
      <c r="H522" s="2" t="str">
        <f t="shared" si="26"/>
        <v>MEX-6</v>
      </c>
    </row>
    <row r="523" spans="1:8" ht="16" x14ac:dyDescent="0.2">
      <c r="A523" s="2" t="str">
        <f>'Case 3 data'!A522</f>
        <v>AUS154-2W</v>
      </c>
      <c r="B523" s="2" t="str">
        <f>'Case 3 data'!B522</f>
        <v>Augusta</v>
      </c>
      <c r="C523" s="2" t="str">
        <f>'Case 3 data'!C522</f>
        <v>Hiatt</v>
      </c>
      <c r="D523" s="2" t="str">
        <f>LEFT(A523,MIN(FIND({0,1,2,3,4,5,6,7,8,9},A523&amp;"0123456789"))-1)</f>
        <v>AUS</v>
      </c>
      <c r="E523" s="2" t="str">
        <f>MID(A523,MIN(FIND({0,1,2,3,4,5,6,7,8,9},A523&amp;"0123456789")),FIND("-",A523)-MIN(FIND({0,1,2,3,4,5,6,7,8,9},A523&amp;"0123456789")))</f>
        <v>154</v>
      </c>
      <c r="F523" s="2" t="str">
        <f t="shared" si="24"/>
        <v>2</v>
      </c>
      <c r="G523" s="2" t="str">
        <f t="shared" si="25"/>
        <v>W</v>
      </c>
      <c r="H523" s="2" t="str">
        <f t="shared" si="26"/>
        <v>AUS-2</v>
      </c>
    </row>
    <row r="524" spans="1:8" ht="16" x14ac:dyDescent="0.2">
      <c r="A524" s="2" t="str">
        <f>'Case 3 data'!A523</f>
        <v>ARG131-11Mo</v>
      </c>
      <c r="B524" s="2" t="str">
        <f>'Case 3 data'!B523</f>
        <v>Jamie</v>
      </c>
      <c r="C524" s="2" t="str">
        <f>'Case 3 data'!C523</f>
        <v>Barker</v>
      </c>
      <c r="D524" s="2" t="str">
        <f>LEFT(A524,MIN(FIND({0,1,2,3,4,5,6,7,8,9},A524&amp;"0123456789"))-1)</f>
        <v>ARG</v>
      </c>
      <c r="E524" s="2" t="str">
        <f>MID(A524,MIN(FIND({0,1,2,3,4,5,6,7,8,9},A524&amp;"0123456789")),FIND("-",A524)-MIN(FIND({0,1,2,3,4,5,6,7,8,9},A524&amp;"0123456789")))</f>
        <v>131</v>
      </c>
      <c r="F524" s="2" t="str">
        <f t="shared" si="24"/>
        <v>11</v>
      </c>
      <c r="G524" s="2" t="str">
        <f t="shared" si="25"/>
        <v>Mo</v>
      </c>
      <c r="H524" s="2" t="str">
        <f t="shared" si="26"/>
        <v>ARG-11</v>
      </c>
    </row>
    <row r="525" spans="1:8" ht="16" x14ac:dyDescent="0.2">
      <c r="A525" s="2" t="str">
        <f>'Case 3 data'!A524</f>
        <v>AUS502-1W</v>
      </c>
      <c r="B525" s="2" t="str">
        <f>'Case 3 data'!B524</f>
        <v>Stella</v>
      </c>
      <c r="C525" s="2" t="str">
        <f>'Case 3 data'!C524</f>
        <v>Elliott</v>
      </c>
      <c r="D525" s="2" t="str">
        <f>LEFT(A525,MIN(FIND({0,1,2,3,4,5,6,7,8,9},A525&amp;"0123456789"))-1)</f>
        <v>AUS</v>
      </c>
      <c r="E525" s="2" t="str">
        <f>MID(A525,MIN(FIND({0,1,2,3,4,5,6,7,8,9},A525&amp;"0123456789")),FIND("-",A525)-MIN(FIND({0,1,2,3,4,5,6,7,8,9},A525&amp;"0123456789")))</f>
        <v>502</v>
      </c>
      <c r="F525" s="2" t="str">
        <f t="shared" si="24"/>
        <v>1</v>
      </c>
      <c r="G525" s="2" t="str">
        <f t="shared" si="25"/>
        <v>W</v>
      </c>
      <c r="H525" s="2" t="str">
        <f t="shared" si="26"/>
        <v>AUS-1</v>
      </c>
    </row>
    <row r="526" spans="1:8" ht="16" x14ac:dyDescent="0.2">
      <c r="A526" s="2" t="str">
        <f>'Case 3 data'!A525</f>
        <v>ENG16-9W</v>
      </c>
      <c r="B526" s="2" t="str">
        <f>'Case 3 data'!B525</f>
        <v>Keila</v>
      </c>
      <c r="C526" s="2" t="str">
        <f>'Case 3 data'!C525</f>
        <v>Seifert</v>
      </c>
      <c r="D526" s="2" t="str">
        <f>LEFT(A526,MIN(FIND({0,1,2,3,4,5,6,7,8,9},A526&amp;"0123456789"))-1)</f>
        <v>ENG</v>
      </c>
      <c r="E526" s="2" t="str">
        <f>MID(A526,MIN(FIND({0,1,2,3,4,5,6,7,8,9},A526&amp;"0123456789")),FIND("-",A526)-MIN(FIND({0,1,2,3,4,5,6,7,8,9},A526&amp;"0123456789")))</f>
        <v>16</v>
      </c>
      <c r="F526" s="2" t="str">
        <f t="shared" si="24"/>
        <v>9</v>
      </c>
      <c r="G526" s="2" t="str">
        <f t="shared" si="25"/>
        <v>W</v>
      </c>
      <c r="H526" s="2" t="str">
        <f t="shared" si="26"/>
        <v>ENG-9</v>
      </c>
    </row>
    <row r="527" spans="1:8" ht="16" x14ac:dyDescent="0.2">
      <c r="A527" s="2" t="str">
        <f>'Case 3 data'!A526</f>
        <v>GER179-11Mo</v>
      </c>
      <c r="B527" s="2" t="str">
        <f>'Case 3 data'!B526</f>
        <v>Danita</v>
      </c>
      <c r="C527" s="2" t="str">
        <f>'Case 3 data'!C526</f>
        <v>Jude</v>
      </c>
      <c r="D527" s="2" t="str">
        <f>LEFT(A527,MIN(FIND({0,1,2,3,4,5,6,7,8,9},A527&amp;"0123456789"))-1)</f>
        <v>GER</v>
      </c>
      <c r="E527" s="2" t="str">
        <f>MID(A527,MIN(FIND({0,1,2,3,4,5,6,7,8,9},A527&amp;"0123456789")),FIND("-",A527)-MIN(FIND({0,1,2,3,4,5,6,7,8,9},A527&amp;"0123456789")))</f>
        <v>179</v>
      </c>
      <c r="F527" s="2" t="str">
        <f t="shared" si="24"/>
        <v>11</v>
      </c>
      <c r="G527" s="2" t="str">
        <f t="shared" si="25"/>
        <v>Mo</v>
      </c>
      <c r="H527" s="2" t="str">
        <f t="shared" si="26"/>
        <v>GER-11</v>
      </c>
    </row>
    <row r="528" spans="1:8" ht="16" x14ac:dyDescent="0.2">
      <c r="A528" s="2" t="str">
        <f>'Case 3 data'!A527</f>
        <v>AUS159-14M</v>
      </c>
      <c r="B528" s="2" t="str">
        <f>'Case 3 data'!B527</f>
        <v>Krystyna</v>
      </c>
      <c r="C528" s="2" t="str">
        <f>'Case 3 data'!C527</f>
        <v>Ferry</v>
      </c>
      <c r="D528" s="2" t="str">
        <f>LEFT(A528,MIN(FIND({0,1,2,3,4,5,6,7,8,9},A528&amp;"0123456789"))-1)</f>
        <v>AUS</v>
      </c>
      <c r="E528" s="2" t="str">
        <f>MID(A528,MIN(FIND({0,1,2,3,4,5,6,7,8,9},A528&amp;"0123456789")),FIND("-",A528)-MIN(FIND({0,1,2,3,4,5,6,7,8,9},A528&amp;"0123456789")))</f>
        <v>159</v>
      </c>
      <c r="F528" s="2" t="str">
        <f t="shared" si="24"/>
        <v>14</v>
      </c>
      <c r="G528" s="2" t="str">
        <f t="shared" si="25"/>
        <v>M</v>
      </c>
      <c r="H528" s="2" t="str">
        <f t="shared" si="26"/>
        <v>AUS-14</v>
      </c>
    </row>
    <row r="529" spans="1:8" ht="16" x14ac:dyDescent="0.2">
      <c r="A529" s="2" t="str">
        <f>'Case 3 data'!A528</f>
        <v>MEX573-8W</v>
      </c>
      <c r="B529" s="2" t="str">
        <f>'Case 3 data'!B528</f>
        <v>Arletha</v>
      </c>
      <c r="C529" s="2" t="str">
        <f>'Case 3 data'!C528</f>
        <v>Smothers</v>
      </c>
      <c r="D529" s="2" t="str">
        <f>LEFT(A529,MIN(FIND({0,1,2,3,4,5,6,7,8,9},A529&amp;"0123456789"))-1)</f>
        <v>MEX</v>
      </c>
      <c r="E529" s="2" t="str">
        <f>MID(A529,MIN(FIND({0,1,2,3,4,5,6,7,8,9},A529&amp;"0123456789")),FIND("-",A529)-MIN(FIND({0,1,2,3,4,5,6,7,8,9},A529&amp;"0123456789")))</f>
        <v>573</v>
      </c>
      <c r="F529" s="2" t="str">
        <f t="shared" si="24"/>
        <v>8</v>
      </c>
      <c r="G529" s="2" t="str">
        <f t="shared" si="25"/>
        <v>W</v>
      </c>
      <c r="H529" s="2" t="str">
        <f t="shared" si="26"/>
        <v>MEX-8</v>
      </c>
    </row>
    <row r="530" spans="1:8" ht="16" x14ac:dyDescent="0.2">
      <c r="A530" s="2" t="str">
        <f>'Case 3 data'!A529</f>
        <v>GER554-4Mo</v>
      </c>
      <c r="B530" s="2" t="str">
        <f>'Case 3 data'!B529</f>
        <v>Harry</v>
      </c>
      <c r="C530" s="2" t="str">
        <f>'Case 3 data'!C529</f>
        <v>Gray</v>
      </c>
      <c r="D530" s="2" t="str">
        <f>LEFT(A530,MIN(FIND({0,1,2,3,4,5,6,7,8,9},A530&amp;"0123456789"))-1)</f>
        <v>GER</v>
      </c>
      <c r="E530" s="2" t="str">
        <f>MID(A530,MIN(FIND({0,1,2,3,4,5,6,7,8,9},A530&amp;"0123456789")),FIND("-",A530)-MIN(FIND({0,1,2,3,4,5,6,7,8,9},A530&amp;"0123456789")))</f>
        <v>554</v>
      </c>
      <c r="F530" s="2" t="str">
        <f t="shared" si="24"/>
        <v>4</v>
      </c>
      <c r="G530" s="2" t="str">
        <f t="shared" si="25"/>
        <v>Mo</v>
      </c>
      <c r="H530" s="2" t="str">
        <f t="shared" si="26"/>
        <v>GER-4</v>
      </c>
    </row>
    <row r="531" spans="1:8" ht="16" x14ac:dyDescent="0.2">
      <c r="A531" s="2" t="str">
        <f>'Case 3 data'!A530</f>
        <v>Canada166-4Mo</v>
      </c>
      <c r="B531" s="2" t="str">
        <f>'Case 3 data'!B530</f>
        <v>Bruce</v>
      </c>
      <c r="C531" s="2" t="str">
        <f>'Case 3 data'!C530</f>
        <v>Alexander</v>
      </c>
      <c r="D531" s="2" t="str">
        <f>LEFT(A531,MIN(FIND({0,1,2,3,4,5,6,7,8,9},A531&amp;"0123456789"))-1)</f>
        <v>Canada</v>
      </c>
      <c r="E531" s="2" t="str">
        <f>MID(A531,MIN(FIND({0,1,2,3,4,5,6,7,8,9},A531&amp;"0123456789")),FIND("-",A531)-MIN(FIND({0,1,2,3,4,5,6,7,8,9},A531&amp;"0123456789")))</f>
        <v>166</v>
      </c>
      <c r="F531" s="2" t="str">
        <f t="shared" si="24"/>
        <v>4</v>
      </c>
      <c r="G531" s="2" t="str">
        <f t="shared" si="25"/>
        <v>Mo</v>
      </c>
      <c r="H531" s="2" t="str">
        <f t="shared" si="26"/>
        <v>Canada-4</v>
      </c>
    </row>
    <row r="532" spans="1:8" ht="16" x14ac:dyDescent="0.2">
      <c r="A532" s="2" t="str">
        <f>'Case 3 data'!A531</f>
        <v>ARG525-15Mo</v>
      </c>
      <c r="B532" s="2" t="str">
        <f>'Case 3 data'!B531</f>
        <v>Annett</v>
      </c>
      <c r="C532" s="2" t="str">
        <f>'Case 3 data'!C531</f>
        <v>Braun</v>
      </c>
      <c r="D532" s="2" t="str">
        <f>LEFT(A532,MIN(FIND({0,1,2,3,4,5,6,7,8,9},A532&amp;"0123456789"))-1)</f>
        <v>ARG</v>
      </c>
      <c r="E532" s="2" t="str">
        <f>MID(A532,MIN(FIND({0,1,2,3,4,5,6,7,8,9},A532&amp;"0123456789")),FIND("-",A532)-MIN(FIND({0,1,2,3,4,5,6,7,8,9},A532&amp;"0123456789")))</f>
        <v>525</v>
      </c>
      <c r="F532" s="2" t="str">
        <f t="shared" si="24"/>
        <v>15</v>
      </c>
      <c r="G532" s="2" t="str">
        <f t="shared" si="25"/>
        <v>Mo</v>
      </c>
      <c r="H532" s="2" t="str">
        <f t="shared" si="26"/>
        <v>ARG-15</v>
      </c>
    </row>
    <row r="533" spans="1:8" ht="16" x14ac:dyDescent="0.2">
      <c r="A533" s="2" t="str">
        <f>'Case 3 data'!A532</f>
        <v>US33-5W</v>
      </c>
      <c r="B533" s="2" t="str">
        <f>'Case 3 data'!B532</f>
        <v>Alma</v>
      </c>
      <c r="C533" s="2" t="str">
        <f>'Case 3 data'!C532</f>
        <v>Leonard</v>
      </c>
      <c r="D533" s="2" t="str">
        <f>LEFT(A533,MIN(FIND({0,1,2,3,4,5,6,7,8,9},A533&amp;"0123456789"))-1)</f>
        <v>US</v>
      </c>
      <c r="E533" s="2" t="str">
        <f>MID(A533,MIN(FIND({0,1,2,3,4,5,6,7,8,9},A533&amp;"0123456789")),FIND("-",A533)-MIN(FIND({0,1,2,3,4,5,6,7,8,9},A533&amp;"0123456789")))</f>
        <v>33</v>
      </c>
      <c r="F533" s="2" t="str">
        <f t="shared" si="24"/>
        <v>5</v>
      </c>
      <c r="G533" s="2" t="str">
        <f t="shared" si="25"/>
        <v>W</v>
      </c>
      <c r="H533" s="2" t="str">
        <f t="shared" si="26"/>
        <v>US-5</v>
      </c>
    </row>
    <row r="534" spans="1:8" ht="16" x14ac:dyDescent="0.2">
      <c r="A534" s="2" t="str">
        <f>'Case 3 data'!A533</f>
        <v>MEX236-5W</v>
      </c>
      <c r="B534" s="2" t="str">
        <f>'Case 3 data'!B533</f>
        <v>Angela</v>
      </c>
      <c r="C534" s="2" t="str">
        <f>'Case 3 data'!C533</f>
        <v>Rodriguez</v>
      </c>
      <c r="D534" s="2" t="str">
        <f>LEFT(A534,MIN(FIND({0,1,2,3,4,5,6,7,8,9},A534&amp;"0123456789"))-1)</f>
        <v>MEX</v>
      </c>
      <c r="E534" s="2" t="str">
        <f>MID(A534,MIN(FIND({0,1,2,3,4,5,6,7,8,9},A534&amp;"0123456789")),FIND("-",A534)-MIN(FIND({0,1,2,3,4,5,6,7,8,9},A534&amp;"0123456789")))</f>
        <v>236</v>
      </c>
      <c r="F534" s="2" t="str">
        <f t="shared" si="24"/>
        <v>5</v>
      </c>
      <c r="G534" s="2" t="str">
        <f t="shared" si="25"/>
        <v>W</v>
      </c>
      <c r="H534" s="2" t="str">
        <f t="shared" si="26"/>
        <v>MEX-5</v>
      </c>
    </row>
    <row r="535" spans="1:8" ht="16" x14ac:dyDescent="0.2">
      <c r="A535" s="2" t="str">
        <f>'Case 3 data'!A534</f>
        <v>AUS464-10W</v>
      </c>
      <c r="B535" s="2" t="str">
        <f>'Case 3 data'!B534</f>
        <v>Rafael</v>
      </c>
      <c r="C535" s="2" t="str">
        <f>'Case 3 data'!C534</f>
        <v>Bryan</v>
      </c>
      <c r="D535" s="2" t="str">
        <f>LEFT(A535,MIN(FIND({0,1,2,3,4,5,6,7,8,9},A535&amp;"0123456789"))-1)</f>
        <v>AUS</v>
      </c>
      <c r="E535" s="2" t="str">
        <f>MID(A535,MIN(FIND({0,1,2,3,4,5,6,7,8,9},A535&amp;"0123456789")),FIND("-",A535)-MIN(FIND({0,1,2,3,4,5,6,7,8,9},A535&amp;"0123456789")))</f>
        <v>464</v>
      </c>
      <c r="F535" s="2" t="str">
        <f t="shared" si="24"/>
        <v>10</v>
      </c>
      <c r="G535" s="2" t="str">
        <f t="shared" si="25"/>
        <v>W</v>
      </c>
      <c r="H535" s="2" t="str">
        <f t="shared" si="26"/>
        <v>AUS-10</v>
      </c>
    </row>
    <row r="536" spans="1:8" ht="16" x14ac:dyDescent="0.2">
      <c r="A536" s="2" t="str">
        <f>'Case 3 data'!A535</f>
        <v>US359-12W</v>
      </c>
      <c r="B536" s="2" t="str">
        <f>'Case 3 data'!B535</f>
        <v>Ricky</v>
      </c>
      <c r="C536" s="2" t="str">
        <f>'Case 3 data'!C535</f>
        <v>Cohen</v>
      </c>
      <c r="D536" s="2" t="str">
        <f>LEFT(A536,MIN(FIND({0,1,2,3,4,5,6,7,8,9},A536&amp;"0123456789"))-1)</f>
        <v>US</v>
      </c>
      <c r="E536" s="2" t="str">
        <f>MID(A536,MIN(FIND({0,1,2,3,4,5,6,7,8,9},A536&amp;"0123456789")),FIND("-",A536)-MIN(FIND({0,1,2,3,4,5,6,7,8,9},A536&amp;"0123456789")))</f>
        <v>359</v>
      </c>
      <c r="F536" s="2" t="str">
        <f t="shared" si="24"/>
        <v>12</v>
      </c>
      <c r="G536" s="2" t="str">
        <f t="shared" si="25"/>
        <v>W</v>
      </c>
      <c r="H536" s="2" t="str">
        <f t="shared" si="26"/>
        <v>US-12</v>
      </c>
    </row>
    <row r="537" spans="1:8" ht="16" x14ac:dyDescent="0.2">
      <c r="A537" s="2" t="str">
        <f>'Case 3 data'!A536</f>
        <v>AUS167-2W</v>
      </c>
      <c r="B537" s="2" t="str">
        <f>'Case 3 data'!B536</f>
        <v>Johnna</v>
      </c>
      <c r="C537" s="2" t="str">
        <f>'Case 3 data'!C536</f>
        <v>Silver</v>
      </c>
      <c r="D537" s="2" t="str">
        <f>LEFT(A537,MIN(FIND({0,1,2,3,4,5,6,7,8,9},A537&amp;"0123456789"))-1)</f>
        <v>AUS</v>
      </c>
      <c r="E537" s="2" t="str">
        <f>MID(A537,MIN(FIND({0,1,2,3,4,5,6,7,8,9},A537&amp;"0123456789")),FIND("-",A537)-MIN(FIND({0,1,2,3,4,5,6,7,8,9},A537&amp;"0123456789")))</f>
        <v>167</v>
      </c>
      <c r="F537" s="2" t="str">
        <f t="shared" si="24"/>
        <v>2</v>
      </c>
      <c r="G537" s="2" t="str">
        <f t="shared" si="25"/>
        <v>W</v>
      </c>
      <c r="H537" s="2" t="str">
        <f t="shared" si="26"/>
        <v>AUS-2</v>
      </c>
    </row>
    <row r="538" spans="1:8" ht="16" x14ac:dyDescent="0.2">
      <c r="A538" s="2" t="str">
        <f>'Case 3 data'!A537</f>
        <v>ARG18-3W</v>
      </c>
      <c r="B538" s="2" t="str">
        <f>'Case 3 data'!B537</f>
        <v>Jo</v>
      </c>
      <c r="C538" s="2" t="str">
        <f>'Case 3 data'!C537</f>
        <v>Elliott</v>
      </c>
      <c r="D538" s="2" t="str">
        <f>LEFT(A538,MIN(FIND({0,1,2,3,4,5,6,7,8,9},A538&amp;"0123456789"))-1)</f>
        <v>ARG</v>
      </c>
      <c r="E538" s="2" t="str">
        <f>MID(A538,MIN(FIND({0,1,2,3,4,5,6,7,8,9},A538&amp;"0123456789")),FIND("-",A538)-MIN(FIND({0,1,2,3,4,5,6,7,8,9},A538&amp;"0123456789")))</f>
        <v>18</v>
      </c>
      <c r="F538" s="2" t="str">
        <f t="shared" si="24"/>
        <v>3</v>
      </c>
      <c r="G538" s="2" t="str">
        <f t="shared" si="25"/>
        <v>W</v>
      </c>
      <c r="H538" s="2" t="str">
        <f t="shared" si="26"/>
        <v>ARG-3</v>
      </c>
    </row>
    <row r="539" spans="1:8" ht="16" x14ac:dyDescent="0.2">
      <c r="A539" s="2" t="str">
        <f>'Case 3 data'!A538</f>
        <v>AUS94-6Mo</v>
      </c>
      <c r="B539" s="2" t="str">
        <f>'Case 3 data'!B538</f>
        <v>Donald</v>
      </c>
      <c r="C539" s="2" t="str">
        <f>'Case 3 data'!C538</f>
        <v>Sherman</v>
      </c>
      <c r="D539" s="2" t="str">
        <f>LEFT(A539,MIN(FIND({0,1,2,3,4,5,6,7,8,9},A539&amp;"0123456789"))-1)</f>
        <v>AUS</v>
      </c>
      <c r="E539" s="2" t="str">
        <f>MID(A539,MIN(FIND({0,1,2,3,4,5,6,7,8,9},A539&amp;"0123456789")),FIND("-",A539)-MIN(FIND({0,1,2,3,4,5,6,7,8,9},A539&amp;"0123456789")))</f>
        <v>94</v>
      </c>
      <c r="F539" s="2" t="str">
        <f t="shared" si="24"/>
        <v>6</v>
      </c>
      <c r="G539" s="2" t="str">
        <f t="shared" si="25"/>
        <v>Mo</v>
      </c>
      <c r="H539" s="2" t="str">
        <f t="shared" si="26"/>
        <v>AUS-6</v>
      </c>
    </row>
    <row r="540" spans="1:8" ht="16" x14ac:dyDescent="0.2">
      <c r="A540" s="2" t="str">
        <f>'Case 3 data'!A539</f>
        <v>US308-16M</v>
      </c>
      <c r="B540" s="2" t="str">
        <f>'Case 3 data'!B539</f>
        <v>Tyree</v>
      </c>
      <c r="C540" s="2" t="str">
        <f>'Case 3 data'!C539</f>
        <v>Dubose</v>
      </c>
      <c r="D540" s="2" t="str">
        <f>LEFT(A540,MIN(FIND({0,1,2,3,4,5,6,7,8,9},A540&amp;"0123456789"))-1)</f>
        <v>US</v>
      </c>
      <c r="E540" s="2" t="str">
        <f>MID(A540,MIN(FIND({0,1,2,3,4,5,6,7,8,9},A540&amp;"0123456789")),FIND("-",A540)-MIN(FIND({0,1,2,3,4,5,6,7,8,9},A540&amp;"0123456789")))</f>
        <v>308</v>
      </c>
      <c r="F540" s="2" t="str">
        <f t="shared" si="24"/>
        <v>16</v>
      </c>
      <c r="G540" s="2" t="str">
        <f t="shared" si="25"/>
        <v>M</v>
      </c>
      <c r="H540" s="2" t="str">
        <f t="shared" si="26"/>
        <v>US-16</v>
      </c>
    </row>
    <row r="541" spans="1:8" ht="16" x14ac:dyDescent="0.2">
      <c r="A541" s="2" t="str">
        <f>'Case 3 data'!A540</f>
        <v>ENG360-4M</v>
      </c>
      <c r="B541" s="2" t="str">
        <f>'Case 3 data'!B540</f>
        <v>Cythia</v>
      </c>
      <c r="C541" s="2" t="str">
        <f>'Case 3 data'!C540</f>
        <v>Michael</v>
      </c>
      <c r="D541" s="2" t="str">
        <f>LEFT(A541,MIN(FIND({0,1,2,3,4,5,6,7,8,9},A541&amp;"0123456789"))-1)</f>
        <v>ENG</v>
      </c>
      <c r="E541" s="2" t="str">
        <f>MID(A541,MIN(FIND({0,1,2,3,4,5,6,7,8,9},A541&amp;"0123456789")),FIND("-",A541)-MIN(FIND({0,1,2,3,4,5,6,7,8,9},A541&amp;"0123456789")))</f>
        <v>360</v>
      </c>
      <c r="F541" s="2" t="str">
        <f t="shared" si="24"/>
        <v>4</v>
      </c>
      <c r="G541" s="2" t="str">
        <f t="shared" si="25"/>
        <v>M</v>
      </c>
      <c r="H541" s="2" t="str">
        <f t="shared" si="26"/>
        <v>ENG-4</v>
      </c>
    </row>
    <row r="542" spans="1:8" ht="16" x14ac:dyDescent="0.2">
      <c r="A542" s="2" t="str">
        <f>'Case 3 data'!A541</f>
        <v>MEX8-3M</v>
      </c>
      <c r="B542" s="2" t="str">
        <f>'Case 3 data'!B541</f>
        <v>Earl</v>
      </c>
      <c r="C542" s="2" t="str">
        <f>'Case 3 data'!C541</f>
        <v>Diaz</v>
      </c>
      <c r="D542" s="2" t="str">
        <f>LEFT(A542,MIN(FIND({0,1,2,3,4,5,6,7,8,9},A542&amp;"0123456789"))-1)</f>
        <v>MEX</v>
      </c>
      <c r="E542" s="2" t="str">
        <f>MID(A542,MIN(FIND({0,1,2,3,4,5,6,7,8,9},A542&amp;"0123456789")),FIND("-",A542)-MIN(FIND({0,1,2,3,4,5,6,7,8,9},A542&amp;"0123456789")))</f>
        <v>8</v>
      </c>
      <c r="F542" s="2" t="str">
        <f t="shared" si="24"/>
        <v>3</v>
      </c>
      <c r="G542" s="2" t="str">
        <f t="shared" si="25"/>
        <v>M</v>
      </c>
      <c r="H542" s="2" t="str">
        <f t="shared" si="26"/>
        <v>MEX-3</v>
      </c>
    </row>
    <row r="543" spans="1:8" ht="16" x14ac:dyDescent="0.2">
      <c r="A543" s="2" t="str">
        <f>'Case 3 data'!A542</f>
        <v>ARG150-16Mo</v>
      </c>
      <c r="B543" s="2" t="str">
        <f>'Case 3 data'!B542</f>
        <v>Dominick</v>
      </c>
      <c r="C543" s="2" t="str">
        <f>'Case 3 data'!C542</f>
        <v>Holloway</v>
      </c>
      <c r="D543" s="2" t="str">
        <f>LEFT(A543,MIN(FIND({0,1,2,3,4,5,6,7,8,9},A543&amp;"0123456789"))-1)</f>
        <v>ARG</v>
      </c>
      <c r="E543" s="2" t="str">
        <f>MID(A543,MIN(FIND({0,1,2,3,4,5,6,7,8,9},A543&amp;"0123456789")),FIND("-",A543)-MIN(FIND({0,1,2,3,4,5,6,7,8,9},A543&amp;"0123456789")))</f>
        <v>150</v>
      </c>
      <c r="F543" s="2" t="str">
        <f t="shared" si="24"/>
        <v>16</v>
      </c>
      <c r="G543" s="2" t="str">
        <f t="shared" si="25"/>
        <v>Mo</v>
      </c>
      <c r="H543" s="2" t="str">
        <f t="shared" si="26"/>
        <v>ARG-16</v>
      </c>
    </row>
    <row r="544" spans="1:8" ht="16" x14ac:dyDescent="0.2">
      <c r="A544" s="2" t="str">
        <f>'Case 3 data'!A543</f>
        <v>AUS168-3W</v>
      </c>
      <c r="B544" s="2" t="str">
        <f>'Case 3 data'!B543</f>
        <v>Jack</v>
      </c>
      <c r="C544" s="2" t="str">
        <f>'Case 3 data'!C543</f>
        <v>Lewis</v>
      </c>
      <c r="D544" s="2" t="str">
        <f>LEFT(A544,MIN(FIND({0,1,2,3,4,5,6,7,8,9},A544&amp;"0123456789"))-1)</f>
        <v>AUS</v>
      </c>
      <c r="E544" s="2" t="str">
        <f>MID(A544,MIN(FIND({0,1,2,3,4,5,6,7,8,9},A544&amp;"0123456789")),FIND("-",A544)-MIN(FIND({0,1,2,3,4,5,6,7,8,9},A544&amp;"0123456789")))</f>
        <v>168</v>
      </c>
      <c r="F544" s="2" t="str">
        <f t="shared" si="24"/>
        <v>3</v>
      </c>
      <c r="G544" s="2" t="str">
        <f t="shared" si="25"/>
        <v>W</v>
      </c>
      <c r="H544" s="2" t="str">
        <f t="shared" si="26"/>
        <v>AUS-3</v>
      </c>
    </row>
    <row r="545" spans="1:8" ht="16" x14ac:dyDescent="0.2">
      <c r="A545" s="2" t="str">
        <f>'Case 3 data'!A544</f>
        <v>US509-12W</v>
      </c>
      <c r="B545" s="2" t="str">
        <f>'Case 3 data'!B544</f>
        <v>Yuette</v>
      </c>
      <c r="C545" s="2" t="str">
        <f>'Case 3 data'!C544</f>
        <v>Reddick</v>
      </c>
      <c r="D545" s="2" t="str">
        <f>LEFT(A545,MIN(FIND({0,1,2,3,4,5,6,7,8,9},A545&amp;"0123456789"))-1)</f>
        <v>US</v>
      </c>
      <c r="E545" s="2" t="str">
        <f>MID(A545,MIN(FIND({0,1,2,3,4,5,6,7,8,9},A545&amp;"0123456789")),FIND("-",A545)-MIN(FIND({0,1,2,3,4,5,6,7,8,9},A545&amp;"0123456789")))</f>
        <v>509</v>
      </c>
      <c r="F545" s="2" t="str">
        <f t="shared" si="24"/>
        <v>12</v>
      </c>
      <c r="G545" s="2" t="str">
        <f t="shared" si="25"/>
        <v>W</v>
      </c>
      <c r="H545" s="2" t="str">
        <f t="shared" si="26"/>
        <v>US-12</v>
      </c>
    </row>
    <row r="546" spans="1:8" ht="16" x14ac:dyDescent="0.2">
      <c r="A546" s="2" t="str">
        <f>'Case 3 data'!A545</f>
        <v>MEX535-11Mo</v>
      </c>
      <c r="B546" s="2" t="str">
        <f>'Case 3 data'!B545</f>
        <v>Benny</v>
      </c>
      <c r="C546" s="2" t="str">
        <f>'Case 3 data'!C545</f>
        <v>Marsh</v>
      </c>
      <c r="D546" s="2" t="str">
        <f>LEFT(A546,MIN(FIND({0,1,2,3,4,5,6,7,8,9},A546&amp;"0123456789"))-1)</f>
        <v>MEX</v>
      </c>
      <c r="E546" s="2" t="str">
        <f>MID(A546,MIN(FIND({0,1,2,3,4,5,6,7,8,9},A546&amp;"0123456789")),FIND("-",A546)-MIN(FIND({0,1,2,3,4,5,6,7,8,9},A546&amp;"0123456789")))</f>
        <v>535</v>
      </c>
      <c r="F546" s="2" t="str">
        <f t="shared" si="24"/>
        <v>11</v>
      </c>
      <c r="G546" s="2" t="str">
        <f t="shared" si="25"/>
        <v>Mo</v>
      </c>
      <c r="H546" s="2" t="str">
        <f t="shared" si="26"/>
        <v>MEX-11</v>
      </c>
    </row>
    <row r="547" spans="1:8" ht="16" x14ac:dyDescent="0.2">
      <c r="A547" s="2" t="str">
        <f>'Case 3 data'!A546</f>
        <v>US119-2W</v>
      </c>
      <c r="B547" s="2" t="str">
        <f>'Case 3 data'!B546</f>
        <v>Amanda</v>
      </c>
      <c r="C547" s="2" t="str">
        <f>'Case 3 data'!C546</f>
        <v>Williams</v>
      </c>
      <c r="D547" s="2" t="str">
        <f>LEFT(A547,MIN(FIND({0,1,2,3,4,5,6,7,8,9},A547&amp;"0123456789"))-1)</f>
        <v>US</v>
      </c>
      <c r="E547" s="2" t="str">
        <f>MID(A547,MIN(FIND({0,1,2,3,4,5,6,7,8,9},A547&amp;"0123456789")),FIND("-",A547)-MIN(FIND({0,1,2,3,4,5,6,7,8,9},A547&amp;"0123456789")))</f>
        <v>119</v>
      </c>
      <c r="F547" s="2" t="str">
        <f t="shared" si="24"/>
        <v>2</v>
      </c>
      <c r="G547" s="2" t="str">
        <f t="shared" si="25"/>
        <v>W</v>
      </c>
      <c r="H547" s="2" t="str">
        <f t="shared" si="26"/>
        <v>US-2</v>
      </c>
    </row>
    <row r="548" spans="1:8" ht="16" x14ac:dyDescent="0.2">
      <c r="A548" s="2" t="str">
        <f>'Case 3 data'!A547</f>
        <v>Canada552-9Mo</v>
      </c>
      <c r="B548" s="2" t="str">
        <f>'Case 3 data'!B547</f>
        <v>Lawrence</v>
      </c>
      <c r="C548" s="2" t="str">
        <f>'Case 3 data'!C547</f>
        <v>James</v>
      </c>
      <c r="D548" s="2" t="str">
        <f>LEFT(A548,MIN(FIND({0,1,2,3,4,5,6,7,8,9},A548&amp;"0123456789"))-1)</f>
        <v>Canada</v>
      </c>
      <c r="E548" s="2" t="str">
        <f>MID(A548,MIN(FIND({0,1,2,3,4,5,6,7,8,9},A548&amp;"0123456789")),FIND("-",A548)-MIN(FIND({0,1,2,3,4,5,6,7,8,9},A548&amp;"0123456789")))</f>
        <v>552</v>
      </c>
      <c r="F548" s="2" t="str">
        <f t="shared" si="24"/>
        <v>9</v>
      </c>
      <c r="G548" s="2" t="str">
        <f t="shared" si="25"/>
        <v>Mo</v>
      </c>
      <c r="H548" s="2" t="str">
        <f t="shared" si="26"/>
        <v>Canada-9</v>
      </c>
    </row>
    <row r="549" spans="1:8" ht="16" x14ac:dyDescent="0.2">
      <c r="A549" s="2" t="str">
        <f>'Case 3 data'!A548</f>
        <v>Canada103-2M</v>
      </c>
      <c r="B549" s="2" t="str">
        <f>'Case 3 data'!B548</f>
        <v>Anne</v>
      </c>
      <c r="C549" s="2" t="str">
        <f>'Case 3 data'!C548</f>
        <v>Rice</v>
      </c>
      <c r="D549" s="2" t="str">
        <f>LEFT(A549,MIN(FIND({0,1,2,3,4,5,6,7,8,9},A549&amp;"0123456789"))-1)</f>
        <v>Canada</v>
      </c>
      <c r="E549" s="2" t="str">
        <f>MID(A549,MIN(FIND({0,1,2,3,4,5,6,7,8,9},A549&amp;"0123456789")),FIND("-",A549)-MIN(FIND({0,1,2,3,4,5,6,7,8,9},A549&amp;"0123456789")))</f>
        <v>103</v>
      </c>
      <c r="F549" s="2" t="str">
        <f t="shared" si="24"/>
        <v>2</v>
      </c>
      <c r="G549" s="2" t="str">
        <f t="shared" si="25"/>
        <v>M</v>
      </c>
      <c r="H549" s="2" t="str">
        <f t="shared" si="26"/>
        <v>Canada-2</v>
      </c>
    </row>
    <row r="550" spans="1:8" ht="16" x14ac:dyDescent="0.2">
      <c r="A550" s="2" t="str">
        <f>'Case 3 data'!A549</f>
        <v>GER302-5M</v>
      </c>
      <c r="B550" s="2" t="str">
        <f>'Case 3 data'!B549</f>
        <v>Liza</v>
      </c>
      <c r="C550" s="2" t="str">
        <f>'Case 3 data'!C549</f>
        <v>Benefield</v>
      </c>
      <c r="D550" s="2" t="str">
        <f>LEFT(A550,MIN(FIND({0,1,2,3,4,5,6,7,8,9},A550&amp;"0123456789"))-1)</f>
        <v>GER</v>
      </c>
      <c r="E550" s="2" t="str">
        <f>MID(A550,MIN(FIND({0,1,2,3,4,5,6,7,8,9},A550&amp;"0123456789")),FIND("-",A550)-MIN(FIND({0,1,2,3,4,5,6,7,8,9},A550&amp;"0123456789")))</f>
        <v>302</v>
      </c>
      <c r="F550" s="2" t="str">
        <f t="shared" si="24"/>
        <v>5</v>
      </c>
      <c r="G550" s="2" t="str">
        <f t="shared" si="25"/>
        <v>M</v>
      </c>
      <c r="H550" s="2" t="str">
        <f t="shared" si="26"/>
        <v>GER-5</v>
      </c>
    </row>
    <row r="551" spans="1:8" ht="16" x14ac:dyDescent="0.2">
      <c r="A551" s="2" t="str">
        <f>'Case 3 data'!A550</f>
        <v>ARG516-16W</v>
      </c>
      <c r="B551" s="2" t="str">
        <f>'Case 3 data'!B550</f>
        <v>Jeannie</v>
      </c>
      <c r="C551" s="2" t="str">
        <f>'Case 3 data'!C550</f>
        <v>Dunn</v>
      </c>
      <c r="D551" s="2" t="str">
        <f>LEFT(A551,MIN(FIND({0,1,2,3,4,5,6,7,8,9},A551&amp;"0123456789"))-1)</f>
        <v>ARG</v>
      </c>
      <c r="E551" s="2" t="str">
        <f>MID(A551,MIN(FIND({0,1,2,3,4,5,6,7,8,9},A551&amp;"0123456789")),FIND("-",A551)-MIN(FIND({0,1,2,3,4,5,6,7,8,9},A551&amp;"0123456789")))</f>
        <v>516</v>
      </c>
      <c r="F551" s="2" t="str">
        <f t="shared" si="24"/>
        <v>16</v>
      </c>
      <c r="G551" s="2" t="str">
        <f t="shared" si="25"/>
        <v>W</v>
      </c>
      <c r="H551" s="2" t="str">
        <f t="shared" si="26"/>
        <v>ARG-16</v>
      </c>
    </row>
    <row r="552" spans="1:8" ht="16" x14ac:dyDescent="0.2">
      <c r="A552" s="2" t="str">
        <f>'Case 3 data'!A551</f>
        <v>ARG439-10W</v>
      </c>
      <c r="B552" s="2" t="str">
        <f>'Case 3 data'!B551</f>
        <v>Eugene</v>
      </c>
      <c r="C552" s="2" t="str">
        <f>'Case 3 data'!C551</f>
        <v>Jenkins</v>
      </c>
      <c r="D552" s="2" t="str">
        <f>LEFT(A552,MIN(FIND({0,1,2,3,4,5,6,7,8,9},A552&amp;"0123456789"))-1)</f>
        <v>ARG</v>
      </c>
      <c r="E552" s="2" t="str">
        <f>MID(A552,MIN(FIND({0,1,2,3,4,5,6,7,8,9},A552&amp;"0123456789")),FIND("-",A552)-MIN(FIND({0,1,2,3,4,5,6,7,8,9},A552&amp;"0123456789")))</f>
        <v>439</v>
      </c>
      <c r="F552" s="2" t="str">
        <f t="shared" si="24"/>
        <v>10</v>
      </c>
      <c r="G552" s="2" t="str">
        <f t="shared" si="25"/>
        <v>W</v>
      </c>
      <c r="H552" s="2" t="str">
        <f t="shared" si="26"/>
        <v>ARG-10</v>
      </c>
    </row>
    <row r="553" spans="1:8" ht="16" x14ac:dyDescent="0.2">
      <c r="A553" s="2" t="str">
        <f>'Case 3 data'!A552</f>
        <v>Japan495-8M</v>
      </c>
      <c r="B553" s="2" t="str">
        <f>'Case 3 data'!B552</f>
        <v>Shona</v>
      </c>
      <c r="C553" s="2" t="str">
        <f>'Case 3 data'!C552</f>
        <v>Tillery</v>
      </c>
      <c r="D553" s="2" t="str">
        <f>LEFT(A553,MIN(FIND({0,1,2,3,4,5,6,7,8,9},A553&amp;"0123456789"))-1)</f>
        <v>Japan</v>
      </c>
      <c r="E553" s="2" t="str">
        <f>MID(A553,MIN(FIND({0,1,2,3,4,5,6,7,8,9},A553&amp;"0123456789")),FIND("-",A553)-MIN(FIND({0,1,2,3,4,5,6,7,8,9},A553&amp;"0123456789")))</f>
        <v>495</v>
      </c>
      <c r="F553" s="2" t="str">
        <f t="shared" si="24"/>
        <v>8</v>
      </c>
      <c r="G553" s="2" t="str">
        <f t="shared" si="25"/>
        <v>M</v>
      </c>
      <c r="H553" s="2" t="str">
        <f t="shared" si="26"/>
        <v>Japan-8</v>
      </c>
    </row>
    <row r="554" spans="1:8" ht="16" x14ac:dyDescent="0.2">
      <c r="A554" s="2" t="str">
        <f>'Case 3 data'!A553</f>
        <v>ENG187-14Mo</v>
      </c>
      <c r="B554" s="2" t="str">
        <f>'Case 3 data'!B553</f>
        <v>Doyle</v>
      </c>
      <c r="C554" s="2" t="str">
        <f>'Case 3 data'!C553</f>
        <v>Baldwin</v>
      </c>
      <c r="D554" s="2" t="str">
        <f>LEFT(A554,MIN(FIND({0,1,2,3,4,5,6,7,8,9},A554&amp;"0123456789"))-1)</f>
        <v>ENG</v>
      </c>
      <c r="E554" s="2" t="str">
        <f>MID(A554,MIN(FIND({0,1,2,3,4,5,6,7,8,9},A554&amp;"0123456789")),FIND("-",A554)-MIN(FIND({0,1,2,3,4,5,6,7,8,9},A554&amp;"0123456789")))</f>
        <v>187</v>
      </c>
      <c r="F554" s="2" t="str">
        <f t="shared" si="24"/>
        <v>14</v>
      </c>
      <c r="G554" s="2" t="str">
        <f t="shared" si="25"/>
        <v>Mo</v>
      </c>
      <c r="H554" s="2" t="str">
        <f t="shared" si="26"/>
        <v>ENG-14</v>
      </c>
    </row>
    <row r="555" spans="1:8" ht="16" x14ac:dyDescent="0.2">
      <c r="A555" s="2" t="str">
        <f>'Case 3 data'!A554</f>
        <v>Canada528-4M</v>
      </c>
      <c r="B555" s="2" t="str">
        <f>'Case 3 data'!B554</f>
        <v>Jesse</v>
      </c>
      <c r="C555" s="2" t="str">
        <f>'Case 3 data'!C554</f>
        <v>Foster</v>
      </c>
      <c r="D555" s="2" t="str">
        <f>LEFT(A555,MIN(FIND({0,1,2,3,4,5,6,7,8,9},A555&amp;"0123456789"))-1)</f>
        <v>Canada</v>
      </c>
      <c r="E555" s="2" t="str">
        <f>MID(A555,MIN(FIND({0,1,2,3,4,5,6,7,8,9},A555&amp;"0123456789")),FIND("-",A555)-MIN(FIND({0,1,2,3,4,5,6,7,8,9},A555&amp;"0123456789")))</f>
        <v>528</v>
      </c>
      <c r="F555" s="2" t="str">
        <f t="shared" si="24"/>
        <v>4</v>
      </c>
      <c r="G555" s="2" t="str">
        <f t="shared" si="25"/>
        <v>M</v>
      </c>
      <c r="H555" s="2" t="str">
        <f t="shared" si="26"/>
        <v>Canada-4</v>
      </c>
    </row>
    <row r="556" spans="1:8" ht="16" x14ac:dyDescent="0.2">
      <c r="A556" s="2" t="str">
        <f>'Case 3 data'!A555</f>
        <v>ARG408-8Mo</v>
      </c>
      <c r="B556" s="2" t="str">
        <f>'Case 3 data'!B555</f>
        <v>Meredith</v>
      </c>
      <c r="C556" s="2" t="str">
        <f>'Case 3 data'!C555</f>
        <v>Burke</v>
      </c>
      <c r="D556" s="2" t="str">
        <f>LEFT(A556,MIN(FIND({0,1,2,3,4,5,6,7,8,9},A556&amp;"0123456789"))-1)</f>
        <v>ARG</v>
      </c>
      <c r="E556" s="2" t="str">
        <f>MID(A556,MIN(FIND({0,1,2,3,4,5,6,7,8,9},A556&amp;"0123456789")),FIND("-",A556)-MIN(FIND({0,1,2,3,4,5,6,7,8,9},A556&amp;"0123456789")))</f>
        <v>408</v>
      </c>
      <c r="F556" s="2" t="str">
        <f t="shared" si="24"/>
        <v>8</v>
      </c>
      <c r="G556" s="2" t="str">
        <f t="shared" si="25"/>
        <v>Mo</v>
      </c>
      <c r="H556" s="2" t="str">
        <f t="shared" si="26"/>
        <v>ARG-8</v>
      </c>
    </row>
    <row r="557" spans="1:8" ht="16" x14ac:dyDescent="0.2">
      <c r="A557" s="2" t="str">
        <f>'Case 3 data'!A556</f>
        <v>ENG333-16Mo</v>
      </c>
      <c r="B557" s="2" t="str">
        <f>'Case 3 data'!B556</f>
        <v>Tameika</v>
      </c>
      <c r="C557" s="2" t="str">
        <f>'Case 3 data'!C556</f>
        <v>Nance</v>
      </c>
      <c r="D557" s="2" t="str">
        <f>LEFT(A557,MIN(FIND({0,1,2,3,4,5,6,7,8,9},A557&amp;"0123456789"))-1)</f>
        <v>ENG</v>
      </c>
      <c r="E557" s="2" t="str">
        <f>MID(A557,MIN(FIND({0,1,2,3,4,5,6,7,8,9},A557&amp;"0123456789")),FIND("-",A557)-MIN(FIND({0,1,2,3,4,5,6,7,8,9},A557&amp;"0123456789")))</f>
        <v>333</v>
      </c>
      <c r="F557" s="2" t="str">
        <f t="shared" si="24"/>
        <v>16</v>
      </c>
      <c r="G557" s="2" t="str">
        <f t="shared" si="25"/>
        <v>Mo</v>
      </c>
      <c r="H557" s="2" t="str">
        <f t="shared" si="26"/>
        <v>ENG-16</v>
      </c>
    </row>
    <row r="558" spans="1:8" ht="16" x14ac:dyDescent="0.2">
      <c r="A558" s="2" t="str">
        <f>'Case 3 data'!A557</f>
        <v>Canada127-9M</v>
      </c>
      <c r="B558" s="2" t="str">
        <f>'Case 3 data'!B557</f>
        <v>Donette</v>
      </c>
      <c r="C558" s="2" t="str">
        <f>'Case 3 data'!C557</f>
        <v>Mccarty</v>
      </c>
      <c r="D558" s="2" t="str">
        <f>LEFT(A558,MIN(FIND({0,1,2,3,4,5,6,7,8,9},A558&amp;"0123456789"))-1)</f>
        <v>Canada</v>
      </c>
      <c r="E558" s="2" t="str">
        <f>MID(A558,MIN(FIND({0,1,2,3,4,5,6,7,8,9},A558&amp;"0123456789")),FIND("-",A558)-MIN(FIND({0,1,2,3,4,5,6,7,8,9},A558&amp;"0123456789")))</f>
        <v>127</v>
      </c>
      <c r="F558" s="2" t="str">
        <f t="shared" si="24"/>
        <v>9</v>
      </c>
      <c r="G558" s="2" t="str">
        <f t="shared" si="25"/>
        <v>M</v>
      </c>
      <c r="H558" s="2" t="str">
        <f t="shared" si="26"/>
        <v>Canada-9</v>
      </c>
    </row>
    <row r="559" spans="1:8" ht="16" x14ac:dyDescent="0.2">
      <c r="A559" s="2" t="str">
        <f>'Case 3 data'!A558</f>
        <v>Japan328-8Mo</v>
      </c>
      <c r="B559" s="2" t="str">
        <f>'Case 3 data'!B558</f>
        <v>Porsche</v>
      </c>
      <c r="C559" s="2" t="str">
        <f>'Case 3 data'!C558</f>
        <v>Greiner</v>
      </c>
      <c r="D559" s="2" t="str">
        <f>LEFT(A559,MIN(FIND({0,1,2,3,4,5,6,7,8,9},A559&amp;"0123456789"))-1)</f>
        <v>Japan</v>
      </c>
      <c r="E559" s="2" t="str">
        <f>MID(A559,MIN(FIND({0,1,2,3,4,5,6,7,8,9},A559&amp;"0123456789")),FIND("-",A559)-MIN(FIND({0,1,2,3,4,5,6,7,8,9},A559&amp;"0123456789")))</f>
        <v>328</v>
      </c>
      <c r="F559" s="2" t="str">
        <f t="shared" si="24"/>
        <v>8</v>
      </c>
      <c r="G559" s="2" t="str">
        <f t="shared" si="25"/>
        <v>Mo</v>
      </c>
      <c r="H559" s="2" t="str">
        <f t="shared" si="26"/>
        <v>Japan-8</v>
      </c>
    </row>
    <row r="560" spans="1:8" ht="16" x14ac:dyDescent="0.2">
      <c r="A560" s="2" t="str">
        <f>'Case 3 data'!A559</f>
        <v>ARG498-8M</v>
      </c>
      <c r="B560" s="2" t="str">
        <f>'Case 3 data'!B559</f>
        <v>Carol</v>
      </c>
      <c r="C560" s="2" t="str">
        <f>'Case 3 data'!C559</f>
        <v>Hernandez</v>
      </c>
      <c r="D560" s="2" t="str">
        <f>LEFT(A560,MIN(FIND({0,1,2,3,4,5,6,7,8,9},A560&amp;"0123456789"))-1)</f>
        <v>ARG</v>
      </c>
      <c r="E560" s="2" t="str">
        <f>MID(A560,MIN(FIND({0,1,2,3,4,5,6,7,8,9},A560&amp;"0123456789")),FIND("-",A560)-MIN(FIND({0,1,2,3,4,5,6,7,8,9},A560&amp;"0123456789")))</f>
        <v>498</v>
      </c>
      <c r="F560" s="2" t="str">
        <f t="shared" si="24"/>
        <v>8</v>
      </c>
      <c r="G560" s="2" t="str">
        <f t="shared" si="25"/>
        <v>M</v>
      </c>
      <c r="H560" s="2" t="str">
        <f t="shared" si="26"/>
        <v>ARG-8</v>
      </c>
    </row>
    <row r="561" spans="1:8" ht="16" x14ac:dyDescent="0.2">
      <c r="A561" s="2" t="str">
        <f>'Case 3 data'!A560</f>
        <v>GER6-1M</v>
      </c>
      <c r="B561" s="2" t="str">
        <f>'Case 3 data'!B560</f>
        <v>Ann</v>
      </c>
      <c r="C561" s="2" t="str">
        <f>'Case 3 data'!C560</f>
        <v>Moore</v>
      </c>
      <c r="D561" s="2" t="str">
        <f>LEFT(A561,MIN(FIND({0,1,2,3,4,5,6,7,8,9},A561&amp;"0123456789"))-1)</f>
        <v>GER</v>
      </c>
      <c r="E561" s="2" t="str">
        <f>MID(A561,MIN(FIND({0,1,2,3,4,5,6,7,8,9},A561&amp;"0123456789")),FIND("-",A561)-MIN(FIND({0,1,2,3,4,5,6,7,8,9},A561&amp;"0123456789")))</f>
        <v>6</v>
      </c>
      <c r="F561" s="2" t="str">
        <f t="shared" si="24"/>
        <v>1</v>
      </c>
      <c r="G561" s="2" t="str">
        <f t="shared" si="25"/>
        <v>M</v>
      </c>
      <c r="H561" s="2" t="str">
        <f t="shared" si="26"/>
        <v>GER-1</v>
      </c>
    </row>
    <row r="562" spans="1:8" ht="16" x14ac:dyDescent="0.2">
      <c r="A562" s="2" t="str">
        <f>'Case 3 data'!A561</f>
        <v>Japan199-10Mo</v>
      </c>
      <c r="B562" s="2" t="str">
        <f>'Case 3 data'!B561</f>
        <v>Janet</v>
      </c>
      <c r="C562" s="2" t="str">
        <f>'Case 3 data'!C561</f>
        <v>Ortiz</v>
      </c>
      <c r="D562" s="2" t="str">
        <f>LEFT(A562,MIN(FIND({0,1,2,3,4,5,6,7,8,9},A562&amp;"0123456789"))-1)</f>
        <v>Japan</v>
      </c>
      <c r="E562" s="2" t="str">
        <f>MID(A562,MIN(FIND({0,1,2,3,4,5,6,7,8,9},A562&amp;"0123456789")),FIND("-",A562)-MIN(FIND({0,1,2,3,4,5,6,7,8,9},A562&amp;"0123456789")))</f>
        <v>199</v>
      </c>
      <c r="F562" s="2" t="str">
        <f t="shared" si="24"/>
        <v>10</v>
      </c>
      <c r="G562" s="2" t="str">
        <f t="shared" si="25"/>
        <v>Mo</v>
      </c>
      <c r="H562" s="2" t="str">
        <f t="shared" si="26"/>
        <v>Japan-10</v>
      </c>
    </row>
    <row r="563" spans="1:8" ht="16" x14ac:dyDescent="0.2">
      <c r="A563" s="2" t="str">
        <f>'Case 3 data'!A562</f>
        <v>ARG493-6Mo</v>
      </c>
      <c r="B563" s="2" t="str">
        <f>'Case 3 data'!B562</f>
        <v>James</v>
      </c>
      <c r="C563" s="2" t="str">
        <f>'Case 3 data'!C562</f>
        <v>Watson</v>
      </c>
      <c r="D563" s="2" t="str">
        <f>LEFT(A563,MIN(FIND({0,1,2,3,4,5,6,7,8,9},A563&amp;"0123456789"))-1)</f>
        <v>ARG</v>
      </c>
      <c r="E563" s="2" t="str">
        <f>MID(A563,MIN(FIND({0,1,2,3,4,5,6,7,8,9},A563&amp;"0123456789")),FIND("-",A563)-MIN(FIND({0,1,2,3,4,5,6,7,8,9},A563&amp;"0123456789")))</f>
        <v>493</v>
      </c>
      <c r="F563" s="2" t="str">
        <f t="shared" si="24"/>
        <v>6</v>
      </c>
      <c r="G563" s="2" t="str">
        <f t="shared" si="25"/>
        <v>Mo</v>
      </c>
      <c r="H563" s="2" t="str">
        <f t="shared" si="26"/>
        <v>ARG-6</v>
      </c>
    </row>
    <row r="564" spans="1:8" ht="16" x14ac:dyDescent="0.2">
      <c r="A564" s="2" t="str">
        <f>'Case 3 data'!A563</f>
        <v>ENG303-14Mo</v>
      </c>
      <c r="B564" s="2" t="str">
        <f>'Case 3 data'!B563</f>
        <v>Misti</v>
      </c>
      <c r="C564" s="2" t="str">
        <f>'Case 3 data'!C563</f>
        <v>Humphrey</v>
      </c>
      <c r="D564" s="2" t="str">
        <f>LEFT(A564,MIN(FIND({0,1,2,3,4,5,6,7,8,9},A564&amp;"0123456789"))-1)</f>
        <v>ENG</v>
      </c>
      <c r="E564" s="2" t="str">
        <f>MID(A564,MIN(FIND({0,1,2,3,4,5,6,7,8,9},A564&amp;"0123456789")),FIND("-",A564)-MIN(FIND({0,1,2,3,4,5,6,7,8,9},A564&amp;"0123456789")))</f>
        <v>303</v>
      </c>
      <c r="F564" s="2" t="str">
        <f t="shared" si="24"/>
        <v>14</v>
      </c>
      <c r="G564" s="2" t="str">
        <f t="shared" si="25"/>
        <v>Mo</v>
      </c>
      <c r="H564" s="2" t="str">
        <f t="shared" si="26"/>
        <v>ENG-14</v>
      </c>
    </row>
    <row r="565" spans="1:8" ht="16" x14ac:dyDescent="0.2">
      <c r="A565" s="2" t="str">
        <f>'Case 3 data'!A564</f>
        <v>ARG494-1Mo</v>
      </c>
      <c r="B565" s="2" t="str">
        <f>'Case 3 data'!B564</f>
        <v>Gary</v>
      </c>
      <c r="C565" s="2" t="str">
        <f>'Case 3 data'!C564</f>
        <v>Bell</v>
      </c>
      <c r="D565" s="2" t="str">
        <f>LEFT(A565,MIN(FIND({0,1,2,3,4,5,6,7,8,9},A565&amp;"0123456789"))-1)</f>
        <v>ARG</v>
      </c>
      <c r="E565" s="2" t="str">
        <f>MID(A565,MIN(FIND({0,1,2,3,4,5,6,7,8,9},A565&amp;"0123456789")),FIND("-",A565)-MIN(FIND({0,1,2,3,4,5,6,7,8,9},A565&amp;"0123456789")))</f>
        <v>494</v>
      </c>
      <c r="F565" s="2" t="str">
        <f t="shared" si="24"/>
        <v>1</v>
      </c>
      <c r="G565" s="2" t="str">
        <f t="shared" si="25"/>
        <v>Mo</v>
      </c>
      <c r="H565" s="2" t="str">
        <f t="shared" si="26"/>
        <v>ARG-1</v>
      </c>
    </row>
    <row r="566" spans="1:8" ht="16" x14ac:dyDescent="0.2">
      <c r="A566" s="2" t="str">
        <f>'Case 3 data'!A565</f>
        <v>AUS453-7Mo</v>
      </c>
      <c r="B566" s="2" t="str">
        <f>'Case 3 data'!B565</f>
        <v>Timothy</v>
      </c>
      <c r="C566" s="2" t="str">
        <f>'Case 3 data'!C565</f>
        <v>Bolt</v>
      </c>
      <c r="D566" s="2" t="str">
        <f>LEFT(A566,MIN(FIND({0,1,2,3,4,5,6,7,8,9},A566&amp;"0123456789"))-1)</f>
        <v>AUS</v>
      </c>
      <c r="E566" s="2" t="str">
        <f>MID(A566,MIN(FIND({0,1,2,3,4,5,6,7,8,9},A566&amp;"0123456789")),FIND("-",A566)-MIN(FIND({0,1,2,3,4,5,6,7,8,9},A566&amp;"0123456789")))</f>
        <v>453</v>
      </c>
      <c r="F566" s="2" t="str">
        <f t="shared" si="24"/>
        <v>7</v>
      </c>
      <c r="G566" s="2" t="str">
        <f t="shared" si="25"/>
        <v>Mo</v>
      </c>
      <c r="H566" s="2" t="str">
        <f t="shared" si="26"/>
        <v>AUS-7</v>
      </c>
    </row>
    <row r="567" spans="1:8" ht="16" x14ac:dyDescent="0.2">
      <c r="A567" s="2" t="str">
        <f>'Case 3 data'!A566</f>
        <v>GER594-5M</v>
      </c>
      <c r="B567" s="2" t="str">
        <f>'Case 3 data'!B566</f>
        <v>Mitsue</v>
      </c>
      <c r="C567" s="2" t="str">
        <f>'Case 3 data'!C566</f>
        <v>Klinger</v>
      </c>
      <c r="D567" s="2" t="str">
        <f>LEFT(A567,MIN(FIND({0,1,2,3,4,5,6,7,8,9},A567&amp;"0123456789"))-1)</f>
        <v>GER</v>
      </c>
      <c r="E567" s="2" t="str">
        <f>MID(A567,MIN(FIND({0,1,2,3,4,5,6,7,8,9},A567&amp;"0123456789")),FIND("-",A567)-MIN(FIND({0,1,2,3,4,5,6,7,8,9},A567&amp;"0123456789")))</f>
        <v>594</v>
      </c>
      <c r="F567" s="2" t="str">
        <f t="shared" si="24"/>
        <v>5</v>
      </c>
      <c r="G567" s="2" t="str">
        <f t="shared" si="25"/>
        <v>M</v>
      </c>
      <c r="H567" s="2" t="str">
        <f t="shared" si="26"/>
        <v>GER-5</v>
      </c>
    </row>
    <row r="568" spans="1:8" ht="16" x14ac:dyDescent="0.2">
      <c r="A568" s="2" t="str">
        <f>'Case 3 data'!A567</f>
        <v>US447-4W</v>
      </c>
      <c r="B568" s="2" t="str">
        <f>'Case 3 data'!B567</f>
        <v>Olimpia</v>
      </c>
      <c r="C568" s="2" t="str">
        <f>'Case 3 data'!C567</f>
        <v>Rapp</v>
      </c>
      <c r="D568" s="2" t="str">
        <f>LEFT(A568,MIN(FIND({0,1,2,3,4,5,6,7,8,9},A568&amp;"0123456789"))-1)</f>
        <v>US</v>
      </c>
      <c r="E568" s="2" t="str">
        <f>MID(A568,MIN(FIND({0,1,2,3,4,5,6,7,8,9},A568&amp;"0123456789")),FIND("-",A568)-MIN(FIND({0,1,2,3,4,5,6,7,8,9},A568&amp;"0123456789")))</f>
        <v>447</v>
      </c>
      <c r="F568" s="2" t="str">
        <f t="shared" si="24"/>
        <v>4</v>
      </c>
      <c r="G568" s="2" t="str">
        <f t="shared" si="25"/>
        <v>W</v>
      </c>
      <c r="H568" s="2" t="str">
        <f t="shared" si="26"/>
        <v>US-4</v>
      </c>
    </row>
    <row r="569" spans="1:8" ht="16" x14ac:dyDescent="0.2">
      <c r="A569" s="2" t="str">
        <f>'Case 3 data'!A568</f>
        <v>AUS492-9W</v>
      </c>
      <c r="B569" s="2" t="str">
        <f>'Case 3 data'!B568</f>
        <v>Isaias</v>
      </c>
      <c r="C569" s="2" t="str">
        <f>'Case 3 data'!C568</f>
        <v>Lehman</v>
      </c>
      <c r="D569" s="2" t="str">
        <f>LEFT(A569,MIN(FIND({0,1,2,3,4,5,6,7,8,9},A569&amp;"0123456789"))-1)</f>
        <v>AUS</v>
      </c>
      <c r="E569" s="2" t="str">
        <f>MID(A569,MIN(FIND({0,1,2,3,4,5,6,7,8,9},A569&amp;"0123456789")),FIND("-",A569)-MIN(FIND({0,1,2,3,4,5,6,7,8,9},A569&amp;"0123456789")))</f>
        <v>492</v>
      </c>
      <c r="F569" s="2" t="str">
        <f t="shared" si="24"/>
        <v>9</v>
      </c>
      <c r="G569" s="2" t="str">
        <f t="shared" si="25"/>
        <v>W</v>
      </c>
      <c r="H569" s="2" t="str">
        <f t="shared" si="26"/>
        <v>AUS-9</v>
      </c>
    </row>
    <row r="570" spans="1:8" ht="16" x14ac:dyDescent="0.2">
      <c r="A570" s="2" t="str">
        <f>'Case 3 data'!A569</f>
        <v>ENG171-7Mo</v>
      </c>
      <c r="B570" s="2" t="str">
        <f>'Case 3 data'!B569</f>
        <v>Cornelius</v>
      </c>
      <c r="C570" s="2" t="str">
        <f>'Case 3 data'!C569</f>
        <v>Pittman</v>
      </c>
      <c r="D570" s="2" t="str">
        <f>LEFT(A570,MIN(FIND({0,1,2,3,4,5,6,7,8,9},A570&amp;"0123456789"))-1)</f>
        <v>ENG</v>
      </c>
      <c r="E570" s="2" t="str">
        <f>MID(A570,MIN(FIND({0,1,2,3,4,5,6,7,8,9},A570&amp;"0123456789")),FIND("-",A570)-MIN(FIND({0,1,2,3,4,5,6,7,8,9},A570&amp;"0123456789")))</f>
        <v>171</v>
      </c>
      <c r="F570" s="2" t="str">
        <f t="shared" si="24"/>
        <v>7</v>
      </c>
      <c r="G570" s="2" t="str">
        <f t="shared" si="25"/>
        <v>Mo</v>
      </c>
      <c r="H570" s="2" t="str">
        <f t="shared" si="26"/>
        <v>ENG-7</v>
      </c>
    </row>
    <row r="571" spans="1:8" ht="16" x14ac:dyDescent="0.2">
      <c r="A571" s="2" t="str">
        <f>'Case 3 data'!A570</f>
        <v>Japan571-16M</v>
      </c>
      <c r="B571" s="2" t="str">
        <f>'Case 3 data'!B570</f>
        <v>Terence</v>
      </c>
      <c r="C571" s="2" t="str">
        <f>'Case 3 data'!C570</f>
        <v>Herrera</v>
      </c>
      <c r="D571" s="2" t="str">
        <f>LEFT(A571,MIN(FIND({0,1,2,3,4,5,6,7,8,9},A571&amp;"0123456789"))-1)</f>
        <v>Japan</v>
      </c>
      <c r="E571" s="2" t="str">
        <f>MID(A571,MIN(FIND({0,1,2,3,4,5,6,7,8,9},A571&amp;"0123456789")),FIND("-",A571)-MIN(FIND({0,1,2,3,4,5,6,7,8,9},A571&amp;"0123456789")))</f>
        <v>571</v>
      </c>
      <c r="F571" s="2" t="str">
        <f t="shared" si="24"/>
        <v>16</v>
      </c>
      <c r="G571" s="2" t="str">
        <f t="shared" si="25"/>
        <v>M</v>
      </c>
      <c r="H571" s="2" t="str">
        <f t="shared" si="26"/>
        <v>Japan-16</v>
      </c>
    </row>
    <row r="572" spans="1:8" ht="16" x14ac:dyDescent="0.2">
      <c r="A572" s="2" t="str">
        <f>'Case 3 data'!A571</f>
        <v>Japan12-6Mo</v>
      </c>
      <c r="B572" s="2" t="str">
        <f>'Case 3 data'!B571</f>
        <v>Cynthia</v>
      </c>
      <c r="C572" s="2" t="str">
        <f>'Case 3 data'!C571</f>
        <v>King</v>
      </c>
      <c r="D572" s="2" t="str">
        <f>LEFT(A572,MIN(FIND({0,1,2,3,4,5,6,7,8,9},A572&amp;"0123456789"))-1)</f>
        <v>Japan</v>
      </c>
      <c r="E572" s="2" t="str">
        <f>MID(A572,MIN(FIND({0,1,2,3,4,5,6,7,8,9},A572&amp;"0123456789")),FIND("-",A572)-MIN(FIND({0,1,2,3,4,5,6,7,8,9},A572&amp;"0123456789")))</f>
        <v>12</v>
      </c>
      <c r="F572" s="2" t="str">
        <f t="shared" si="24"/>
        <v>6</v>
      </c>
      <c r="G572" s="2" t="str">
        <f t="shared" si="25"/>
        <v>Mo</v>
      </c>
      <c r="H572" s="2" t="str">
        <f t="shared" si="26"/>
        <v>Japan-6</v>
      </c>
    </row>
    <row r="573" spans="1:8" ht="16" x14ac:dyDescent="0.2">
      <c r="A573" s="2" t="str">
        <f>'Case 3 data'!A572</f>
        <v>Canada64-13Mo</v>
      </c>
      <c r="B573" s="2" t="str">
        <f>'Case 3 data'!B572</f>
        <v>Tammy</v>
      </c>
      <c r="C573" s="2" t="str">
        <f>'Case 3 data'!C572</f>
        <v>Simmons</v>
      </c>
      <c r="D573" s="2" t="str">
        <f>LEFT(A573,MIN(FIND({0,1,2,3,4,5,6,7,8,9},A573&amp;"0123456789"))-1)</f>
        <v>Canada</v>
      </c>
      <c r="E573" s="2" t="str">
        <f>MID(A573,MIN(FIND({0,1,2,3,4,5,6,7,8,9},A573&amp;"0123456789")),FIND("-",A573)-MIN(FIND({0,1,2,3,4,5,6,7,8,9},A573&amp;"0123456789")))</f>
        <v>64</v>
      </c>
      <c r="F573" s="2" t="str">
        <f t="shared" si="24"/>
        <v>13</v>
      </c>
      <c r="G573" s="2" t="str">
        <f t="shared" si="25"/>
        <v>Mo</v>
      </c>
      <c r="H573" s="2" t="str">
        <f t="shared" si="26"/>
        <v>Canada-13</v>
      </c>
    </row>
    <row r="574" spans="1:8" ht="16" x14ac:dyDescent="0.2">
      <c r="A574" s="2" t="str">
        <f>'Case 3 data'!A573</f>
        <v>AUS405-16Mo</v>
      </c>
      <c r="B574" s="2" t="str">
        <f>'Case 3 data'!B573</f>
        <v>Susan</v>
      </c>
      <c r="C574" s="2" t="str">
        <f>'Case 3 data'!C573</f>
        <v>Kelly</v>
      </c>
      <c r="D574" s="2" t="str">
        <f>LEFT(A574,MIN(FIND({0,1,2,3,4,5,6,7,8,9},A574&amp;"0123456789"))-1)</f>
        <v>AUS</v>
      </c>
      <c r="E574" s="2" t="str">
        <f>MID(A574,MIN(FIND({0,1,2,3,4,5,6,7,8,9},A574&amp;"0123456789")),FIND("-",A574)-MIN(FIND({0,1,2,3,4,5,6,7,8,9},A574&amp;"0123456789")))</f>
        <v>405</v>
      </c>
      <c r="F574" s="2" t="str">
        <f t="shared" si="24"/>
        <v>16</v>
      </c>
      <c r="G574" s="2" t="str">
        <f t="shared" si="25"/>
        <v>Mo</v>
      </c>
      <c r="H574" s="2" t="str">
        <f t="shared" si="26"/>
        <v>AUS-16</v>
      </c>
    </row>
    <row r="575" spans="1:8" ht="16" x14ac:dyDescent="0.2">
      <c r="A575" s="2" t="str">
        <f>'Case 3 data'!A574</f>
        <v>Japan163-12W</v>
      </c>
      <c r="B575" s="2" t="str">
        <f>'Case 3 data'!B574</f>
        <v>Gregory</v>
      </c>
      <c r="C575" s="2" t="str">
        <f>'Case 3 data'!C574</f>
        <v>Sanders</v>
      </c>
      <c r="D575" s="2" t="str">
        <f>LEFT(A575,MIN(FIND({0,1,2,3,4,5,6,7,8,9},A575&amp;"0123456789"))-1)</f>
        <v>Japan</v>
      </c>
      <c r="E575" s="2" t="str">
        <f>MID(A575,MIN(FIND({0,1,2,3,4,5,6,7,8,9},A575&amp;"0123456789")),FIND("-",A575)-MIN(FIND({0,1,2,3,4,5,6,7,8,9},A575&amp;"0123456789")))</f>
        <v>163</v>
      </c>
      <c r="F575" s="2" t="str">
        <f t="shared" si="24"/>
        <v>12</v>
      </c>
      <c r="G575" s="2" t="str">
        <f t="shared" si="25"/>
        <v>W</v>
      </c>
      <c r="H575" s="2" t="str">
        <f t="shared" si="26"/>
        <v>Japan-12</v>
      </c>
    </row>
    <row r="576" spans="1:8" ht="16" x14ac:dyDescent="0.2">
      <c r="A576" s="2" t="str">
        <f>'Case 3 data'!A575</f>
        <v>US117-11M</v>
      </c>
      <c r="B576" s="2" t="str">
        <f>'Case 3 data'!B575</f>
        <v>Marilyn</v>
      </c>
      <c r="C576" s="2" t="str">
        <f>'Case 3 data'!C575</f>
        <v>Rogers</v>
      </c>
      <c r="D576" s="2" t="str">
        <f>LEFT(A576,MIN(FIND({0,1,2,3,4,5,6,7,8,9},A576&amp;"0123456789"))-1)</f>
        <v>US</v>
      </c>
      <c r="E576" s="2" t="str">
        <f>MID(A576,MIN(FIND({0,1,2,3,4,5,6,7,8,9},A576&amp;"0123456789")),FIND("-",A576)-MIN(FIND({0,1,2,3,4,5,6,7,8,9},A576&amp;"0123456789")))</f>
        <v>117</v>
      </c>
      <c r="F576" s="2" t="str">
        <f t="shared" si="24"/>
        <v>11</v>
      </c>
      <c r="G576" s="2" t="str">
        <f t="shared" si="25"/>
        <v>M</v>
      </c>
      <c r="H576" s="2" t="str">
        <f t="shared" si="26"/>
        <v>US-11</v>
      </c>
    </row>
    <row r="577" spans="1:8" ht="16" x14ac:dyDescent="0.2">
      <c r="A577" s="2" t="str">
        <f>'Case 3 data'!A576</f>
        <v>US341-16Mo</v>
      </c>
      <c r="B577" s="2" t="str">
        <f>'Case 3 data'!B576</f>
        <v>Paul</v>
      </c>
      <c r="C577" s="2" t="str">
        <f>'Case 3 data'!C576</f>
        <v>Boone</v>
      </c>
      <c r="D577" s="2" t="str">
        <f>LEFT(A577,MIN(FIND({0,1,2,3,4,5,6,7,8,9},A577&amp;"0123456789"))-1)</f>
        <v>US</v>
      </c>
      <c r="E577" s="2" t="str">
        <f>MID(A577,MIN(FIND({0,1,2,3,4,5,6,7,8,9},A577&amp;"0123456789")),FIND("-",A577)-MIN(FIND({0,1,2,3,4,5,6,7,8,9},A577&amp;"0123456789")))</f>
        <v>341</v>
      </c>
      <c r="F577" s="2" t="str">
        <f t="shared" si="24"/>
        <v>16</v>
      </c>
      <c r="G577" s="2" t="str">
        <f t="shared" si="25"/>
        <v>Mo</v>
      </c>
      <c r="H577" s="2" t="str">
        <f t="shared" si="26"/>
        <v>US-16</v>
      </c>
    </row>
    <row r="578" spans="1:8" ht="16" x14ac:dyDescent="0.2">
      <c r="A578" s="2" t="str">
        <f>'Case 3 data'!A577</f>
        <v>ARG209-6Mo</v>
      </c>
      <c r="B578" s="2" t="str">
        <f>'Case 3 data'!B577</f>
        <v>Kathe</v>
      </c>
      <c r="C578" s="2" t="str">
        <f>'Case 3 data'!C577</f>
        <v>Meier</v>
      </c>
      <c r="D578" s="2" t="str">
        <f>LEFT(A578,MIN(FIND({0,1,2,3,4,5,6,7,8,9},A578&amp;"0123456789"))-1)</f>
        <v>ARG</v>
      </c>
      <c r="E578" s="2" t="str">
        <f>MID(A578,MIN(FIND({0,1,2,3,4,5,6,7,8,9},A578&amp;"0123456789")),FIND("-",A578)-MIN(FIND({0,1,2,3,4,5,6,7,8,9},A578&amp;"0123456789")))</f>
        <v>209</v>
      </c>
      <c r="F578" s="2" t="str">
        <f t="shared" si="24"/>
        <v>6</v>
      </c>
      <c r="G578" s="2" t="str">
        <f t="shared" si="25"/>
        <v>Mo</v>
      </c>
      <c r="H578" s="2" t="str">
        <f t="shared" si="26"/>
        <v>ARG-6</v>
      </c>
    </row>
    <row r="579" spans="1:8" ht="16" x14ac:dyDescent="0.2">
      <c r="A579" s="2" t="str">
        <f>'Case 3 data'!A578</f>
        <v>GER378-11Mo</v>
      </c>
      <c r="B579" s="2" t="str">
        <f>'Case 3 data'!B578</f>
        <v>Pasquale</v>
      </c>
      <c r="C579" s="2" t="str">
        <f>'Case 3 data'!C578</f>
        <v>Dortch</v>
      </c>
      <c r="D579" s="2" t="str">
        <f>LEFT(A579,MIN(FIND({0,1,2,3,4,5,6,7,8,9},A579&amp;"0123456789"))-1)</f>
        <v>GER</v>
      </c>
      <c r="E579" s="2" t="str">
        <f>MID(A579,MIN(FIND({0,1,2,3,4,5,6,7,8,9},A579&amp;"0123456789")),FIND("-",A579)-MIN(FIND({0,1,2,3,4,5,6,7,8,9},A579&amp;"0123456789")))</f>
        <v>378</v>
      </c>
      <c r="F579" s="2" t="str">
        <f t="shared" si="24"/>
        <v>11</v>
      </c>
      <c r="G579" s="2" t="str">
        <f t="shared" si="25"/>
        <v>Mo</v>
      </c>
      <c r="H579" s="2" t="str">
        <f t="shared" si="26"/>
        <v>GER-11</v>
      </c>
    </row>
    <row r="580" spans="1:8" ht="16" x14ac:dyDescent="0.2">
      <c r="A580" s="2" t="str">
        <f>'Case 3 data'!A579</f>
        <v>GER258-7M</v>
      </c>
      <c r="B580" s="2" t="str">
        <f>'Case 3 data'!B579</f>
        <v>Raymond</v>
      </c>
      <c r="C580" s="2" t="str">
        <f>'Case 3 data'!C579</f>
        <v>Ross</v>
      </c>
      <c r="D580" s="2" t="str">
        <f>LEFT(A580,MIN(FIND({0,1,2,3,4,5,6,7,8,9},A580&amp;"0123456789"))-1)</f>
        <v>GER</v>
      </c>
      <c r="E580" s="2" t="str">
        <f>MID(A580,MIN(FIND({0,1,2,3,4,5,6,7,8,9},A580&amp;"0123456789")),FIND("-",A580)-MIN(FIND({0,1,2,3,4,5,6,7,8,9},A580&amp;"0123456789")))</f>
        <v>258</v>
      </c>
      <c r="F580" s="2" t="str">
        <f t="shared" ref="F580:F599" si="27">IF(ISNUMBER(VALUE(MID(A580,(FIND("-",A580)+2),1))),MID(A580,FIND("-",A580)+1,2),MID(A580,FIND("-",A580)+1,1))</f>
        <v>7</v>
      </c>
      <c r="G580" s="2" t="str">
        <f t="shared" ref="G580:G599" si="28">IF(RIGHT(A580,1)="o",RIGHT(A580,2),RIGHT(A580,1))</f>
        <v>M</v>
      </c>
      <c r="H580" s="2" t="str">
        <f t="shared" ref="H580:H599" si="29">_xlfn.CONCAT(D580,"-",F580)</f>
        <v>GER-7</v>
      </c>
    </row>
    <row r="581" spans="1:8" ht="16" x14ac:dyDescent="0.2">
      <c r="A581" s="2" t="str">
        <f>'Case 3 data'!A580</f>
        <v>Canada501-12W</v>
      </c>
      <c r="B581" s="2" t="str">
        <f>'Case 3 data'!B580</f>
        <v>Elizabeth</v>
      </c>
      <c r="C581" s="2" t="str">
        <f>'Case 3 data'!C580</f>
        <v>Murphy</v>
      </c>
      <c r="D581" s="2" t="str">
        <f>LEFT(A581,MIN(FIND({0,1,2,3,4,5,6,7,8,9},A581&amp;"0123456789"))-1)</f>
        <v>Canada</v>
      </c>
      <c r="E581" s="2" t="str">
        <f>MID(A581,MIN(FIND({0,1,2,3,4,5,6,7,8,9},A581&amp;"0123456789")),FIND("-",A581)-MIN(FIND({0,1,2,3,4,5,6,7,8,9},A581&amp;"0123456789")))</f>
        <v>501</v>
      </c>
      <c r="F581" s="2" t="str">
        <f t="shared" si="27"/>
        <v>12</v>
      </c>
      <c r="G581" s="2" t="str">
        <f t="shared" si="28"/>
        <v>W</v>
      </c>
      <c r="H581" s="2" t="str">
        <f t="shared" si="29"/>
        <v>Canada-12</v>
      </c>
    </row>
    <row r="582" spans="1:8" ht="16" x14ac:dyDescent="0.2">
      <c r="A582" s="2" t="str">
        <f>'Case 3 data'!A581</f>
        <v>MEX586-10W</v>
      </c>
      <c r="B582" s="2" t="str">
        <f>'Case 3 data'!B581</f>
        <v>Diana</v>
      </c>
      <c r="C582" s="2" t="str">
        <f>'Case 3 data'!C581</f>
        <v>Hall</v>
      </c>
      <c r="D582" s="2" t="str">
        <f>LEFT(A582,MIN(FIND({0,1,2,3,4,5,6,7,8,9},A582&amp;"0123456789"))-1)</f>
        <v>MEX</v>
      </c>
      <c r="E582" s="2" t="str">
        <f>MID(A582,MIN(FIND({0,1,2,3,4,5,6,7,8,9},A582&amp;"0123456789")),FIND("-",A582)-MIN(FIND({0,1,2,3,4,5,6,7,8,9},A582&amp;"0123456789")))</f>
        <v>586</v>
      </c>
      <c r="F582" s="2" t="str">
        <f t="shared" si="27"/>
        <v>10</v>
      </c>
      <c r="G582" s="2" t="str">
        <f t="shared" si="28"/>
        <v>W</v>
      </c>
      <c r="H582" s="2" t="str">
        <f t="shared" si="29"/>
        <v>MEX-10</v>
      </c>
    </row>
    <row r="583" spans="1:8" ht="16" x14ac:dyDescent="0.2">
      <c r="A583" s="2" t="str">
        <f>'Case 3 data'!A582</f>
        <v>ENG418-15Mo</v>
      </c>
      <c r="B583" s="2" t="str">
        <f>'Case 3 data'!B582</f>
        <v>Darrell</v>
      </c>
      <c r="C583" s="2" t="str">
        <f>'Case 3 data'!C582</f>
        <v>Obrien</v>
      </c>
      <c r="D583" s="2" t="str">
        <f>LEFT(A583,MIN(FIND({0,1,2,3,4,5,6,7,8,9},A583&amp;"0123456789"))-1)</f>
        <v>ENG</v>
      </c>
      <c r="E583" s="2" t="str">
        <f>MID(A583,MIN(FIND({0,1,2,3,4,5,6,7,8,9},A583&amp;"0123456789")),FIND("-",A583)-MIN(FIND({0,1,2,3,4,5,6,7,8,9},A583&amp;"0123456789")))</f>
        <v>418</v>
      </c>
      <c r="F583" s="2" t="str">
        <f t="shared" si="27"/>
        <v>15</v>
      </c>
      <c r="G583" s="2" t="str">
        <f t="shared" si="28"/>
        <v>Mo</v>
      </c>
      <c r="H583" s="2" t="str">
        <f t="shared" si="29"/>
        <v>ENG-15</v>
      </c>
    </row>
    <row r="584" spans="1:8" ht="16" x14ac:dyDescent="0.2">
      <c r="A584" s="2" t="str">
        <f>'Case 3 data'!A583</f>
        <v>MEX294-5Mo</v>
      </c>
      <c r="B584" s="2" t="str">
        <f>'Case 3 data'!B583</f>
        <v>Beverly</v>
      </c>
      <c r="C584" s="2" t="str">
        <f>'Case 3 data'!C583</f>
        <v>Adams</v>
      </c>
      <c r="D584" s="2" t="str">
        <f>LEFT(A584,MIN(FIND({0,1,2,3,4,5,6,7,8,9},A584&amp;"0123456789"))-1)</f>
        <v>MEX</v>
      </c>
      <c r="E584" s="2" t="str">
        <f>MID(A584,MIN(FIND({0,1,2,3,4,5,6,7,8,9},A584&amp;"0123456789")),FIND("-",A584)-MIN(FIND({0,1,2,3,4,5,6,7,8,9},A584&amp;"0123456789")))</f>
        <v>294</v>
      </c>
      <c r="F584" s="2" t="str">
        <f t="shared" si="27"/>
        <v>5</v>
      </c>
      <c r="G584" s="2" t="str">
        <f t="shared" si="28"/>
        <v>Mo</v>
      </c>
      <c r="H584" s="2" t="str">
        <f t="shared" si="29"/>
        <v>MEX-5</v>
      </c>
    </row>
    <row r="585" spans="1:8" ht="16" x14ac:dyDescent="0.2">
      <c r="A585" s="2" t="str">
        <f>'Case 3 data'!A584</f>
        <v>Japan227-4M</v>
      </c>
      <c r="B585" s="2" t="str">
        <f>'Case 3 data'!B584</f>
        <v>Peter</v>
      </c>
      <c r="C585" s="2" t="str">
        <f>'Case 3 data'!C584</f>
        <v>Adams</v>
      </c>
      <c r="D585" s="2" t="str">
        <f>LEFT(A585,MIN(FIND({0,1,2,3,4,5,6,7,8,9},A585&amp;"0123456789"))-1)</f>
        <v>Japan</v>
      </c>
      <c r="E585" s="2" t="str">
        <f>MID(A585,MIN(FIND({0,1,2,3,4,5,6,7,8,9},A585&amp;"0123456789")),FIND("-",A585)-MIN(FIND({0,1,2,3,4,5,6,7,8,9},A585&amp;"0123456789")))</f>
        <v>227</v>
      </c>
      <c r="F585" s="2" t="str">
        <f t="shared" si="27"/>
        <v>4</v>
      </c>
      <c r="G585" s="2" t="str">
        <f t="shared" si="28"/>
        <v>M</v>
      </c>
      <c r="H585" s="2" t="str">
        <f t="shared" si="29"/>
        <v>Japan-4</v>
      </c>
    </row>
    <row r="586" spans="1:8" ht="16" x14ac:dyDescent="0.2">
      <c r="A586" s="2" t="str">
        <f>'Case 3 data'!A585</f>
        <v>MEX184-11W</v>
      </c>
      <c r="B586" s="2" t="str">
        <f>'Case 3 data'!B585</f>
        <v>Salome</v>
      </c>
      <c r="C586" s="2" t="str">
        <f>'Case 3 data'!C585</f>
        <v>Dolan</v>
      </c>
      <c r="D586" s="2" t="str">
        <f>LEFT(A586,MIN(FIND({0,1,2,3,4,5,6,7,8,9},A586&amp;"0123456789"))-1)</f>
        <v>MEX</v>
      </c>
      <c r="E586" s="2" t="str">
        <f>MID(A586,MIN(FIND({0,1,2,3,4,5,6,7,8,9},A586&amp;"0123456789")),FIND("-",A586)-MIN(FIND({0,1,2,3,4,5,6,7,8,9},A586&amp;"0123456789")))</f>
        <v>184</v>
      </c>
      <c r="F586" s="2" t="str">
        <f t="shared" si="27"/>
        <v>11</v>
      </c>
      <c r="G586" s="2" t="str">
        <f t="shared" si="28"/>
        <v>W</v>
      </c>
      <c r="H586" s="2" t="str">
        <f t="shared" si="29"/>
        <v>MEX-11</v>
      </c>
    </row>
    <row r="587" spans="1:8" ht="16" x14ac:dyDescent="0.2">
      <c r="A587" s="2" t="str">
        <f>'Case 3 data'!A586</f>
        <v>Japan81-12W</v>
      </c>
      <c r="B587" s="2" t="str">
        <f>'Case 3 data'!B586</f>
        <v>Nicholas</v>
      </c>
      <c r="C587" s="2" t="str">
        <f>'Case 3 data'!C586</f>
        <v>Brooks</v>
      </c>
      <c r="D587" s="2" t="str">
        <f>LEFT(A587,MIN(FIND({0,1,2,3,4,5,6,7,8,9},A587&amp;"0123456789"))-1)</f>
        <v>Japan</v>
      </c>
      <c r="E587" s="2" t="str">
        <f>MID(A587,MIN(FIND({0,1,2,3,4,5,6,7,8,9},A587&amp;"0123456789")),FIND("-",A587)-MIN(FIND({0,1,2,3,4,5,6,7,8,9},A587&amp;"0123456789")))</f>
        <v>81</v>
      </c>
      <c r="F587" s="2" t="str">
        <f t="shared" si="27"/>
        <v>12</v>
      </c>
      <c r="G587" s="2" t="str">
        <f t="shared" si="28"/>
        <v>W</v>
      </c>
      <c r="H587" s="2" t="str">
        <f t="shared" si="29"/>
        <v>Japan-12</v>
      </c>
    </row>
    <row r="588" spans="1:8" ht="16" x14ac:dyDescent="0.2">
      <c r="A588" s="2" t="str">
        <f>'Case 3 data'!A587</f>
        <v>ENG539-15Mo</v>
      </c>
      <c r="B588" s="2" t="str">
        <f>'Case 3 data'!B587</f>
        <v>Vania</v>
      </c>
      <c r="C588" s="2" t="str">
        <f>'Case 3 data'!C587</f>
        <v>Nadeau</v>
      </c>
      <c r="D588" s="2" t="str">
        <f>LEFT(A588,MIN(FIND({0,1,2,3,4,5,6,7,8,9},A588&amp;"0123456789"))-1)</f>
        <v>ENG</v>
      </c>
      <c r="E588" s="2" t="str">
        <f>MID(A588,MIN(FIND({0,1,2,3,4,5,6,7,8,9},A588&amp;"0123456789")),FIND("-",A588)-MIN(FIND({0,1,2,3,4,5,6,7,8,9},A588&amp;"0123456789")))</f>
        <v>539</v>
      </c>
      <c r="F588" s="2" t="str">
        <f t="shared" si="27"/>
        <v>15</v>
      </c>
      <c r="G588" s="2" t="str">
        <f t="shared" si="28"/>
        <v>Mo</v>
      </c>
      <c r="H588" s="2" t="str">
        <f t="shared" si="29"/>
        <v>ENG-15</v>
      </c>
    </row>
    <row r="589" spans="1:8" ht="16" x14ac:dyDescent="0.2">
      <c r="A589" s="2" t="str">
        <f>'Case 3 data'!A588</f>
        <v>Japan233-14Mo</v>
      </c>
      <c r="B589" s="2" t="str">
        <f>'Case 3 data'!B588</f>
        <v>Samantha</v>
      </c>
      <c r="C589" s="2" t="str">
        <f>'Case 3 data'!C588</f>
        <v>Phillips</v>
      </c>
      <c r="D589" s="2" t="str">
        <f>LEFT(A589,MIN(FIND({0,1,2,3,4,5,6,7,8,9},A589&amp;"0123456789"))-1)</f>
        <v>Japan</v>
      </c>
      <c r="E589" s="2" t="str">
        <f>MID(A589,MIN(FIND({0,1,2,3,4,5,6,7,8,9},A589&amp;"0123456789")),FIND("-",A589)-MIN(FIND({0,1,2,3,4,5,6,7,8,9},A589&amp;"0123456789")))</f>
        <v>233</v>
      </c>
      <c r="F589" s="2" t="str">
        <f t="shared" si="27"/>
        <v>14</v>
      </c>
      <c r="G589" s="2" t="str">
        <f t="shared" si="28"/>
        <v>Mo</v>
      </c>
      <c r="H589" s="2" t="str">
        <f t="shared" si="29"/>
        <v>Japan-14</v>
      </c>
    </row>
    <row r="590" spans="1:8" ht="16" x14ac:dyDescent="0.2">
      <c r="A590" s="2" t="str">
        <f>'Case 3 data'!A589</f>
        <v>MEX358-6W</v>
      </c>
      <c r="B590" s="2" t="str">
        <f>'Case 3 data'!B589</f>
        <v>Rolando</v>
      </c>
      <c r="C590" s="2" t="str">
        <f>'Case 3 data'!C589</f>
        <v>Hanson</v>
      </c>
      <c r="D590" s="2" t="str">
        <f>LEFT(A590,MIN(FIND({0,1,2,3,4,5,6,7,8,9},A590&amp;"0123456789"))-1)</f>
        <v>MEX</v>
      </c>
      <c r="E590" s="2" t="str">
        <f>MID(A590,MIN(FIND({0,1,2,3,4,5,6,7,8,9},A590&amp;"0123456789")),FIND("-",A590)-MIN(FIND({0,1,2,3,4,5,6,7,8,9},A590&amp;"0123456789")))</f>
        <v>358</v>
      </c>
      <c r="F590" s="2" t="str">
        <f t="shared" si="27"/>
        <v>6</v>
      </c>
      <c r="G590" s="2" t="str">
        <f t="shared" si="28"/>
        <v>W</v>
      </c>
      <c r="H590" s="2" t="str">
        <f t="shared" si="29"/>
        <v>MEX-6</v>
      </c>
    </row>
    <row r="591" spans="1:8" ht="16" x14ac:dyDescent="0.2">
      <c r="A591" s="2" t="str">
        <f>'Case 3 data'!A590</f>
        <v>MEX221-16W</v>
      </c>
      <c r="B591" s="2" t="str">
        <f>'Case 3 data'!B590</f>
        <v>Sadie</v>
      </c>
      <c r="C591" s="2" t="str">
        <f>'Case 3 data'!C590</f>
        <v>Reyes</v>
      </c>
      <c r="D591" s="2" t="str">
        <f>LEFT(A591,MIN(FIND({0,1,2,3,4,5,6,7,8,9},A591&amp;"0123456789"))-1)</f>
        <v>MEX</v>
      </c>
      <c r="E591" s="2" t="str">
        <f>MID(A591,MIN(FIND({0,1,2,3,4,5,6,7,8,9},A591&amp;"0123456789")),FIND("-",A591)-MIN(FIND({0,1,2,3,4,5,6,7,8,9},A591&amp;"0123456789")))</f>
        <v>221</v>
      </c>
      <c r="F591" s="2" t="str">
        <f t="shared" si="27"/>
        <v>16</v>
      </c>
      <c r="G591" s="2" t="str">
        <f t="shared" si="28"/>
        <v>W</v>
      </c>
      <c r="H591" s="2" t="str">
        <f t="shared" si="29"/>
        <v>MEX-16</v>
      </c>
    </row>
    <row r="592" spans="1:8" ht="16" x14ac:dyDescent="0.2">
      <c r="A592" s="2" t="str">
        <f>'Case 3 data'!A591</f>
        <v>ENG475-17W</v>
      </c>
      <c r="B592" s="2" t="str">
        <f>'Case 3 data'!B591</f>
        <v>Tricia</v>
      </c>
      <c r="C592" s="2" t="str">
        <f>'Case 3 data'!C591</f>
        <v>Barrett</v>
      </c>
      <c r="D592" s="2" t="str">
        <f>LEFT(A592,MIN(FIND({0,1,2,3,4,5,6,7,8,9},A592&amp;"0123456789"))-1)</f>
        <v>ENG</v>
      </c>
      <c r="E592" s="2" t="str">
        <f>MID(A592,MIN(FIND({0,1,2,3,4,5,6,7,8,9},A592&amp;"0123456789")),FIND("-",A592)-MIN(FIND({0,1,2,3,4,5,6,7,8,9},A592&amp;"0123456789")))</f>
        <v>475</v>
      </c>
      <c r="F592" s="2" t="str">
        <f t="shared" si="27"/>
        <v>17</v>
      </c>
      <c r="G592" s="2" t="str">
        <f t="shared" si="28"/>
        <v>W</v>
      </c>
      <c r="H592" s="2" t="str">
        <f t="shared" si="29"/>
        <v>ENG-17</v>
      </c>
    </row>
    <row r="593" spans="1:8" ht="16" x14ac:dyDescent="0.2">
      <c r="A593" s="2" t="str">
        <f>'Case 3 data'!A592</f>
        <v>Canada97-7W</v>
      </c>
      <c r="B593" s="2" t="str">
        <f>'Case 3 data'!B592</f>
        <v>Joan</v>
      </c>
      <c r="C593" s="2" t="str">
        <f>'Case 3 data'!C592</f>
        <v>Jackson</v>
      </c>
      <c r="D593" s="2" t="str">
        <f>LEFT(A593,MIN(FIND({0,1,2,3,4,5,6,7,8,9},A593&amp;"0123456789"))-1)</f>
        <v>Canada</v>
      </c>
      <c r="E593" s="2" t="str">
        <f>MID(A593,MIN(FIND({0,1,2,3,4,5,6,7,8,9},A593&amp;"0123456789")),FIND("-",A593)-MIN(FIND({0,1,2,3,4,5,6,7,8,9},A593&amp;"0123456789")))</f>
        <v>97</v>
      </c>
      <c r="F593" s="2" t="str">
        <f t="shared" si="27"/>
        <v>7</v>
      </c>
      <c r="G593" s="2" t="str">
        <f t="shared" si="28"/>
        <v>W</v>
      </c>
      <c r="H593" s="2" t="str">
        <f t="shared" si="29"/>
        <v>Canada-7</v>
      </c>
    </row>
    <row r="594" spans="1:8" ht="16" x14ac:dyDescent="0.2">
      <c r="A594" s="2" t="str">
        <f>'Case 3 data'!A593</f>
        <v>Japan196-2Mo</v>
      </c>
      <c r="B594" s="2" t="str">
        <f>'Case 3 data'!B593</f>
        <v>Lloyd</v>
      </c>
      <c r="C594" s="2" t="str">
        <f>'Case 3 data'!C593</f>
        <v>Christensen</v>
      </c>
      <c r="D594" s="2" t="str">
        <f>LEFT(A594,MIN(FIND({0,1,2,3,4,5,6,7,8,9},A594&amp;"0123456789"))-1)</f>
        <v>Japan</v>
      </c>
      <c r="E594" s="2" t="str">
        <f>MID(A594,MIN(FIND({0,1,2,3,4,5,6,7,8,9},A594&amp;"0123456789")),FIND("-",A594)-MIN(FIND({0,1,2,3,4,5,6,7,8,9},A594&amp;"0123456789")))</f>
        <v>196</v>
      </c>
      <c r="F594" s="2" t="str">
        <f t="shared" si="27"/>
        <v>2</v>
      </c>
      <c r="G594" s="2" t="str">
        <f t="shared" si="28"/>
        <v>Mo</v>
      </c>
      <c r="H594" s="2" t="str">
        <f t="shared" si="29"/>
        <v>Japan-2</v>
      </c>
    </row>
    <row r="595" spans="1:8" ht="16" x14ac:dyDescent="0.2">
      <c r="A595" s="2" t="str">
        <f>'Case 3 data'!A594</f>
        <v>GER230-10M</v>
      </c>
      <c r="B595" s="2" t="str">
        <f>'Case 3 data'!B594</f>
        <v>Carmelia</v>
      </c>
      <c r="C595" s="2" t="str">
        <f>'Case 3 data'!C594</f>
        <v>Aguilera</v>
      </c>
      <c r="D595" s="2" t="str">
        <f>LEFT(A595,MIN(FIND({0,1,2,3,4,5,6,7,8,9},A595&amp;"0123456789"))-1)</f>
        <v>GER</v>
      </c>
      <c r="E595" s="2" t="str">
        <f>MID(A595,MIN(FIND({0,1,2,3,4,5,6,7,8,9},A595&amp;"0123456789")),FIND("-",A595)-MIN(FIND({0,1,2,3,4,5,6,7,8,9},A595&amp;"0123456789")))</f>
        <v>230</v>
      </c>
      <c r="F595" s="2" t="str">
        <f t="shared" si="27"/>
        <v>10</v>
      </c>
      <c r="G595" s="2" t="str">
        <f t="shared" si="28"/>
        <v>M</v>
      </c>
      <c r="H595" s="2" t="str">
        <f t="shared" si="29"/>
        <v>GER-10</v>
      </c>
    </row>
    <row r="596" spans="1:8" ht="16" x14ac:dyDescent="0.2">
      <c r="A596" s="2" t="str">
        <f>'Case 3 data'!A595</f>
        <v>Canada459-11Mo</v>
      </c>
      <c r="B596" s="2" t="str">
        <f>'Case 3 data'!B595</f>
        <v>Barbara</v>
      </c>
      <c r="C596" s="2" t="str">
        <f>'Case 3 data'!C595</f>
        <v>Scott</v>
      </c>
      <c r="D596" s="2" t="str">
        <f>LEFT(A596,MIN(FIND({0,1,2,3,4,5,6,7,8,9},A596&amp;"0123456789"))-1)</f>
        <v>Canada</v>
      </c>
      <c r="E596" s="2" t="str">
        <f>MID(A596,MIN(FIND({0,1,2,3,4,5,6,7,8,9},A596&amp;"0123456789")),FIND("-",A596)-MIN(FIND({0,1,2,3,4,5,6,7,8,9},A596&amp;"0123456789")))</f>
        <v>459</v>
      </c>
      <c r="F596" s="2" t="str">
        <f t="shared" si="27"/>
        <v>11</v>
      </c>
      <c r="G596" s="2" t="str">
        <f t="shared" si="28"/>
        <v>Mo</v>
      </c>
      <c r="H596" s="2" t="str">
        <f t="shared" si="29"/>
        <v>Canada-11</v>
      </c>
    </row>
    <row r="597" spans="1:8" ht="16" x14ac:dyDescent="0.2">
      <c r="A597" s="2" t="str">
        <f>'Case 3 data'!A596</f>
        <v>US431-3W</v>
      </c>
      <c r="B597" s="2" t="str">
        <f>'Case 3 data'!B596</f>
        <v>Heather</v>
      </c>
      <c r="C597" s="2" t="str">
        <f>'Case 3 data'!C596</f>
        <v>Gonzales</v>
      </c>
      <c r="D597" s="2" t="str">
        <f>LEFT(A597,MIN(FIND({0,1,2,3,4,5,6,7,8,9},A597&amp;"0123456789"))-1)</f>
        <v>US</v>
      </c>
      <c r="E597" s="2" t="str">
        <f>MID(A597,MIN(FIND({0,1,2,3,4,5,6,7,8,9},A597&amp;"0123456789")),FIND("-",A597)-MIN(FIND({0,1,2,3,4,5,6,7,8,9},A597&amp;"0123456789")))</f>
        <v>431</v>
      </c>
      <c r="F597" s="2" t="str">
        <f t="shared" si="27"/>
        <v>3</v>
      </c>
      <c r="G597" s="2" t="str">
        <f t="shared" si="28"/>
        <v>W</v>
      </c>
      <c r="H597" s="2" t="str">
        <f t="shared" si="29"/>
        <v>US-3</v>
      </c>
    </row>
    <row r="598" spans="1:8" ht="16" x14ac:dyDescent="0.2">
      <c r="A598" s="2" t="str">
        <f>'Case 3 data'!A597</f>
        <v>Japan282-11W</v>
      </c>
      <c r="B598" s="2" t="str">
        <f>'Case 3 data'!B597</f>
        <v>Aleta</v>
      </c>
      <c r="C598" s="2" t="str">
        <f>'Case 3 data'!C597</f>
        <v>Foss</v>
      </c>
      <c r="D598" s="2" t="str">
        <f>LEFT(A598,MIN(FIND({0,1,2,3,4,5,6,7,8,9},A598&amp;"0123456789"))-1)</f>
        <v>Japan</v>
      </c>
      <c r="E598" s="2" t="str">
        <f>MID(A598,MIN(FIND({0,1,2,3,4,5,6,7,8,9},A598&amp;"0123456789")),FIND("-",A598)-MIN(FIND({0,1,2,3,4,5,6,7,8,9},A598&amp;"0123456789")))</f>
        <v>282</v>
      </c>
      <c r="F598" s="2" t="str">
        <f t="shared" si="27"/>
        <v>11</v>
      </c>
      <c r="G598" s="2" t="str">
        <f t="shared" si="28"/>
        <v>W</v>
      </c>
      <c r="H598" s="2" t="str">
        <f t="shared" si="29"/>
        <v>Japan-11</v>
      </c>
    </row>
    <row r="599" spans="1:8" ht="16" x14ac:dyDescent="0.2">
      <c r="A599" s="2" t="str">
        <f>'Case 3 data'!A598</f>
        <v>Japan326-11M</v>
      </c>
      <c r="B599" s="2" t="str">
        <f>'Case 3 data'!B598</f>
        <v>Mary</v>
      </c>
      <c r="C599" s="2" t="str">
        <f>'Case 3 data'!C598</f>
        <v>Baker</v>
      </c>
      <c r="D599" s="2" t="str">
        <f>LEFT(A599,MIN(FIND({0,1,2,3,4,5,6,7,8,9},A599&amp;"0123456789"))-1)</f>
        <v>Japan</v>
      </c>
      <c r="E599" s="2" t="str">
        <f>MID(A599,MIN(FIND({0,1,2,3,4,5,6,7,8,9},A599&amp;"0123456789")),FIND("-",A599)-MIN(FIND({0,1,2,3,4,5,6,7,8,9},A599&amp;"0123456789")))</f>
        <v>326</v>
      </c>
      <c r="F599" s="2" t="str">
        <f t="shared" si="27"/>
        <v>11</v>
      </c>
      <c r="G599" s="2" t="str">
        <f t="shared" si="28"/>
        <v>M</v>
      </c>
      <c r="H599" s="2" t="str">
        <f t="shared" si="29"/>
        <v>Japan-11</v>
      </c>
    </row>
  </sheetData>
  <sortState xmlns:xlrd2="http://schemas.microsoft.com/office/spreadsheetml/2017/richdata2" ref="G4:G601">
    <sortCondition ref="G4"/>
  </sortState>
  <mergeCells count="1">
    <mergeCell ref="D1: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B614AA9C3F254D9A264B03EAEDB202" ma:contentTypeVersion="13" ma:contentTypeDescription="Create a new document." ma:contentTypeScope="" ma:versionID="fb6100e54377561603d8283fc808bf59">
  <xsd:schema xmlns:xsd="http://www.w3.org/2001/XMLSchema" xmlns:xs="http://www.w3.org/2001/XMLSchema" xmlns:p="http://schemas.microsoft.com/office/2006/metadata/properties" xmlns:ns2="09149449-70a8-4d88-a7de-ceff3bf7a80b" xmlns:ns3="6896d4a5-3dc5-471f-acdf-ad1932f31499" xmlns:ns4="http://schemas.microsoft.com/sharepoint/v4" targetNamespace="http://schemas.microsoft.com/office/2006/metadata/properties" ma:root="true" ma:fieldsID="586ad518ccf2dd53d089138a94cc8312" ns2:_="" ns3:_="" ns4:_="">
    <xsd:import namespace="09149449-70a8-4d88-a7de-ceff3bf7a80b"/>
    <xsd:import namespace="6896d4a5-3dc5-471f-acdf-ad1932f31499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4:IconOverlay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149449-70a8-4d88-a7de-ceff3bf7a8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6d4a5-3dc5-471f-acdf-ad1932f3149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BD96A4-885B-4366-9EC6-AC4C753EEC71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BDFE6E79-73AE-4250-8968-EC9E454C90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7CBFD8-A2B8-4FF0-9DC7-8165BFC391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149449-70a8-4d88-a7de-ceff3bf7a80b"/>
    <ds:schemaRef ds:uri="6896d4a5-3dc5-471f-acdf-ad1932f31499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3 data</vt:lpstr>
      <vt:lpstr>Case 3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Wood</dc:creator>
  <cp:lastModifiedBy>Margareth Massie</cp:lastModifiedBy>
  <dcterms:created xsi:type="dcterms:W3CDTF">2018-01-03T22:41:50Z</dcterms:created>
  <dcterms:modified xsi:type="dcterms:W3CDTF">2025-02-21T08:21:46Z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0x010100A5B614AA9C3F254D9A264B03EAEDB202</vt:lpwstr>
  </property>
</Properties>
</file>