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andrewmorgenthaler/Google Drive/MCDB/Copley/AMorgenthaler_lab_notebook/Project_11_Adaptation2/manuscript/"/>
    </mc:Choice>
  </mc:AlternateContent>
  <xr:revisionPtr revIDLastSave="0" documentId="13_ncr:1_{B2BA2417-CB0F-FA44-9EAD-7B6B45EFEAC6}" xr6:coauthVersionLast="43" xr6:coauthVersionMax="43" xr10:uidLastSave="{00000000-0000-0000-0000-000000000000}"/>
  <bookViews>
    <workbookView xWindow="2960" yWindow="2200" windowWidth="32680" windowHeight="18740" tabRatio="500" activeTab="2" xr2:uid="{00000000-000D-0000-FFFF-FFFF00000000}"/>
  </bookViews>
  <sheets>
    <sheet name="mutations" sheetId="1" r:id="rId1"/>
    <sheet name="proA amplification" sheetId="3" r:id="rId2"/>
    <sheet name="other genomic rearrangements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H16" i="3" l="1"/>
  <c r="F4" i="2"/>
  <c r="F3" i="2"/>
  <c r="H10" i="3"/>
  <c r="H9" i="3"/>
  <c r="H12" i="3"/>
  <c r="H13" i="3"/>
  <c r="H14" i="3"/>
  <c r="H15" i="3"/>
  <c r="H17" i="3"/>
  <c r="H18" i="3"/>
  <c r="H19" i="3"/>
  <c r="H3" i="3"/>
  <c r="H4" i="3"/>
  <c r="H5" i="3"/>
  <c r="H6" i="3"/>
  <c r="H7" i="3"/>
  <c r="H8" i="3"/>
  <c r="H11" i="3"/>
  <c r="H2" i="3"/>
</calcChain>
</file>

<file path=xl/sharedStrings.xml><?xml version="1.0" encoding="utf-8"?>
<sst xmlns="http://schemas.openxmlformats.org/spreadsheetml/2006/main" count="454" uniqueCount="342">
  <si>
    <t>mutation</t>
  </si>
  <si>
    <t>gene</t>
  </si>
  <si>
    <t>proA*</t>
  </si>
  <si>
    <t>F372L (T&gt;G)</t>
  </si>
  <si>
    <t>US argB</t>
  </si>
  <si>
    <t>pop.</t>
  </si>
  <si>
    <t>position</t>
  </si>
  <si>
    <t>C&gt;T</t>
  </si>
  <si>
    <t>∆58bp</t>
  </si>
  <si>
    <t>38bp dup.</t>
  </si>
  <si>
    <t>DS rph, US pyrE</t>
  </si>
  <si>
    <t>∆82bp</t>
  </si>
  <si>
    <t>https://www.ncbi.nlm.nih.gov/pubmed/19849850</t>
  </si>
  <si>
    <t>ygcB</t>
  </si>
  <si>
    <t>A390V (G&gt;A)</t>
  </si>
  <si>
    <t>R‑loop helicase‑annealase Cas3 needed for Cascade anti‑viral activity</t>
  </si>
  <si>
    <t>yaiS</t>
  </si>
  <si>
    <t>putative PIG‑L family deacetylase</t>
  </si>
  <si>
    <t>rsxC</t>
  </si>
  <si>
    <t>SoxR iron‑sulfur cluster reduction factor component; putative membrane‑associated NADH oxidoreductase of electron transport complex</t>
  </si>
  <si>
    <t>R633H (G&gt;A)</t>
  </si>
  <si>
    <t>P671Q (C&gt;A)</t>
  </si>
  <si>
    <t>greA</t>
  </si>
  <si>
    <t>transcript cleavage factor</t>
  </si>
  <si>
    <t>carB</t>
  </si>
  <si>
    <t>SufBCD Fe‑S cluster assembly scaffold protein, ATP‑binding protein</t>
  </si>
  <si>
    <t>S147S (G&gt;A)</t>
  </si>
  <si>
    <t>A160V (G&gt;A)</t>
  </si>
  <si>
    <t>rne</t>
  </si>
  <si>
    <t>fused ribonucleaseE: endoribonuclease/RNA‑binding protein/RNA degradosome binding protein</t>
  </si>
  <si>
    <t>+TGC</t>
  </si>
  <si>
    <t>DLP12 prophage; putative recombinase/inactive polymorphonuclear leukocyte migration suppressor; DLP12 prophage; secreted protein, UPF0098 family</t>
  </si>
  <si>
    <t>intergenic</t>
  </si>
  <si>
    <t>3' rph, US pyrE</t>
  </si>
  <si>
    <t>∆132bp (2986-3117/3222nt)</t>
  </si>
  <si>
    <t>∆12bp (2906-2917/3222nt)</t>
  </si>
  <si>
    <t>AM239</t>
  </si>
  <si>
    <t>AM241</t>
  </si>
  <si>
    <t>AM242</t>
  </si>
  <si>
    <t>AM243</t>
  </si>
  <si>
    <t>AM244</t>
  </si>
  <si>
    <t>AM245</t>
  </si>
  <si>
    <t>chamber 1</t>
  </si>
  <si>
    <t>day 42</t>
  </si>
  <si>
    <t>chamber 3</t>
  </si>
  <si>
    <t>chamber 2</t>
  </si>
  <si>
    <t>chamber 4</t>
  </si>
  <si>
    <t>day 33</t>
  </si>
  <si>
    <t>chamber 6</t>
  </si>
  <si>
    <t>chamber 8</t>
  </si>
  <si>
    <t>gen 669</t>
  </si>
  <si>
    <t>gen 638</t>
  </si>
  <si>
    <t>gen 633</t>
  </si>
  <si>
    <t>gen 640</t>
  </si>
  <si>
    <t>gen 466</t>
  </si>
  <si>
    <t>gen 678</t>
  </si>
  <si>
    <t>gen 676</t>
  </si>
  <si>
    <t>∆51bp</t>
  </si>
  <si>
    <t>kanR/argB</t>
  </si>
  <si>
    <t>biofilm?</t>
  </si>
  <si>
    <t>day 50</t>
  </si>
  <si>
    <t>rpoC</t>
  </si>
  <si>
    <t>RNA polymerase, beta prime subunit</t>
  </si>
  <si>
    <t>Q1367* (CAG→TAG) </t>
  </si>
  <si>
    <t>notes</t>
  </si>
  <si>
    <t>putative adhesin</t>
  </si>
  <si>
    <t>yeeJ</t>
  </si>
  <si>
    <t>T127T (ACC→ACT)</t>
  </si>
  <si>
    <t>gen 845</t>
  </si>
  <si>
    <t>gen 756</t>
  </si>
  <si>
    <t>putative oxidoreductase</t>
  </si>
  <si>
    <t>day 44</t>
  </si>
  <si>
    <t>gen 718</t>
  </si>
  <si>
    <t>description</t>
  </si>
  <si>
    <t>gen 770</t>
  </si>
  <si>
    <t xml:space="preserve"> </t>
  </si>
  <si>
    <t>ybcK/ybcL</t>
  </si>
  <si>
    <t>G766A (GGT→GCT) </t>
  </si>
  <si>
    <t>T1045P (ACC→CCC)</t>
  </si>
  <si>
    <t>gen 575</t>
  </si>
  <si>
    <t>day 36</t>
  </si>
  <si>
    <t>day 57</t>
  </si>
  <si>
    <t>gen 923</t>
  </si>
  <si>
    <t>gen 1006</t>
  </si>
  <si>
    <t>day 23</t>
  </si>
  <si>
    <t>day 31</t>
  </si>
  <si>
    <t>gen 440</t>
  </si>
  <si>
    <t>rapA</t>
  </si>
  <si>
    <t>RNA polymerase remodeling/recycling factor ATPase; RNA polymerase‑associated, ATP‑dependent RNA translocase</t>
  </si>
  <si>
    <t>IS1 (–) +9 bp</t>
  </si>
  <si>
    <t>argD</t>
  </si>
  <si>
    <t>asd</t>
  </si>
  <si>
    <t>bifunctional acetylornithine aminotransferase/ succinyldiaminopimelate aminotransferase</t>
  </si>
  <si>
    <t>A115T (GCC→ACC)</t>
  </si>
  <si>
    <t>S343L (TCA→TTA) </t>
  </si>
  <si>
    <t>aspartate‑semialdehyde dehydrogenase, NAD(P)‑binding</t>
  </si>
  <si>
    <t>lysC</t>
  </si>
  <si>
    <t>lysine‑sensitive aspartokinase 3</t>
  </si>
  <si>
    <t>∆1bp coding (2/1350 nt)</t>
  </si>
  <si>
    <t>rcsC</t>
  </si>
  <si>
    <t>hybrid sensory kinase in two‑component regulatory system with RcsB and YojN</t>
  </si>
  <si>
    <t>IS2 (–) +5 bp</t>
  </si>
  <si>
    <t>ybgD/gltA</t>
  </si>
  <si>
    <t>putative fimbrial‑like adhesin protein/citrate synthase</t>
  </si>
  <si>
    <t>IS5 (–) +4 bp intergenic</t>
  </si>
  <si>
    <t>ch. 5</t>
  </si>
  <si>
    <t>ch. 7</t>
  </si>
  <si>
    <t>∆12bp (3108‑3119/3222nt)</t>
  </si>
  <si>
    <t>D413D (GAC→GAT) </t>
  </si>
  <si>
    <t>syn. mutation</t>
  </si>
  <si>
    <t>argE</t>
  </si>
  <si>
    <t>acetylornithine deacetylase</t>
  </si>
  <si>
    <t>C254C (TGC→TGT)</t>
  </si>
  <si>
    <t>L475L (CTT→CTC) </t>
  </si>
  <si>
    <t>sufC</t>
  </si>
  <si>
    <t>sufB</t>
  </si>
  <si>
    <t>component of SufBCD Fe‑S cluster assembly scaffold</t>
  </si>
  <si>
    <t>C405C (TGC→TGT)</t>
  </si>
  <si>
    <t>E587G (GAA→GGA)</t>
  </si>
  <si>
    <t>P496L (CCA→CTA) </t>
  </si>
  <si>
    <t>A&gt;G intergenic (+47/‑418)</t>
  </si>
  <si>
    <t>S291G (AGC→GGC)</t>
  </si>
  <si>
    <t>V382I (GTC→ATC) </t>
  </si>
  <si>
    <t>A727T (GCT→ACT) </t>
  </si>
  <si>
    <t>L1666I (CTA→ATA) </t>
  </si>
  <si>
    <t>D65D (GAC→GAT) </t>
  </si>
  <si>
    <t>fixC</t>
  </si>
  <si>
    <t>D111D (GAT→GAC) </t>
  </si>
  <si>
    <t>L166P (CTT→CCT) </t>
  </si>
  <si>
    <t>∆1bp coding (1275/1287 nt)</t>
  </si>
  <si>
    <t>aceF</t>
  </si>
  <si>
    <t>pyruvate dehydrogenase, dihydrolipoyltransacetylase component E2</t>
  </si>
  <si>
    <t>K41K (AAA→AAG) </t>
  </si>
  <si>
    <t>A42A (GCC→GCT) </t>
  </si>
  <si>
    <t>V127V (GTT→GTG)</t>
  </si>
  <si>
    <t>D129D (GAT→GAC) </t>
  </si>
  <si>
    <t>A133A (GCT→GCC) </t>
  </si>
  <si>
    <t>E383A glutamyl phosphate reductase</t>
  </si>
  <si>
    <t>copA</t>
  </si>
  <si>
    <t>copper transporter</t>
  </si>
  <si>
    <t>A729T (GCT→ACT) </t>
  </si>
  <si>
    <t>A508T (GCT→ACT) </t>
  </si>
  <si>
    <t>D353N (GAT→AAT) </t>
  </si>
  <si>
    <t>start</t>
  </si>
  <si>
    <t>end</t>
  </si>
  <si>
    <t>yafC/wcaC</t>
  </si>
  <si>
    <t>frsA/mdtD</t>
  </si>
  <si>
    <t>new junction genes</t>
  </si>
  <si>
    <t>helD</t>
  </si>
  <si>
    <t>DNA helicase IV</t>
  </si>
  <si>
    <t>N151N (AAC→AAT) </t>
  </si>
  <si>
    <t>E259E (GAG→GAA) </t>
  </si>
  <si>
    <t>A478V (GCG→GTG) </t>
  </si>
  <si>
    <t>IS4 ins. coding (243‑253/477 nt)</t>
  </si>
  <si>
    <t>likely loss of function</t>
  </si>
  <si>
    <t>IS5 ins. coding (13‑16/558 nt)</t>
  </si>
  <si>
    <t>icd</t>
  </si>
  <si>
    <t>e14 prophage; isocitrate dehydrogenase, specific for NADP+</t>
  </si>
  <si>
    <t>H366H (CAC→CAT)</t>
  </si>
  <si>
    <t>T370T (ACC→ACT) </t>
  </si>
  <si>
    <t>L375L (TTA→CTA) </t>
  </si>
  <si>
    <t>L375L (TTA→TTG)</t>
  </si>
  <si>
    <t>aaaE</t>
  </si>
  <si>
    <t>pseudogene, phage terminase protein A family, e14 prophage;Phage or Prophage Related</t>
  </si>
  <si>
    <t>pseudogene (184/1134 nt)</t>
  </si>
  <si>
    <t>pseudogene (267/1134 nt)</t>
  </si>
  <si>
    <t>pseudogene (946/1134 nt)</t>
  </si>
  <si>
    <t>bluF/ycgZ</t>
  </si>
  <si>
    <t>anti‑repressor for YcgE, blue light‑responsive; FAD‑binding; has c‑di‑GMP phosphodiesterase‑like EAL domain, but does not degrade c‑di‑GMP/RcsB connector protein for regulation of biofilm and acid‑resistance</t>
  </si>
  <si>
    <t>A&gt;G intergenic (‑244/‑70)</t>
  </si>
  <si>
    <t>topA</t>
  </si>
  <si>
    <t>DNA topoisomerase I, omega subunit</t>
  </si>
  <si>
    <t>V138A (GTG→GCG) </t>
  </si>
  <si>
    <t>C602R (TGT→CGT) </t>
  </si>
  <si>
    <t>Y692* (TAC→TAG)</t>
  </si>
  <si>
    <t>puuB</t>
  </si>
  <si>
    <t>gamma‑glutamylputrescine oxidoreductase</t>
  </si>
  <si>
    <t>A236V (GCG→GTG) </t>
  </si>
  <si>
    <t>T291T (ACC→ACT)</t>
  </si>
  <si>
    <t>Y417H (TAT→CAT) </t>
  </si>
  <si>
    <t>pspF</t>
  </si>
  <si>
    <t>psp (phage shock protein) operon transcriptional activator</t>
  </si>
  <si>
    <t>E287V (GAA→GTA) </t>
  </si>
  <si>
    <t>C146Y (TGC→TAC) </t>
  </si>
  <si>
    <t>L25L (CTC→CTT) </t>
  </si>
  <si>
    <t>feaB</t>
  </si>
  <si>
    <t>phenylacetaldehyde dehydrogenase</t>
  </si>
  <si>
    <t>L134S (TTA→TCA) </t>
  </si>
  <si>
    <t>N224N (AAT→AAC) </t>
  </si>
  <si>
    <t>H460H (CAT→CAC)</t>
  </si>
  <si>
    <t>ydbA</t>
  </si>
  <si>
    <t>pseudogene, autotransporter homolog; interrupted by IS2 and IS30</t>
  </si>
  <si>
    <t>G&gt;A (747/2513 nt)</t>
  </si>
  <si>
    <t>G&gt;T (753/2513 nt)</t>
  </si>
  <si>
    <t>C&gt;G (945/2513 nt)</t>
  </si>
  <si>
    <t>C&gt;T (1104/2513 nt)</t>
  </si>
  <si>
    <t>A&gt;G (1113/2513 nt)</t>
  </si>
  <si>
    <t>lhr</t>
  </si>
  <si>
    <t>putative ATP‑dependent helicase</t>
  </si>
  <si>
    <t>T53T (ACC→ACT) </t>
  </si>
  <si>
    <t>I597N (ATC→AAC) </t>
  </si>
  <si>
    <t>L991H (CTT→CAT)</t>
  </si>
  <si>
    <t>S1121N (AGC→AAC) </t>
  </si>
  <si>
    <t>Q1415Q (CAA→CAG) </t>
  </si>
  <si>
    <t>yeeR</t>
  </si>
  <si>
    <t>putative membrane protein</t>
  </si>
  <si>
    <t>A47T (GCT→ACT) </t>
  </si>
  <si>
    <t>I155N (ATC→AAC) </t>
  </si>
  <si>
    <t>I240I (ATT→ATA) </t>
  </si>
  <si>
    <t>yehH</t>
  </si>
  <si>
    <t>DUF4132 family pseudogene; defective yehI paralog; molybdate metabolism regulator</t>
  </si>
  <si>
    <t>C&gt;T (503/2847 nt)</t>
  </si>
  <si>
    <t>C&gt;T (199/948 nt)</t>
  </si>
  <si>
    <t>G&gt;A (269/948 nt)</t>
  </si>
  <si>
    <t>G&gt;A (658/948 nt)</t>
  </si>
  <si>
    <t>ccmB</t>
  </si>
  <si>
    <t>heme exporter subunit</t>
  </si>
  <si>
    <t>L196F (TTA→TTT)</t>
  </si>
  <si>
    <t>T151I (ACA→ATA) </t>
  </si>
  <si>
    <t>W126* (TGG→TGA) </t>
  </si>
  <si>
    <t>malate dehydrogenase, FAD/NAD(P)‑binding domain</t>
  </si>
  <si>
    <t>mqo</t>
  </si>
  <si>
    <t>L516L (CTG→CTA) </t>
  </si>
  <si>
    <t>∆1bp coding (907/1647 nt)</t>
  </si>
  <si>
    <t>A256T (GCA→ACA) </t>
  </si>
  <si>
    <t>ypaA</t>
  </si>
  <si>
    <t>uncharacterized</t>
  </si>
  <si>
    <t>L24M (TTG→ATG) </t>
  </si>
  <si>
    <t>pbpC</t>
  </si>
  <si>
    <t>penicillin‑insensitive murein repair transglycosylase; inactive transpeptidase domain</t>
  </si>
  <si>
    <t>A710T (GCG→ACG) </t>
  </si>
  <si>
    <t>M490V (ATG→GTG) </t>
  </si>
  <si>
    <t>S117S (AGC→AGT) </t>
  </si>
  <si>
    <t>mltF</t>
  </si>
  <si>
    <t>membrane‑bound lytic transglycosylase F, murein hydrolase</t>
  </si>
  <si>
    <t>A75V (GCC→GTC) </t>
  </si>
  <si>
    <t>V284I (GTC→ATC) </t>
  </si>
  <si>
    <t>G482C (GGC→TGC) </t>
  </si>
  <si>
    <t>srmB</t>
  </si>
  <si>
    <t>ATP‑dependent RNA helicase</t>
  </si>
  <si>
    <t>V255A (GTG→GCG) </t>
  </si>
  <si>
    <t>L351P (CTG→CCG) </t>
  </si>
  <si>
    <t>I376I (ATT→ATC)</t>
  </si>
  <si>
    <t>prlF</t>
  </si>
  <si>
    <t>antitoxin of the SohA(PrlF)‑YhaV toxin‑antitoxin system</t>
  </si>
  <si>
    <t>+CATTCAA (256/336 nt)</t>
  </si>
  <si>
    <t>gltB</t>
  </si>
  <si>
    <t>gltD</t>
  </si>
  <si>
    <t>glutamate synthase, large subunit</t>
  </si>
  <si>
    <t>glutamate synthase, 4Fe‑4S protein, small subunit</t>
  </si>
  <si>
    <t>L987V (CTC→GTC)</t>
  </si>
  <si>
    <t>L103Q (CTG→CAG)</t>
  </si>
  <si>
    <t>G287S (GGC→AGC)</t>
  </si>
  <si>
    <t>L416L (CTG→CTT) </t>
  </si>
  <si>
    <t>I456V (ATT→GTT) </t>
  </si>
  <si>
    <t>bcsB</t>
  </si>
  <si>
    <t>bcsA</t>
  </si>
  <si>
    <t>regulator of cellulose synthase, cyclic di‑GMP binding</t>
  </si>
  <si>
    <t>cellulose synthase, catalytic subunit</t>
  </si>
  <si>
    <t>L774V (CTT→GTT) </t>
  </si>
  <si>
    <t>A741V (GCA→GTA) </t>
  </si>
  <si>
    <t>F265L (TTC→TTG) </t>
  </si>
  <si>
    <t>P143S (CCA→TCA) </t>
  </si>
  <si>
    <t>R439H (CGT→CAT) </t>
  </si>
  <si>
    <t>G37R (GGC→CGC) </t>
  </si>
  <si>
    <t>bcsG</t>
  </si>
  <si>
    <t>DUF3260 family inner membrane protein associated with cellulose production</t>
  </si>
  <si>
    <t>R548C (CGC→TGC) </t>
  </si>
  <si>
    <t>polA</t>
  </si>
  <si>
    <t>fused DNA polymerase I 5'‑&gt;3' polymerase/3'‑&gt;5' exonuclease/5'‑&gt;3' exonuclease</t>
  </si>
  <si>
    <t>T311T (ACC→ACT) </t>
  </si>
  <si>
    <t>L508S (TTG→TCG) </t>
  </si>
  <si>
    <t>V655M (GTG→ATG) </t>
  </si>
  <si>
    <t>yjdN/yjdM</t>
  </si>
  <si>
    <t>T&gt;C (‑350/+308)</t>
  </si>
  <si>
    <t>proP</t>
  </si>
  <si>
    <t>proline/glycine betaine transporter</t>
  </si>
  <si>
    <t>M419T (ATG→ACG) </t>
  </si>
  <si>
    <t>rph/pyrE</t>
  </si>
  <si>
    <t>amplified genes</t>
  </si>
  <si>
    <t>baeS, baeR, yegP, yegQ, cyaR, ogrK, yegZ, yegR, yegS, insE1, insF1</t>
  </si>
  <si>
    <t>US gene</t>
  </si>
  <si>
    <t>DS gene</t>
  </si>
  <si>
    <t>size (kb)</t>
  </si>
  <si>
    <t>US junction</t>
  </si>
  <si>
    <t>DS junction</t>
  </si>
  <si>
    <t>appx. fold-change coverage</t>
  </si>
  <si>
    <t>chamber</t>
  </si>
  <si>
    <t>day</t>
  </si>
  <si>
    <t>gen</t>
  </si>
  <si>
    <t>dkgB</t>
  </si>
  <si>
    <t>insH1</t>
  </si>
  <si>
    <t>phoE</t>
  </si>
  <si>
    <t>thrW/ykfN</t>
  </si>
  <si>
    <t>frsA</t>
  </si>
  <si>
    <t>gloB</t>
  </si>
  <si>
    <t>yafT/ykfM</t>
  </si>
  <si>
    <t>yaiP/yaiS</t>
  </si>
  <si>
    <t>aspU/dkgB</t>
  </si>
  <si>
    <t>insE1</t>
  </si>
  <si>
    <t>yafC</t>
  </si>
  <si>
    <t>dnaQ</t>
  </si>
  <si>
    <t>two apparent regions of amplification in 2.57</t>
  </si>
  <si>
    <t>yafU</t>
  </si>
  <si>
    <t>42.1% gloB, 7.5% yafU junction</t>
  </si>
  <si>
    <t>appx fold amp</t>
  </si>
  <si>
    <t>wcaBA, wzc, wzb, wza, yegH, asmA, dcd, udk, yegE, alkA, yegDIJKL, ibsAB, sibAB, mdtABCD, baeS, baeR, yegP, yegQ, cyaR, ogrK, yegZ, yegR, yegS, insE1, insF1</t>
  </si>
  <si>
    <t>G369V (GGT→GTT)</t>
  </si>
  <si>
    <t>deletion</t>
  </si>
  <si>
    <t>insH1/IS30</t>
  </si>
  <si>
    <t>phoE/proB</t>
  </si>
  <si>
    <t>L960P (CTG→CCG) </t>
  </si>
  <si>
    <t>L964Q (CTG→CAG) </t>
  </si>
  <si>
    <t>K966E (AAA→GAA) </t>
  </si>
  <si>
    <t>+21bp coding (3150/3222 nt)</t>
  </si>
  <si>
    <t>proY</t>
  </si>
  <si>
    <t>proline‑specific permease</t>
  </si>
  <si>
    <t>V335V (GTG→GTA)</t>
  </si>
  <si>
    <t>hisP</t>
  </si>
  <si>
    <t>histidine/lysine/arginine/ornithine transporter subunit</t>
  </si>
  <si>
    <t>A137T (GCA→ACA) </t>
  </si>
  <si>
    <t>argO</t>
  </si>
  <si>
    <t>arginine transporter</t>
  </si>
  <si>
    <t>F157S (TTC→TCC) </t>
  </si>
  <si>
    <t>I456F (ATT→TTT) </t>
  </si>
  <si>
    <t>C&gt;G - 24</t>
  </si>
  <si>
    <t>C&gt;A -22</t>
  </si>
  <si>
    <t>C&gt;T -22</t>
  </si>
  <si>
    <t>C&gt;A -18</t>
  </si>
  <si>
    <t>A&gt;G -94</t>
  </si>
  <si>
    <t>type</t>
  </si>
  <si>
    <t>transversion</t>
  </si>
  <si>
    <t>transition</t>
  </si>
  <si>
    <t>duplication</t>
  </si>
  <si>
    <t>gen 268</t>
  </si>
  <si>
    <t>yaiS may be a hotspot for IS elements bc ch.2 also has a yaiS IS5 insertion</t>
  </si>
  <si>
    <t>carbamoyl‑phosphate synthetase large subunit; makes carbamoyl phosphate and glutamate from glutamine and bicarbonate and 2ATP</t>
  </si>
  <si>
    <t>amplification</t>
  </si>
  <si>
    <t>deleted genes</t>
  </si>
  <si>
    <t>42/50</t>
  </si>
  <si>
    <t>678/845</t>
  </si>
  <si>
    <t>mmuP, mmuM, afuC, afuB, insB1, insA, insI1, insX, yagB, yagA, yagE, yagF, yagG, yagH, yagI, argF, ykgS, insB1, insA, yagJ, yagK, yagL, yagM, yagN, intF, ptwF, yagP, ykgT, paoD, paoC, paoB, paoA, yagU, ykgJ, ecpE, ecpD, ecpC, ecpB, ecpA, ecpR, ykgL, ykgO, ykgM, ykgR, ykgP, eaeH, insE1, insF1, ykgA, ykgQ, rclC, rclB, rclA, rclR, ykgE, ykgF, ykgG, ykgH, betA, betB, betI, betT, yahA, yahB, yahC, yahD, yahE, yahF, yahG, yahI, yahJ, yahK, yahL, yahM, yahN, yahO, prpR, prpB, prpC, prpD, prpE, codB, codA, cynR, cynT, cynS, cynX, lacA, lacY, lacZ, lacI, mhpR, mhpA, mhpB, mhpC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</si>
</sst>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13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A7D71"/>
        <bgColor indexed="64"/>
      </patternFill>
    </fill>
    <fill>
      <patternFill patternType="solid">
        <fgColor rgb="FFBE9920"/>
        <bgColor indexed="64"/>
      </patternFill>
    </fill>
    <fill>
      <patternFill patternType="solid">
        <fgColor rgb="FF8EAE1E"/>
        <bgColor indexed="64"/>
      </patternFill>
    </fill>
    <fill>
      <patternFill patternType="solid">
        <fgColor rgb="FF70BC68"/>
        <bgColor indexed="64"/>
      </patternFill>
    </fill>
    <fill>
      <patternFill patternType="solid">
        <fgColor rgb="FF72BDC5"/>
        <bgColor indexed="64"/>
      </patternFill>
    </fill>
    <fill>
      <patternFill patternType="solid">
        <fgColor rgb="FF65A6FC"/>
        <bgColor indexed="64"/>
      </patternFill>
    </fill>
    <fill>
      <patternFill patternType="solid">
        <fgColor rgb="FFB47BFD"/>
        <bgColor indexed="64"/>
      </patternFill>
    </fill>
    <fill>
      <patternFill patternType="solid">
        <fgColor rgb="FFDE69C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2" xfId="0" applyBorder="1" applyAlignment="1">
      <alignment horizontal="right"/>
    </xf>
    <xf numFmtId="0" fontId="0" fillId="0" borderId="1" xfId="0" applyBorder="1"/>
    <xf numFmtId="3" fontId="0" fillId="0" borderId="1" xfId="0" applyNumberFormat="1" applyBorder="1"/>
    <xf numFmtId="0" fontId="2" fillId="0" borderId="0" xfId="0" applyFont="1" applyBorder="1"/>
    <xf numFmtId="0" fontId="0" fillId="0" borderId="3" xfId="0" applyBorder="1"/>
    <xf numFmtId="3" fontId="0" fillId="0" borderId="3" xfId="0" applyNumberFormat="1" applyBorder="1"/>
    <xf numFmtId="0" fontId="0" fillId="0" borderId="0" xfId="0" applyFill="1" applyBorder="1"/>
    <xf numFmtId="3" fontId="0" fillId="0" borderId="0" xfId="0" applyNumberFormat="1" applyFill="1" applyBorder="1"/>
    <xf numFmtId="3" fontId="0" fillId="0" borderId="1" xfId="0" applyNumberFormat="1" applyFill="1" applyBorder="1"/>
    <xf numFmtId="0" fontId="0" fillId="0" borderId="1" xfId="0" applyFill="1" applyBorder="1"/>
    <xf numFmtId="0" fontId="0" fillId="0" borderId="3" xfId="0" applyBorder="1" applyAlignment="1"/>
    <xf numFmtId="0" fontId="0" fillId="0" borderId="1" xfId="0" applyBorder="1" applyAlignment="1"/>
    <xf numFmtId="0" fontId="0" fillId="0" borderId="4" xfId="0" applyBorder="1"/>
    <xf numFmtId="0" fontId="0" fillId="0" borderId="4" xfId="0" applyBorder="1" applyAlignment="1"/>
    <xf numFmtId="3" fontId="0" fillId="0" borderId="4" xfId="0" applyNumberFormat="1" applyFill="1" applyBorder="1"/>
    <xf numFmtId="3" fontId="0" fillId="0" borderId="4" xfId="0" applyNumberFormat="1" applyBorder="1"/>
    <xf numFmtId="49" fontId="0" fillId="0" borderId="1" xfId="0" applyNumberFormat="1" applyBorder="1"/>
    <xf numFmtId="49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9" fontId="0" fillId="3" borderId="1" xfId="0" applyNumberFormat="1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9" fontId="0" fillId="3" borderId="4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9" fontId="0" fillId="3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0" xfId="0" applyBorder="1"/>
    <xf numFmtId="3" fontId="0" fillId="0" borderId="0" xfId="0" applyNumberFormat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64" fontId="0" fillId="3" borderId="6" xfId="0" applyNumberFormat="1" applyFill="1" applyBorder="1" applyAlignment="1">
      <alignment horizontal="right"/>
    </xf>
    <xf numFmtId="9" fontId="0" fillId="3" borderId="5" xfId="0" applyNumberFormat="1" applyFill="1" applyBorder="1" applyAlignment="1">
      <alignment horizontal="right"/>
    </xf>
    <xf numFmtId="0" fontId="0" fillId="0" borderId="9" xfId="0" applyBorder="1" applyAlignment="1">
      <alignment horizontal="right"/>
    </xf>
    <xf numFmtId="9" fontId="0" fillId="0" borderId="9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Fill="1" applyBorder="1" applyAlignment="1">
      <alignment horizontal="right"/>
    </xf>
    <xf numFmtId="9" fontId="0" fillId="3" borderId="7" xfId="0" applyNumberFormat="1" applyFill="1" applyBorder="1" applyAlignment="1">
      <alignment horizontal="right"/>
    </xf>
    <xf numFmtId="0" fontId="0" fillId="0" borderId="11" xfId="0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64" fontId="0" fillId="3" borderId="7" xfId="0" applyNumberFormat="1" applyFill="1" applyBorder="1" applyAlignment="1">
      <alignment horizontal="right"/>
    </xf>
    <xf numFmtId="164" fontId="0" fillId="3" borderId="5" xfId="0" applyNumberFormat="1" applyFill="1" applyBorder="1" applyAlignment="1">
      <alignment horizontal="right"/>
    </xf>
    <xf numFmtId="164" fontId="0" fillId="0" borderId="6" xfId="0" applyNumberFormat="1" applyFill="1" applyBorder="1" applyAlignment="1">
      <alignment horizontal="right"/>
    </xf>
    <xf numFmtId="9" fontId="0" fillId="3" borderId="6" xfId="0" applyNumberFormat="1" applyFill="1" applyBorder="1" applyAlignment="1">
      <alignment horizontal="right"/>
    </xf>
    <xf numFmtId="9" fontId="0" fillId="3" borderId="9" xfId="0" applyNumberFormat="1" applyFill="1" applyBorder="1" applyAlignment="1">
      <alignment horizontal="right"/>
    </xf>
    <xf numFmtId="0" fontId="9" fillId="0" borderId="0" xfId="0" applyFont="1"/>
    <xf numFmtId="0" fontId="7" fillId="0" borderId="0" xfId="0" applyFont="1" applyBorder="1"/>
    <xf numFmtId="0" fontId="10" fillId="0" borderId="3" xfId="0" applyFont="1" applyBorder="1"/>
    <xf numFmtId="0" fontId="10" fillId="0" borderId="1" xfId="0" applyFont="1" applyBorder="1"/>
    <xf numFmtId="0" fontId="10" fillId="0" borderId="0" xfId="0" applyFont="1" applyBorder="1"/>
    <xf numFmtId="0" fontId="10" fillId="0" borderId="0" xfId="0" applyFont="1"/>
    <xf numFmtId="0" fontId="10" fillId="0" borderId="4" xfId="0" applyFont="1" applyBorder="1"/>
    <xf numFmtId="0" fontId="10" fillId="0" borderId="4" xfId="0" applyFont="1" applyFill="1" applyBorder="1"/>
    <xf numFmtId="0" fontId="10" fillId="0" borderId="0" xfId="0" applyFont="1" applyFill="1" applyBorder="1"/>
    <xf numFmtId="9" fontId="6" fillId="4" borderId="0" xfId="0" applyNumberFormat="1" applyFont="1" applyFill="1" applyBorder="1" applyAlignment="1">
      <alignment horizontal="right"/>
    </xf>
    <xf numFmtId="0" fontId="2" fillId="0" borderId="6" xfId="0" applyFont="1" applyBorder="1"/>
    <xf numFmtId="0" fontId="0" fillId="0" borderId="6" xfId="0" applyBorder="1"/>
    <xf numFmtId="164" fontId="6" fillId="4" borderId="0" xfId="0" applyNumberFormat="1" applyFont="1" applyFill="1" applyBorder="1" applyAlignment="1">
      <alignment horizontal="right"/>
    </xf>
    <xf numFmtId="9" fontId="6" fillId="4" borderId="4" xfId="0" applyNumberFormat="1" applyFont="1" applyFill="1" applyBorder="1" applyAlignment="1">
      <alignment horizontal="right"/>
    </xf>
    <xf numFmtId="164" fontId="0" fillId="3" borderId="9" xfId="0" applyNumberFormat="1" applyFill="1" applyBorder="1" applyAlignment="1">
      <alignment horizontal="right"/>
    </xf>
    <xf numFmtId="164" fontId="0" fillId="3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3" fontId="0" fillId="0" borderId="1" xfId="0" quotePrefix="1" applyNumberFormat="1" applyFill="1" applyBorder="1"/>
    <xf numFmtId="0" fontId="8" fillId="11" borderId="6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right"/>
    </xf>
    <xf numFmtId="164" fontId="5" fillId="3" borderId="11" xfId="1" applyNumberFormat="1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64" fontId="0" fillId="0" borderId="6" xfId="46" applyNumberFormat="1" applyFon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9" fontId="0" fillId="3" borderId="1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7" xfId="0" applyBorder="1"/>
    <xf numFmtId="164" fontId="0" fillId="0" borderId="1" xfId="0" applyNumberFormat="1" applyFill="1" applyBorder="1" applyAlignment="1">
      <alignment horizontal="right"/>
    </xf>
    <xf numFmtId="0" fontId="0" fillId="0" borderId="11" xfId="0" applyBorder="1"/>
    <xf numFmtId="9" fontId="0" fillId="0" borderId="0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10" fillId="0" borderId="0" xfId="0" applyFon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4" xfId="0" applyFill="1" applyBorder="1"/>
    <xf numFmtId="164" fontId="0" fillId="0" borderId="4" xfId="0" applyNumberFormat="1" applyBorder="1" applyAlignment="1">
      <alignment horizontal="right"/>
    </xf>
    <xf numFmtId="164" fontId="0" fillId="0" borderId="0" xfId="46" applyNumberFormat="1" applyFont="1" applyBorder="1" applyAlignment="1">
      <alignment horizontal="right"/>
    </xf>
    <xf numFmtId="164" fontId="0" fillId="0" borderId="0" xfId="46" applyNumberFormat="1" applyFont="1" applyFill="1" applyBorder="1" applyAlignment="1">
      <alignment horizontal="right"/>
    </xf>
    <xf numFmtId="164" fontId="0" fillId="0" borderId="2" xfId="46" applyNumberFormat="1" applyFont="1" applyBorder="1" applyAlignment="1">
      <alignment horizontal="right"/>
    </xf>
    <xf numFmtId="164" fontId="0" fillId="0" borderId="5" xfId="46" applyNumberFormat="1" applyFont="1" applyBorder="1" applyAlignment="1">
      <alignment horizontal="right"/>
    </xf>
    <xf numFmtId="164" fontId="0" fillId="0" borderId="1" xfId="46" applyNumberFormat="1" applyFont="1" applyBorder="1" applyAlignment="1">
      <alignment horizontal="right"/>
    </xf>
    <xf numFmtId="164" fontId="0" fillId="0" borderId="1" xfId="46" applyNumberFormat="1" applyFont="1" applyFill="1" applyBorder="1" applyAlignment="1">
      <alignment horizontal="right"/>
    </xf>
    <xf numFmtId="164" fontId="0" fillId="0" borderId="7" xfId="46" applyNumberFormat="1" applyFont="1" applyBorder="1" applyAlignment="1">
      <alignment horizontal="right"/>
    </xf>
    <xf numFmtId="164" fontId="0" fillId="0" borderId="2" xfId="46" applyNumberFormat="1" applyFont="1" applyFill="1" applyBorder="1" applyAlignment="1">
      <alignment horizontal="right"/>
    </xf>
    <xf numFmtId="164" fontId="0" fillId="3" borderId="6" xfId="46" applyNumberFormat="1" applyFont="1" applyFill="1" applyBorder="1" applyAlignment="1">
      <alignment horizontal="right"/>
    </xf>
    <xf numFmtId="164" fontId="0" fillId="3" borderId="5" xfId="46" applyNumberFormat="1" applyFont="1" applyFill="1" applyBorder="1" applyAlignment="1">
      <alignment horizontal="right"/>
    </xf>
    <xf numFmtId="164" fontId="0" fillId="0" borderId="6" xfId="46" applyNumberFormat="1" applyFont="1" applyFill="1" applyBorder="1" applyAlignment="1">
      <alignment horizontal="right"/>
    </xf>
    <xf numFmtId="164" fontId="0" fillId="0" borderId="5" xfId="46" applyNumberFormat="1" applyFont="1" applyFill="1" applyBorder="1" applyAlignment="1">
      <alignment horizontal="right"/>
    </xf>
    <xf numFmtId="164" fontId="0" fillId="0" borderId="7" xfId="46" applyNumberFormat="1" applyFont="1" applyFill="1" applyBorder="1" applyAlignment="1">
      <alignment horizontal="right"/>
    </xf>
    <xf numFmtId="164" fontId="0" fillId="0" borderId="8" xfId="46" applyNumberFormat="1" applyFont="1" applyFill="1" applyBorder="1" applyAlignment="1">
      <alignment horizontal="right"/>
    </xf>
    <xf numFmtId="164" fontId="0" fillId="0" borderId="3" xfId="46" applyNumberFormat="1" applyFont="1" applyBorder="1" applyAlignment="1">
      <alignment horizontal="right"/>
    </xf>
    <xf numFmtId="164" fontId="0" fillId="0" borderId="8" xfId="46" applyNumberFormat="1" applyFont="1" applyBorder="1" applyAlignment="1">
      <alignment horizontal="right"/>
    </xf>
    <xf numFmtId="164" fontId="0" fillId="0" borderId="10" xfId="46" applyNumberFormat="1" applyFont="1" applyBorder="1" applyAlignment="1">
      <alignment horizontal="right"/>
    </xf>
    <xf numFmtId="164" fontId="0" fillId="3" borderId="10" xfId="46" applyNumberFormat="1" applyFont="1" applyFill="1" applyBorder="1" applyAlignment="1">
      <alignment horizontal="right"/>
    </xf>
    <xf numFmtId="164" fontId="0" fillId="3" borderId="2" xfId="46" applyNumberFormat="1" applyFont="1" applyFill="1" applyBorder="1" applyAlignment="1">
      <alignment horizontal="right"/>
    </xf>
    <xf numFmtId="164" fontId="0" fillId="0" borderId="9" xfId="46" applyNumberFormat="1" applyFont="1" applyBorder="1" applyAlignment="1">
      <alignment horizontal="right"/>
    </xf>
    <xf numFmtId="164" fontId="0" fillId="0" borderId="4" xfId="46" applyNumberFormat="1" applyFont="1" applyBorder="1" applyAlignment="1">
      <alignment horizontal="right"/>
    </xf>
    <xf numFmtId="164" fontId="0" fillId="0" borderId="4" xfId="46" applyNumberFormat="1" applyFont="1" applyFill="1" applyBorder="1" applyAlignment="1">
      <alignment horizontal="right"/>
    </xf>
    <xf numFmtId="164" fontId="0" fillId="0" borderId="11" xfId="46" applyNumberFormat="1" applyFont="1" applyBorder="1" applyAlignment="1">
      <alignment horizontal="right"/>
    </xf>
    <xf numFmtId="0" fontId="0" fillId="0" borderId="0" xfId="0" quotePrefix="1" applyBorder="1"/>
    <xf numFmtId="0" fontId="0" fillId="0" borderId="4" xfId="0" quotePrefix="1" applyBorder="1"/>
    <xf numFmtId="0" fontId="9" fillId="0" borderId="1" xfId="0" applyFont="1" applyBorder="1"/>
    <xf numFmtId="0" fontId="0" fillId="0" borderId="1" xfId="0" quotePrefix="1" applyBorder="1"/>
    <xf numFmtId="0" fontId="0" fillId="0" borderId="1" xfId="0" quotePrefix="1" applyFill="1" applyBorder="1"/>
    <xf numFmtId="165" fontId="0" fillId="0" borderId="0" xfId="0" applyNumberFormat="1"/>
    <xf numFmtId="165" fontId="0" fillId="0" borderId="1" xfId="0" applyNumberFormat="1" applyBorder="1"/>
    <xf numFmtId="165" fontId="0" fillId="0" borderId="4" xfId="0" applyNumberFormat="1" applyBorder="1"/>
    <xf numFmtId="165" fontId="0" fillId="0" borderId="3" xfId="0" applyNumberFormat="1" applyBorder="1"/>
    <xf numFmtId="0" fontId="2" fillId="0" borderId="13" xfId="0" applyFont="1" applyBorder="1"/>
    <xf numFmtId="0" fontId="2" fillId="0" borderId="13" xfId="0" applyFont="1" applyBorder="1" applyAlignment="1">
      <alignment wrapText="1"/>
    </xf>
    <xf numFmtId="0" fontId="12" fillId="0" borderId="1" xfId="0" applyFont="1" applyBorder="1" applyAlignment="1">
      <alignment wrapText="1"/>
    </xf>
    <xf numFmtId="166" fontId="0" fillId="0" borderId="1" xfId="0" applyNumberFormat="1" applyBorder="1"/>
    <xf numFmtId="0" fontId="5" fillId="0" borderId="1" xfId="0" applyFont="1" applyBorder="1" applyAlignment="1">
      <alignment horizontal="right"/>
    </xf>
    <xf numFmtId="0" fontId="0" fillId="0" borderId="12" xfId="0" applyBorder="1"/>
    <xf numFmtId="0" fontId="8" fillId="10" borderId="6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2" fillId="0" borderId="14" xfId="0" applyFont="1" applyBorder="1" applyAlignment="1">
      <alignment wrapText="1"/>
    </xf>
    <xf numFmtId="3" fontId="0" fillId="0" borderId="5" xfId="0" applyNumberFormat="1" applyBorder="1"/>
    <xf numFmtId="0" fontId="0" fillId="0" borderId="5" xfId="0" applyBorder="1" applyAlignment="1"/>
    <xf numFmtId="0" fontId="2" fillId="0" borderId="0" xfId="0" applyFont="1" applyBorder="1" applyAlignment="1">
      <alignment wrapText="1"/>
    </xf>
    <xf numFmtId="0" fontId="0" fillId="0" borderId="0" xfId="0" applyBorder="1" applyAlignment="1"/>
    <xf numFmtId="0" fontId="2" fillId="0" borderId="0" xfId="0" applyFont="1" applyBorder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wrapText="1"/>
    </xf>
    <xf numFmtId="0" fontId="0" fillId="0" borderId="7" xfId="0" applyBorder="1" applyAlignment="1"/>
    <xf numFmtId="0" fontId="0" fillId="0" borderId="4" xfId="0" applyNumberFormat="1" applyBorder="1" applyAlignment="1">
      <alignment horizontal="right"/>
    </xf>
    <xf numFmtId="3" fontId="0" fillId="0" borderId="9" xfId="0" applyNumberFormat="1" applyFill="1" applyBorder="1"/>
    <xf numFmtId="166" fontId="0" fillId="0" borderId="4" xfId="0" applyNumberFormat="1" applyBorder="1"/>
    <xf numFmtId="0" fontId="12" fillId="0" borderId="11" xfId="0" applyFont="1" applyBorder="1" applyAlignment="1">
      <alignment wrapText="1"/>
    </xf>
  </cellXfs>
  <cellStyles count="47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46" builtinId="5"/>
  </cellStyles>
  <dxfs count="0"/>
  <tableStyles count="0" defaultTableStyle="TableStyleMedium9" defaultPivotStyle="PivotStyleMedium7"/>
  <colors>
    <mruColors>
      <color rgb="FFFFFFE4"/>
      <color rgb="FFFFFFAA"/>
      <color rgb="FFFFFF78"/>
      <color rgb="FFFAFFE1"/>
      <color rgb="FFFFFFCF"/>
      <color rgb="FFFFFEC1"/>
      <color rgb="FFFFFF94"/>
      <color rgb="FFFFFDA9"/>
      <color rgb="FFFFFD78"/>
      <color rgb="FFDA7D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5"/>
  <sheetViews>
    <sheetView zoomScale="80" zoomScaleNormal="8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A24" sqref="A24:XFD24"/>
    </sheetView>
  </sheetViews>
  <sheetFormatPr baseColWidth="10" defaultRowHeight="16"/>
  <cols>
    <col min="1" max="1" width="12.6640625" customWidth="1"/>
    <col min="2" max="2" width="15.33203125" customWidth="1"/>
    <col min="3" max="3" width="24.6640625" customWidth="1"/>
    <col min="4" max="4" width="10.1640625" customWidth="1"/>
    <col min="5" max="5" width="12" customWidth="1"/>
    <col min="6" max="6" width="18.5" customWidth="1"/>
  </cols>
  <sheetData>
    <row r="1" spans="1:23" s="1" customFormat="1" ht="21">
      <c r="A1" s="57"/>
      <c r="G1" s="142" t="s">
        <v>42</v>
      </c>
      <c r="H1" s="143"/>
      <c r="I1" s="144" t="s">
        <v>45</v>
      </c>
      <c r="J1" s="145"/>
      <c r="K1" s="146" t="s">
        <v>44</v>
      </c>
      <c r="L1" s="147"/>
      <c r="M1" s="147"/>
      <c r="N1" s="147"/>
      <c r="O1" s="148" t="s">
        <v>46</v>
      </c>
      <c r="P1" s="149"/>
      <c r="Q1" s="76" t="s">
        <v>105</v>
      </c>
      <c r="R1" s="138" t="s">
        <v>48</v>
      </c>
      <c r="S1" s="139"/>
      <c r="T1" s="75" t="s">
        <v>106</v>
      </c>
      <c r="U1" s="140" t="s">
        <v>49</v>
      </c>
      <c r="V1" s="141"/>
      <c r="W1" s="67"/>
    </row>
    <row r="2" spans="1:23" s="1" customFormat="1">
      <c r="A2" s="57"/>
      <c r="G2" s="38" t="s">
        <v>43</v>
      </c>
      <c r="H2" s="39" t="s">
        <v>81</v>
      </c>
      <c r="I2" s="38" t="s">
        <v>43</v>
      </c>
      <c r="J2" s="40" t="s">
        <v>81</v>
      </c>
      <c r="K2" s="38" t="s">
        <v>84</v>
      </c>
      <c r="L2" s="39" t="s">
        <v>85</v>
      </c>
      <c r="M2" s="39" t="s">
        <v>43</v>
      </c>
      <c r="N2" s="39" t="s">
        <v>60</v>
      </c>
      <c r="O2" s="38" t="s">
        <v>43</v>
      </c>
      <c r="P2" s="40" t="s">
        <v>60</v>
      </c>
      <c r="Q2" s="38" t="s">
        <v>47</v>
      </c>
      <c r="R2" s="38" t="s">
        <v>43</v>
      </c>
      <c r="S2" s="39" t="s">
        <v>60</v>
      </c>
      <c r="T2" s="38" t="s">
        <v>80</v>
      </c>
      <c r="U2" s="38" t="s">
        <v>43</v>
      </c>
      <c r="V2" s="39" t="s">
        <v>71</v>
      </c>
      <c r="W2" s="67"/>
    </row>
    <row r="3" spans="1:23" s="1" customFormat="1">
      <c r="A3" s="57"/>
      <c r="G3" s="38" t="s">
        <v>51</v>
      </c>
      <c r="H3" s="39" t="s">
        <v>82</v>
      </c>
      <c r="I3" s="38" t="s">
        <v>50</v>
      </c>
      <c r="J3" s="40" t="s">
        <v>83</v>
      </c>
      <c r="K3" s="38" t="s">
        <v>334</v>
      </c>
      <c r="L3" s="39" t="s">
        <v>86</v>
      </c>
      <c r="M3" s="39" t="s">
        <v>52</v>
      </c>
      <c r="N3" s="39" t="s">
        <v>74</v>
      </c>
      <c r="O3" s="38" t="s">
        <v>53</v>
      </c>
      <c r="P3" s="40" t="s">
        <v>69</v>
      </c>
      <c r="Q3" s="38" t="s">
        <v>54</v>
      </c>
      <c r="R3" s="38" t="s">
        <v>55</v>
      </c>
      <c r="S3" s="39" t="s">
        <v>68</v>
      </c>
      <c r="T3" s="38" t="s">
        <v>79</v>
      </c>
      <c r="U3" s="38" t="s">
        <v>56</v>
      </c>
      <c r="V3" s="39" t="s">
        <v>72</v>
      </c>
      <c r="W3" s="67"/>
    </row>
    <row r="4" spans="1:23" s="6" customFormat="1" ht="19">
      <c r="A4" s="58" t="s">
        <v>1</v>
      </c>
      <c r="B4" s="6" t="s">
        <v>73</v>
      </c>
      <c r="C4" s="6" t="s">
        <v>0</v>
      </c>
      <c r="D4" s="6" t="s">
        <v>6</v>
      </c>
      <c r="E4" s="6" t="s">
        <v>330</v>
      </c>
      <c r="F4" s="6" t="s">
        <v>64</v>
      </c>
      <c r="G4" s="36" t="s">
        <v>5</v>
      </c>
      <c r="H4" s="24" t="s">
        <v>5</v>
      </c>
      <c r="I4" s="38" t="s">
        <v>5</v>
      </c>
      <c r="J4" s="40" t="s">
        <v>5</v>
      </c>
      <c r="K4" s="36" t="s">
        <v>5</v>
      </c>
      <c r="L4" s="24" t="s">
        <v>5</v>
      </c>
      <c r="M4" s="24" t="s">
        <v>5</v>
      </c>
      <c r="N4" s="24" t="s">
        <v>5</v>
      </c>
      <c r="O4" s="36" t="s">
        <v>5</v>
      </c>
      <c r="P4" s="37" t="s">
        <v>5</v>
      </c>
      <c r="Q4" s="36" t="s">
        <v>5</v>
      </c>
      <c r="R4" s="36" t="s">
        <v>5</v>
      </c>
      <c r="S4" s="24" t="s">
        <v>5</v>
      </c>
      <c r="T4" s="36" t="s">
        <v>5</v>
      </c>
      <c r="U4" s="38" t="s">
        <v>5</v>
      </c>
      <c r="V4" s="39" t="s">
        <v>5</v>
      </c>
      <c r="W4" s="67"/>
    </row>
    <row r="5" spans="1:23" s="34" customFormat="1" ht="19">
      <c r="A5" s="60" t="s">
        <v>2</v>
      </c>
      <c r="B5" s="4" t="s">
        <v>137</v>
      </c>
      <c r="C5" s="4" t="s">
        <v>3</v>
      </c>
      <c r="D5" s="5">
        <v>258329</v>
      </c>
      <c r="E5" s="5" t="s">
        <v>331</v>
      </c>
      <c r="F5" s="4"/>
      <c r="G5" s="41"/>
      <c r="H5" s="21"/>
      <c r="I5" s="41"/>
      <c r="J5" s="47"/>
      <c r="K5" s="53">
        <v>9.4E-2</v>
      </c>
      <c r="L5" s="30">
        <v>0.21</v>
      </c>
      <c r="M5" s="30">
        <v>0.94299999999999995</v>
      </c>
      <c r="N5" s="27">
        <v>1</v>
      </c>
      <c r="O5" s="41"/>
      <c r="P5" s="47"/>
      <c r="Q5" s="41"/>
      <c r="R5" s="41"/>
      <c r="S5" s="21"/>
      <c r="T5" s="41"/>
      <c r="U5" s="41"/>
      <c r="V5" s="21"/>
      <c r="W5" s="68"/>
    </row>
    <row r="6" spans="1:23" s="34" customFormat="1" ht="19">
      <c r="A6" s="61" t="s">
        <v>58</v>
      </c>
      <c r="B6"/>
      <c r="C6" t="s">
        <v>329</v>
      </c>
      <c r="D6" s="2">
        <v>4145831</v>
      </c>
      <c r="E6" s="2" t="s">
        <v>332</v>
      </c>
      <c r="F6" t="s">
        <v>4</v>
      </c>
      <c r="G6" s="42"/>
      <c r="H6" s="22"/>
      <c r="I6" s="42"/>
      <c r="J6" s="3"/>
      <c r="K6" s="42"/>
      <c r="L6" s="22"/>
      <c r="M6" s="22"/>
      <c r="N6" s="32"/>
      <c r="O6" s="42"/>
      <c r="P6" s="3"/>
      <c r="Q6" s="43">
        <v>0.57999999999999996</v>
      </c>
      <c r="R6" s="42"/>
      <c r="S6" s="22"/>
      <c r="T6" s="42"/>
      <c r="U6" s="42"/>
      <c r="V6" s="22"/>
      <c r="W6" s="68"/>
    </row>
    <row r="7" spans="1:23" s="34" customFormat="1" ht="19">
      <c r="A7" s="62"/>
      <c r="B7" t="s">
        <v>36</v>
      </c>
      <c r="C7" s="2" t="s">
        <v>8</v>
      </c>
      <c r="D7" s="2">
        <v>4145856</v>
      </c>
      <c r="E7" s="2" t="s">
        <v>308</v>
      </c>
      <c r="F7" t="s">
        <v>4</v>
      </c>
      <c r="G7" s="42"/>
      <c r="H7" s="22"/>
      <c r="I7" s="42"/>
      <c r="J7" s="3"/>
      <c r="K7" s="42"/>
      <c r="L7" s="22"/>
      <c r="M7" s="22"/>
      <c r="N7" s="32"/>
      <c r="O7" s="42"/>
      <c r="P7" s="3"/>
      <c r="Q7" s="42"/>
      <c r="R7" s="43">
        <v>0.36099999999999999</v>
      </c>
      <c r="S7" s="31">
        <v>1</v>
      </c>
      <c r="T7" s="42"/>
      <c r="U7" s="42"/>
      <c r="V7" s="22"/>
      <c r="W7" s="68"/>
    </row>
    <row r="8" spans="1:23" s="34" customFormat="1" ht="19">
      <c r="A8" s="62"/>
      <c r="B8"/>
      <c r="C8" s="2" t="s">
        <v>57</v>
      </c>
      <c r="D8" s="2">
        <v>4145863</v>
      </c>
      <c r="E8" s="2" t="s">
        <v>308</v>
      </c>
      <c r="F8" t="s">
        <v>4</v>
      </c>
      <c r="G8" s="42"/>
      <c r="H8" s="22"/>
      <c r="I8" s="42"/>
      <c r="J8" s="51">
        <v>0.32600000000000001</v>
      </c>
      <c r="K8" s="42"/>
      <c r="L8" s="22"/>
      <c r="M8" s="22"/>
      <c r="N8" s="32"/>
      <c r="O8" s="42"/>
      <c r="P8" s="3"/>
      <c r="Q8" s="42"/>
      <c r="R8" s="42"/>
      <c r="S8" s="22"/>
      <c r="T8" s="42"/>
      <c r="U8" s="42"/>
      <c r="V8" s="22"/>
      <c r="W8" s="68"/>
    </row>
    <row r="9" spans="1:23" s="34" customFormat="1" ht="19">
      <c r="A9" s="62"/>
      <c r="B9" t="s">
        <v>37</v>
      </c>
      <c r="C9" s="2" t="s">
        <v>325</v>
      </c>
      <c r="D9" s="2">
        <v>4145901</v>
      </c>
      <c r="E9" s="2" t="s">
        <v>331</v>
      </c>
      <c r="F9" t="s">
        <v>4</v>
      </c>
      <c r="G9" s="43">
        <v>7.5999999999999998E-2</v>
      </c>
      <c r="H9" s="87">
        <v>0.35399999999999998</v>
      </c>
      <c r="I9" s="42"/>
      <c r="J9" s="3"/>
      <c r="K9" s="42"/>
      <c r="L9" s="22"/>
      <c r="M9" s="22"/>
      <c r="N9" s="32"/>
      <c r="O9" s="42"/>
      <c r="P9" s="3"/>
      <c r="Q9" s="42"/>
      <c r="R9" s="42"/>
      <c r="S9" s="22"/>
      <c r="T9" s="42"/>
      <c r="U9" s="42"/>
      <c r="V9" s="22"/>
      <c r="W9" s="68"/>
    </row>
    <row r="10" spans="1:23" s="34" customFormat="1" ht="19">
      <c r="A10" s="62"/>
      <c r="B10" t="s">
        <v>38</v>
      </c>
      <c r="C10" s="2" t="s">
        <v>326</v>
      </c>
      <c r="D10" s="2">
        <v>4145903</v>
      </c>
      <c r="E10" s="2" t="s">
        <v>331</v>
      </c>
      <c r="F10" t="s">
        <v>4</v>
      </c>
      <c r="G10" s="43">
        <v>0.76300000000000001</v>
      </c>
      <c r="H10" s="26">
        <v>0.56000000000000005</v>
      </c>
      <c r="I10" s="42"/>
      <c r="J10" s="3"/>
      <c r="K10" s="42"/>
      <c r="L10" s="22"/>
      <c r="M10" s="22"/>
      <c r="N10" s="32"/>
      <c r="O10" s="42"/>
      <c r="P10" s="3"/>
      <c r="Q10" s="42"/>
      <c r="R10" s="42"/>
      <c r="S10" s="22"/>
      <c r="T10" s="42"/>
      <c r="U10" s="42"/>
      <c r="V10" s="22"/>
      <c r="W10" s="68"/>
    </row>
    <row r="11" spans="1:23" s="34" customFormat="1" ht="19">
      <c r="A11" s="62"/>
      <c r="B11" t="s">
        <v>39</v>
      </c>
      <c r="C11" s="2" t="s">
        <v>327</v>
      </c>
      <c r="D11" s="2">
        <v>4145903</v>
      </c>
      <c r="E11" s="2" t="s">
        <v>332</v>
      </c>
      <c r="F11" t="s">
        <v>4</v>
      </c>
      <c r="G11" s="42"/>
      <c r="H11" s="73"/>
      <c r="I11" s="42"/>
      <c r="J11" s="3"/>
      <c r="K11" s="43">
        <v>0.16300000000000001</v>
      </c>
      <c r="L11" s="26">
        <v>0.63700000000000001</v>
      </c>
      <c r="M11" s="26">
        <v>0.94</v>
      </c>
      <c r="N11" s="66">
        <v>1</v>
      </c>
      <c r="O11" s="42"/>
      <c r="P11" s="3"/>
      <c r="Q11" s="43">
        <v>8.7999999999999995E-2</v>
      </c>
      <c r="R11" s="42"/>
      <c r="S11" s="22"/>
      <c r="T11" s="42"/>
      <c r="U11" s="42"/>
      <c r="V11" s="22"/>
      <c r="W11" s="68"/>
    </row>
    <row r="12" spans="1:23" s="34" customFormat="1" ht="19">
      <c r="A12" s="62"/>
      <c r="B12" t="s">
        <v>40</v>
      </c>
      <c r="C12" s="2" t="s">
        <v>328</v>
      </c>
      <c r="D12" s="2">
        <v>4145907</v>
      </c>
      <c r="E12" s="2" t="s">
        <v>331</v>
      </c>
      <c r="F12" t="s">
        <v>4</v>
      </c>
      <c r="G12" s="42"/>
      <c r="H12" s="87"/>
      <c r="I12" s="42"/>
      <c r="J12" s="3"/>
      <c r="K12" s="42"/>
      <c r="L12" s="22"/>
      <c r="M12" s="22"/>
      <c r="N12" s="32"/>
      <c r="O12" s="42"/>
      <c r="P12" s="3"/>
      <c r="Q12" s="43">
        <v>0.19400000000000001</v>
      </c>
      <c r="R12" s="42"/>
      <c r="S12" s="22"/>
      <c r="T12" s="81">
        <v>0.495</v>
      </c>
      <c r="U12" s="43">
        <v>0.219</v>
      </c>
      <c r="V12" s="69">
        <v>0.26800000000000002</v>
      </c>
      <c r="W12" s="68"/>
    </row>
    <row r="13" spans="1:23" s="34" customFormat="1" ht="19">
      <c r="A13" s="60"/>
      <c r="B13" s="4" t="s">
        <v>41</v>
      </c>
      <c r="C13" s="5" t="s">
        <v>9</v>
      </c>
      <c r="D13" s="5">
        <v>4145949</v>
      </c>
      <c r="E13" s="5" t="s">
        <v>333</v>
      </c>
      <c r="F13" s="4" t="s">
        <v>4</v>
      </c>
      <c r="G13" s="41"/>
      <c r="H13" s="136"/>
      <c r="I13" s="41"/>
      <c r="J13" s="47"/>
      <c r="K13" s="41"/>
      <c r="L13" s="21"/>
      <c r="M13" s="21"/>
      <c r="N13" s="25"/>
      <c r="O13" s="53">
        <v>0.51700000000000002</v>
      </c>
      <c r="P13" s="52">
        <v>0.81599999999999995</v>
      </c>
      <c r="Q13" s="77"/>
      <c r="R13" s="41"/>
      <c r="S13" s="21"/>
      <c r="T13" s="137"/>
      <c r="U13" s="77"/>
      <c r="V13" s="48"/>
      <c r="W13" s="68"/>
    </row>
    <row r="14" spans="1:23" s="34" customFormat="1" ht="19">
      <c r="A14" s="65" t="s">
        <v>24</v>
      </c>
      <c r="B14" t="s">
        <v>336</v>
      </c>
      <c r="C14" s="10" t="s">
        <v>307</v>
      </c>
      <c r="D14" s="2">
        <v>31922</v>
      </c>
      <c r="E14" s="2" t="s">
        <v>331</v>
      </c>
      <c r="F14"/>
      <c r="G14" s="42"/>
      <c r="H14" s="22"/>
      <c r="I14" s="43">
        <v>5.7000000000000002E-2</v>
      </c>
      <c r="J14" s="3"/>
      <c r="K14" s="42"/>
      <c r="L14" s="22"/>
      <c r="M14" s="22"/>
      <c r="N14" s="22"/>
      <c r="O14" s="42"/>
      <c r="P14" s="3"/>
      <c r="Q14" s="42"/>
      <c r="R14" s="42"/>
      <c r="S14" s="22"/>
      <c r="T14" s="42"/>
      <c r="U14" s="42"/>
      <c r="V14" s="32"/>
      <c r="W14" s="68"/>
    </row>
    <row r="15" spans="1:23" s="34" customFormat="1" ht="19">
      <c r="A15" s="65"/>
      <c r="B15"/>
      <c r="C15" s="10" t="s">
        <v>311</v>
      </c>
      <c r="D15" s="2">
        <v>33695</v>
      </c>
      <c r="E15" s="2" t="s">
        <v>332</v>
      </c>
      <c r="F15"/>
      <c r="G15" s="42"/>
      <c r="H15" s="22"/>
      <c r="I15" s="54"/>
      <c r="J15" s="3"/>
      <c r="K15" s="42"/>
      <c r="L15" s="22"/>
      <c r="M15" s="22"/>
      <c r="N15" s="22"/>
      <c r="O15" s="42"/>
      <c r="P15" s="3"/>
      <c r="Q15" s="42"/>
      <c r="R15" s="42"/>
      <c r="S15" s="22"/>
      <c r="T15" s="43">
        <v>0.12</v>
      </c>
      <c r="U15" s="42"/>
      <c r="V15" s="32"/>
      <c r="W15" s="68"/>
    </row>
    <row r="16" spans="1:23" s="34" customFormat="1" ht="19">
      <c r="A16" s="62"/>
      <c r="B16"/>
      <c r="C16" t="s">
        <v>312</v>
      </c>
      <c r="D16" s="2">
        <v>33707</v>
      </c>
      <c r="E16" s="2" t="s">
        <v>331</v>
      </c>
      <c r="F16"/>
      <c r="G16" s="42"/>
      <c r="H16" s="22"/>
      <c r="I16" s="42"/>
      <c r="J16" s="3"/>
      <c r="K16" s="42"/>
      <c r="L16" s="22"/>
      <c r="M16" s="22"/>
      <c r="N16" s="22" t="s">
        <v>75</v>
      </c>
      <c r="O16" s="42"/>
      <c r="P16" s="3"/>
      <c r="Q16" s="42"/>
      <c r="R16" s="43">
        <v>0.375</v>
      </c>
      <c r="S16" s="22"/>
      <c r="T16" s="42"/>
      <c r="U16" s="42"/>
      <c r="V16" s="32"/>
      <c r="W16" s="68"/>
    </row>
    <row r="17" spans="1:23" s="34" customFormat="1" ht="19">
      <c r="A17" s="62"/>
      <c r="B17"/>
      <c r="C17" t="s">
        <v>313</v>
      </c>
      <c r="D17" s="2">
        <v>33712</v>
      </c>
      <c r="E17" s="2" t="s">
        <v>332</v>
      </c>
      <c r="F17"/>
      <c r="G17" s="42"/>
      <c r="H17" s="22"/>
      <c r="I17" s="42"/>
      <c r="J17" s="3"/>
      <c r="K17" s="42"/>
      <c r="L17" s="22"/>
      <c r="M17" s="22"/>
      <c r="N17" s="22"/>
      <c r="O17" s="42"/>
      <c r="P17" s="3"/>
      <c r="Q17" s="42"/>
      <c r="R17" s="42"/>
      <c r="S17" s="22"/>
      <c r="T17" s="42"/>
      <c r="U17" s="43">
        <v>0.51100000000000001</v>
      </c>
      <c r="V17" s="26">
        <v>0.78400000000000003</v>
      </c>
      <c r="W17" s="68"/>
    </row>
    <row r="18" spans="1:23" s="34" customFormat="1" ht="19">
      <c r="A18" s="62"/>
      <c r="B18"/>
      <c r="C18" s="10" t="s">
        <v>35</v>
      </c>
      <c r="D18" s="2">
        <v>33722</v>
      </c>
      <c r="E18" s="2" t="s">
        <v>308</v>
      </c>
      <c r="F18"/>
      <c r="G18" s="42"/>
      <c r="H18" s="22"/>
      <c r="I18" s="42"/>
      <c r="J18" s="3"/>
      <c r="K18" s="42"/>
      <c r="L18" s="22"/>
      <c r="M18" s="22"/>
      <c r="N18" s="22"/>
      <c r="O18" s="42"/>
      <c r="P18" s="3"/>
      <c r="Q18" s="42"/>
      <c r="R18" s="42"/>
      <c r="S18" s="22"/>
      <c r="T18" s="42"/>
      <c r="U18" s="43">
        <v>8.7999999999999995E-2</v>
      </c>
      <c r="V18" s="32"/>
      <c r="W18" s="68"/>
    </row>
    <row r="19" spans="1:23" s="34" customFormat="1" ht="19">
      <c r="A19" s="61"/>
      <c r="C19" s="10" t="s">
        <v>34</v>
      </c>
      <c r="D19" s="35">
        <v>33802</v>
      </c>
      <c r="E19" s="35" t="s">
        <v>308</v>
      </c>
      <c r="H19" s="22"/>
      <c r="I19" s="43">
        <v>7.3999999999999996E-2</v>
      </c>
      <c r="J19" s="51">
        <v>0.436</v>
      </c>
      <c r="K19" s="42"/>
      <c r="L19" s="22"/>
      <c r="M19" s="22"/>
      <c r="N19" s="22"/>
      <c r="O19" s="42"/>
      <c r="P19" s="3"/>
      <c r="Q19" s="42"/>
      <c r="R19" s="42"/>
      <c r="S19" s="22"/>
      <c r="T19" s="42"/>
      <c r="U19" s="42"/>
      <c r="V19" s="32"/>
      <c r="W19" s="68"/>
    </row>
    <row r="20" spans="1:23" s="34" customFormat="1" ht="19">
      <c r="A20" s="61"/>
      <c r="C20" s="10" t="s">
        <v>107</v>
      </c>
      <c r="D20" s="35">
        <v>33924</v>
      </c>
      <c r="E20" s="35" t="s">
        <v>308</v>
      </c>
      <c r="H20" s="22"/>
      <c r="I20" s="54"/>
      <c r="J20" s="79"/>
      <c r="K20" s="42"/>
      <c r="L20" s="22"/>
      <c r="M20" s="22"/>
      <c r="N20" s="22"/>
      <c r="O20" s="80">
        <v>0.05</v>
      </c>
      <c r="P20" s="3"/>
      <c r="Q20" s="42"/>
      <c r="R20" s="42"/>
      <c r="S20" s="22"/>
      <c r="T20" s="42"/>
      <c r="U20" s="42"/>
      <c r="V20" s="32"/>
      <c r="W20" s="68"/>
    </row>
    <row r="21" spans="1:23" s="34" customFormat="1" ht="19">
      <c r="A21" s="60"/>
      <c r="B21" s="4"/>
      <c r="C21" s="74" t="s">
        <v>314</v>
      </c>
      <c r="D21" s="5">
        <v>33966</v>
      </c>
      <c r="E21" s="5" t="s">
        <v>333</v>
      </c>
      <c r="F21" s="4"/>
      <c r="G21" s="4"/>
      <c r="H21" s="21"/>
      <c r="I21" s="77"/>
      <c r="J21" s="48"/>
      <c r="K21" s="53">
        <v>6.0999999999999999E-2</v>
      </c>
      <c r="L21" s="21"/>
      <c r="M21" s="21"/>
      <c r="N21" s="21"/>
      <c r="O21" s="41"/>
      <c r="P21" s="47"/>
      <c r="Q21" s="41"/>
      <c r="R21" s="41"/>
      <c r="S21" s="21"/>
      <c r="T21" s="41"/>
      <c r="U21" s="41"/>
      <c r="V21" s="25"/>
      <c r="W21" s="68"/>
    </row>
    <row r="22" spans="1:23" s="34" customFormat="1" ht="19">
      <c r="A22" s="62" t="s">
        <v>278</v>
      </c>
      <c r="B22" s="13" t="s">
        <v>12</v>
      </c>
      <c r="C22" s="10" t="s">
        <v>7</v>
      </c>
      <c r="D22" s="2">
        <v>3808847</v>
      </c>
      <c r="E22" s="2" t="s">
        <v>332</v>
      </c>
      <c r="F22" s="9" t="s">
        <v>10</v>
      </c>
      <c r="G22" s="42"/>
      <c r="H22" s="22"/>
      <c r="I22" s="42"/>
      <c r="J22" s="3"/>
      <c r="K22" s="42"/>
      <c r="L22" s="22"/>
      <c r="M22" s="22"/>
      <c r="N22" s="32"/>
      <c r="O22" s="42"/>
      <c r="P22" s="3"/>
      <c r="Q22" s="42"/>
      <c r="R22" s="42"/>
      <c r="S22" s="22"/>
      <c r="T22" s="42"/>
      <c r="U22" s="55">
        <v>1</v>
      </c>
      <c r="V22" s="31">
        <v>1</v>
      </c>
      <c r="W22" s="68"/>
    </row>
    <row r="23" spans="1:23" s="34" customFormat="1" ht="19">
      <c r="A23" s="60"/>
      <c r="B23" s="14"/>
      <c r="C23" s="11" t="s">
        <v>11</v>
      </c>
      <c r="D23" s="5">
        <v>3808881</v>
      </c>
      <c r="E23" s="5" t="s">
        <v>308</v>
      </c>
      <c r="F23" s="12" t="s">
        <v>33</v>
      </c>
      <c r="G23" s="44">
        <v>1</v>
      </c>
      <c r="H23" s="27">
        <v>1</v>
      </c>
      <c r="I23" s="44">
        <v>1</v>
      </c>
      <c r="J23" s="49">
        <v>1</v>
      </c>
      <c r="K23" s="44">
        <v>1</v>
      </c>
      <c r="L23" s="27">
        <v>1</v>
      </c>
      <c r="M23" s="27">
        <v>1</v>
      </c>
      <c r="N23" s="27">
        <v>1</v>
      </c>
      <c r="O23" s="44">
        <v>1</v>
      </c>
      <c r="P23" s="49">
        <v>1</v>
      </c>
      <c r="Q23" s="44">
        <v>1</v>
      </c>
      <c r="R23" s="44">
        <v>1</v>
      </c>
      <c r="S23" s="27">
        <v>1</v>
      </c>
      <c r="T23" s="82">
        <v>1</v>
      </c>
      <c r="U23" s="41"/>
      <c r="V23" s="25"/>
      <c r="W23" s="68"/>
    </row>
    <row r="24" spans="1:23" s="34" customFormat="1" ht="19">
      <c r="A24" s="63" t="s">
        <v>13</v>
      </c>
      <c r="B24" s="16" t="s">
        <v>15</v>
      </c>
      <c r="C24" s="17" t="s">
        <v>14</v>
      </c>
      <c r="D24" s="18">
        <v>2879072</v>
      </c>
      <c r="E24" s="18" t="s">
        <v>332</v>
      </c>
      <c r="F24" s="15"/>
      <c r="G24" s="45"/>
      <c r="H24" s="23"/>
      <c r="I24" s="45"/>
      <c r="J24" s="50"/>
      <c r="K24" s="71">
        <v>0.50600000000000001</v>
      </c>
      <c r="L24" s="28">
        <v>0.89100000000000001</v>
      </c>
      <c r="M24" s="29">
        <v>1</v>
      </c>
      <c r="N24" s="70">
        <v>1</v>
      </c>
      <c r="O24" s="45"/>
      <c r="P24" s="50"/>
      <c r="Q24" s="71">
        <v>0.86899999999999999</v>
      </c>
      <c r="R24" s="56">
        <v>1</v>
      </c>
      <c r="S24" s="29">
        <v>1</v>
      </c>
      <c r="T24" s="82">
        <v>1</v>
      </c>
      <c r="U24" s="45"/>
      <c r="V24" s="33"/>
      <c r="W24" s="68"/>
    </row>
    <row r="25" spans="1:23" s="34" customFormat="1" ht="19">
      <c r="A25" s="64" t="s">
        <v>22</v>
      </c>
      <c r="B25" s="15" t="s">
        <v>23</v>
      </c>
      <c r="C25" s="17" t="s">
        <v>153</v>
      </c>
      <c r="D25" s="18">
        <v>3321484</v>
      </c>
      <c r="E25" s="18"/>
      <c r="F25" s="15" t="s">
        <v>154</v>
      </c>
      <c r="G25" s="45"/>
      <c r="H25" s="23"/>
      <c r="I25" s="56">
        <v>1</v>
      </c>
      <c r="J25" s="78">
        <v>0.94499999999999995</v>
      </c>
      <c r="K25" s="45"/>
      <c r="L25" s="23"/>
      <c r="M25" s="23"/>
      <c r="N25" s="23"/>
      <c r="O25" s="45"/>
      <c r="P25" s="50"/>
      <c r="Q25" s="45"/>
      <c r="R25" s="45"/>
      <c r="S25" s="23"/>
      <c r="T25" s="45"/>
      <c r="U25" s="45"/>
      <c r="V25" s="33"/>
      <c r="W25" s="68"/>
    </row>
    <row r="26" spans="1:23" s="34" customFormat="1" ht="19">
      <c r="A26" s="64" t="s">
        <v>16</v>
      </c>
      <c r="B26" s="15" t="s">
        <v>17</v>
      </c>
      <c r="C26" s="17" t="s">
        <v>155</v>
      </c>
      <c r="D26" s="18">
        <v>381062</v>
      </c>
      <c r="E26" s="18"/>
      <c r="F26" s="15" t="s">
        <v>154</v>
      </c>
      <c r="G26" s="46"/>
      <c r="H26" s="23"/>
      <c r="I26" s="71">
        <v>0.44700000000000001</v>
      </c>
      <c r="J26" s="72">
        <v>0.89300000000000002</v>
      </c>
      <c r="K26" s="45"/>
      <c r="L26" s="23"/>
      <c r="M26" s="23"/>
      <c r="N26" s="23"/>
      <c r="O26" s="45"/>
      <c r="P26" s="50"/>
      <c r="Q26" s="45"/>
      <c r="R26" s="45"/>
      <c r="S26" s="23"/>
      <c r="T26" s="45"/>
      <c r="U26" s="45"/>
      <c r="V26" s="33"/>
      <c r="W26" s="68"/>
    </row>
    <row r="27" spans="1:23" ht="19">
      <c r="A27" s="63" t="s">
        <v>90</v>
      </c>
      <c r="B27" s="15" t="s">
        <v>92</v>
      </c>
      <c r="C27" s="20" t="s">
        <v>93</v>
      </c>
      <c r="D27" s="18">
        <v>3482859</v>
      </c>
      <c r="E27" s="18"/>
      <c r="F27" s="15"/>
      <c r="G27" s="45"/>
      <c r="H27" s="23"/>
      <c r="I27" s="45"/>
      <c r="J27" s="50"/>
      <c r="K27" s="45"/>
      <c r="L27" s="28">
        <v>5.6000000000000001E-2</v>
      </c>
      <c r="M27" s="23"/>
      <c r="N27" s="23"/>
      <c r="O27" s="45"/>
      <c r="P27" s="50"/>
      <c r="Q27" s="45"/>
      <c r="R27" s="45"/>
      <c r="S27" s="23"/>
      <c r="T27" s="45"/>
      <c r="U27" s="45"/>
      <c r="V27" s="50"/>
      <c r="W27" s="68"/>
    </row>
    <row r="28" spans="1:23" ht="19">
      <c r="A28" s="63" t="s">
        <v>110</v>
      </c>
      <c r="B28" s="15" t="s">
        <v>111</v>
      </c>
      <c r="C28" s="20" t="s">
        <v>112</v>
      </c>
      <c r="D28" s="18">
        <v>4143676</v>
      </c>
      <c r="E28" s="35"/>
      <c r="F28" s="34" t="s">
        <v>109</v>
      </c>
      <c r="G28" s="45"/>
      <c r="H28" s="23"/>
      <c r="I28" s="45"/>
      <c r="J28" s="50"/>
      <c r="K28" s="45"/>
      <c r="L28" s="86"/>
      <c r="M28" s="23"/>
      <c r="N28" s="23"/>
      <c r="O28" s="45"/>
      <c r="P28" s="50"/>
      <c r="Q28" s="85">
        <v>0.05</v>
      </c>
      <c r="R28" s="45"/>
      <c r="S28" s="23"/>
      <c r="T28" s="45"/>
      <c r="U28" s="45"/>
      <c r="V28" s="50"/>
      <c r="W28" s="68"/>
    </row>
    <row r="29" spans="1:23" ht="19">
      <c r="A29" s="63" t="s">
        <v>91</v>
      </c>
      <c r="B29" s="15" t="s">
        <v>95</v>
      </c>
      <c r="C29" s="15" t="s">
        <v>94</v>
      </c>
      <c r="D29" s="18">
        <v>3566873</v>
      </c>
      <c r="E29" s="18"/>
      <c r="F29" s="15"/>
      <c r="G29" s="45"/>
      <c r="H29" s="23"/>
      <c r="I29" s="45"/>
      <c r="J29" s="50"/>
      <c r="K29" s="45"/>
      <c r="L29" s="23"/>
      <c r="M29" s="28">
        <v>7.0999999999999994E-2</v>
      </c>
      <c r="N29" s="23"/>
      <c r="O29" s="45"/>
      <c r="P29" s="50"/>
      <c r="Q29" s="45"/>
      <c r="R29" s="45"/>
      <c r="S29" s="23"/>
      <c r="T29" s="45"/>
      <c r="U29" s="45"/>
      <c r="V29" s="50"/>
      <c r="W29" s="68"/>
    </row>
    <row r="30" spans="1:23" ht="19">
      <c r="A30" s="63" t="s">
        <v>96</v>
      </c>
      <c r="B30" s="15" t="s">
        <v>97</v>
      </c>
      <c r="C30" s="15" t="s">
        <v>98</v>
      </c>
      <c r="D30" s="18">
        <v>4223144</v>
      </c>
      <c r="E30" s="18"/>
      <c r="F30" s="15"/>
      <c r="G30" s="45"/>
      <c r="H30" s="23"/>
      <c r="I30" s="45"/>
      <c r="J30" s="50"/>
      <c r="K30" s="45"/>
      <c r="L30" s="23"/>
      <c r="M30" s="28">
        <v>7.6999999999999999E-2</v>
      </c>
      <c r="N30" s="23"/>
      <c r="O30" s="45"/>
      <c r="P30" s="50"/>
      <c r="Q30" s="45"/>
      <c r="R30" s="45"/>
      <c r="S30" s="23"/>
      <c r="T30" s="45"/>
      <c r="U30" s="45"/>
      <c r="V30" s="50"/>
      <c r="W30" s="68"/>
    </row>
    <row r="31" spans="1:23" ht="19">
      <c r="A31" s="63" t="s">
        <v>318</v>
      </c>
      <c r="B31" s="15" t="s">
        <v>319</v>
      </c>
      <c r="C31" s="15" t="s">
        <v>320</v>
      </c>
      <c r="D31" s="18">
        <v>2417242</v>
      </c>
      <c r="E31" s="18"/>
      <c r="F31" s="15"/>
      <c r="G31" s="45"/>
      <c r="H31" s="23"/>
      <c r="I31" s="45"/>
      <c r="J31" s="23"/>
      <c r="K31" s="45"/>
      <c r="L31" s="23"/>
      <c r="M31" s="86"/>
      <c r="N31" s="23"/>
      <c r="O31" s="45"/>
      <c r="P31" s="50"/>
      <c r="Q31" s="85">
        <v>8.5000000000000006E-2</v>
      </c>
      <c r="R31" s="45"/>
      <c r="S31" s="23"/>
      <c r="T31" s="45"/>
      <c r="U31" s="45"/>
      <c r="V31" s="50"/>
      <c r="W31" s="68"/>
    </row>
    <row r="32" spans="1:23" ht="19">
      <c r="A32" s="63" t="s">
        <v>321</v>
      </c>
      <c r="B32" s="15" t="s">
        <v>322</v>
      </c>
      <c r="C32" s="15" t="s">
        <v>323</v>
      </c>
      <c r="D32" s="18">
        <v>3061360</v>
      </c>
      <c r="E32" s="18"/>
      <c r="F32" s="91"/>
      <c r="G32" s="45"/>
      <c r="H32" s="23"/>
      <c r="I32" s="45"/>
      <c r="J32" s="23"/>
      <c r="K32" s="45"/>
      <c r="L32" s="23"/>
      <c r="M32" s="86"/>
      <c r="N32" s="23"/>
      <c r="O32" s="45"/>
      <c r="P32" s="50"/>
      <c r="Q32" s="85"/>
      <c r="R32" s="45"/>
      <c r="S32" s="99">
        <v>5.0999999999999997E-2</v>
      </c>
      <c r="T32" s="45"/>
      <c r="U32" s="45"/>
      <c r="V32" s="50"/>
      <c r="W32" s="68"/>
    </row>
    <row r="33" spans="1:23" ht="19">
      <c r="A33" s="63" t="s">
        <v>315</v>
      </c>
      <c r="B33" s="15" t="s">
        <v>316</v>
      </c>
      <c r="C33" s="15" t="s">
        <v>317</v>
      </c>
      <c r="D33" s="18">
        <v>418451</v>
      </c>
      <c r="E33" s="35"/>
      <c r="F33" s="34" t="s">
        <v>109</v>
      </c>
      <c r="G33" s="45"/>
      <c r="H33" s="23"/>
      <c r="I33" s="45"/>
      <c r="J33" s="23"/>
      <c r="K33" s="45"/>
      <c r="L33" s="23"/>
      <c r="M33" s="86"/>
      <c r="N33" s="23"/>
      <c r="O33" s="45"/>
      <c r="P33" s="50"/>
      <c r="Q33" s="85">
        <v>5.7000000000000002E-2</v>
      </c>
      <c r="R33" s="45"/>
      <c r="S33" s="23"/>
      <c r="T33" s="45"/>
      <c r="U33" s="45"/>
      <c r="V33" s="50"/>
      <c r="W33" s="68"/>
    </row>
    <row r="34" spans="1:23" ht="19">
      <c r="A34" s="63" t="s">
        <v>275</v>
      </c>
      <c r="B34" s="15" t="s">
        <v>276</v>
      </c>
      <c r="C34" s="15" t="s">
        <v>277</v>
      </c>
      <c r="D34" s="18">
        <v>4321558</v>
      </c>
      <c r="E34" s="18"/>
      <c r="F34" s="15"/>
      <c r="G34" s="45"/>
      <c r="H34" s="23"/>
      <c r="I34" s="45"/>
      <c r="J34" s="23"/>
      <c r="K34" s="45"/>
      <c r="L34" s="23"/>
      <c r="M34" s="86"/>
      <c r="N34" s="23"/>
      <c r="O34" s="45"/>
      <c r="P34" s="50"/>
      <c r="Q34" s="45"/>
      <c r="R34" s="85">
        <v>5.8999999999999997E-2</v>
      </c>
      <c r="S34" s="23"/>
      <c r="T34" s="45"/>
      <c r="U34" s="45"/>
      <c r="V34" s="50"/>
      <c r="W34" s="68"/>
    </row>
    <row r="35" spans="1:23" ht="19">
      <c r="A35" s="61" t="s">
        <v>246</v>
      </c>
      <c r="B35" s="34" t="s">
        <v>248</v>
      </c>
      <c r="C35" s="34" t="s">
        <v>250</v>
      </c>
      <c r="D35" s="35">
        <v>3350704</v>
      </c>
      <c r="E35" s="35"/>
      <c r="F35" s="34"/>
      <c r="G35" s="80"/>
      <c r="H35" s="100"/>
      <c r="I35" s="80"/>
      <c r="J35" s="100"/>
      <c r="K35" s="80"/>
      <c r="L35" s="100"/>
      <c r="M35" s="101"/>
      <c r="N35" s="100"/>
      <c r="O35" s="80"/>
      <c r="P35" s="102"/>
      <c r="Q35" s="80">
        <v>8.6999999999999994E-2</v>
      </c>
      <c r="R35" s="80"/>
      <c r="S35" s="100"/>
      <c r="T35" s="80"/>
      <c r="U35" s="80"/>
      <c r="V35" s="100"/>
      <c r="W35" s="68"/>
    </row>
    <row r="36" spans="1:23" ht="19">
      <c r="A36" s="61" t="s">
        <v>247</v>
      </c>
      <c r="B36" s="34" t="s">
        <v>249</v>
      </c>
      <c r="C36" s="34" t="s">
        <v>251</v>
      </c>
      <c r="D36" s="35">
        <v>3352526</v>
      </c>
      <c r="E36" s="35"/>
      <c r="F36" s="34"/>
      <c r="G36" s="80"/>
      <c r="H36" s="100"/>
      <c r="I36" s="80"/>
      <c r="J36" s="100"/>
      <c r="K36" s="80"/>
      <c r="L36" s="100"/>
      <c r="M36" s="101"/>
      <c r="N36" s="100">
        <v>5.8999999999999997E-2</v>
      </c>
      <c r="O36" s="80"/>
      <c r="P36" s="102"/>
      <c r="Q36" s="80"/>
      <c r="R36" s="80"/>
      <c r="S36" s="100"/>
      <c r="T36" s="80"/>
      <c r="U36" s="80"/>
      <c r="V36" s="100"/>
      <c r="W36" s="68"/>
    </row>
    <row r="37" spans="1:23" ht="19" customHeight="1">
      <c r="A37" s="57"/>
      <c r="C37" t="s">
        <v>252</v>
      </c>
      <c r="D37" s="35">
        <v>3353077</v>
      </c>
      <c r="E37" s="35"/>
      <c r="F37" s="34"/>
      <c r="G37" s="80"/>
      <c r="H37" s="100"/>
      <c r="I37" s="80"/>
      <c r="J37" s="100">
        <v>5.2999999999999999E-2</v>
      </c>
      <c r="K37" s="80"/>
      <c r="L37" s="100"/>
      <c r="M37" s="101"/>
      <c r="N37" s="100"/>
      <c r="O37" s="80"/>
      <c r="P37" s="102"/>
      <c r="Q37" s="80"/>
      <c r="R37" s="80"/>
      <c r="S37" s="100"/>
      <c r="T37" s="80"/>
      <c r="U37" s="80"/>
      <c r="V37" s="100"/>
      <c r="W37" s="68"/>
    </row>
    <row r="38" spans="1:23" ht="19" customHeight="1">
      <c r="A38" s="57"/>
      <c r="C38" t="s">
        <v>253</v>
      </c>
      <c r="D38" s="35">
        <v>3353466</v>
      </c>
      <c r="E38" s="35"/>
      <c r="F38" s="34" t="s">
        <v>109</v>
      </c>
      <c r="G38" s="80"/>
      <c r="H38" s="100"/>
      <c r="I38" s="80"/>
      <c r="J38" s="100"/>
      <c r="K38" s="80"/>
      <c r="L38" s="100"/>
      <c r="M38" s="101"/>
      <c r="N38" s="100"/>
      <c r="O38" s="80"/>
      <c r="P38" s="102">
        <v>6.7000000000000004E-2</v>
      </c>
      <c r="Q38" s="80"/>
      <c r="R38" s="80"/>
      <c r="S38" s="100"/>
      <c r="T38" s="80"/>
      <c r="U38" s="80"/>
      <c r="V38" s="100"/>
      <c r="W38" s="68"/>
    </row>
    <row r="39" spans="1:23" ht="19" customHeight="1">
      <c r="A39" s="57"/>
      <c r="C39" s="34" t="s">
        <v>254</v>
      </c>
      <c r="D39" s="35">
        <v>3353584</v>
      </c>
      <c r="E39" s="35"/>
      <c r="F39" s="34"/>
      <c r="G39" s="80"/>
      <c r="H39" s="100"/>
      <c r="I39" s="80"/>
      <c r="J39" s="100"/>
      <c r="K39" s="80"/>
      <c r="L39" s="100"/>
      <c r="M39" s="101">
        <v>7.8E-2</v>
      </c>
      <c r="N39" s="100"/>
      <c r="O39" s="80"/>
      <c r="P39" s="102"/>
      <c r="Q39" s="80"/>
      <c r="R39" s="80"/>
      <c r="S39" s="100"/>
      <c r="T39" s="80"/>
      <c r="U39" s="80"/>
      <c r="V39" s="100"/>
      <c r="W39" s="68"/>
    </row>
    <row r="40" spans="1:23" ht="19" customHeight="1">
      <c r="A40" s="125"/>
      <c r="B40" s="4"/>
      <c r="C40" s="4" t="s">
        <v>324</v>
      </c>
      <c r="D40" s="5">
        <v>3353584</v>
      </c>
      <c r="E40" s="5"/>
      <c r="F40" s="4"/>
      <c r="G40" s="103"/>
      <c r="H40" s="104"/>
      <c r="I40" s="103"/>
      <c r="J40" s="104"/>
      <c r="K40" s="103"/>
      <c r="L40" s="104"/>
      <c r="M40" s="105"/>
      <c r="N40" s="104"/>
      <c r="O40" s="103"/>
      <c r="P40" s="106"/>
      <c r="Q40" s="103">
        <v>5.8999999999999997E-2</v>
      </c>
      <c r="R40" s="103"/>
      <c r="S40" s="104"/>
      <c r="T40" s="103"/>
      <c r="U40" s="103"/>
      <c r="V40" s="106"/>
      <c r="W40" s="68"/>
    </row>
    <row r="41" spans="1:23" s="34" customFormat="1" ht="19">
      <c r="A41" s="62" t="s">
        <v>61</v>
      </c>
      <c r="B41" t="s">
        <v>62</v>
      </c>
      <c r="C41" s="10" t="s">
        <v>108</v>
      </c>
      <c r="D41" s="35">
        <v>4176500</v>
      </c>
      <c r="E41" s="35"/>
      <c r="F41" s="34" t="s">
        <v>109</v>
      </c>
      <c r="H41" s="22"/>
      <c r="I41" s="54"/>
      <c r="J41" s="83"/>
      <c r="K41" s="42"/>
      <c r="L41" s="22"/>
      <c r="M41" s="32"/>
      <c r="N41" s="22"/>
      <c r="O41" s="42"/>
      <c r="P41" s="3"/>
      <c r="Q41" s="54">
        <v>6.2E-2</v>
      </c>
      <c r="R41" s="42"/>
      <c r="S41" s="22"/>
      <c r="T41" s="42"/>
      <c r="U41" s="84"/>
      <c r="V41" s="32"/>
      <c r="W41" s="68"/>
    </row>
    <row r="42" spans="1:23">
      <c r="C42" t="s">
        <v>77</v>
      </c>
      <c r="D42" s="2">
        <v>4177558</v>
      </c>
      <c r="E42" s="2"/>
      <c r="G42" s="42"/>
      <c r="H42" s="22"/>
      <c r="I42" s="42"/>
      <c r="J42" s="3"/>
      <c r="K42" s="42"/>
      <c r="L42" s="22"/>
      <c r="M42" s="22"/>
      <c r="N42" s="26">
        <v>6.5000000000000002E-2</v>
      </c>
      <c r="O42" s="42"/>
      <c r="P42" s="3"/>
      <c r="Q42" s="42"/>
      <c r="R42" s="42"/>
      <c r="S42" s="22"/>
      <c r="T42" s="42"/>
      <c r="U42" s="42"/>
      <c r="V42" s="22"/>
      <c r="W42" s="68"/>
    </row>
    <row r="43" spans="1:23" ht="19">
      <c r="A43" s="62"/>
      <c r="C43" t="s">
        <v>78</v>
      </c>
      <c r="D43" s="2">
        <v>4178394</v>
      </c>
      <c r="E43" s="2"/>
      <c r="G43" s="42"/>
      <c r="H43" s="22"/>
      <c r="I43" s="42"/>
      <c r="J43" s="3"/>
      <c r="K43" s="42"/>
      <c r="L43" s="22"/>
      <c r="M43" s="22"/>
      <c r="N43" s="26">
        <v>6.6000000000000003E-2</v>
      </c>
      <c r="O43" s="42"/>
      <c r="P43" s="79"/>
      <c r="Q43" s="42"/>
      <c r="R43" s="42"/>
      <c r="S43" s="22"/>
      <c r="T43" s="42"/>
      <c r="U43" s="42"/>
      <c r="V43" s="22"/>
      <c r="W43" s="68"/>
    </row>
    <row r="44" spans="1:23" ht="19">
      <c r="A44" s="60"/>
      <c r="B44" s="4"/>
      <c r="C44" s="4" t="s">
        <v>63</v>
      </c>
      <c r="D44" s="5">
        <v>4179360</v>
      </c>
      <c r="E44" s="5"/>
      <c r="F44" s="4"/>
      <c r="G44" s="41"/>
      <c r="H44" s="21"/>
      <c r="I44" s="41"/>
      <c r="J44" s="47"/>
      <c r="K44" s="41"/>
      <c r="L44" s="21"/>
      <c r="M44" s="21"/>
      <c r="N44" s="21"/>
      <c r="O44" s="41"/>
      <c r="P44" s="52">
        <v>0.63600000000000001</v>
      </c>
      <c r="Q44" s="41"/>
      <c r="R44" s="41"/>
      <c r="S44" s="21"/>
      <c r="T44" s="41"/>
      <c r="U44" s="41"/>
      <c r="V44" s="21"/>
      <c r="W44" s="68"/>
    </row>
    <row r="45" spans="1:23" s="34" customFormat="1" ht="19">
      <c r="A45" s="63" t="s">
        <v>76</v>
      </c>
      <c r="B45" s="15" t="s">
        <v>31</v>
      </c>
      <c r="C45" s="20" t="s">
        <v>120</v>
      </c>
      <c r="D45" s="18">
        <v>566936</v>
      </c>
      <c r="E45" s="18"/>
      <c r="F45" s="15" t="s">
        <v>32</v>
      </c>
      <c r="G45" s="45"/>
      <c r="H45" s="23"/>
      <c r="I45" s="45"/>
      <c r="J45" s="50"/>
      <c r="K45" s="45"/>
      <c r="L45" s="23"/>
      <c r="M45" s="23"/>
      <c r="N45" s="23"/>
      <c r="O45" s="45"/>
      <c r="P45" s="50"/>
      <c r="Q45" s="45"/>
      <c r="R45" s="45"/>
      <c r="S45" s="23"/>
      <c r="T45" s="45"/>
      <c r="U45" s="71">
        <v>0.113</v>
      </c>
      <c r="V45" s="86">
        <v>6.8000000000000005E-2</v>
      </c>
      <c r="W45" s="68"/>
    </row>
    <row r="46" spans="1:23" ht="19">
      <c r="A46" s="62" t="s">
        <v>87</v>
      </c>
      <c r="B46" t="s">
        <v>88</v>
      </c>
      <c r="C46" t="s">
        <v>89</v>
      </c>
      <c r="D46" s="2">
        <v>61304</v>
      </c>
      <c r="E46" s="2"/>
      <c r="G46" s="42"/>
      <c r="H46" s="26">
        <v>0.39900000000000002</v>
      </c>
      <c r="I46" s="42"/>
      <c r="J46" s="3"/>
      <c r="K46" s="42"/>
      <c r="L46" s="22"/>
      <c r="M46" s="22"/>
      <c r="N46" s="22"/>
      <c r="O46" s="42"/>
      <c r="P46" s="3"/>
      <c r="Q46" s="42"/>
      <c r="R46" s="42"/>
      <c r="S46" s="22"/>
      <c r="T46" s="42"/>
      <c r="U46" s="42"/>
      <c r="V46" s="22"/>
      <c r="W46" s="68"/>
    </row>
    <row r="47" spans="1:23" ht="19">
      <c r="A47" s="60"/>
      <c r="B47" s="4"/>
      <c r="C47" s="4" t="s">
        <v>125</v>
      </c>
      <c r="D47" s="5">
        <v>63070</v>
      </c>
      <c r="E47" s="5"/>
      <c r="F47" s="89" t="s">
        <v>109</v>
      </c>
      <c r="G47" s="41"/>
      <c r="H47" s="90"/>
      <c r="I47" s="41"/>
      <c r="J47" s="47"/>
      <c r="K47" s="41"/>
      <c r="L47" s="21"/>
      <c r="M47" s="21"/>
      <c r="N47" s="21"/>
      <c r="O47" s="41"/>
      <c r="P47" s="47"/>
      <c r="Q47" s="41"/>
      <c r="R47" s="41"/>
      <c r="S47" s="88">
        <v>0.05</v>
      </c>
      <c r="T47" s="41"/>
      <c r="U47" s="41"/>
      <c r="V47" s="47"/>
      <c r="W47" s="68"/>
    </row>
    <row r="48" spans="1:23" ht="19">
      <c r="A48" s="63" t="s">
        <v>99</v>
      </c>
      <c r="B48" s="15" t="s">
        <v>100</v>
      </c>
      <c r="C48" s="15" t="s">
        <v>101</v>
      </c>
      <c r="D48" s="18">
        <v>2311800</v>
      </c>
      <c r="E48" s="18"/>
      <c r="F48" s="91"/>
      <c r="G48" s="85">
        <v>5.6000000000000001E-2</v>
      </c>
      <c r="H48" s="28">
        <v>0.41799999999999998</v>
      </c>
      <c r="I48" s="45"/>
      <c r="J48" s="50"/>
      <c r="K48" s="45"/>
      <c r="L48" s="23"/>
      <c r="M48" s="86"/>
      <c r="N48" s="23"/>
      <c r="O48" s="45"/>
      <c r="P48" s="50"/>
      <c r="Q48" s="45"/>
      <c r="R48" s="45"/>
      <c r="S48" s="23"/>
      <c r="T48" s="45"/>
      <c r="U48" s="45"/>
      <c r="V48" s="50"/>
      <c r="W48" s="68"/>
    </row>
    <row r="49" spans="1:23" ht="19">
      <c r="A49" s="63" t="s">
        <v>102</v>
      </c>
      <c r="B49" s="15" t="s">
        <v>103</v>
      </c>
      <c r="C49" s="15" t="s">
        <v>104</v>
      </c>
      <c r="D49" s="18">
        <v>749322</v>
      </c>
      <c r="E49" s="18"/>
      <c r="F49" s="15" t="s">
        <v>59</v>
      </c>
      <c r="G49" s="45"/>
      <c r="H49" s="23"/>
      <c r="I49" s="45"/>
      <c r="J49" s="72">
        <v>0.442</v>
      </c>
      <c r="K49" s="45"/>
      <c r="L49" s="23"/>
      <c r="M49" s="86"/>
      <c r="N49" s="23"/>
      <c r="O49" s="45"/>
      <c r="P49" s="50"/>
      <c r="Q49" s="45"/>
      <c r="R49" s="45"/>
      <c r="S49" s="23"/>
      <c r="T49" s="45"/>
      <c r="U49" s="45"/>
      <c r="V49" s="50"/>
      <c r="W49" s="68"/>
    </row>
    <row r="50" spans="1:23" ht="19">
      <c r="A50" s="62" t="s">
        <v>126</v>
      </c>
      <c r="B50" t="s">
        <v>70</v>
      </c>
      <c r="C50" t="s">
        <v>127</v>
      </c>
      <c r="D50" s="2">
        <v>44512</v>
      </c>
      <c r="E50" s="2"/>
      <c r="F50" s="34" t="s">
        <v>109</v>
      </c>
      <c r="G50" s="42"/>
      <c r="H50" s="22"/>
      <c r="I50" s="42"/>
      <c r="J50" s="22"/>
      <c r="K50" s="42"/>
      <c r="L50" s="22"/>
      <c r="M50" s="73"/>
      <c r="N50" s="22"/>
      <c r="O50" s="42"/>
      <c r="P50" s="93">
        <v>7.0000000000000007E-2</v>
      </c>
      <c r="Q50" s="42"/>
      <c r="R50" s="42"/>
      <c r="S50" s="22"/>
      <c r="T50" s="42"/>
      <c r="U50" s="42"/>
      <c r="V50" s="22"/>
      <c r="W50" s="68"/>
    </row>
    <row r="51" spans="1:23" ht="19">
      <c r="A51" s="62"/>
      <c r="C51" t="s">
        <v>128</v>
      </c>
      <c r="D51" s="2">
        <v>44676</v>
      </c>
      <c r="E51" s="2"/>
      <c r="G51" s="42"/>
      <c r="H51" s="22"/>
      <c r="I51" s="42"/>
      <c r="J51" s="22"/>
      <c r="K51" s="42"/>
      <c r="L51" s="22"/>
      <c r="M51" s="73"/>
      <c r="N51" s="22"/>
      <c r="O51" s="42"/>
      <c r="P51" s="3"/>
      <c r="Q51" s="42"/>
      <c r="R51" s="42"/>
      <c r="S51" s="22"/>
      <c r="T51" s="42"/>
      <c r="U51" s="42"/>
      <c r="V51" s="22"/>
      <c r="W51" s="68"/>
    </row>
    <row r="52" spans="1:23" ht="19">
      <c r="A52" s="60"/>
      <c r="B52" s="4"/>
      <c r="C52" s="4" t="s">
        <v>129</v>
      </c>
      <c r="D52" s="5">
        <v>45454</v>
      </c>
      <c r="E52" s="5"/>
      <c r="F52" s="4"/>
      <c r="G52" s="41"/>
      <c r="H52" s="21"/>
      <c r="I52" s="41"/>
      <c r="J52" s="21"/>
      <c r="K52" s="41"/>
      <c r="L52" s="21"/>
      <c r="M52" s="90"/>
      <c r="N52" s="21"/>
      <c r="O52" s="41"/>
      <c r="P52" s="94">
        <v>5.2999999999999999E-2</v>
      </c>
      <c r="Q52" s="41"/>
      <c r="R52" s="41"/>
      <c r="S52" s="21"/>
      <c r="T52" s="41"/>
      <c r="U52" s="41"/>
      <c r="V52" s="47"/>
      <c r="W52" s="68"/>
    </row>
    <row r="53" spans="1:23" ht="19">
      <c r="A53" s="62" t="s">
        <v>130</v>
      </c>
      <c r="B53" t="s">
        <v>131</v>
      </c>
      <c r="C53" t="s">
        <v>132</v>
      </c>
      <c r="D53" s="2">
        <v>122304</v>
      </c>
      <c r="E53" s="2"/>
      <c r="F53" s="34" t="s">
        <v>109</v>
      </c>
      <c r="G53" s="42"/>
      <c r="H53" s="22"/>
      <c r="I53" s="42"/>
      <c r="J53" s="22"/>
      <c r="K53" s="42"/>
      <c r="L53" s="22"/>
      <c r="M53" s="73"/>
      <c r="N53" s="22"/>
      <c r="O53" s="42"/>
      <c r="P53" s="93">
        <v>0.1</v>
      </c>
      <c r="Q53" s="42"/>
      <c r="R53" s="42"/>
      <c r="S53" s="22"/>
      <c r="T53" s="42"/>
      <c r="U53" s="42"/>
      <c r="V53" s="22"/>
      <c r="W53" s="68"/>
    </row>
    <row r="54" spans="1:23" ht="19">
      <c r="A54" s="62"/>
      <c r="C54" t="s">
        <v>133</v>
      </c>
      <c r="D54" s="2">
        <v>122307</v>
      </c>
      <c r="E54" s="2"/>
      <c r="F54" s="34" t="s">
        <v>109</v>
      </c>
      <c r="G54" s="42"/>
      <c r="H54" s="22"/>
      <c r="I54" s="42"/>
      <c r="J54" s="22"/>
      <c r="K54" s="42"/>
      <c r="L54" s="22"/>
      <c r="M54" s="73"/>
      <c r="N54" s="22"/>
      <c r="O54" s="42"/>
      <c r="P54" s="93">
        <v>8.5000000000000006E-2</v>
      </c>
      <c r="Q54" s="42"/>
      <c r="R54" s="42"/>
      <c r="S54" s="22"/>
      <c r="T54" s="42"/>
      <c r="U54" s="42"/>
      <c r="V54" s="22"/>
      <c r="W54" s="68"/>
    </row>
    <row r="55" spans="1:23" ht="19">
      <c r="A55" s="62"/>
      <c r="C55" t="s">
        <v>134</v>
      </c>
      <c r="D55" s="2">
        <v>122562</v>
      </c>
      <c r="E55" s="2"/>
      <c r="F55" s="34" t="s">
        <v>109</v>
      </c>
      <c r="G55" s="42"/>
      <c r="H55" s="22"/>
      <c r="I55" s="42"/>
      <c r="J55" s="22"/>
      <c r="K55" s="42"/>
      <c r="L55" s="87">
        <v>6.7000000000000004E-2</v>
      </c>
      <c r="M55" s="73"/>
      <c r="N55" s="22"/>
      <c r="O55" s="42"/>
      <c r="P55" s="3"/>
      <c r="Q55" s="42"/>
      <c r="R55" s="42"/>
      <c r="S55" s="22"/>
      <c r="T55" s="42"/>
      <c r="U55" s="42"/>
      <c r="V55" s="22"/>
      <c r="W55" s="68"/>
    </row>
    <row r="56" spans="1:23" ht="19">
      <c r="A56" s="62"/>
      <c r="C56" t="s">
        <v>135</v>
      </c>
      <c r="D56" s="2">
        <v>122568</v>
      </c>
      <c r="E56" s="2"/>
      <c r="F56" s="34" t="s">
        <v>109</v>
      </c>
      <c r="G56" s="42"/>
      <c r="H56" s="22"/>
      <c r="I56" s="42"/>
      <c r="J56" s="22"/>
      <c r="K56" s="42"/>
      <c r="L56" s="87">
        <v>7.3999999999999996E-2</v>
      </c>
      <c r="M56" s="73"/>
      <c r="N56" s="22"/>
      <c r="O56" s="42"/>
      <c r="P56" s="3"/>
      <c r="Q56" s="42"/>
      <c r="R56" s="42"/>
      <c r="S56" s="22"/>
      <c r="T56" s="42"/>
      <c r="U56" s="42"/>
      <c r="V56" s="22"/>
      <c r="W56" s="68"/>
    </row>
    <row r="57" spans="1:23" ht="19">
      <c r="A57" s="60"/>
      <c r="B57" s="4"/>
      <c r="C57" s="4" t="s">
        <v>136</v>
      </c>
      <c r="D57" s="5">
        <v>122580</v>
      </c>
      <c r="E57" s="5"/>
      <c r="F57" s="4" t="s">
        <v>109</v>
      </c>
      <c r="G57" s="41"/>
      <c r="H57" s="21"/>
      <c r="I57" s="41"/>
      <c r="J57" s="21"/>
      <c r="K57" s="41"/>
      <c r="L57" s="21"/>
      <c r="M57" s="90">
        <v>8.6999999999999994E-2</v>
      </c>
      <c r="N57" s="21"/>
      <c r="O57" s="41"/>
      <c r="P57" s="47"/>
      <c r="Q57" s="41"/>
      <c r="R57" s="41"/>
      <c r="S57" s="21"/>
      <c r="T57" s="41"/>
      <c r="U57" s="41"/>
      <c r="V57" s="47"/>
      <c r="W57" s="68"/>
    </row>
    <row r="58" spans="1:23" ht="19">
      <c r="A58" s="62" t="s">
        <v>138</v>
      </c>
      <c r="B58" t="s">
        <v>139</v>
      </c>
      <c r="C58" t="s">
        <v>140</v>
      </c>
      <c r="D58" s="2">
        <v>505656</v>
      </c>
      <c r="E58" s="2"/>
      <c r="G58" s="42"/>
      <c r="H58" s="22"/>
      <c r="I58" s="42"/>
      <c r="J58" s="22"/>
      <c r="K58" s="42"/>
      <c r="L58" s="22"/>
      <c r="M58" s="73"/>
      <c r="N58" s="22"/>
      <c r="O58" s="42"/>
      <c r="P58" s="3"/>
      <c r="Q58" s="42"/>
      <c r="R58" s="81">
        <v>7.6999999999999999E-2</v>
      </c>
      <c r="S58" s="22"/>
      <c r="T58" s="42"/>
      <c r="U58" s="42"/>
      <c r="V58" s="22"/>
      <c r="W58" s="68"/>
    </row>
    <row r="59" spans="1:23" ht="19">
      <c r="A59" s="62"/>
      <c r="C59" t="s">
        <v>141</v>
      </c>
      <c r="D59" s="2">
        <v>506319</v>
      </c>
      <c r="E59" s="2"/>
      <c r="G59" s="42"/>
      <c r="H59" s="22"/>
      <c r="I59" s="42"/>
      <c r="J59" s="87">
        <v>5.2999999999999999E-2</v>
      </c>
      <c r="K59" s="42"/>
      <c r="L59" s="22"/>
      <c r="M59" s="73"/>
      <c r="N59" s="22"/>
      <c r="O59" s="42"/>
      <c r="P59" s="3"/>
      <c r="Q59" s="42"/>
      <c r="R59" s="42"/>
      <c r="S59" s="22"/>
      <c r="T59" s="42"/>
      <c r="U59" s="42"/>
      <c r="V59" s="22"/>
      <c r="W59" s="68"/>
    </row>
    <row r="60" spans="1:23" ht="19">
      <c r="A60" s="60"/>
      <c r="B60" s="4"/>
      <c r="C60" s="4" t="s">
        <v>142</v>
      </c>
      <c r="D60" s="5">
        <v>506784</v>
      </c>
      <c r="E60" s="5"/>
      <c r="F60" s="4"/>
      <c r="G60" s="41"/>
      <c r="H60" s="21"/>
      <c r="I60" s="41"/>
      <c r="J60" s="21"/>
      <c r="K60" s="41"/>
      <c r="L60" s="21"/>
      <c r="M60" s="90"/>
      <c r="N60" s="88">
        <v>7.2999999999999995E-2</v>
      </c>
      <c r="O60" s="41"/>
      <c r="P60" s="47"/>
      <c r="Q60" s="41"/>
      <c r="R60" s="41"/>
      <c r="S60" s="21"/>
      <c r="T60" s="41"/>
      <c r="U60" s="41"/>
      <c r="V60" s="47"/>
      <c r="W60" s="68"/>
    </row>
    <row r="61" spans="1:23" ht="19">
      <c r="A61" s="62" t="s">
        <v>148</v>
      </c>
      <c r="B61" t="s">
        <v>149</v>
      </c>
      <c r="C61" t="s">
        <v>150</v>
      </c>
      <c r="D61" s="2">
        <v>1021384</v>
      </c>
      <c r="E61" s="2"/>
      <c r="F61" s="34" t="s">
        <v>109</v>
      </c>
      <c r="G61" s="42"/>
      <c r="H61" s="22"/>
      <c r="I61" s="42"/>
      <c r="J61" s="22"/>
      <c r="K61" s="42"/>
      <c r="L61" s="22"/>
      <c r="M61" s="73"/>
      <c r="N61" s="22"/>
      <c r="O61" s="42"/>
      <c r="P61" s="3"/>
      <c r="Q61" s="42"/>
      <c r="R61" s="42"/>
      <c r="S61" s="22"/>
      <c r="T61" s="81">
        <v>5.1999999999999998E-2</v>
      </c>
      <c r="U61" s="42"/>
      <c r="V61" s="22"/>
      <c r="W61" s="68"/>
    </row>
    <row r="62" spans="1:23" ht="19">
      <c r="A62" s="62"/>
      <c r="C62" t="s">
        <v>151</v>
      </c>
      <c r="D62" s="2">
        <v>1021708</v>
      </c>
      <c r="E62" s="2"/>
      <c r="F62" s="34" t="s">
        <v>109</v>
      </c>
      <c r="G62" s="42"/>
      <c r="H62" s="22"/>
      <c r="I62" s="42"/>
      <c r="J62" s="22"/>
      <c r="K62" s="42"/>
      <c r="L62" s="22"/>
      <c r="M62" s="73"/>
      <c r="N62" s="22"/>
      <c r="O62" s="42"/>
      <c r="P62" s="93">
        <v>0.105</v>
      </c>
      <c r="Q62" s="42"/>
      <c r="R62" s="42"/>
      <c r="S62" s="22"/>
      <c r="T62" s="42"/>
      <c r="U62" s="42"/>
      <c r="V62" s="22"/>
      <c r="W62" s="68"/>
    </row>
    <row r="63" spans="1:23" ht="19">
      <c r="A63" s="60"/>
      <c r="B63" s="4"/>
      <c r="C63" s="4" t="s">
        <v>152</v>
      </c>
      <c r="D63" s="5">
        <v>1022364</v>
      </c>
      <c r="E63" s="5"/>
      <c r="F63" s="4"/>
      <c r="G63" s="41"/>
      <c r="H63" s="21"/>
      <c r="I63" s="41"/>
      <c r="J63" s="21"/>
      <c r="K63" s="41"/>
      <c r="L63" s="21"/>
      <c r="M63" s="90"/>
      <c r="N63" s="21"/>
      <c r="O63" s="41"/>
      <c r="P63" s="47"/>
      <c r="Q63" s="41"/>
      <c r="R63" s="96">
        <v>7.0000000000000007E-2</v>
      </c>
      <c r="S63" s="21"/>
      <c r="T63" s="41"/>
      <c r="U63" s="41"/>
      <c r="V63" s="47"/>
      <c r="W63" s="68"/>
    </row>
    <row r="64" spans="1:23" s="34" customFormat="1" ht="19">
      <c r="A64" s="62" t="s">
        <v>28</v>
      </c>
      <c r="B64" t="s">
        <v>29</v>
      </c>
      <c r="C64" s="34" t="s">
        <v>118</v>
      </c>
      <c r="D64" s="35">
        <v>1137726</v>
      </c>
      <c r="E64" s="35"/>
      <c r="G64" s="42"/>
      <c r="H64" s="22"/>
      <c r="I64" s="42"/>
      <c r="J64" s="3"/>
      <c r="K64" s="42"/>
      <c r="L64" s="22"/>
      <c r="M64" s="22"/>
      <c r="N64" s="22"/>
      <c r="O64" s="42"/>
      <c r="P64" s="3"/>
      <c r="Q64" s="54"/>
      <c r="R64" s="42"/>
      <c r="S64" s="22"/>
      <c r="T64" s="81">
        <v>0.11700000000000001</v>
      </c>
      <c r="U64" s="42"/>
      <c r="V64" s="32"/>
      <c r="W64" s="68"/>
    </row>
    <row r="65" spans="1:23" s="34" customFormat="1" ht="19">
      <c r="A65" s="62"/>
      <c r="B65"/>
      <c r="C65" t="s">
        <v>119</v>
      </c>
      <c r="D65" s="2">
        <v>1137999</v>
      </c>
      <c r="E65" s="2"/>
      <c r="F65"/>
      <c r="G65" s="42"/>
      <c r="H65" s="22"/>
      <c r="I65" s="42"/>
      <c r="J65" s="3"/>
      <c r="K65" s="42"/>
      <c r="L65" s="22"/>
      <c r="M65" s="22"/>
      <c r="N65" s="22"/>
      <c r="O65" s="42"/>
      <c r="P65" s="3"/>
      <c r="Q65" s="43">
        <v>9.0999999999999998E-2</v>
      </c>
      <c r="R65" s="42"/>
      <c r="S65" s="22"/>
      <c r="T65" s="42"/>
      <c r="U65" s="42"/>
      <c r="V65" s="32"/>
      <c r="W65" s="68"/>
    </row>
    <row r="66" spans="1:23" s="34" customFormat="1" ht="19">
      <c r="A66" s="60"/>
      <c r="B66" s="4"/>
      <c r="C66" s="19" t="s">
        <v>30</v>
      </c>
      <c r="D66" s="5">
        <v>1138575</v>
      </c>
      <c r="E66" s="5"/>
      <c r="F66" s="4"/>
      <c r="G66" s="41"/>
      <c r="H66" s="21"/>
      <c r="I66" s="41"/>
      <c r="J66" s="47"/>
      <c r="K66" s="41"/>
      <c r="L66" s="21"/>
      <c r="M66" s="21"/>
      <c r="N66" s="21"/>
      <c r="O66" s="41"/>
      <c r="P66" s="47"/>
      <c r="Q66" s="53">
        <v>0.108</v>
      </c>
      <c r="R66" s="41"/>
      <c r="S66" s="21"/>
      <c r="T66" s="41"/>
      <c r="U66" s="41"/>
      <c r="V66" s="25"/>
      <c r="W66" s="68"/>
    </row>
    <row r="67" spans="1:23" ht="19">
      <c r="A67" s="62" t="s">
        <v>156</v>
      </c>
      <c r="B67" t="s">
        <v>157</v>
      </c>
      <c r="C67" t="s">
        <v>158</v>
      </c>
      <c r="D67" s="2">
        <v>1191338</v>
      </c>
      <c r="E67" s="2"/>
      <c r="F67" s="34" t="s">
        <v>109</v>
      </c>
      <c r="G67" s="42"/>
      <c r="H67" s="22"/>
      <c r="I67" s="42"/>
      <c r="J67" s="92"/>
      <c r="K67" s="42"/>
      <c r="L67" s="22"/>
      <c r="M67" s="73"/>
      <c r="N67" s="22"/>
      <c r="O67" s="42"/>
      <c r="P67" s="3"/>
      <c r="Q67" s="81">
        <v>7.8E-2</v>
      </c>
      <c r="R67" s="42"/>
      <c r="S67" s="22"/>
      <c r="T67" s="42"/>
      <c r="U67" s="42"/>
      <c r="V67" s="22"/>
      <c r="W67" s="68"/>
    </row>
    <row r="68" spans="1:23" ht="19">
      <c r="A68" s="62"/>
      <c r="C68" t="s">
        <v>159</v>
      </c>
      <c r="D68" s="2">
        <v>1191350</v>
      </c>
      <c r="E68" s="2"/>
      <c r="F68" s="34" t="s">
        <v>109</v>
      </c>
      <c r="G68" s="42"/>
      <c r="H68" s="22"/>
      <c r="I68" s="42"/>
      <c r="J68" s="22"/>
      <c r="K68" s="42"/>
      <c r="L68" s="22"/>
      <c r="M68" s="73"/>
      <c r="N68" s="22"/>
      <c r="O68" s="42"/>
      <c r="P68" s="3"/>
      <c r="Q68" s="81">
        <v>7.8E-2</v>
      </c>
      <c r="R68" s="42"/>
      <c r="S68" s="22"/>
      <c r="T68" s="42"/>
      <c r="U68" s="42"/>
      <c r="V68" s="22"/>
      <c r="W68" s="68"/>
    </row>
    <row r="69" spans="1:23" ht="19">
      <c r="A69" s="62"/>
      <c r="C69" t="s">
        <v>160</v>
      </c>
      <c r="D69" s="2">
        <v>1191363</v>
      </c>
      <c r="E69" s="2"/>
      <c r="F69" s="34" t="s">
        <v>109</v>
      </c>
      <c r="G69" s="42"/>
      <c r="H69" s="22"/>
      <c r="I69" s="42"/>
      <c r="J69" s="22"/>
      <c r="K69" s="42"/>
      <c r="L69" s="22"/>
      <c r="M69" s="73"/>
      <c r="N69" s="22"/>
      <c r="O69" s="42"/>
      <c r="P69" s="3"/>
      <c r="Q69" s="81">
        <v>0.08</v>
      </c>
      <c r="R69" s="42"/>
      <c r="S69" s="22"/>
      <c r="T69" s="42"/>
      <c r="U69" s="42"/>
      <c r="V69" s="22"/>
      <c r="W69" s="68"/>
    </row>
    <row r="70" spans="1:23" ht="19">
      <c r="A70" s="60"/>
      <c r="B70" s="4"/>
      <c r="C70" s="4" t="s">
        <v>161</v>
      </c>
      <c r="D70" s="5">
        <v>1191365</v>
      </c>
      <c r="E70" s="5"/>
      <c r="F70" s="4" t="s">
        <v>109</v>
      </c>
      <c r="G70" s="41"/>
      <c r="H70" s="21"/>
      <c r="I70" s="41"/>
      <c r="J70" s="21"/>
      <c r="K70" s="41"/>
      <c r="L70" s="21"/>
      <c r="M70" s="90"/>
      <c r="N70" s="21"/>
      <c r="O70" s="41"/>
      <c r="P70" s="47"/>
      <c r="Q70" s="96">
        <v>0.08</v>
      </c>
      <c r="R70" s="41"/>
      <c r="S70" s="21"/>
      <c r="T70" s="41"/>
      <c r="U70" s="41"/>
      <c r="V70" s="47"/>
      <c r="W70" s="68"/>
    </row>
    <row r="71" spans="1:23" ht="19">
      <c r="A71" s="62" t="s">
        <v>162</v>
      </c>
      <c r="B71" t="s">
        <v>163</v>
      </c>
      <c r="C71" t="s">
        <v>164</v>
      </c>
      <c r="D71" s="2">
        <v>1199705</v>
      </c>
      <c r="E71" s="2"/>
      <c r="G71" s="42"/>
      <c r="H71" s="22"/>
      <c r="I71" s="42"/>
      <c r="J71" s="22"/>
      <c r="K71" s="42"/>
      <c r="L71" s="22"/>
      <c r="M71" s="73"/>
      <c r="N71" s="22"/>
      <c r="O71" s="97">
        <v>5.2999999999999999E-2</v>
      </c>
      <c r="P71" s="3"/>
      <c r="Q71" s="42"/>
      <c r="R71" s="42"/>
      <c r="S71" s="22"/>
      <c r="T71" s="42"/>
      <c r="U71" s="42"/>
      <c r="V71" s="22"/>
      <c r="W71" s="68"/>
    </row>
    <row r="72" spans="1:23" ht="19">
      <c r="A72" s="62"/>
      <c r="C72" t="s">
        <v>165</v>
      </c>
      <c r="D72" s="2">
        <v>1199788</v>
      </c>
      <c r="E72" s="2"/>
      <c r="G72" s="42"/>
      <c r="H72" s="22"/>
      <c r="I72" s="42"/>
      <c r="J72" s="22"/>
      <c r="K72" s="42"/>
      <c r="L72" s="22"/>
      <c r="M72" s="73"/>
      <c r="N72" s="87">
        <v>0.05</v>
      </c>
      <c r="O72" s="42"/>
      <c r="P72" s="3"/>
      <c r="Q72" s="42"/>
      <c r="R72" s="42"/>
      <c r="S72" s="22"/>
      <c r="T72" s="42"/>
      <c r="U72" s="42"/>
      <c r="V72" s="22"/>
      <c r="W72" s="68"/>
    </row>
    <row r="73" spans="1:23" ht="19">
      <c r="A73" s="60"/>
      <c r="B73" s="4"/>
      <c r="C73" s="4" t="s">
        <v>166</v>
      </c>
      <c r="D73" s="5">
        <v>1200467</v>
      </c>
      <c r="E73" s="5"/>
      <c r="F73" s="4"/>
      <c r="G73" s="41"/>
      <c r="H73" s="21"/>
      <c r="I73" s="41"/>
      <c r="J73" s="21"/>
      <c r="K73" s="41"/>
      <c r="L73" s="21"/>
      <c r="M73" s="90"/>
      <c r="N73" s="21"/>
      <c r="O73" s="41"/>
      <c r="P73" s="47"/>
      <c r="Q73" s="41"/>
      <c r="R73" s="96">
        <v>0.06</v>
      </c>
      <c r="S73" s="21"/>
      <c r="T73" s="41"/>
      <c r="U73" s="41"/>
      <c r="V73" s="47"/>
      <c r="W73" s="68"/>
    </row>
    <row r="74" spans="1:23" ht="19">
      <c r="A74" s="63" t="s">
        <v>167</v>
      </c>
      <c r="B74" s="15" t="s">
        <v>168</v>
      </c>
      <c r="C74" s="98" t="s">
        <v>169</v>
      </c>
      <c r="D74" s="18">
        <v>1210837</v>
      </c>
      <c r="E74" s="18"/>
      <c r="F74" s="15" t="s">
        <v>59</v>
      </c>
      <c r="G74" s="45"/>
      <c r="H74" s="23"/>
      <c r="I74" s="45"/>
      <c r="J74" s="23"/>
      <c r="K74" s="45"/>
      <c r="L74" s="23"/>
      <c r="M74" s="86">
        <v>0.48099999999999998</v>
      </c>
      <c r="N74" s="99">
        <v>0.10199999999999999</v>
      </c>
      <c r="O74" s="45"/>
      <c r="P74" s="50"/>
      <c r="Q74" s="45"/>
      <c r="R74" s="85"/>
      <c r="S74" s="23"/>
      <c r="T74" s="45"/>
      <c r="U74" s="45"/>
      <c r="V74" s="50"/>
      <c r="W74" s="68"/>
    </row>
    <row r="75" spans="1:23" ht="19">
      <c r="A75" s="61" t="s">
        <v>170</v>
      </c>
      <c r="B75" s="34" t="s">
        <v>171</v>
      </c>
      <c r="C75" s="34" t="s">
        <v>172</v>
      </c>
      <c r="D75" s="35">
        <v>1325379</v>
      </c>
      <c r="E75" s="35"/>
      <c r="F75" s="34"/>
      <c r="G75" s="80"/>
      <c r="H75" s="100"/>
      <c r="I75" s="80"/>
      <c r="J75" s="100"/>
      <c r="K75" s="80"/>
      <c r="L75" s="100"/>
      <c r="M75" s="101"/>
      <c r="N75" s="100">
        <v>5.8000000000000003E-2</v>
      </c>
      <c r="O75" s="80"/>
      <c r="P75" s="102"/>
      <c r="Q75" s="80"/>
      <c r="R75" s="80"/>
      <c r="S75" s="100"/>
      <c r="T75" s="80"/>
      <c r="U75" s="80"/>
      <c r="V75" s="100"/>
      <c r="W75" s="68"/>
    </row>
    <row r="76" spans="1:23" ht="19">
      <c r="A76" s="61"/>
      <c r="B76" s="34"/>
      <c r="C76" s="34" t="s">
        <v>173</v>
      </c>
      <c r="D76" s="35">
        <v>1326770</v>
      </c>
      <c r="E76" s="35"/>
      <c r="F76" s="34"/>
      <c r="G76" s="80"/>
      <c r="H76" s="100"/>
      <c r="I76" s="80"/>
      <c r="J76" s="100"/>
      <c r="K76" s="80"/>
      <c r="L76" s="100"/>
      <c r="M76" s="101"/>
      <c r="N76" s="100"/>
      <c r="O76" s="80"/>
      <c r="P76" s="102"/>
      <c r="Q76" s="80"/>
      <c r="R76" s="80"/>
      <c r="S76" s="100"/>
      <c r="T76" s="80"/>
      <c r="U76" s="80">
        <v>5.7000000000000002E-2</v>
      </c>
      <c r="V76" s="100"/>
      <c r="W76" s="68"/>
    </row>
    <row r="77" spans="1:23" ht="19">
      <c r="A77" s="60"/>
      <c r="B77" s="4"/>
      <c r="C77" s="4" t="s">
        <v>174</v>
      </c>
      <c r="D77" s="5">
        <v>1327042</v>
      </c>
      <c r="E77" s="5"/>
      <c r="F77" s="4"/>
      <c r="G77" s="103"/>
      <c r="H77" s="104"/>
      <c r="I77" s="103"/>
      <c r="J77" s="104"/>
      <c r="K77" s="103"/>
      <c r="L77" s="104">
        <v>5.6000000000000001E-2</v>
      </c>
      <c r="M77" s="105"/>
      <c r="N77" s="104"/>
      <c r="O77" s="103"/>
      <c r="P77" s="106"/>
      <c r="Q77" s="103"/>
      <c r="R77" s="103"/>
      <c r="S77" s="104"/>
      <c r="T77" s="103"/>
      <c r="U77" s="103"/>
      <c r="V77" s="106"/>
      <c r="W77" s="68"/>
    </row>
    <row r="78" spans="1:23" ht="19">
      <c r="A78" s="61" t="s">
        <v>175</v>
      </c>
      <c r="B78" s="34" t="s">
        <v>176</v>
      </c>
      <c r="C78" s="34" t="s">
        <v>177</v>
      </c>
      <c r="D78" s="35">
        <v>1358857</v>
      </c>
      <c r="E78" s="35"/>
      <c r="F78" s="34"/>
      <c r="G78" s="80"/>
      <c r="H78" s="100"/>
      <c r="I78" s="80"/>
      <c r="J78" s="100"/>
      <c r="K78" s="80"/>
      <c r="L78" s="100"/>
      <c r="M78" s="101"/>
      <c r="N78" s="100"/>
      <c r="O78" s="80"/>
      <c r="P78" s="102"/>
      <c r="Q78" s="80"/>
      <c r="R78" s="80"/>
      <c r="S78" s="100">
        <v>6.0999999999999999E-2</v>
      </c>
      <c r="T78" s="80"/>
      <c r="U78" s="80"/>
      <c r="V78" s="100"/>
      <c r="W78" s="68"/>
    </row>
    <row r="79" spans="1:23" ht="19">
      <c r="A79" s="61"/>
      <c r="B79" s="34"/>
      <c r="C79" s="34" t="s">
        <v>178</v>
      </c>
      <c r="D79" s="35">
        <v>1359023</v>
      </c>
      <c r="E79" s="35"/>
      <c r="F79" s="34" t="s">
        <v>109</v>
      </c>
      <c r="G79" s="80"/>
      <c r="H79" s="100"/>
      <c r="I79" s="80"/>
      <c r="J79" s="100"/>
      <c r="K79" s="80"/>
      <c r="L79" s="100"/>
      <c r="M79" s="101"/>
      <c r="N79" s="100"/>
      <c r="O79" s="80">
        <v>6.0999999999999999E-2</v>
      </c>
      <c r="P79" s="102"/>
      <c r="Q79" s="80"/>
      <c r="R79" s="80"/>
      <c r="S79" s="100"/>
      <c r="T79" s="80"/>
      <c r="U79" s="80"/>
      <c r="V79" s="100"/>
      <c r="W79" s="68"/>
    </row>
    <row r="80" spans="1:23" ht="19">
      <c r="A80" s="60"/>
      <c r="B80" s="4"/>
      <c r="C80" s="4" t="s">
        <v>179</v>
      </c>
      <c r="D80" s="5">
        <v>1359399</v>
      </c>
      <c r="E80" s="5"/>
      <c r="F80" s="4"/>
      <c r="G80" s="103"/>
      <c r="H80" s="104"/>
      <c r="I80" s="103"/>
      <c r="J80" s="104"/>
      <c r="K80" s="103"/>
      <c r="L80" s="104"/>
      <c r="M80" s="105">
        <v>6.3E-2</v>
      </c>
      <c r="N80" s="104"/>
      <c r="O80" s="103"/>
      <c r="P80" s="106"/>
      <c r="Q80" s="103"/>
      <c r="R80" s="103"/>
      <c r="S80" s="104"/>
      <c r="T80" s="103"/>
      <c r="U80" s="103"/>
      <c r="V80" s="106"/>
      <c r="W80" s="68"/>
    </row>
    <row r="81" spans="1:23" ht="19">
      <c r="A81" s="61" t="s">
        <v>180</v>
      </c>
      <c r="B81" s="34" t="s">
        <v>181</v>
      </c>
      <c r="C81" s="34" t="s">
        <v>182</v>
      </c>
      <c r="D81" s="35">
        <v>1360972</v>
      </c>
      <c r="E81" s="35"/>
      <c r="F81" s="34"/>
      <c r="G81" s="80"/>
      <c r="H81" s="100"/>
      <c r="I81" s="80"/>
      <c r="J81" s="100"/>
      <c r="K81" s="80"/>
      <c r="L81" s="100"/>
      <c r="M81" s="101"/>
      <c r="N81" s="100"/>
      <c r="O81" s="80"/>
      <c r="P81" s="102"/>
      <c r="Q81" s="80"/>
      <c r="R81" s="80"/>
      <c r="S81" s="100"/>
      <c r="T81" s="80"/>
      <c r="U81" s="80"/>
      <c r="V81" s="100"/>
      <c r="W81" s="68"/>
    </row>
    <row r="82" spans="1:23" ht="19">
      <c r="A82" s="61"/>
      <c r="B82" s="34"/>
      <c r="C82" s="34" t="s">
        <v>183</v>
      </c>
      <c r="D82" s="35">
        <v>1361395</v>
      </c>
      <c r="E82" s="35"/>
      <c r="F82" s="34"/>
      <c r="G82" s="80"/>
      <c r="H82" s="100"/>
      <c r="I82" s="80"/>
      <c r="J82" s="100"/>
      <c r="K82" s="80"/>
      <c r="L82" s="100"/>
      <c r="M82" s="101"/>
      <c r="N82" s="100"/>
      <c r="O82" s="80"/>
      <c r="P82" s="102"/>
      <c r="Q82" s="80"/>
      <c r="R82" s="80"/>
      <c r="S82" s="100"/>
      <c r="T82" s="80">
        <v>5.1999999999999998E-2</v>
      </c>
      <c r="U82" s="80"/>
      <c r="V82" s="100"/>
      <c r="W82" s="68"/>
    </row>
    <row r="83" spans="1:23" ht="19">
      <c r="A83" s="60"/>
      <c r="B83" s="4"/>
      <c r="C83" s="4" t="s">
        <v>184</v>
      </c>
      <c r="D83" s="5">
        <v>1361757</v>
      </c>
      <c r="E83" s="5"/>
      <c r="F83" s="4" t="s">
        <v>109</v>
      </c>
      <c r="G83" s="103"/>
      <c r="H83" s="104"/>
      <c r="I83" s="103"/>
      <c r="J83" s="104"/>
      <c r="K83" s="103"/>
      <c r="L83" s="104"/>
      <c r="M83" s="105"/>
      <c r="N83" s="104"/>
      <c r="O83" s="103"/>
      <c r="P83" s="106"/>
      <c r="Q83" s="103"/>
      <c r="R83" s="103"/>
      <c r="S83" s="104"/>
      <c r="T83" s="103"/>
      <c r="U83" s="103">
        <v>0.06</v>
      </c>
      <c r="V83" s="106"/>
      <c r="W83" s="68"/>
    </row>
    <row r="84" spans="1:23" ht="19">
      <c r="A84" s="61" t="s">
        <v>185</v>
      </c>
      <c r="B84" s="34" t="s">
        <v>186</v>
      </c>
      <c r="C84" s="34" t="s">
        <v>187</v>
      </c>
      <c r="D84" s="35">
        <v>1441838</v>
      </c>
      <c r="E84" s="35"/>
      <c r="F84" s="34"/>
      <c r="G84" s="80"/>
      <c r="H84" s="100"/>
      <c r="I84" s="80"/>
      <c r="J84" s="100"/>
      <c r="K84" s="80"/>
      <c r="L84" s="100"/>
      <c r="M84" s="101"/>
      <c r="N84" s="100"/>
      <c r="O84" s="80"/>
      <c r="P84" s="102"/>
      <c r="Q84" s="80"/>
      <c r="R84" s="80"/>
      <c r="S84" s="100"/>
      <c r="T84" s="80">
        <v>5.5E-2</v>
      </c>
      <c r="U84" s="80"/>
      <c r="V84" s="100"/>
      <c r="W84" s="68"/>
    </row>
    <row r="85" spans="1:23" ht="19">
      <c r="A85" s="61"/>
      <c r="B85" s="34"/>
      <c r="C85" s="34" t="s">
        <v>188</v>
      </c>
      <c r="D85" s="35">
        <v>1442109</v>
      </c>
      <c r="E85" s="35"/>
      <c r="F85" s="34" t="s">
        <v>109</v>
      </c>
      <c r="G85" s="80"/>
      <c r="H85" s="100"/>
      <c r="I85" s="80"/>
      <c r="J85" s="100"/>
      <c r="K85" s="80"/>
      <c r="L85" s="100"/>
      <c r="M85" s="101"/>
      <c r="N85" s="100"/>
      <c r="O85" s="80"/>
      <c r="P85" s="102"/>
      <c r="Q85" s="80">
        <v>8.6999999999999994E-2</v>
      </c>
      <c r="R85" s="80"/>
      <c r="S85" s="100"/>
      <c r="T85" s="80"/>
      <c r="U85" s="80"/>
      <c r="V85" s="102"/>
      <c r="W85" s="68"/>
    </row>
    <row r="86" spans="1:23" ht="19">
      <c r="A86" s="60"/>
      <c r="B86" s="4"/>
      <c r="C86" s="4" t="s">
        <v>189</v>
      </c>
      <c r="D86" s="5">
        <v>1442817</v>
      </c>
      <c r="E86" s="5"/>
      <c r="F86" s="4" t="s">
        <v>109</v>
      </c>
      <c r="G86" s="103"/>
      <c r="H86" s="104"/>
      <c r="I86" s="103"/>
      <c r="J86" s="104"/>
      <c r="K86" s="103"/>
      <c r="L86" s="104"/>
      <c r="M86" s="105"/>
      <c r="N86" s="104"/>
      <c r="O86" s="103"/>
      <c r="P86" s="106"/>
      <c r="Q86" s="103"/>
      <c r="R86" s="103"/>
      <c r="S86" s="104"/>
      <c r="T86" s="103"/>
      <c r="U86" s="103">
        <v>5.3999999999999999E-2</v>
      </c>
      <c r="V86" s="106"/>
      <c r="W86" s="68"/>
    </row>
    <row r="87" spans="1:23" ht="19">
      <c r="A87" s="61" t="s">
        <v>190</v>
      </c>
      <c r="B87" s="34" t="s">
        <v>191</v>
      </c>
      <c r="C87" s="9" t="s">
        <v>192</v>
      </c>
      <c r="D87" s="35">
        <v>1460057</v>
      </c>
      <c r="E87" s="35"/>
      <c r="F87" s="34"/>
      <c r="G87" s="80"/>
      <c r="H87" s="100"/>
      <c r="I87" s="80"/>
      <c r="J87" s="100"/>
      <c r="K87" s="80"/>
      <c r="L87" s="100"/>
      <c r="M87" s="101"/>
      <c r="N87" s="100"/>
      <c r="O87" s="80"/>
      <c r="P87" s="102">
        <v>7.6999999999999999E-2</v>
      </c>
      <c r="Q87" s="80"/>
      <c r="R87" s="80"/>
      <c r="S87" s="100">
        <v>9.9000000000000005E-2</v>
      </c>
      <c r="T87" s="80"/>
      <c r="U87" s="80"/>
      <c r="V87" s="100"/>
      <c r="W87" s="68"/>
    </row>
    <row r="88" spans="1:23" ht="19">
      <c r="A88" s="61"/>
      <c r="B88" s="34"/>
      <c r="C88" s="9" t="s">
        <v>193</v>
      </c>
      <c r="D88" s="35">
        <v>1460063</v>
      </c>
      <c r="E88" s="35"/>
      <c r="F88" s="34"/>
      <c r="G88" s="80"/>
      <c r="H88" s="100"/>
      <c r="I88" s="80"/>
      <c r="J88" s="100"/>
      <c r="K88" s="80"/>
      <c r="L88" s="100"/>
      <c r="M88" s="101">
        <v>7.9000000000000001E-2</v>
      </c>
      <c r="N88" s="100"/>
      <c r="O88" s="80"/>
      <c r="P88" s="102">
        <v>6.0999999999999999E-2</v>
      </c>
      <c r="Q88" s="80"/>
      <c r="R88" s="80"/>
      <c r="S88" s="100">
        <v>0.10299999999999999</v>
      </c>
      <c r="T88" s="80"/>
      <c r="U88" s="80"/>
      <c r="V88" s="100"/>
      <c r="W88" s="68"/>
    </row>
    <row r="89" spans="1:23" ht="19">
      <c r="A89" s="61"/>
      <c r="B89" s="34"/>
      <c r="C89" s="9" t="s">
        <v>194</v>
      </c>
      <c r="D89" s="35">
        <v>1460255</v>
      </c>
      <c r="E89" s="35"/>
      <c r="F89" s="34"/>
      <c r="G89" s="80"/>
      <c r="H89" s="100"/>
      <c r="I89" s="80"/>
      <c r="J89" s="100"/>
      <c r="K89" s="80"/>
      <c r="L89" s="100"/>
      <c r="M89" s="101"/>
      <c r="N89" s="100"/>
      <c r="O89" s="80"/>
      <c r="P89" s="102"/>
      <c r="Q89" s="80"/>
      <c r="R89" s="80"/>
      <c r="S89" s="100">
        <v>0.12</v>
      </c>
      <c r="T89" s="80"/>
      <c r="U89" s="80"/>
      <c r="V89" s="100"/>
      <c r="W89" s="68"/>
    </row>
    <row r="90" spans="1:23" ht="19">
      <c r="A90" s="61"/>
      <c r="B90" s="34"/>
      <c r="C90" s="9" t="s">
        <v>195</v>
      </c>
      <c r="D90" s="35">
        <v>1460414</v>
      </c>
      <c r="E90" s="35"/>
      <c r="F90" s="34"/>
      <c r="G90" s="80"/>
      <c r="H90" s="100"/>
      <c r="I90" s="80"/>
      <c r="J90" s="100"/>
      <c r="K90" s="80"/>
      <c r="L90" s="100"/>
      <c r="M90" s="101"/>
      <c r="N90" s="100"/>
      <c r="O90" s="80"/>
      <c r="P90" s="102"/>
      <c r="Q90" s="80"/>
      <c r="R90" s="80">
        <v>8.3000000000000004E-2</v>
      </c>
      <c r="S90" s="100"/>
      <c r="T90" s="80"/>
      <c r="U90" s="80"/>
      <c r="V90" s="100">
        <v>6.5000000000000002E-2</v>
      </c>
      <c r="W90" s="68"/>
    </row>
    <row r="91" spans="1:23" ht="19">
      <c r="A91" s="60"/>
      <c r="B91" s="4"/>
      <c r="C91" s="12" t="s">
        <v>196</v>
      </c>
      <c r="D91" s="5">
        <v>1460423</v>
      </c>
      <c r="E91" s="5"/>
      <c r="F91" s="4"/>
      <c r="G91" s="103"/>
      <c r="H91" s="104"/>
      <c r="I91" s="103"/>
      <c r="J91" s="104"/>
      <c r="K91" s="103"/>
      <c r="L91" s="104"/>
      <c r="M91" s="105"/>
      <c r="N91" s="104"/>
      <c r="O91" s="103"/>
      <c r="P91" s="106"/>
      <c r="Q91" s="103"/>
      <c r="R91" s="103">
        <v>6.3E-2</v>
      </c>
      <c r="S91" s="104"/>
      <c r="T91" s="103"/>
      <c r="U91" s="103"/>
      <c r="V91" s="106"/>
      <c r="W91" s="68"/>
    </row>
    <row r="92" spans="1:23" ht="19">
      <c r="A92" s="65" t="s">
        <v>18</v>
      </c>
      <c r="B92" t="s">
        <v>19</v>
      </c>
      <c r="C92" s="34" t="s">
        <v>113</v>
      </c>
      <c r="D92" s="35">
        <v>1702262</v>
      </c>
      <c r="E92" s="35"/>
      <c r="F92" s="34" t="s">
        <v>109</v>
      </c>
      <c r="G92" s="80"/>
      <c r="H92" s="100"/>
      <c r="I92" s="80"/>
      <c r="J92" s="102"/>
      <c r="K92" s="80"/>
      <c r="L92" s="100"/>
      <c r="M92" s="100"/>
      <c r="N92" s="100"/>
      <c r="O92" s="80"/>
      <c r="P92" s="107"/>
      <c r="Q92" s="80">
        <v>0.129</v>
      </c>
      <c r="R92" s="80"/>
      <c r="S92" s="100"/>
      <c r="T92" s="80"/>
      <c r="U92" s="80"/>
      <c r="V92" s="100"/>
      <c r="W92" s="68"/>
    </row>
    <row r="93" spans="1:23" s="34" customFormat="1">
      <c r="C93" s="10" t="s">
        <v>20</v>
      </c>
      <c r="D93" s="2">
        <v>1702735</v>
      </c>
      <c r="E93" s="2"/>
      <c r="F93"/>
      <c r="G93" s="80"/>
      <c r="H93" s="100"/>
      <c r="I93" s="108">
        <v>0.13300000000000001</v>
      </c>
      <c r="J93" s="102"/>
      <c r="K93" s="80"/>
      <c r="L93" s="100"/>
      <c r="M93" s="100"/>
      <c r="N93" s="100"/>
      <c r="O93" s="80"/>
      <c r="P93" s="102"/>
      <c r="Q93" s="80"/>
      <c r="R93" s="80"/>
      <c r="S93" s="100"/>
      <c r="T93" s="80"/>
      <c r="U93" s="80"/>
      <c r="V93" s="101"/>
      <c r="W93" s="68"/>
    </row>
    <row r="94" spans="1:23" s="34" customFormat="1" ht="19">
      <c r="A94" s="60"/>
      <c r="B94" s="4"/>
      <c r="C94" s="11" t="s">
        <v>21</v>
      </c>
      <c r="D94" s="5">
        <v>1702849</v>
      </c>
      <c r="E94" s="5"/>
      <c r="F94" s="4"/>
      <c r="G94" s="103"/>
      <c r="H94" s="104"/>
      <c r="I94" s="103"/>
      <c r="J94" s="106"/>
      <c r="K94" s="103"/>
      <c r="L94" s="104"/>
      <c r="M94" s="104"/>
      <c r="N94" s="104"/>
      <c r="O94" s="103"/>
      <c r="P94" s="106"/>
      <c r="Q94" s="103"/>
      <c r="R94" s="109">
        <v>9.0999999999999998E-2</v>
      </c>
      <c r="S94" s="104"/>
      <c r="T94" s="103"/>
      <c r="U94" s="103"/>
      <c r="V94" s="105"/>
      <c r="W94" s="68"/>
    </row>
    <row r="95" spans="1:23" s="34" customFormat="1" ht="19">
      <c r="A95" s="61" t="s">
        <v>197</v>
      </c>
      <c r="B95" s="34" t="s">
        <v>198</v>
      </c>
      <c r="C95" s="10" t="s">
        <v>199</v>
      </c>
      <c r="D95" s="35">
        <v>1723164</v>
      </c>
      <c r="E95" s="35"/>
      <c r="F95" s="34" t="s">
        <v>109</v>
      </c>
      <c r="G95" s="80"/>
      <c r="H95" s="100"/>
      <c r="I95" s="80"/>
      <c r="J95" s="102"/>
      <c r="K95" s="80"/>
      <c r="L95" s="100"/>
      <c r="M95" s="100"/>
      <c r="N95" s="100"/>
      <c r="O95" s="80"/>
      <c r="P95" s="102"/>
      <c r="Q95" s="80"/>
      <c r="R95" s="110"/>
      <c r="S95" s="100"/>
      <c r="T95" s="80">
        <v>6.4000000000000001E-2</v>
      </c>
      <c r="U95" s="80"/>
      <c r="V95" s="101"/>
      <c r="W95" s="68"/>
    </row>
    <row r="96" spans="1:23" s="34" customFormat="1" ht="19">
      <c r="A96" s="61"/>
      <c r="C96" s="10" t="s">
        <v>200</v>
      </c>
      <c r="D96" s="35">
        <v>1724795</v>
      </c>
      <c r="E96" s="35"/>
      <c r="G96" s="80"/>
      <c r="H96" s="100"/>
      <c r="I96" s="80"/>
      <c r="J96" s="102"/>
      <c r="K96" s="80"/>
      <c r="L96" s="100"/>
      <c r="M96" s="100"/>
      <c r="N96" s="100"/>
      <c r="O96" s="80"/>
      <c r="P96" s="102"/>
      <c r="Q96" s="80"/>
      <c r="R96" s="110">
        <v>6.0999999999999999E-2</v>
      </c>
      <c r="S96" s="100"/>
      <c r="T96" s="80"/>
      <c r="U96" s="80"/>
      <c r="V96" s="101"/>
      <c r="W96" s="68"/>
    </row>
    <row r="97" spans="1:23" s="34" customFormat="1" ht="19">
      <c r="A97" s="61"/>
      <c r="C97" s="10" t="s">
        <v>201</v>
      </c>
      <c r="D97" s="35">
        <v>1725977</v>
      </c>
      <c r="E97" s="35"/>
      <c r="G97" s="80"/>
      <c r="H97" s="100"/>
      <c r="I97" s="80"/>
      <c r="J97" s="102"/>
      <c r="K97" s="80"/>
      <c r="L97" s="100"/>
      <c r="M97" s="100"/>
      <c r="N97" s="100"/>
      <c r="O97" s="80"/>
      <c r="P97" s="102"/>
      <c r="Q97" s="80"/>
      <c r="R97" s="110"/>
      <c r="S97" s="100">
        <v>6.9000000000000006E-2</v>
      </c>
      <c r="T97" s="80"/>
      <c r="U97" s="80"/>
      <c r="V97" s="101"/>
      <c r="W97" s="68"/>
    </row>
    <row r="98" spans="1:23" s="34" customFormat="1" ht="19">
      <c r="A98" s="61"/>
      <c r="C98" s="10" t="s">
        <v>202</v>
      </c>
      <c r="D98" s="35">
        <v>1726367</v>
      </c>
      <c r="E98" s="35"/>
      <c r="G98" s="80"/>
      <c r="H98" s="100"/>
      <c r="I98" s="80"/>
      <c r="J98" s="102"/>
      <c r="K98" s="80"/>
      <c r="L98" s="100"/>
      <c r="M98" s="100"/>
      <c r="N98" s="100"/>
      <c r="O98" s="80"/>
      <c r="P98" s="102"/>
      <c r="Q98" s="80"/>
      <c r="R98" s="110"/>
      <c r="S98" s="100">
        <v>9.5000000000000001E-2</v>
      </c>
      <c r="T98" s="80"/>
      <c r="U98" s="80"/>
      <c r="V98" s="101"/>
      <c r="W98" s="68"/>
    </row>
    <row r="99" spans="1:23" s="34" customFormat="1" ht="19">
      <c r="A99" s="60"/>
      <c r="B99" s="4"/>
      <c r="C99" s="11" t="s">
        <v>203</v>
      </c>
      <c r="D99" s="5">
        <v>1727250</v>
      </c>
      <c r="E99" s="5"/>
      <c r="F99" s="89" t="s">
        <v>109</v>
      </c>
      <c r="G99" s="103">
        <v>5.8999999999999997E-2</v>
      </c>
      <c r="H99" s="104"/>
      <c r="I99" s="103"/>
      <c r="J99" s="106"/>
      <c r="K99" s="103"/>
      <c r="L99" s="104"/>
      <c r="M99" s="104"/>
      <c r="N99" s="104"/>
      <c r="O99" s="103"/>
      <c r="P99" s="106"/>
      <c r="Q99" s="103"/>
      <c r="R99" s="111"/>
      <c r="S99" s="104"/>
      <c r="T99" s="103"/>
      <c r="U99" s="103"/>
      <c r="V99" s="112"/>
      <c r="W99" s="68"/>
    </row>
    <row r="100" spans="1:23" s="34" customFormat="1" ht="19">
      <c r="A100" s="62" t="s">
        <v>114</v>
      </c>
      <c r="B100" t="s">
        <v>25</v>
      </c>
      <c r="C100" s="10" t="s">
        <v>26</v>
      </c>
      <c r="D100" s="2">
        <v>1755991</v>
      </c>
      <c r="E100" s="2"/>
      <c r="F100" s="34" t="s">
        <v>109</v>
      </c>
      <c r="G100" s="80"/>
      <c r="H100" s="100"/>
      <c r="I100" s="80"/>
      <c r="J100" s="102"/>
      <c r="K100" s="80"/>
      <c r="L100" s="100"/>
      <c r="M100" s="100"/>
      <c r="N100" s="100"/>
      <c r="O100" s="80"/>
      <c r="P100" s="102"/>
      <c r="Q100" s="108">
        <v>0.114</v>
      </c>
      <c r="R100" s="80"/>
      <c r="S100" s="100"/>
      <c r="T100" s="80"/>
      <c r="U100" s="80"/>
      <c r="V100" s="101"/>
      <c r="W100" s="68"/>
    </row>
    <row r="101" spans="1:23" s="34" customFormat="1" ht="19">
      <c r="A101" s="61" t="s">
        <v>115</v>
      </c>
      <c r="B101" s="34" t="s">
        <v>116</v>
      </c>
      <c r="C101" s="10" t="s">
        <v>117</v>
      </c>
      <c r="D101" s="2">
        <v>1756714</v>
      </c>
      <c r="E101" s="2"/>
      <c r="F101" s="34" t="s">
        <v>109</v>
      </c>
      <c r="G101" s="80"/>
      <c r="H101" s="100"/>
      <c r="I101" s="80"/>
      <c r="J101" s="102"/>
      <c r="K101" s="80"/>
      <c r="L101" s="100"/>
      <c r="M101" s="100"/>
      <c r="N101" s="100">
        <v>0.05</v>
      </c>
      <c r="O101" s="80"/>
      <c r="P101" s="102"/>
      <c r="Q101" s="110"/>
      <c r="R101" s="80"/>
      <c r="S101" s="100"/>
      <c r="T101" s="80"/>
      <c r="U101" s="80"/>
      <c r="V101" s="101"/>
      <c r="W101" s="68"/>
    </row>
    <row r="102" spans="1:23" s="34" customFormat="1">
      <c r="A102" s="4"/>
      <c r="B102" s="4"/>
      <c r="C102" s="4" t="s">
        <v>27</v>
      </c>
      <c r="D102" s="5">
        <v>1757450</v>
      </c>
      <c r="E102" s="5"/>
      <c r="F102" s="4"/>
      <c r="G102" s="103"/>
      <c r="H102" s="104"/>
      <c r="I102" s="103"/>
      <c r="J102" s="106"/>
      <c r="K102" s="103"/>
      <c r="L102" s="104"/>
      <c r="M102" s="104"/>
      <c r="N102" s="104"/>
      <c r="O102" s="103"/>
      <c r="P102" s="106"/>
      <c r="Q102" s="109">
        <v>0.14299999999999999</v>
      </c>
      <c r="R102" s="103"/>
      <c r="S102" s="104"/>
      <c r="T102" s="103"/>
      <c r="U102" s="103"/>
      <c r="V102" s="105"/>
      <c r="W102" s="68"/>
    </row>
    <row r="103" spans="1:23" ht="19">
      <c r="A103" s="59" t="s">
        <v>66</v>
      </c>
      <c r="B103" s="7" t="s">
        <v>65</v>
      </c>
      <c r="C103" s="7" t="s">
        <v>67</v>
      </c>
      <c r="D103" s="8">
        <v>2038461</v>
      </c>
      <c r="E103" s="8"/>
      <c r="F103" s="7" t="s">
        <v>109</v>
      </c>
      <c r="G103" s="113"/>
      <c r="H103" s="114"/>
      <c r="I103" s="115"/>
      <c r="J103" s="116"/>
      <c r="K103" s="115"/>
      <c r="L103" s="114"/>
      <c r="M103" s="114"/>
      <c r="N103" s="114"/>
      <c r="O103" s="115"/>
      <c r="P103" s="117">
        <v>0.10199999999999999</v>
      </c>
      <c r="Q103" s="115"/>
      <c r="R103" s="115"/>
      <c r="S103" s="114"/>
      <c r="T103" s="115"/>
      <c r="U103" s="115"/>
      <c r="V103" s="116"/>
      <c r="W103" s="68"/>
    </row>
    <row r="104" spans="1:23" ht="19">
      <c r="A104" s="61"/>
      <c r="B104" s="34"/>
      <c r="C104" s="34" t="s">
        <v>121</v>
      </c>
      <c r="D104" s="35">
        <v>2038951</v>
      </c>
      <c r="E104" s="35"/>
      <c r="F104" s="34" t="s">
        <v>59</v>
      </c>
      <c r="G104" s="110"/>
      <c r="H104" s="100"/>
      <c r="I104" s="80"/>
      <c r="J104" s="102"/>
      <c r="K104" s="80"/>
      <c r="L104" s="100"/>
      <c r="M104" s="100"/>
      <c r="N104" s="100"/>
      <c r="O104" s="80"/>
      <c r="P104" s="118">
        <v>7.0999999999999994E-2</v>
      </c>
      <c r="Q104" s="80"/>
      <c r="R104" s="80"/>
      <c r="S104" s="100"/>
      <c r="T104" s="80"/>
      <c r="U104" s="80"/>
      <c r="V104" s="102"/>
      <c r="W104" s="68"/>
    </row>
    <row r="105" spans="1:23" ht="19">
      <c r="A105" s="61"/>
      <c r="B105" s="34"/>
      <c r="C105" s="34" t="s">
        <v>122</v>
      </c>
      <c r="D105" s="35">
        <v>2039224</v>
      </c>
      <c r="E105" s="35"/>
      <c r="F105" s="34"/>
      <c r="G105" s="110"/>
      <c r="H105" s="100"/>
      <c r="I105" s="80"/>
      <c r="J105" s="102"/>
      <c r="K105" s="80"/>
      <c r="L105" s="100"/>
      <c r="M105" s="100"/>
      <c r="N105" s="100"/>
      <c r="O105" s="80"/>
      <c r="P105" s="107"/>
      <c r="Q105" s="80">
        <v>8.5000000000000006E-2</v>
      </c>
      <c r="R105" s="80"/>
      <c r="S105" s="100"/>
      <c r="T105" s="80"/>
      <c r="U105" s="80"/>
      <c r="V105" s="102"/>
      <c r="W105" s="68"/>
    </row>
    <row r="106" spans="1:23" ht="19">
      <c r="A106" s="61"/>
      <c r="B106" s="34"/>
      <c r="C106" s="34" t="s">
        <v>123</v>
      </c>
      <c r="D106" s="35">
        <v>2040259</v>
      </c>
      <c r="E106" s="35"/>
      <c r="F106" s="34"/>
      <c r="G106" s="110"/>
      <c r="H106" s="100"/>
      <c r="I106" s="80"/>
      <c r="J106" s="102"/>
      <c r="K106" s="80"/>
      <c r="L106" s="100"/>
      <c r="M106" s="100"/>
      <c r="N106" s="100"/>
      <c r="O106" s="80"/>
      <c r="P106" s="118">
        <v>6.3E-2</v>
      </c>
      <c r="Q106" s="80"/>
      <c r="R106" s="80"/>
      <c r="S106" s="100"/>
      <c r="T106" s="80"/>
      <c r="U106" s="80"/>
      <c r="V106" s="102"/>
      <c r="W106" s="68"/>
    </row>
    <row r="107" spans="1:23" ht="19">
      <c r="A107" s="60"/>
      <c r="B107" s="4"/>
      <c r="C107" s="4" t="s">
        <v>124</v>
      </c>
      <c r="D107" s="5">
        <v>2043076</v>
      </c>
      <c r="E107" s="5"/>
      <c r="F107" s="4"/>
      <c r="G107" s="111"/>
      <c r="H107" s="104"/>
      <c r="I107" s="103"/>
      <c r="J107" s="106"/>
      <c r="K107" s="103"/>
      <c r="L107" s="104"/>
      <c r="M107" s="104"/>
      <c r="N107" s="104"/>
      <c r="O107" s="103"/>
      <c r="P107" s="112"/>
      <c r="Q107" s="103"/>
      <c r="R107" s="103"/>
      <c r="S107" s="104">
        <v>7.0999999999999994E-2</v>
      </c>
      <c r="T107" s="103"/>
      <c r="U107" s="103"/>
      <c r="V107" s="106"/>
      <c r="W107" s="68"/>
    </row>
    <row r="108" spans="1:23" ht="19">
      <c r="A108" s="61" t="s">
        <v>204</v>
      </c>
      <c r="B108" s="34" t="s">
        <v>205</v>
      </c>
      <c r="C108" s="34" t="s">
        <v>206</v>
      </c>
      <c r="D108" s="35">
        <v>2068060</v>
      </c>
      <c r="E108" s="35"/>
      <c r="F108" s="34"/>
      <c r="G108" s="80"/>
      <c r="H108" s="100"/>
      <c r="I108" s="80"/>
      <c r="J108" s="100"/>
      <c r="K108" s="80"/>
      <c r="L108" s="100"/>
      <c r="M108" s="101"/>
      <c r="N108" s="100"/>
      <c r="O108" s="80">
        <v>5.3999999999999999E-2</v>
      </c>
      <c r="P108" s="102"/>
      <c r="Q108" s="80"/>
      <c r="R108" s="80"/>
      <c r="S108" s="100"/>
      <c r="T108" s="80"/>
      <c r="U108" s="80"/>
      <c r="V108" s="100"/>
      <c r="W108" s="68"/>
    </row>
    <row r="109" spans="1:23" ht="19">
      <c r="A109" s="61"/>
      <c r="B109" s="34"/>
      <c r="C109" s="34" t="s">
        <v>207</v>
      </c>
      <c r="D109" s="35">
        <v>2068385</v>
      </c>
      <c r="E109" s="35"/>
      <c r="F109" s="34"/>
      <c r="G109" s="80"/>
      <c r="H109" s="100"/>
      <c r="I109" s="80"/>
      <c r="J109" s="100"/>
      <c r="K109" s="80"/>
      <c r="L109" s="100"/>
      <c r="M109" s="101"/>
      <c r="N109" s="100">
        <v>5.1999999999999998E-2</v>
      </c>
      <c r="O109" s="80"/>
      <c r="P109" s="102"/>
      <c r="Q109" s="80"/>
      <c r="R109" s="80"/>
      <c r="S109" s="100"/>
      <c r="T109" s="80"/>
      <c r="U109" s="80"/>
      <c r="V109" s="100"/>
      <c r="W109" s="68"/>
    </row>
    <row r="110" spans="1:23" ht="19">
      <c r="A110" s="60"/>
      <c r="B110" s="4"/>
      <c r="C110" s="4" t="s">
        <v>208</v>
      </c>
      <c r="D110" s="5">
        <v>2068641</v>
      </c>
      <c r="E110" s="5"/>
      <c r="F110" s="4" t="s">
        <v>109</v>
      </c>
      <c r="G110" s="103"/>
      <c r="H110" s="104"/>
      <c r="I110" s="103"/>
      <c r="J110" s="104"/>
      <c r="K110" s="103"/>
      <c r="L110" s="104"/>
      <c r="M110" s="105"/>
      <c r="N110" s="104"/>
      <c r="O110" s="103"/>
      <c r="P110" s="106"/>
      <c r="Q110" s="103">
        <v>5.8999999999999997E-2</v>
      </c>
      <c r="R110" s="103"/>
      <c r="S110" s="104"/>
      <c r="T110" s="103"/>
      <c r="U110" s="103"/>
      <c r="V110" s="106"/>
      <c r="W110" s="68"/>
    </row>
    <row r="111" spans="1:23" ht="19">
      <c r="A111" s="61" t="s">
        <v>209</v>
      </c>
      <c r="B111" s="34" t="s">
        <v>210</v>
      </c>
      <c r="C111" s="9" t="s">
        <v>211</v>
      </c>
      <c r="D111" s="35">
        <v>2190117</v>
      </c>
      <c r="E111" s="35"/>
      <c r="F111" s="34"/>
      <c r="G111" s="80"/>
      <c r="H111" s="100"/>
      <c r="I111" s="80"/>
      <c r="J111" s="100"/>
      <c r="K111" s="80"/>
      <c r="L111" s="100"/>
      <c r="M111" s="101"/>
      <c r="N111" s="100"/>
      <c r="O111" s="80"/>
      <c r="P111" s="102">
        <v>0.05</v>
      </c>
      <c r="Q111" s="80"/>
      <c r="R111" s="80"/>
      <c r="S111" s="100"/>
      <c r="T111" s="80"/>
      <c r="U111" s="80"/>
      <c r="V111" s="100"/>
      <c r="W111" s="68"/>
    </row>
    <row r="112" spans="1:23" ht="19">
      <c r="A112" s="61"/>
      <c r="B112" s="34"/>
      <c r="C112" s="9" t="s">
        <v>212</v>
      </c>
      <c r="D112" s="35">
        <v>2192661</v>
      </c>
      <c r="E112" s="35"/>
      <c r="F112" s="34"/>
      <c r="G112" s="80"/>
      <c r="H112" s="100"/>
      <c r="I112" s="80"/>
      <c r="J112" s="100"/>
      <c r="K112" s="80"/>
      <c r="L112" s="100"/>
      <c r="M112" s="101">
        <v>9.5000000000000001E-2</v>
      </c>
      <c r="N112" s="100"/>
      <c r="O112" s="80"/>
      <c r="P112" s="102"/>
      <c r="Q112" s="80"/>
      <c r="R112" s="80"/>
      <c r="S112" s="100"/>
      <c r="T112" s="80"/>
      <c r="U112" s="80"/>
      <c r="V112" s="100"/>
      <c r="W112" s="68"/>
    </row>
    <row r="113" spans="1:23" ht="19">
      <c r="A113" s="61"/>
      <c r="B113" s="34"/>
      <c r="C113" s="9" t="s">
        <v>213</v>
      </c>
      <c r="D113" s="35">
        <v>2192731</v>
      </c>
      <c r="E113" s="35"/>
      <c r="F113" s="34"/>
      <c r="G113" s="80"/>
      <c r="H113" s="100"/>
      <c r="I113" s="80"/>
      <c r="J113" s="100"/>
      <c r="K113" s="80"/>
      <c r="L113" s="100"/>
      <c r="M113" s="101"/>
      <c r="N113" s="100"/>
      <c r="O113" s="80">
        <v>8.6999999999999994E-2</v>
      </c>
      <c r="P113" s="102"/>
      <c r="Q113" s="80"/>
      <c r="R113" s="80"/>
      <c r="S113" s="100"/>
      <c r="T113" s="80"/>
      <c r="U113" s="80"/>
      <c r="V113" s="100"/>
      <c r="W113" s="68"/>
    </row>
    <row r="114" spans="1:23" ht="19">
      <c r="A114" s="60"/>
      <c r="B114" s="4"/>
      <c r="C114" s="12" t="s">
        <v>214</v>
      </c>
      <c r="D114" s="5">
        <v>2193120</v>
      </c>
      <c r="E114" s="5"/>
      <c r="F114" s="4"/>
      <c r="G114" s="103"/>
      <c r="H114" s="104"/>
      <c r="I114" s="103"/>
      <c r="J114" s="104"/>
      <c r="K114" s="103"/>
      <c r="L114" s="104"/>
      <c r="M114" s="105"/>
      <c r="N114" s="104"/>
      <c r="O114" s="103"/>
      <c r="P114" s="106">
        <v>7.4999999999999997E-2</v>
      </c>
      <c r="Q114" s="103"/>
      <c r="R114" s="103"/>
      <c r="S114" s="104"/>
      <c r="T114" s="103"/>
      <c r="U114" s="103"/>
      <c r="V114" s="106"/>
      <c r="W114" s="68"/>
    </row>
    <row r="115" spans="1:23" ht="19">
      <c r="A115" s="61" t="s">
        <v>215</v>
      </c>
      <c r="B115" s="34" t="s">
        <v>216</v>
      </c>
      <c r="C115" s="34" t="s">
        <v>217</v>
      </c>
      <c r="D115" s="35">
        <v>2289578</v>
      </c>
      <c r="E115" s="35"/>
      <c r="F115" s="34"/>
      <c r="G115" s="80"/>
      <c r="H115" s="100"/>
      <c r="I115" s="80"/>
      <c r="J115" s="100"/>
      <c r="K115" s="80"/>
      <c r="L115" s="100"/>
      <c r="M115" s="101"/>
      <c r="N115" s="100">
        <v>6.3E-2</v>
      </c>
      <c r="O115" s="80"/>
      <c r="P115" s="102"/>
      <c r="Q115" s="80"/>
      <c r="R115" s="80"/>
      <c r="S115" s="100"/>
      <c r="T115" s="80"/>
      <c r="U115" s="80"/>
      <c r="V115" s="100"/>
      <c r="W115" s="68"/>
    </row>
    <row r="116" spans="1:23" ht="19">
      <c r="A116" s="61"/>
      <c r="B116" s="34"/>
      <c r="C116" s="34" t="s">
        <v>218</v>
      </c>
      <c r="D116" s="35">
        <v>2289714</v>
      </c>
      <c r="E116" s="35"/>
      <c r="F116" s="34"/>
      <c r="G116" s="80"/>
      <c r="H116" s="100"/>
      <c r="I116" s="80"/>
      <c r="J116" s="100"/>
      <c r="K116" s="80"/>
      <c r="L116" s="100"/>
      <c r="M116" s="101">
        <v>5.8000000000000003E-2</v>
      </c>
      <c r="N116" s="100"/>
      <c r="O116" s="80"/>
      <c r="P116" s="102"/>
      <c r="Q116" s="80"/>
      <c r="R116" s="80"/>
      <c r="S116" s="100"/>
      <c r="T116" s="80"/>
      <c r="U116" s="80"/>
      <c r="V116" s="100"/>
      <c r="W116" s="68"/>
    </row>
    <row r="117" spans="1:23" ht="19">
      <c r="A117" s="60"/>
      <c r="B117" s="4"/>
      <c r="C117" s="4" t="s">
        <v>219</v>
      </c>
      <c r="D117" s="5">
        <v>2289788</v>
      </c>
      <c r="E117" s="5"/>
      <c r="F117" s="4"/>
      <c r="G117" s="103"/>
      <c r="H117" s="104"/>
      <c r="I117" s="103"/>
      <c r="J117" s="104"/>
      <c r="K117" s="103"/>
      <c r="L117" s="104"/>
      <c r="M117" s="105"/>
      <c r="N117" s="104"/>
      <c r="O117" s="103"/>
      <c r="P117" s="106"/>
      <c r="Q117" s="103">
        <v>6.0999999999999999E-2</v>
      </c>
      <c r="R117" s="103"/>
      <c r="S117" s="104"/>
      <c r="T117" s="103"/>
      <c r="U117" s="103"/>
      <c r="V117" s="106"/>
      <c r="W117" s="68"/>
    </row>
    <row r="118" spans="1:23" ht="19">
      <c r="A118" s="61" t="s">
        <v>221</v>
      </c>
      <c r="B118" s="34" t="s">
        <v>220</v>
      </c>
      <c r="C118" s="34" t="s">
        <v>222</v>
      </c>
      <c r="D118" s="35">
        <v>2298348</v>
      </c>
      <c r="E118" s="35"/>
      <c r="F118" s="7" t="s">
        <v>109</v>
      </c>
      <c r="G118" s="80"/>
      <c r="H118" s="100"/>
      <c r="I118" s="80"/>
      <c r="J118" s="100"/>
      <c r="K118" s="80"/>
      <c r="L118" s="100"/>
      <c r="M118" s="101">
        <v>6.3E-2</v>
      </c>
      <c r="N118" s="100"/>
      <c r="O118" s="80"/>
      <c r="P118" s="102"/>
      <c r="Q118" s="80"/>
      <c r="R118" s="80"/>
      <c r="S118" s="100"/>
      <c r="T118" s="80"/>
      <c r="U118" s="80"/>
      <c r="V118" s="100"/>
      <c r="W118" s="68"/>
    </row>
    <row r="119" spans="1:23" ht="19">
      <c r="A119" s="61"/>
      <c r="B119" s="34"/>
      <c r="C119" s="9" t="s">
        <v>223</v>
      </c>
      <c r="D119" s="35">
        <v>2298989</v>
      </c>
      <c r="E119" s="35"/>
      <c r="F119" s="34"/>
      <c r="G119" s="80"/>
      <c r="H119" s="100"/>
      <c r="I119" s="80"/>
      <c r="J119" s="100">
        <v>5.0999999999999997E-2</v>
      </c>
      <c r="K119" s="80"/>
      <c r="L119" s="100"/>
      <c r="M119" s="101"/>
      <c r="N119" s="100"/>
      <c r="O119" s="80"/>
      <c r="P119" s="102"/>
      <c r="Q119" s="80"/>
      <c r="R119" s="80"/>
      <c r="S119" s="100"/>
      <c r="T119" s="80"/>
      <c r="U119" s="80"/>
      <c r="V119" s="102"/>
      <c r="W119" s="68"/>
    </row>
    <row r="120" spans="1:23" ht="19">
      <c r="A120" s="60"/>
      <c r="B120" s="4"/>
      <c r="C120" s="4" t="s">
        <v>224</v>
      </c>
      <c r="D120" s="5">
        <v>2299130</v>
      </c>
      <c r="E120" s="5"/>
      <c r="F120" s="4"/>
      <c r="G120" s="103"/>
      <c r="H120" s="104"/>
      <c r="I120" s="103"/>
      <c r="J120" s="104"/>
      <c r="K120" s="103"/>
      <c r="L120" s="104"/>
      <c r="M120" s="105"/>
      <c r="N120" s="104"/>
      <c r="O120" s="103"/>
      <c r="P120" s="106"/>
      <c r="Q120" s="103"/>
      <c r="R120" s="103">
        <v>6.0999999999999999E-2</v>
      </c>
      <c r="S120" s="104"/>
      <c r="T120" s="103"/>
      <c r="U120" s="103"/>
      <c r="V120" s="106"/>
      <c r="W120" s="68"/>
    </row>
    <row r="121" spans="1:23" ht="19">
      <c r="A121" s="63" t="s">
        <v>225</v>
      </c>
      <c r="B121" s="15" t="s">
        <v>226</v>
      </c>
      <c r="C121" s="15" t="s">
        <v>227</v>
      </c>
      <c r="D121" s="18">
        <v>2351026</v>
      </c>
      <c r="E121" s="18"/>
      <c r="F121" s="15"/>
      <c r="G121" s="119"/>
      <c r="H121" s="120"/>
      <c r="I121" s="119"/>
      <c r="J121" s="120"/>
      <c r="K121" s="119"/>
      <c r="L121" s="120"/>
      <c r="M121" s="121"/>
      <c r="N121" s="120">
        <v>5.3999999999999999E-2</v>
      </c>
      <c r="O121" s="119"/>
      <c r="P121" s="122"/>
      <c r="Q121" s="119"/>
      <c r="R121" s="119"/>
      <c r="S121" s="120">
        <v>0.106</v>
      </c>
      <c r="T121" s="119"/>
      <c r="U121" s="119"/>
      <c r="V121" s="122"/>
      <c r="W121" s="68"/>
    </row>
    <row r="122" spans="1:23" ht="19">
      <c r="A122" s="61" t="s">
        <v>228</v>
      </c>
      <c r="B122" s="34" t="s">
        <v>229</v>
      </c>
      <c r="C122" s="34" t="s">
        <v>230</v>
      </c>
      <c r="D122" s="35">
        <v>2638219</v>
      </c>
      <c r="E122" s="35"/>
      <c r="F122" s="34"/>
      <c r="G122" s="80"/>
      <c r="H122" s="100"/>
      <c r="I122" s="80">
        <v>6.0999999999999999E-2</v>
      </c>
      <c r="J122" s="100"/>
      <c r="K122" s="80"/>
      <c r="L122" s="100"/>
      <c r="M122" s="101"/>
      <c r="N122" s="100"/>
      <c r="O122" s="80"/>
      <c r="P122" s="102"/>
      <c r="Q122" s="80"/>
      <c r="R122" s="80"/>
      <c r="S122" s="100"/>
      <c r="T122" s="80"/>
      <c r="U122" s="80"/>
      <c r="V122" s="100"/>
      <c r="W122" s="68"/>
    </row>
    <row r="123" spans="1:23" ht="19">
      <c r="A123" s="61"/>
      <c r="B123" s="34"/>
      <c r="C123" s="34" t="s">
        <v>231</v>
      </c>
      <c r="D123" s="35">
        <v>2638879</v>
      </c>
      <c r="E123" s="35"/>
      <c r="F123" s="34"/>
      <c r="G123" s="80"/>
      <c r="H123" s="100"/>
      <c r="I123" s="80"/>
      <c r="J123" s="100"/>
      <c r="K123" s="80">
        <v>6.5000000000000002E-2</v>
      </c>
      <c r="L123" s="100"/>
      <c r="M123" s="101"/>
      <c r="N123" s="100"/>
      <c r="O123" s="80"/>
      <c r="P123" s="102"/>
      <c r="Q123" s="80"/>
      <c r="R123" s="80"/>
      <c r="S123" s="100"/>
      <c r="T123" s="80"/>
      <c r="U123" s="80"/>
      <c r="V123" s="102"/>
      <c r="W123" s="68"/>
    </row>
    <row r="124" spans="1:23" ht="19">
      <c r="A124" s="60"/>
      <c r="B124" s="4"/>
      <c r="C124" s="4" t="s">
        <v>232</v>
      </c>
      <c r="D124" s="5">
        <v>2639996</v>
      </c>
      <c r="E124" s="5"/>
      <c r="F124" s="4" t="s">
        <v>109</v>
      </c>
      <c r="G124" s="103"/>
      <c r="H124" s="104"/>
      <c r="I124" s="103"/>
      <c r="J124" s="104"/>
      <c r="K124" s="103"/>
      <c r="L124" s="104"/>
      <c r="M124" s="105"/>
      <c r="N124" s="104"/>
      <c r="O124" s="103"/>
      <c r="P124" s="106">
        <v>7.0999999999999994E-2</v>
      </c>
      <c r="Q124" s="103"/>
      <c r="R124" s="103"/>
      <c r="S124" s="104"/>
      <c r="T124" s="103"/>
      <c r="U124" s="103"/>
      <c r="V124" s="106"/>
      <c r="W124" s="68"/>
    </row>
    <row r="125" spans="1:23" ht="19">
      <c r="A125" s="61" t="s">
        <v>233</v>
      </c>
      <c r="B125" s="34" t="s">
        <v>234</v>
      </c>
      <c r="C125" s="34" t="s">
        <v>235</v>
      </c>
      <c r="D125" s="35">
        <v>2689045</v>
      </c>
      <c r="E125" s="35"/>
      <c r="F125" s="34"/>
      <c r="G125" s="80"/>
      <c r="H125" s="100"/>
      <c r="I125" s="80"/>
      <c r="J125" s="100"/>
      <c r="K125" s="80"/>
      <c r="L125" s="100"/>
      <c r="M125" s="101">
        <v>5.0999999999999997E-2</v>
      </c>
      <c r="N125" s="100"/>
      <c r="O125" s="80"/>
      <c r="P125" s="102"/>
      <c r="Q125" s="80"/>
      <c r="R125" s="80"/>
      <c r="S125" s="100"/>
      <c r="T125" s="80"/>
      <c r="U125" s="80"/>
      <c r="V125" s="100"/>
      <c r="W125" s="68"/>
    </row>
    <row r="126" spans="1:23" ht="19">
      <c r="A126" s="61"/>
      <c r="B126" s="34"/>
      <c r="C126" s="34" t="s">
        <v>236</v>
      </c>
      <c r="D126" s="35">
        <v>2689671</v>
      </c>
      <c r="E126" s="35"/>
      <c r="F126" s="34"/>
      <c r="G126" s="80"/>
      <c r="H126" s="100"/>
      <c r="I126" s="80"/>
      <c r="J126" s="100"/>
      <c r="K126" s="80"/>
      <c r="L126" s="100"/>
      <c r="M126" s="101"/>
      <c r="N126" s="100"/>
      <c r="O126" s="80"/>
      <c r="P126" s="102"/>
      <c r="Q126" s="80"/>
      <c r="R126" s="80"/>
      <c r="S126" s="100">
        <v>8.3000000000000004E-2</v>
      </c>
      <c r="T126" s="80"/>
      <c r="U126" s="80"/>
      <c r="V126" s="100"/>
      <c r="W126" s="68"/>
    </row>
    <row r="127" spans="1:23" ht="19">
      <c r="A127" s="60"/>
      <c r="B127" s="4"/>
      <c r="C127" s="4" t="s">
        <v>237</v>
      </c>
      <c r="D127" s="5">
        <v>2690265</v>
      </c>
      <c r="E127" s="5"/>
      <c r="F127" s="4"/>
      <c r="G127" s="103"/>
      <c r="H127" s="104"/>
      <c r="I127" s="103"/>
      <c r="J127" s="104"/>
      <c r="K127" s="103"/>
      <c r="L127" s="104"/>
      <c r="M127" s="105"/>
      <c r="N127" s="104"/>
      <c r="O127" s="103"/>
      <c r="P127" s="106">
        <v>6.7000000000000004E-2</v>
      </c>
      <c r="Q127" s="103"/>
      <c r="R127" s="103"/>
      <c r="S127" s="104"/>
      <c r="T127" s="103"/>
      <c r="U127" s="103"/>
      <c r="V127" s="106"/>
      <c r="W127" s="68"/>
    </row>
    <row r="128" spans="1:23" ht="19">
      <c r="A128" s="61" t="s">
        <v>238</v>
      </c>
      <c r="B128" s="34" t="s">
        <v>239</v>
      </c>
      <c r="C128" s="34" t="s">
        <v>240</v>
      </c>
      <c r="D128" s="35">
        <v>2706680</v>
      </c>
      <c r="E128" s="35"/>
      <c r="F128" s="34"/>
      <c r="G128" s="80"/>
      <c r="H128" s="100"/>
      <c r="I128" s="80"/>
      <c r="J128" s="100"/>
      <c r="K128" s="80"/>
      <c r="L128" s="100"/>
      <c r="M128" s="101">
        <v>5.2999999999999999E-2</v>
      </c>
      <c r="N128" s="100"/>
      <c r="O128" s="80"/>
      <c r="P128" s="102"/>
      <c r="Q128" s="80"/>
      <c r="R128" s="80"/>
      <c r="S128" s="100"/>
      <c r="T128" s="80"/>
      <c r="U128" s="80"/>
      <c r="V128" s="100"/>
      <c r="W128" s="68"/>
    </row>
    <row r="129" spans="1:23" ht="19">
      <c r="A129" s="61"/>
      <c r="B129" s="34"/>
      <c r="C129" s="34" t="s">
        <v>241</v>
      </c>
      <c r="D129" s="35">
        <v>2706968</v>
      </c>
      <c r="E129" s="35"/>
      <c r="F129" s="34"/>
      <c r="G129" s="80"/>
      <c r="H129" s="100"/>
      <c r="I129" s="80"/>
      <c r="J129" s="100"/>
      <c r="K129" s="80"/>
      <c r="L129" s="100"/>
      <c r="M129" s="101"/>
      <c r="N129" s="100"/>
      <c r="O129" s="80">
        <v>6.0999999999999999E-2</v>
      </c>
      <c r="P129" s="102"/>
      <c r="Q129" s="80"/>
      <c r="R129" s="80"/>
      <c r="S129" s="100"/>
      <c r="T129" s="80"/>
      <c r="U129" s="80"/>
      <c r="V129" s="100"/>
      <c r="W129" s="68"/>
    </row>
    <row r="130" spans="1:23" ht="19">
      <c r="A130" s="60"/>
      <c r="B130" s="4"/>
      <c r="C130" s="4" t="s">
        <v>242</v>
      </c>
      <c r="D130" s="5">
        <v>2707044</v>
      </c>
      <c r="E130" s="5"/>
      <c r="F130" s="4" t="s">
        <v>109</v>
      </c>
      <c r="G130" s="103"/>
      <c r="H130" s="104"/>
      <c r="I130" s="103"/>
      <c r="J130" s="104"/>
      <c r="K130" s="103"/>
      <c r="L130" s="104"/>
      <c r="M130" s="105"/>
      <c r="N130" s="104"/>
      <c r="O130" s="103"/>
      <c r="P130" s="106"/>
      <c r="Q130" s="103"/>
      <c r="R130" s="103"/>
      <c r="S130" s="104"/>
      <c r="T130" s="103"/>
      <c r="U130" s="103">
        <v>5.1999999999999998E-2</v>
      </c>
      <c r="V130" s="106"/>
      <c r="W130" s="68"/>
    </row>
    <row r="131" spans="1:23" ht="19">
      <c r="A131" s="63" t="s">
        <v>243</v>
      </c>
      <c r="B131" s="15" t="s">
        <v>244</v>
      </c>
      <c r="C131" s="124" t="s">
        <v>245</v>
      </c>
      <c r="D131" s="18">
        <v>3270278</v>
      </c>
      <c r="E131" s="18"/>
      <c r="F131" s="15"/>
      <c r="G131" s="119"/>
      <c r="H131" s="120"/>
      <c r="I131" s="119"/>
      <c r="J131" s="120"/>
      <c r="K131" s="119"/>
      <c r="L131" s="120"/>
      <c r="M131" s="121"/>
      <c r="N131" s="120"/>
      <c r="O131" s="119"/>
      <c r="P131" s="122"/>
      <c r="Q131" s="119"/>
      <c r="R131" s="119"/>
      <c r="S131" s="120"/>
      <c r="T131" s="119"/>
      <c r="U131" s="119"/>
      <c r="V131" s="122">
        <v>0.35599999999999998</v>
      </c>
      <c r="W131" s="68"/>
    </row>
    <row r="132" spans="1:23" ht="19" customHeight="1">
      <c r="A132" s="61" t="s">
        <v>255</v>
      </c>
      <c r="B132" s="34" t="s">
        <v>257</v>
      </c>
      <c r="C132" s="123" t="s">
        <v>259</v>
      </c>
      <c r="D132" s="35">
        <v>3683310</v>
      </c>
      <c r="E132" s="35"/>
      <c r="F132" s="34"/>
      <c r="G132" s="80"/>
      <c r="H132" s="100"/>
      <c r="I132" s="80"/>
      <c r="J132" s="100"/>
      <c r="K132" s="80"/>
      <c r="L132" s="100"/>
      <c r="M132" s="101"/>
      <c r="N132" s="100"/>
      <c r="O132" s="80"/>
      <c r="P132" s="102"/>
      <c r="Q132" s="80">
        <v>9.0999999999999998E-2</v>
      </c>
      <c r="R132" s="80"/>
      <c r="S132" s="100"/>
      <c r="T132" s="80"/>
      <c r="U132" s="80"/>
      <c r="V132" s="100"/>
      <c r="W132" s="68"/>
    </row>
    <row r="133" spans="1:23" ht="19" customHeight="1">
      <c r="A133" s="61"/>
      <c r="B133" s="34"/>
      <c r="C133" s="123" t="s">
        <v>260</v>
      </c>
      <c r="D133" s="35">
        <v>3683408</v>
      </c>
      <c r="E133" s="35"/>
      <c r="F133" s="34"/>
      <c r="G133" s="80"/>
      <c r="H133" s="100"/>
      <c r="I133" s="80"/>
      <c r="J133" s="100"/>
      <c r="K133" s="80"/>
      <c r="L133" s="100"/>
      <c r="M133" s="101"/>
      <c r="N133" s="100"/>
      <c r="O133" s="80"/>
      <c r="P133" s="102"/>
      <c r="Q133" s="80">
        <v>5.7000000000000002E-2</v>
      </c>
      <c r="R133" s="80"/>
      <c r="S133" s="100"/>
      <c r="T133" s="80"/>
      <c r="U133" s="80"/>
      <c r="V133" s="100"/>
      <c r="W133" s="68"/>
    </row>
    <row r="134" spans="1:23" ht="19" customHeight="1">
      <c r="A134" s="61"/>
      <c r="B134" s="34"/>
      <c r="C134" s="123" t="s">
        <v>261</v>
      </c>
      <c r="D134" s="35">
        <v>3684835</v>
      </c>
      <c r="E134" s="35"/>
      <c r="F134" s="34"/>
      <c r="G134" s="80"/>
      <c r="H134" s="100"/>
      <c r="I134" s="80"/>
      <c r="J134" s="100"/>
      <c r="K134" s="80"/>
      <c r="L134" s="100"/>
      <c r="M134" s="101"/>
      <c r="N134" s="100"/>
      <c r="O134" s="80">
        <v>0.06</v>
      </c>
      <c r="P134" s="102"/>
      <c r="Q134" s="80"/>
      <c r="R134" s="80"/>
      <c r="S134" s="100"/>
      <c r="T134" s="80"/>
      <c r="U134" s="80"/>
      <c r="V134" s="100"/>
      <c r="W134" s="68"/>
    </row>
    <row r="135" spans="1:23" ht="19" customHeight="1">
      <c r="A135" s="61"/>
      <c r="B135" s="34"/>
      <c r="C135" s="123" t="s">
        <v>262</v>
      </c>
      <c r="D135" s="35">
        <v>3685203</v>
      </c>
      <c r="E135" s="35"/>
      <c r="F135" s="34"/>
      <c r="G135" s="80"/>
      <c r="H135" s="100"/>
      <c r="I135" s="80"/>
      <c r="J135" s="100"/>
      <c r="K135" s="80"/>
      <c r="L135" s="100"/>
      <c r="M135" s="101"/>
      <c r="N135" s="100"/>
      <c r="O135" s="80">
        <v>5.3999999999999999E-2</v>
      </c>
      <c r="P135" s="102"/>
      <c r="Q135" s="80"/>
      <c r="R135" s="80"/>
      <c r="S135" s="100"/>
      <c r="T135" s="80"/>
      <c r="U135" s="80"/>
      <c r="V135" s="100"/>
      <c r="W135" s="68"/>
    </row>
    <row r="136" spans="1:23" ht="19" customHeight="1">
      <c r="A136" s="61" t="s">
        <v>256</v>
      </c>
      <c r="B136" s="34" t="s">
        <v>258</v>
      </c>
      <c r="C136" s="123" t="s">
        <v>263</v>
      </c>
      <c r="D136" s="35">
        <v>3686943</v>
      </c>
      <c r="E136" s="35"/>
      <c r="F136" s="34"/>
      <c r="G136" s="80"/>
      <c r="H136" s="100"/>
      <c r="I136" s="80"/>
      <c r="J136" s="100"/>
      <c r="K136" s="80"/>
      <c r="L136" s="100"/>
      <c r="M136" s="101"/>
      <c r="N136" s="100"/>
      <c r="O136" s="80"/>
      <c r="P136" s="102"/>
      <c r="Q136" s="80">
        <v>5.5E-2</v>
      </c>
      <c r="R136" s="80"/>
      <c r="S136" s="100"/>
      <c r="T136" s="80"/>
      <c r="U136" s="80"/>
      <c r="V136" s="100"/>
      <c r="W136" s="68"/>
    </row>
    <row r="137" spans="1:23" ht="19" customHeight="1">
      <c r="A137" s="61"/>
      <c r="B137" s="34"/>
      <c r="C137" s="123" t="s">
        <v>264</v>
      </c>
      <c r="D137" s="35">
        <v>3688150</v>
      </c>
      <c r="E137" s="35"/>
      <c r="F137" s="34"/>
      <c r="G137" s="80"/>
      <c r="H137" s="100"/>
      <c r="I137" s="80">
        <v>6.4000000000000001E-2</v>
      </c>
      <c r="J137" s="100"/>
      <c r="K137" s="80"/>
      <c r="L137" s="100"/>
      <c r="M137" s="101"/>
      <c r="N137" s="100"/>
      <c r="O137" s="80"/>
      <c r="P137" s="102"/>
      <c r="Q137" s="80"/>
      <c r="R137" s="80"/>
      <c r="S137" s="100"/>
      <c r="T137" s="80"/>
      <c r="U137" s="80"/>
      <c r="V137" s="100"/>
      <c r="W137" s="68"/>
    </row>
    <row r="138" spans="1:23" ht="19" customHeight="1">
      <c r="A138" s="60" t="s">
        <v>265</v>
      </c>
      <c r="B138" s="4" t="s">
        <v>266</v>
      </c>
      <c r="C138" s="126" t="s">
        <v>267</v>
      </c>
      <c r="D138" s="5">
        <v>3692877</v>
      </c>
      <c r="E138" s="5"/>
      <c r="F138" s="4"/>
      <c r="G138" s="103"/>
      <c r="H138" s="104"/>
      <c r="I138" s="103"/>
      <c r="J138" s="104"/>
      <c r="K138" s="103"/>
      <c r="L138" s="104"/>
      <c r="M138" s="105"/>
      <c r="N138" s="104"/>
      <c r="O138" s="103">
        <v>6.7000000000000004E-2</v>
      </c>
      <c r="P138" s="106"/>
      <c r="Q138" s="103"/>
      <c r="R138" s="103"/>
      <c r="S138" s="104"/>
      <c r="T138" s="103"/>
      <c r="U138" s="103"/>
      <c r="V138" s="106"/>
      <c r="W138" s="68"/>
    </row>
    <row r="139" spans="1:23" ht="19" customHeight="1">
      <c r="A139" s="61" t="s">
        <v>268</v>
      </c>
      <c r="B139" s="34" t="s">
        <v>269</v>
      </c>
      <c r="C139" s="123" t="s">
        <v>270</v>
      </c>
      <c r="D139" s="35">
        <v>4040920</v>
      </c>
      <c r="E139" s="35"/>
      <c r="F139" s="7" t="s">
        <v>109</v>
      </c>
      <c r="G139" s="80"/>
      <c r="H139" s="100"/>
      <c r="I139" s="80"/>
      <c r="J139" s="100"/>
      <c r="K139" s="80"/>
      <c r="L139" s="100"/>
      <c r="M139" s="101"/>
      <c r="N139" s="100"/>
      <c r="O139" s="80"/>
      <c r="P139" s="102"/>
      <c r="Q139" s="80"/>
      <c r="R139" s="80">
        <v>6.5000000000000002E-2</v>
      </c>
      <c r="S139" s="100"/>
      <c r="T139" s="80"/>
      <c r="U139" s="80"/>
      <c r="V139" s="100"/>
      <c r="W139" s="68"/>
    </row>
    <row r="140" spans="1:23" ht="19" customHeight="1">
      <c r="A140" s="61"/>
      <c r="B140" s="34"/>
      <c r="C140" s="123" t="s">
        <v>271</v>
      </c>
      <c r="D140" s="35">
        <v>4041510</v>
      </c>
      <c r="E140" s="35"/>
      <c r="F140" s="34"/>
      <c r="G140" s="80"/>
      <c r="H140" s="100"/>
      <c r="I140" s="80"/>
      <c r="J140" s="100"/>
      <c r="K140" s="80"/>
      <c r="L140" s="100"/>
      <c r="M140" s="101"/>
      <c r="N140" s="100">
        <v>5.5E-2</v>
      </c>
      <c r="O140" s="80"/>
      <c r="P140" s="102"/>
      <c r="Q140" s="80"/>
      <c r="R140" s="80"/>
      <c r="S140" s="100"/>
      <c r="T140" s="80"/>
      <c r="U140" s="80"/>
      <c r="V140" s="100"/>
      <c r="W140" s="68"/>
    </row>
    <row r="141" spans="1:23" ht="19" customHeight="1">
      <c r="A141" s="60"/>
      <c r="B141" s="4"/>
      <c r="C141" s="126" t="s">
        <v>272</v>
      </c>
      <c r="D141" s="5">
        <v>4041950</v>
      </c>
      <c r="E141" s="5"/>
      <c r="F141" s="4"/>
      <c r="G141" s="103"/>
      <c r="H141" s="104"/>
      <c r="I141" s="103"/>
      <c r="J141" s="104"/>
      <c r="K141" s="103"/>
      <c r="L141" s="104"/>
      <c r="M141" s="105"/>
      <c r="N141" s="104"/>
      <c r="O141" s="103"/>
      <c r="P141" s="106"/>
      <c r="Q141" s="103"/>
      <c r="R141" s="103">
        <v>5.1999999999999998E-2</v>
      </c>
      <c r="S141" s="104"/>
      <c r="T141" s="103"/>
      <c r="U141" s="103"/>
      <c r="V141" s="106"/>
      <c r="W141" s="68"/>
    </row>
    <row r="142" spans="1:23" ht="19" customHeight="1">
      <c r="A142" s="60" t="s">
        <v>273</v>
      </c>
      <c r="B142" s="4"/>
      <c r="C142" s="127" t="s">
        <v>274</v>
      </c>
      <c r="D142" s="5">
        <v>4315892</v>
      </c>
      <c r="E142" s="5"/>
      <c r="F142" s="4"/>
      <c r="G142" s="103"/>
      <c r="H142" s="104"/>
      <c r="I142" s="103"/>
      <c r="J142" s="104"/>
      <c r="K142" s="103"/>
      <c r="L142" s="104"/>
      <c r="M142" s="105">
        <v>0.10199999999999999</v>
      </c>
      <c r="N142" s="104"/>
      <c r="O142" s="103"/>
      <c r="P142" s="106"/>
      <c r="Q142" s="103"/>
      <c r="R142" s="103"/>
      <c r="S142" s="104"/>
      <c r="T142" s="103">
        <v>9.7000000000000003E-2</v>
      </c>
      <c r="U142" s="103"/>
      <c r="V142" s="106">
        <v>6.6000000000000003E-2</v>
      </c>
      <c r="W142" s="68"/>
    </row>
    <row r="143" spans="1:23" s="34" customFormat="1" ht="19" customHeight="1">
      <c r="A143" s="61"/>
      <c r="C143" s="123"/>
      <c r="D143" s="35"/>
      <c r="E143" s="35"/>
      <c r="G143" s="100"/>
      <c r="H143" s="100"/>
      <c r="I143" s="100"/>
      <c r="J143" s="100"/>
      <c r="K143" s="100"/>
      <c r="L143" s="100"/>
      <c r="M143" s="101"/>
      <c r="N143" s="100"/>
      <c r="O143" s="100"/>
      <c r="P143" s="100"/>
      <c r="Q143" s="100"/>
      <c r="R143" s="100"/>
      <c r="S143" s="100"/>
      <c r="T143" s="100"/>
      <c r="U143" s="100"/>
      <c r="V143" s="100"/>
    </row>
    <row r="144" spans="1:23" s="34" customFormat="1" ht="19" customHeight="1">
      <c r="A144" s="61"/>
      <c r="C144" s="123"/>
      <c r="D144" s="35"/>
      <c r="E144" s="35"/>
      <c r="G144" s="100"/>
      <c r="H144" s="100"/>
      <c r="I144" s="100"/>
      <c r="J144" s="100"/>
      <c r="K144" s="100"/>
      <c r="L144" s="100"/>
      <c r="M144" s="101"/>
      <c r="N144" s="100"/>
      <c r="O144" s="100"/>
      <c r="P144" s="100"/>
      <c r="Q144" s="100"/>
      <c r="R144" s="100"/>
      <c r="S144" s="100"/>
      <c r="T144" s="100"/>
      <c r="U144" s="100"/>
      <c r="V144" s="100"/>
    </row>
    <row r="145" spans="1:22" s="34" customFormat="1" ht="19" customHeight="1">
      <c r="A145" s="61"/>
      <c r="C145" s="123"/>
      <c r="D145" s="35"/>
      <c r="E145" s="35"/>
      <c r="G145" s="100"/>
      <c r="H145" s="100"/>
      <c r="I145" s="100"/>
      <c r="J145" s="100"/>
      <c r="K145" s="100"/>
      <c r="L145" s="100"/>
      <c r="M145" s="101"/>
      <c r="N145" s="100"/>
      <c r="O145" s="100"/>
      <c r="P145" s="100"/>
      <c r="Q145" s="100"/>
      <c r="R145" s="100"/>
      <c r="S145" s="100"/>
      <c r="T145" s="100"/>
      <c r="U145" s="100"/>
      <c r="V145" s="100"/>
    </row>
    <row r="146" spans="1:22" s="34" customFormat="1" ht="19" customHeight="1">
      <c r="A146" s="61"/>
      <c r="C146" s="123"/>
      <c r="D146" s="35"/>
      <c r="E146" s="35"/>
      <c r="G146" s="100"/>
      <c r="H146" s="100"/>
      <c r="I146" s="100"/>
      <c r="J146" s="100"/>
      <c r="K146" s="100"/>
      <c r="L146" s="100"/>
      <c r="M146" s="101"/>
      <c r="N146" s="100"/>
      <c r="O146" s="100"/>
      <c r="P146" s="100"/>
      <c r="Q146" s="100"/>
      <c r="R146" s="100"/>
      <c r="S146" s="100"/>
      <c r="T146" s="100"/>
      <c r="U146" s="100"/>
      <c r="V146" s="100"/>
    </row>
    <row r="147" spans="1:22" s="34" customFormat="1" ht="19" customHeight="1">
      <c r="D147" s="35"/>
      <c r="E147" s="35"/>
      <c r="G147" s="100"/>
      <c r="H147" s="100"/>
      <c r="I147" s="100"/>
      <c r="J147" s="100"/>
      <c r="K147" s="100"/>
      <c r="L147" s="100"/>
      <c r="M147" s="101"/>
      <c r="N147" s="100"/>
      <c r="O147" s="100"/>
      <c r="P147" s="100"/>
      <c r="Q147" s="100"/>
      <c r="R147" s="100"/>
      <c r="S147" s="100"/>
      <c r="T147" s="100"/>
      <c r="U147" s="100"/>
      <c r="V147" s="100"/>
    </row>
    <row r="148" spans="1:22" s="34" customFormat="1" ht="19" customHeight="1">
      <c r="D148" s="35"/>
      <c r="E148" s="35"/>
      <c r="G148" s="100"/>
      <c r="H148" s="100"/>
      <c r="I148" s="100"/>
      <c r="J148" s="100"/>
      <c r="K148" s="100"/>
      <c r="L148" s="100"/>
      <c r="M148" s="101"/>
      <c r="N148" s="100"/>
      <c r="O148" s="100"/>
      <c r="P148" s="100"/>
      <c r="Q148" s="100"/>
      <c r="R148" s="100"/>
      <c r="S148" s="100"/>
      <c r="T148" s="100"/>
      <c r="U148" s="100"/>
      <c r="V148" s="100"/>
    </row>
    <row r="149" spans="1:22" s="34" customFormat="1" ht="19" customHeight="1"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</row>
    <row r="150" spans="1:22"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2"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2"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</row>
    <row r="165" spans="1:1" ht="19">
      <c r="A165" s="95"/>
    </row>
  </sheetData>
  <mergeCells count="6">
    <mergeCell ref="R1:S1"/>
    <mergeCell ref="U1:V1"/>
    <mergeCell ref="G1:H1"/>
    <mergeCell ref="I1:J1"/>
    <mergeCell ref="K1:N1"/>
    <mergeCell ref="O1:P1"/>
  </mergeCells>
  <conditionalFormatting sqref="U13:V13 G14:V149 G13:S13 G5:V12">
    <cfRule type="colorScale" priority="25">
      <colorScale>
        <cfvo type="percent" val="4"/>
        <cfvo type="percent" val="100"/>
        <color rgb="FFFFFFE4"/>
        <color rgb="FFFFFF0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3445-4167-7441-9799-FAB796C1C194}">
  <dimension ref="A1:O42"/>
  <sheetViews>
    <sheetView workbookViewId="0">
      <selection activeCell="J13" sqref="J13"/>
    </sheetView>
  </sheetViews>
  <sheetFormatPr baseColWidth="10" defaultRowHeight="16"/>
  <sheetData>
    <row r="1" spans="1:15" s="132" customFormat="1" ht="52" thickBot="1">
      <c r="A1" s="132" t="s">
        <v>287</v>
      </c>
      <c r="B1" s="132" t="s">
        <v>288</v>
      </c>
      <c r="C1" s="132" t="s">
        <v>289</v>
      </c>
      <c r="D1" s="132" t="s">
        <v>284</v>
      </c>
      <c r="E1" s="132" t="s">
        <v>281</v>
      </c>
      <c r="F1" s="132" t="s">
        <v>285</v>
      </c>
      <c r="G1" s="132" t="s">
        <v>282</v>
      </c>
      <c r="H1" s="132" t="s">
        <v>283</v>
      </c>
      <c r="I1" s="133" t="s">
        <v>286</v>
      </c>
      <c r="J1" s="132" t="s">
        <v>64</v>
      </c>
    </row>
    <row r="2" spans="1:15">
      <c r="A2">
        <v>1</v>
      </c>
      <c r="B2">
        <v>42</v>
      </c>
      <c r="C2">
        <v>638</v>
      </c>
      <c r="D2" s="2">
        <v>226321</v>
      </c>
      <c r="E2" t="s">
        <v>290</v>
      </c>
      <c r="F2" s="2">
        <v>271865</v>
      </c>
      <c r="G2" t="s">
        <v>291</v>
      </c>
      <c r="H2" s="128">
        <f>(F2-D2)/1000</f>
        <v>45.543999999999997</v>
      </c>
      <c r="I2">
        <v>7</v>
      </c>
    </row>
    <row r="3" spans="1:15">
      <c r="A3" s="4">
        <v>1</v>
      </c>
      <c r="B3" s="4">
        <v>57</v>
      </c>
      <c r="C3" s="4">
        <v>923</v>
      </c>
      <c r="D3" s="5">
        <v>226321</v>
      </c>
      <c r="E3" s="4" t="s">
        <v>290</v>
      </c>
      <c r="F3" s="5">
        <v>271865</v>
      </c>
      <c r="G3" s="4" t="s">
        <v>291</v>
      </c>
      <c r="H3" s="129">
        <f t="shared" ref="H3:H5" si="0">(F3-D3)/1000</f>
        <v>45.543999999999997</v>
      </c>
      <c r="I3" s="4">
        <v>5</v>
      </c>
      <c r="J3" s="4"/>
      <c r="K3" s="4"/>
      <c r="L3" s="4"/>
      <c r="M3" s="4"/>
      <c r="N3" s="4"/>
      <c r="O3" s="4"/>
    </row>
    <row r="4" spans="1:15">
      <c r="A4">
        <v>2</v>
      </c>
      <c r="B4">
        <v>42</v>
      </c>
      <c r="C4">
        <v>669</v>
      </c>
      <c r="D4" s="2">
        <v>254784</v>
      </c>
      <c r="E4" t="s">
        <v>292</v>
      </c>
      <c r="F4" s="2">
        <v>259708</v>
      </c>
      <c r="G4" t="s">
        <v>293</v>
      </c>
      <c r="H4" s="128">
        <f t="shared" si="0"/>
        <v>4.9240000000000004</v>
      </c>
      <c r="I4">
        <v>14</v>
      </c>
    </row>
    <row r="5" spans="1:15">
      <c r="A5">
        <v>2</v>
      </c>
      <c r="B5">
        <v>57</v>
      </c>
      <c r="C5">
        <v>1006</v>
      </c>
      <c r="D5" s="2">
        <v>253415</v>
      </c>
      <c r="E5" t="s">
        <v>294</v>
      </c>
      <c r="F5" s="2">
        <v>271865</v>
      </c>
      <c r="G5" t="s">
        <v>291</v>
      </c>
      <c r="H5" s="128">
        <f t="shared" si="0"/>
        <v>18.45</v>
      </c>
      <c r="I5">
        <v>15</v>
      </c>
    </row>
    <row r="6" spans="1:15">
      <c r="A6" s="4"/>
      <c r="B6" s="4"/>
      <c r="C6" s="4"/>
      <c r="D6" s="5">
        <v>254784</v>
      </c>
      <c r="E6" s="4" t="s">
        <v>292</v>
      </c>
      <c r="F6" s="5">
        <v>259708</v>
      </c>
      <c r="G6" s="4" t="s">
        <v>293</v>
      </c>
      <c r="H6" s="129">
        <f t="shared" ref="H6:H19" si="1">(F6-D6)/1000</f>
        <v>4.9240000000000004</v>
      </c>
      <c r="I6" s="4">
        <v>20</v>
      </c>
      <c r="J6" s="4" t="s">
        <v>302</v>
      </c>
      <c r="K6" s="4"/>
      <c r="L6" s="4"/>
      <c r="M6" s="4"/>
      <c r="N6" s="4"/>
      <c r="O6" s="4"/>
    </row>
    <row r="7" spans="1:15">
      <c r="A7">
        <v>3</v>
      </c>
      <c r="B7">
        <v>23</v>
      </c>
      <c r="C7">
        <v>278</v>
      </c>
      <c r="D7" s="2">
        <v>235450</v>
      </c>
      <c r="E7" s="9" t="s">
        <v>303</v>
      </c>
      <c r="F7" s="2">
        <v>271865</v>
      </c>
      <c r="G7" s="9" t="s">
        <v>291</v>
      </c>
      <c r="H7" s="128">
        <f t="shared" si="1"/>
        <v>36.414999999999999</v>
      </c>
      <c r="I7" s="9">
        <v>6</v>
      </c>
    </row>
    <row r="8" spans="1:15">
      <c r="A8">
        <v>3</v>
      </c>
      <c r="B8">
        <v>31</v>
      </c>
      <c r="C8">
        <v>440</v>
      </c>
      <c r="D8" s="2">
        <v>235450</v>
      </c>
      <c r="E8" s="9" t="s">
        <v>303</v>
      </c>
      <c r="F8" s="2">
        <v>271865</v>
      </c>
      <c r="G8" s="9" t="s">
        <v>291</v>
      </c>
      <c r="H8" s="128">
        <f t="shared" si="1"/>
        <v>36.414999999999999</v>
      </c>
      <c r="I8" s="9">
        <v>3</v>
      </c>
    </row>
    <row r="9" spans="1:15">
      <c r="A9">
        <v>3</v>
      </c>
      <c r="B9">
        <v>42</v>
      </c>
      <c r="C9">
        <v>633</v>
      </c>
      <c r="D9" s="2">
        <v>235450</v>
      </c>
      <c r="E9" s="9" t="s">
        <v>303</v>
      </c>
      <c r="F9" s="2">
        <v>271865</v>
      </c>
      <c r="G9" s="9" t="s">
        <v>291</v>
      </c>
      <c r="H9" s="128">
        <f t="shared" si="1"/>
        <v>36.414999999999999</v>
      </c>
      <c r="I9">
        <v>2</v>
      </c>
    </row>
    <row r="10" spans="1:15">
      <c r="D10" s="2">
        <v>230762</v>
      </c>
      <c r="E10" t="s">
        <v>295</v>
      </c>
      <c r="F10" s="2">
        <v>271865</v>
      </c>
      <c r="G10" t="s">
        <v>291</v>
      </c>
      <c r="H10" s="128">
        <f t="shared" si="1"/>
        <v>41.103000000000002</v>
      </c>
      <c r="J10" t="s">
        <v>304</v>
      </c>
    </row>
    <row r="11" spans="1:15">
      <c r="A11" s="4">
        <v>3</v>
      </c>
      <c r="B11" s="4">
        <v>50</v>
      </c>
      <c r="C11" s="4">
        <v>770</v>
      </c>
      <c r="D11" s="5">
        <v>230762</v>
      </c>
      <c r="E11" s="4" t="s">
        <v>295</v>
      </c>
      <c r="F11" s="5">
        <v>271865</v>
      </c>
      <c r="G11" s="4" t="s">
        <v>291</v>
      </c>
      <c r="H11" s="129">
        <f t="shared" si="1"/>
        <v>41.103000000000002</v>
      </c>
      <c r="I11" s="4">
        <v>1.5</v>
      </c>
      <c r="J11" s="4"/>
      <c r="K11" s="4"/>
      <c r="L11" s="4"/>
      <c r="M11" s="4"/>
      <c r="N11" s="4"/>
      <c r="O11" s="4"/>
    </row>
    <row r="12" spans="1:15">
      <c r="A12">
        <v>4</v>
      </c>
      <c r="B12">
        <v>42</v>
      </c>
      <c r="C12">
        <v>640</v>
      </c>
      <c r="D12" s="2">
        <v>234703</v>
      </c>
      <c r="E12" t="s">
        <v>296</v>
      </c>
      <c r="F12" s="2">
        <v>380474</v>
      </c>
      <c r="G12" t="s">
        <v>297</v>
      </c>
      <c r="H12" s="128">
        <f t="shared" si="1"/>
        <v>145.77099999999999</v>
      </c>
      <c r="I12">
        <v>7</v>
      </c>
      <c r="J12" t="s">
        <v>335</v>
      </c>
    </row>
    <row r="13" spans="1:15">
      <c r="A13" s="4">
        <v>4</v>
      </c>
      <c r="B13" s="4">
        <v>50</v>
      </c>
      <c r="C13" s="4">
        <v>756</v>
      </c>
      <c r="D13" s="2">
        <v>234703</v>
      </c>
      <c r="E13" t="s">
        <v>296</v>
      </c>
      <c r="F13" s="2">
        <v>380474</v>
      </c>
      <c r="G13" t="s">
        <v>297</v>
      </c>
      <c r="H13" s="129">
        <f t="shared" si="1"/>
        <v>145.77099999999999</v>
      </c>
      <c r="I13" s="4">
        <v>7</v>
      </c>
      <c r="J13" s="4"/>
      <c r="K13" s="4"/>
      <c r="L13" s="4"/>
      <c r="M13" s="4"/>
      <c r="N13" s="4"/>
      <c r="O13" s="4"/>
    </row>
    <row r="14" spans="1:15">
      <c r="A14" s="15">
        <v>5</v>
      </c>
      <c r="B14" s="15">
        <v>33</v>
      </c>
      <c r="C14" s="15">
        <v>466</v>
      </c>
      <c r="D14" s="18">
        <v>225648</v>
      </c>
      <c r="E14" s="15" t="s">
        <v>298</v>
      </c>
      <c r="F14" s="18">
        <v>389427</v>
      </c>
      <c r="G14" s="15" t="s">
        <v>299</v>
      </c>
      <c r="H14" s="130">
        <f t="shared" si="1"/>
        <v>163.779</v>
      </c>
      <c r="I14" s="15">
        <v>6</v>
      </c>
      <c r="J14" s="15"/>
      <c r="K14" s="15"/>
      <c r="L14" s="15"/>
      <c r="M14" s="15"/>
      <c r="N14" s="15"/>
      <c r="O14" s="15"/>
    </row>
    <row r="15" spans="1:15">
      <c r="A15" s="7">
        <v>6</v>
      </c>
      <c r="B15" s="7">
        <v>42</v>
      </c>
      <c r="C15" s="7">
        <v>678</v>
      </c>
      <c r="D15" s="8">
        <v>226921</v>
      </c>
      <c r="E15" s="7" t="s">
        <v>300</v>
      </c>
      <c r="F15" s="8">
        <v>271865</v>
      </c>
      <c r="G15" s="7" t="s">
        <v>291</v>
      </c>
      <c r="H15" s="131">
        <f t="shared" si="1"/>
        <v>44.944000000000003</v>
      </c>
      <c r="I15" s="7">
        <v>7</v>
      </c>
    </row>
    <row r="16" spans="1:15">
      <c r="A16" s="4">
        <v>6</v>
      </c>
      <c r="B16" s="4">
        <v>50</v>
      </c>
      <c r="C16" s="4">
        <v>845</v>
      </c>
      <c r="D16" s="5">
        <v>226921</v>
      </c>
      <c r="E16" s="4" t="s">
        <v>300</v>
      </c>
      <c r="F16" s="5">
        <v>271865</v>
      </c>
      <c r="G16" s="4" t="s">
        <v>291</v>
      </c>
      <c r="H16" s="129">
        <f t="shared" ref="H16" si="2">(F16-D16)/1000</f>
        <v>44.944000000000003</v>
      </c>
      <c r="I16" s="4">
        <v>7</v>
      </c>
      <c r="J16" s="4"/>
      <c r="K16" s="4"/>
      <c r="L16" s="4"/>
      <c r="M16" s="4"/>
      <c r="N16" s="4"/>
      <c r="O16" s="4"/>
    </row>
    <row r="17" spans="1:15">
      <c r="A17" s="4">
        <v>7</v>
      </c>
      <c r="B17" s="4">
        <v>36</v>
      </c>
      <c r="C17" s="4">
        <v>575</v>
      </c>
      <c r="D17" s="5">
        <v>255927</v>
      </c>
      <c r="E17" s="4" t="s">
        <v>310</v>
      </c>
      <c r="F17" s="18">
        <v>389427</v>
      </c>
      <c r="G17" s="15" t="s">
        <v>299</v>
      </c>
      <c r="H17" s="129">
        <f t="shared" si="1"/>
        <v>133.5</v>
      </c>
      <c r="I17" s="4">
        <v>7</v>
      </c>
      <c r="J17" s="15"/>
      <c r="K17" s="15"/>
      <c r="L17" s="15"/>
      <c r="M17" s="15"/>
      <c r="N17" s="15"/>
      <c r="O17" s="15"/>
    </row>
    <row r="18" spans="1:15">
      <c r="A18">
        <v>8</v>
      </c>
      <c r="B18">
        <v>42</v>
      </c>
      <c r="C18">
        <v>676</v>
      </c>
      <c r="D18" s="2">
        <v>232999</v>
      </c>
      <c r="E18" t="s">
        <v>301</v>
      </c>
      <c r="F18" s="2">
        <v>389427</v>
      </c>
      <c r="G18" t="s">
        <v>299</v>
      </c>
      <c r="H18" s="128">
        <f t="shared" si="1"/>
        <v>156.428</v>
      </c>
      <c r="I18">
        <v>7</v>
      </c>
    </row>
    <row r="19" spans="1:15">
      <c r="A19" s="4">
        <v>8</v>
      </c>
      <c r="B19" s="4">
        <v>44</v>
      </c>
      <c r="C19" s="4">
        <v>718</v>
      </c>
      <c r="D19" s="5">
        <v>232999</v>
      </c>
      <c r="E19" s="4" t="s">
        <v>301</v>
      </c>
      <c r="F19" s="5">
        <v>389427</v>
      </c>
      <c r="G19" s="4" t="s">
        <v>299</v>
      </c>
      <c r="H19" s="129">
        <f t="shared" si="1"/>
        <v>156.428</v>
      </c>
      <c r="I19" s="4">
        <v>8</v>
      </c>
      <c r="J19" s="4"/>
      <c r="K19" s="4"/>
      <c r="L19" s="4"/>
      <c r="M19" s="4"/>
      <c r="N19" s="4"/>
      <c r="O19" s="4"/>
    </row>
    <row r="20" spans="1:15">
      <c r="D20" s="2"/>
      <c r="F20" s="2"/>
    </row>
    <row r="21" spans="1:15">
      <c r="D21" s="2"/>
      <c r="F21" s="2"/>
    </row>
    <row r="22" spans="1:15">
      <c r="D22" s="2"/>
      <c r="F22" s="2"/>
    </row>
    <row r="23" spans="1:15">
      <c r="D23" s="2"/>
      <c r="F23" s="2"/>
    </row>
    <row r="24" spans="1:15">
      <c r="D24" s="2"/>
      <c r="F24" s="2"/>
    </row>
    <row r="25" spans="1:15">
      <c r="D25" s="2"/>
      <c r="F25" s="2"/>
    </row>
    <row r="26" spans="1:15">
      <c r="D26" s="2"/>
      <c r="F26" s="2"/>
    </row>
    <row r="27" spans="1:15">
      <c r="D27" s="2"/>
      <c r="F27" s="2"/>
    </row>
    <row r="28" spans="1:15">
      <c r="D28" s="2"/>
      <c r="F28" s="2"/>
    </row>
    <row r="29" spans="1:15">
      <c r="D29" s="2"/>
      <c r="F29" s="2"/>
    </row>
    <row r="30" spans="1:15">
      <c r="D30" s="2"/>
      <c r="F30" s="2"/>
    </row>
    <row r="31" spans="1:15">
      <c r="D31" s="2"/>
      <c r="F31" s="2"/>
    </row>
    <row r="32" spans="1:15">
      <c r="D32" s="2"/>
      <c r="F32" s="2"/>
    </row>
    <row r="33" spans="4:6">
      <c r="D33" s="2"/>
      <c r="F33" s="2"/>
    </row>
    <row r="34" spans="4:6">
      <c r="D34" s="2"/>
      <c r="F34" s="2"/>
    </row>
    <row r="35" spans="4:6">
      <c r="D35" s="2"/>
      <c r="F35" s="2"/>
    </row>
    <row r="36" spans="4:6">
      <c r="D36" s="2"/>
      <c r="F36" s="2"/>
    </row>
    <row r="37" spans="4:6">
      <c r="D37" s="2"/>
      <c r="F37" s="2"/>
    </row>
    <row r="38" spans="4:6">
      <c r="D38" s="2"/>
      <c r="F38" s="2"/>
    </row>
    <row r="39" spans="4:6">
      <c r="D39" s="2"/>
      <c r="F39" s="2"/>
    </row>
    <row r="40" spans="4:6">
      <c r="D40" s="2"/>
      <c r="F40" s="2"/>
    </row>
    <row r="41" spans="4:6">
      <c r="D41" s="2"/>
      <c r="F41" s="2"/>
    </row>
    <row r="42" spans="4:6">
      <c r="D42" s="2"/>
      <c r="F42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AC59-EF73-6248-9847-C49E958D76D6}">
  <dimension ref="A1:R5"/>
  <sheetViews>
    <sheetView tabSelected="1" workbookViewId="0">
      <selection activeCell="J11" sqref="J11"/>
    </sheetView>
  </sheetViews>
  <sheetFormatPr baseColWidth="10" defaultRowHeight="16"/>
  <cols>
    <col min="1" max="1" width="8.6640625" customWidth="1"/>
    <col min="2" max="2" width="7.33203125" customWidth="1"/>
    <col min="3" max="3" width="8.33203125" customWidth="1"/>
    <col min="4" max="4" width="9.6640625" customWidth="1"/>
    <col min="5" max="5" width="9.33203125" customWidth="1"/>
    <col min="6" max="6" width="5.1640625" customWidth="1"/>
    <col min="7" max="7" width="8.6640625" customWidth="1"/>
    <col min="8" max="8" width="11.6640625" bestFit="1" customWidth="1"/>
    <col min="9" max="9" width="47.1640625" customWidth="1"/>
    <col min="12" max="12" width="5.6640625" customWidth="1"/>
    <col min="13" max="13" width="11.6640625" bestFit="1" customWidth="1"/>
    <col min="14" max="14" width="55.33203125" customWidth="1"/>
  </cols>
  <sheetData>
    <row r="1" spans="1:18">
      <c r="D1" s="156" t="s">
        <v>337</v>
      </c>
      <c r="E1" s="157"/>
      <c r="F1" s="157"/>
      <c r="G1" s="157"/>
      <c r="H1" s="157"/>
      <c r="I1" s="158"/>
      <c r="J1" s="156" t="s">
        <v>308</v>
      </c>
      <c r="K1" s="157"/>
      <c r="L1" s="157"/>
      <c r="M1" s="157"/>
      <c r="N1" s="158"/>
      <c r="O1" s="155"/>
      <c r="P1" s="155"/>
    </row>
    <row r="2" spans="1:18" s="153" customFormat="1" ht="35" thickBot="1">
      <c r="A2" s="133" t="s">
        <v>287</v>
      </c>
      <c r="B2" s="133" t="s">
        <v>288</v>
      </c>
      <c r="C2" s="133" t="s">
        <v>289</v>
      </c>
      <c r="D2" s="150" t="s">
        <v>143</v>
      </c>
      <c r="E2" s="133" t="s">
        <v>144</v>
      </c>
      <c r="F2" s="133" t="s">
        <v>283</v>
      </c>
      <c r="G2" s="133" t="s">
        <v>305</v>
      </c>
      <c r="H2" s="133" t="s">
        <v>147</v>
      </c>
      <c r="I2" s="133" t="s">
        <v>279</v>
      </c>
      <c r="J2" s="150" t="s">
        <v>143</v>
      </c>
      <c r="K2" s="133" t="s">
        <v>144</v>
      </c>
      <c r="L2" s="133" t="s">
        <v>283</v>
      </c>
      <c r="M2" s="133" t="s">
        <v>147</v>
      </c>
      <c r="N2" s="159" t="s">
        <v>338</v>
      </c>
    </row>
    <row r="3" spans="1:18" s="34" customFormat="1" ht="34">
      <c r="A3" s="4">
        <v>2</v>
      </c>
      <c r="B3" s="4">
        <v>57</v>
      </c>
      <c r="C3" s="4">
        <v>1006</v>
      </c>
      <c r="D3" s="151">
        <v>2155826</v>
      </c>
      <c r="E3" s="5">
        <v>2164570</v>
      </c>
      <c r="F3" s="135">
        <f>(E3-D3)/1000</f>
        <v>8.7439999999999998</v>
      </c>
      <c r="G3" s="4">
        <v>15</v>
      </c>
      <c r="H3" s="4" t="s">
        <v>146</v>
      </c>
      <c r="I3" s="134" t="s">
        <v>280</v>
      </c>
      <c r="J3" s="152"/>
      <c r="K3" s="14"/>
      <c r="L3" s="14"/>
      <c r="M3" s="14"/>
      <c r="N3" s="160"/>
      <c r="O3" s="154"/>
      <c r="P3" s="154"/>
      <c r="Q3" s="154"/>
      <c r="R3" s="154"/>
    </row>
    <row r="4" spans="1:18" s="34" customFormat="1" ht="51">
      <c r="A4" s="4">
        <v>3</v>
      </c>
      <c r="B4" s="4">
        <v>50</v>
      </c>
      <c r="C4" s="4">
        <v>770</v>
      </c>
      <c r="D4" s="151">
        <v>2124560</v>
      </c>
      <c r="E4" s="5">
        <v>2164541</v>
      </c>
      <c r="F4" s="135">
        <f>(E4-D4)/1000</f>
        <v>39.981000000000002</v>
      </c>
      <c r="G4" s="4">
        <v>3</v>
      </c>
      <c r="H4" s="4" t="s">
        <v>145</v>
      </c>
      <c r="I4" s="134" t="s">
        <v>306</v>
      </c>
      <c r="J4" s="152"/>
      <c r="K4" s="14"/>
      <c r="L4" s="14"/>
      <c r="M4" s="14"/>
      <c r="N4" s="160"/>
      <c r="O4" s="154"/>
      <c r="P4" s="154"/>
      <c r="Q4" s="154"/>
      <c r="R4" s="154"/>
    </row>
    <row r="5" spans="1:18" s="34" customFormat="1" ht="146" customHeight="1">
      <c r="A5" s="15">
        <v>6</v>
      </c>
      <c r="B5" s="23" t="s">
        <v>339</v>
      </c>
      <c r="C5" s="161" t="s">
        <v>340</v>
      </c>
      <c r="D5" s="162"/>
      <c r="E5" s="18"/>
      <c r="F5" s="163"/>
      <c r="G5" s="23"/>
      <c r="H5" s="15"/>
      <c r="I5" s="15"/>
      <c r="J5" s="162">
        <v>271865</v>
      </c>
      <c r="K5" s="18">
        <v>366997</v>
      </c>
      <c r="L5" s="163">
        <f>(K5-J5)/1000</f>
        <v>95.132000000000005</v>
      </c>
      <c r="M5" s="15" t="s">
        <v>309</v>
      </c>
      <c r="N5" s="164" t="s">
        <v>341</v>
      </c>
      <c r="O5" s="154"/>
      <c r="P5" s="154"/>
      <c r="Q5" s="154"/>
      <c r="R5" s="154"/>
    </row>
  </sheetData>
  <mergeCells count="2">
    <mergeCell ref="D1:I1"/>
    <mergeCell ref="J1:N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mutations</vt:lpstr>
      <vt:lpstr>proA amplification</vt:lpstr>
      <vt:lpstr>other genomic rearrangements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2017-12-21T08:03:06Z</dcterms:created>
  <dcterms:modified xsi:type="dcterms:W3CDTF">2019-04-15T23:42:29Z</dcterms:modified>
</cp:coreProperties>
</file>