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5\1 - SSP\COMPARATIVOS E DEMANDAS\"/>
    </mc:Choice>
  </mc:AlternateContent>
  <bookViews>
    <workbookView xWindow="0" yWindow="0" windowWidth="28800" windowHeight="10800"/>
  </bookViews>
  <sheets>
    <sheet name="sem05_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72" i="1" l="1"/>
  <c r="AR263" i="1"/>
  <c r="AR258" i="1"/>
  <c r="AR254" i="1"/>
  <c r="AR253" i="1"/>
  <c r="AR252" i="1"/>
  <c r="AR244" i="1"/>
  <c r="AR242" i="1"/>
  <c r="AR218" i="1"/>
  <c r="AR213" i="1"/>
  <c r="AR212" i="1"/>
  <c r="AR205" i="1"/>
  <c r="AR196" i="1"/>
  <c r="AR195" i="1"/>
  <c r="AR194" i="1"/>
  <c r="AR193" i="1"/>
  <c r="AR192" i="1"/>
  <c r="AR165" i="1"/>
  <c r="AR158" i="1"/>
  <c r="AR154" i="1"/>
  <c r="AR153" i="1"/>
  <c r="AR152" i="1"/>
  <c r="AR143" i="1"/>
  <c r="AR137" i="1"/>
  <c r="AR136" i="1"/>
  <c r="AR135" i="1"/>
  <c r="AR134" i="1"/>
  <c r="AR103" i="1"/>
  <c r="AR102" i="1"/>
  <c r="AR96" i="1"/>
  <c r="AR92" i="1"/>
  <c r="AR86" i="1"/>
  <c r="AR82" i="1"/>
  <c r="AR77" i="1"/>
  <c r="AR62" i="1"/>
  <c r="AR56" i="1"/>
  <c r="AR55" i="1"/>
  <c r="AR54" i="1"/>
  <c r="AR45" i="1"/>
  <c r="AR43" i="1"/>
  <c r="AR42" i="1"/>
  <c r="AR36" i="1"/>
  <c r="AR16" i="1"/>
  <c r="AR15" i="1"/>
  <c r="AR13" i="1"/>
  <c r="AT291" i="1"/>
  <c r="AS291" i="1"/>
  <c r="AQ291" i="1"/>
  <c r="AR291" i="1"/>
  <c r="AT290" i="1"/>
  <c r="AS290" i="1"/>
  <c r="AQ290" i="1"/>
  <c r="AR290" i="1"/>
  <c r="AT289" i="1"/>
  <c r="AS289" i="1"/>
  <c r="AQ289" i="1"/>
  <c r="AR289" i="1" s="1"/>
  <c r="AT288" i="1"/>
  <c r="AS288" i="1"/>
  <c r="AQ288" i="1"/>
  <c r="AR288" i="1" s="1"/>
  <c r="AT287" i="1"/>
  <c r="AS287" i="1"/>
  <c r="AQ287" i="1"/>
  <c r="AR287" i="1" s="1"/>
  <c r="AT286" i="1"/>
  <c r="AS286" i="1"/>
  <c r="AQ286" i="1"/>
  <c r="AR286" i="1"/>
  <c r="AT285" i="1"/>
  <c r="AS285" i="1"/>
  <c r="AQ285" i="1"/>
  <c r="AR285" i="1" s="1"/>
  <c r="AT284" i="1"/>
  <c r="AS284" i="1"/>
  <c r="AQ284" i="1"/>
  <c r="AR284" i="1" s="1"/>
  <c r="AT283" i="1"/>
  <c r="AS283" i="1"/>
  <c r="AQ283" i="1"/>
  <c r="AR283" i="1" s="1"/>
  <c r="AT282" i="1"/>
  <c r="AS282" i="1"/>
  <c r="AQ282" i="1"/>
  <c r="AR282" i="1"/>
  <c r="AT281" i="1"/>
  <c r="AS281" i="1"/>
  <c r="AQ281" i="1"/>
  <c r="AR281" i="1" s="1"/>
  <c r="AT280" i="1"/>
  <c r="AS280" i="1"/>
  <c r="AQ280" i="1"/>
  <c r="AR280" i="1" s="1"/>
  <c r="AT279" i="1"/>
  <c r="AS279" i="1"/>
  <c r="AQ279" i="1"/>
  <c r="AR279" i="1" s="1"/>
  <c r="AT278" i="1"/>
  <c r="AS278" i="1"/>
  <c r="AQ278" i="1"/>
  <c r="AR278" i="1" s="1"/>
  <c r="AT277" i="1"/>
  <c r="AS277" i="1"/>
  <c r="AQ277" i="1"/>
  <c r="AR277" i="1" s="1"/>
  <c r="AT276" i="1"/>
  <c r="AS276" i="1"/>
  <c r="AQ276" i="1"/>
  <c r="AR276" i="1" s="1"/>
  <c r="AT275" i="1"/>
  <c r="AS275" i="1"/>
  <c r="AQ275" i="1"/>
  <c r="AT274" i="1"/>
  <c r="AS274" i="1"/>
  <c r="AQ274" i="1"/>
  <c r="AR274" i="1" s="1"/>
  <c r="AT273" i="1"/>
  <c r="AS273" i="1"/>
  <c r="AQ273" i="1"/>
  <c r="AR273" i="1" s="1"/>
  <c r="AT272" i="1"/>
  <c r="AS272" i="1"/>
  <c r="AQ272" i="1"/>
  <c r="AT271" i="1"/>
  <c r="AS271" i="1"/>
  <c r="AQ271" i="1"/>
  <c r="AR271" i="1"/>
  <c r="AT270" i="1"/>
  <c r="AS270" i="1"/>
  <c r="AQ270" i="1"/>
  <c r="AR270" i="1" s="1"/>
  <c r="AT269" i="1"/>
  <c r="AS269" i="1"/>
  <c r="AQ269" i="1"/>
  <c r="AR269" i="1" s="1"/>
  <c r="AT268" i="1"/>
  <c r="AS268" i="1"/>
  <c r="AQ268" i="1"/>
  <c r="AR268" i="1" s="1"/>
  <c r="AT267" i="1"/>
  <c r="AS267" i="1"/>
  <c r="AQ267" i="1"/>
  <c r="AR267" i="1"/>
  <c r="AT266" i="1"/>
  <c r="AS266" i="1"/>
  <c r="AQ266" i="1"/>
  <c r="AR266" i="1" s="1"/>
  <c r="AT265" i="1"/>
  <c r="AS265" i="1"/>
  <c r="AQ265" i="1"/>
  <c r="AR265" i="1" s="1"/>
  <c r="AT264" i="1"/>
  <c r="AS264" i="1"/>
  <c r="AQ264" i="1"/>
  <c r="AR264" i="1" s="1"/>
  <c r="AT263" i="1"/>
  <c r="AS263" i="1"/>
  <c r="AQ263" i="1"/>
  <c r="AT262" i="1"/>
  <c r="AS262" i="1"/>
  <c r="AQ262" i="1"/>
  <c r="AR262" i="1" s="1"/>
  <c r="AT261" i="1"/>
  <c r="AS261" i="1"/>
  <c r="AQ261" i="1"/>
  <c r="AR261" i="1" s="1"/>
  <c r="AT260" i="1"/>
  <c r="AS260" i="1"/>
  <c r="AQ260" i="1"/>
  <c r="AT259" i="1"/>
  <c r="AS259" i="1"/>
  <c r="AQ259" i="1"/>
  <c r="AR259" i="1" s="1"/>
  <c r="AT258" i="1"/>
  <c r="AS258" i="1"/>
  <c r="AQ258" i="1"/>
  <c r="AT257" i="1"/>
  <c r="AS257" i="1"/>
  <c r="AQ257" i="1"/>
  <c r="AR257" i="1"/>
  <c r="AT256" i="1"/>
  <c r="AS256" i="1"/>
  <c r="AQ256" i="1"/>
  <c r="AR256" i="1" s="1"/>
  <c r="AT255" i="1"/>
  <c r="AS255" i="1"/>
  <c r="AQ255" i="1"/>
  <c r="AR255" i="1" s="1"/>
  <c r="AT254" i="1"/>
  <c r="AS254" i="1"/>
  <c r="AQ254" i="1"/>
  <c r="AT253" i="1"/>
  <c r="AS253" i="1"/>
  <c r="AQ253" i="1"/>
  <c r="AT252" i="1"/>
  <c r="AS252" i="1"/>
  <c r="AQ252" i="1"/>
  <c r="AT251" i="1"/>
  <c r="AS251" i="1"/>
  <c r="AQ251" i="1"/>
  <c r="AR251" i="1" s="1"/>
  <c r="AT250" i="1"/>
  <c r="AS250" i="1"/>
  <c r="AQ250" i="1"/>
  <c r="AR250" i="1"/>
  <c r="AT249" i="1"/>
  <c r="AS249" i="1"/>
  <c r="AQ249" i="1"/>
  <c r="AR249" i="1"/>
  <c r="AT248" i="1"/>
  <c r="AS248" i="1"/>
  <c r="AQ248" i="1"/>
  <c r="AR248" i="1" s="1"/>
  <c r="AT247" i="1"/>
  <c r="AS247" i="1"/>
  <c r="AQ247" i="1"/>
  <c r="AT246" i="1"/>
  <c r="AS246" i="1"/>
  <c r="AQ246" i="1"/>
  <c r="AT245" i="1"/>
  <c r="AS245" i="1"/>
  <c r="AQ245" i="1"/>
  <c r="AR245" i="1"/>
  <c r="AT244" i="1"/>
  <c r="AS244" i="1"/>
  <c r="AQ244" i="1"/>
  <c r="AT243" i="1"/>
  <c r="AS243" i="1"/>
  <c r="AQ243" i="1"/>
  <c r="AR243" i="1"/>
  <c r="AT242" i="1"/>
  <c r="AS242" i="1"/>
  <c r="AQ242" i="1"/>
  <c r="AT241" i="1"/>
  <c r="AS241" i="1"/>
  <c r="AR241" i="1"/>
  <c r="AQ241" i="1"/>
  <c r="AT240" i="1"/>
  <c r="AS240" i="1"/>
  <c r="AQ240" i="1"/>
  <c r="AR240" i="1"/>
  <c r="AT239" i="1"/>
  <c r="AS239" i="1"/>
  <c r="AQ239" i="1"/>
  <c r="AR239" i="1"/>
  <c r="AT238" i="1"/>
  <c r="AS238" i="1"/>
  <c r="AQ238" i="1"/>
  <c r="AR238" i="1" s="1"/>
  <c r="AT237" i="1"/>
  <c r="AS237" i="1"/>
  <c r="AQ237" i="1"/>
  <c r="AR237" i="1" s="1"/>
  <c r="AT236" i="1"/>
  <c r="AS236" i="1"/>
  <c r="AQ236" i="1"/>
  <c r="AT235" i="1"/>
  <c r="AS235" i="1"/>
  <c r="AQ235" i="1"/>
  <c r="AR235" i="1"/>
  <c r="AT234" i="1"/>
  <c r="AS234" i="1"/>
  <c r="AQ234" i="1"/>
  <c r="AR234" i="1" s="1"/>
  <c r="AT233" i="1"/>
  <c r="AS233" i="1"/>
  <c r="AQ233" i="1"/>
  <c r="AR233" i="1" s="1"/>
  <c r="AT232" i="1"/>
  <c r="AS232" i="1"/>
  <c r="AQ232" i="1"/>
  <c r="AR232" i="1" s="1"/>
  <c r="AT231" i="1"/>
  <c r="AS231" i="1"/>
  <c r="AQ231" i="1"/>
  <c r="AR231" i="1" s="1"/>
  <c r="AT230" i="1"/>
  <c r="AS230" i="1"/>
  <c r="AQ230" i="1"/>
  <c r="AR230" i="1" s="1"/>
  <c r="AT229" i="1"/>
  <c r="AS229" i="1"/>
  <c r="AQ229" i="1"/>
  <c r="AR229" i="1" s="1"/>
  <c r="AT228" i="1"/>
  <c r="AS228" i="1"/>
  <c r="AQ228" i="1"/>
  <c r="AR228" i="1"/>
  <c r="AT227" i="1"/>
  <c r="AS227" i="1"/>
  <c r="AQ227" i="1"/>
  <c r="AR227" i="1"/>
  <c r="AT226" i="1"/>
  <c r="AS226" i="1"/>
  <c r="AQ226" i="1"/>
  <c r="AR226" i="1" s="1"/>
  <c r="AT225" i="1"/>
  <c r="AS225" i="1"/>
  <c r="AQ225" i="1"/>
  <c r="AR225" i="1" s="1"/>
  <c r="AT224" i="1"/>
  <c r="AS224" i="1"/>
  <c r="AQ224" i="1"/>
  <c r="AT223" i="1"/>
  <c r="AS223" i="1"/>
  <c r="AQ223" i="1"/>
  <c r="AR223" i="1"/>
  <c r="AT222" i="1"/>
  <c r="AS222" i="1"/>
  <c r="AQ222" i="1"/>
  <c r="AR222" i="1" s="1"/>
  <c r="AT221" i="1"/>
  <c r="AS221" i="1"/>
  <c r="AQ221" i="1"/>
  <c r="AR221" i="1"/>
  <c r="AT220" i="1"/>
  <c r="AS220" i="1"/>
  <c r="AQ220" i="1"/>
  <c r="AR220" i="1" s="1"/>
  <c r="AT219" i="1"/>
  <c r="AS219" i="1"/>
  <c r="AR219" i="1"/>
  <c r="AQ219" i="1"/>
  <c r="AT218" i="1"/>
  <c r="AS218" i="1"/>
  <c r="AQ218" i="1"/>
  <c r="AT217" i="1"/>
  <c r="AS217" i="1"/>
  <c r="AQ217" i="1"/>
  <c r="AR217" i="1" s="1"/>
  <c r="AT216" i="1"/>
  <c r="AS216" i="1"/>
  <c r="AQ216" i="1"/>
  <c r="AR216" i="1" s="1"/>
  <c r="AT215" i="1"/>
  <c r="AS215" i="1"/>
  <c r="AQ215" i="1"/>
  <c r="AR215" i="1" s="1"/>
  <c r="AT214" i="1"/>
  <c r="AS214" i="1"/>
  <c r="AR214" i="1"/>
  <c r="AQ214" i="1"/>
  <c r="AT213" i="1"/>
  <c r="AS213" i="1"/>
  <c r="AQ213" i="1"/>
  <c r="AT212" i="1"/>
  <c r="AS212" i="1"/>
  <c r="AQ212" i="1"/>
  <c r="AT211" i="1"/>
  <c r="AS211" i="1"/>
  <c r="AQ211" i="1"/>
  <c r="AR211" i="1"/>
  <c r="AT210" i="1"/>
  <c r="AS210" i="1"/>
  <c r="AQ210" i="1"/>
  <c r="AR210" i="1" s="1"/>
  <c r="AT209" i="1"/>
  <c r="AS209" i="1"/>
  <c r="AQ209" i="1"/>
  <c r="AR209" i="1" s="1"/>
  <c r="AT208" i="1"/>
  <c r="AS208" i="1"/>
  <c r="AQ208" i="1"/>
  <c r="AR208" i="1" s="1"/>
  <c r="AT207" i="1"/>
  <c r="AS207" i="1"/>
  <c r="AR207" i="1"/>
  <c r="AQ207" i="1"/>
  <c r="AT206" i="1"/>
  <c r="AS206" i="1"/>
  <c r="AQ206" i="1"/>
  <c r="AR206" i="1"/>
  <c r="AT205" i="1"/>
  <c r="AS205" i="1"/>
  <c r="AQ205" i="1"/>
  <c r="AT204" i="1"/>
  <c r="AS204" i="1"/>
  <c r="AQ204" i="1"/>
  <c r="AR204" i="1"/>
  <c r="AT203" i="1"/>
  <c r="AS203" i="1"/>
  <c r="AQ203" i="1"/>
  <c r="AR203" i="1" s="1"/>
  <c r="AT202" i="1"/>
  <c r="AS202" i="1"/>
  <c r="AQ202" i="1"/>
  <c r="AR202" i="1" s="1"/>
  <c r="AT201" i="1"/>
  <c r="AS201" i="1"/>
  <c r="AQ201" i="1"/>
  <c r="AR201" i="1" s="1"/>
  <c r="AT200" i="1"/>
  <c r="AS200" i="1"/>
  <c r="AQ200" i="1"/>
  <c r="AR200" i="1" s="1"/>
  <c r="AT199" i="1"/>
  <c r="AS199" i="1"/>
  <c r="AQ199" i="1"/>
  <c r="AT198" i="1"/>
  <c r="AS198" i="1"/>
  <c r="AQ198" i="1"/>
  <c r="AR198" i="1"/>
  <c r="AT197" i="1"/>
  <c r="AS197" i="1"/>
  <c r="AR197" i="1"/>
  <c r="AQ197" i="1"/>
  <c r="AT196" i="1"/>
  <c r="AS196" i="1"/>
  <c r="AQ196" i="1"/>
  <c r="AT195" i="1"/>
  <c r="AS195" i="1"/>
  <c r="AQ195" i="1"/>
  <c r="AT194" i="1"/>
  <c r="AS194" i="1"/>
  <c r="AQ194" i="1"/>
  <c r="AT193" i="1"/>
  <c r="AS193" i="1"/>
  <c r="AQ193" i="1"/>
  <c r="AT192" i="1"/>
  <c r="AS192" i="1"/>
  <c r="AQ192" i="1"/>
  <c r="AT191" i="1"/>
  <c r="AS191" i="1"/>
  <c r="AQ191" i="1"/>
  <c r="AT190" i="1"/>
  <c r="AS190" i="1"/>
  <c r="AQ190" i="1"/>
  <c r="AR190" i="1" s="1"/>
  <c r="AT189" i="1"/>
  <c r="AS189" i="1"/>
  <c r="AQ189" i="1"/>
  <c r="AR189" i="1" s="1"/>
  <c r="AT188" i="1"/>
  <c r="AS188" i="1"/>
  <c r="AQ188" i="1"/>
  <c r="AR188" i="1"/>
  <c r="AT187" i="1"/>
  <c r="AS187" i="1"/>
  <c r="AQ187" i="1"/>
  <c r="AR187" i="1" s="1"/>
  <c r="AT186" i="1"/>
  <c r="AS186" i="1"/>
  <c r="AQ186" i="1"/>
  <c r="AR186" i="1"/>
  <c r="AT185" i="1"/>
  <c r="AS185" i="1"/>
  <c r="AQ185" i="1"/>
  <c r="AR185" i="1" s="1"/>
  <c r="AT184" i="1"/>
  <c r="AS184" i="1"/>
  <c r="AQ184" i="1"/>
  <c r="AR184" i="1" s="1"/>
  <c r="AT183" i="1"/>
  <c r="AS183" i="1"/>
  <c r="AQ183" i="1"/>
  <c r="AR183" i="1" s="1"/>
  <c r="AT182" i="1"/>
  <c r="AS182" i="1"/>
  <c r="AQ182" i="1"/>
  <c r="AR182" i="1" s="1"/>
  <c r="AT181" i="1"/>
  <c r="AS181" i="1"/>
  <c r="AQ181" i="1"/>
  <c r="AR181" i="1"/>
  <c r="AT180" i="1"/>
  <c r="AS180" i="1"/>
  <c r="AQ180" i="1"/>
  <c r="AR180" i="1" s="1"/>
  <c r="AT179" i="1"/>
  <c r="AS179" i="1"/>
  <c r="AQ179" i="1"/>
  <c r="AR179" i="1" s="1"/>
  <c r="AT178" i="1"/>
  <c r="AS178" i="1"/>
  <c r="AQ178" i="1"/>
  <c r="AR178" i="1" s="1"/>
  <c r="AT177" i="1"/>
  <c r="AS177" i="1"/>
  <c r="AQ177" i="1"/>
  <c r="AR177" i="1" s="1"/>
  <c r="AT176" i="1"/>
  <c r="AS176" i="1"/>
  <c r="AQ176" i="1"/>
  <c r="AR176" i="1" s="1"/>
  <c r="AT175" i="1"/>
  <c r="AS175" i="1"/>
  <c r="AQ175" i="1"/>
  <c r="AR175" i="1" s="1"/>
  <c r="AT174" i="1"/>
  <c r="AS174" i="1"/>
  <c r="AQ174" i="1"/>
  <c r="AR174" i="1" s="1"/>
  <c r="AT173" i="1"/>
  <c r="AS173" i="1"/>
  <c r="AQ173" i="1"/>
  <c r="AT172" i="1"/>
  <c r="AS172" i="1"/>
  <c r="AQ172" i="1"/>
  <c r="AT171" i="1"/>
  <c r="AS171" i="1"/>
  <c r="AQ171" i="1"/>
  <c r="AR171" i="1" s="1"/>
  <c r="AT170" i="1"/>
  <c r="AS170" i="1"/>
  <c r="AQ170" i="1"/>
  <c r="AR170" i="1" s="1"/>
  <c r="AT169" i="1"/>
  <c r="AS169" i="1"/>
  <c r="AQ169" i="1"/>
  <c r="AR169" i="1"/>
  <c r="AT168" i="1"/>
  <c r="AS168" i="1"/>
  <c r="AQ168" i="1"/>
  <c r="AR168" i="1"/>
  <c r="AT167" i="1"/>
  <c r="AS167" i="1"/>
  <c r="AQ167" i="1"/>
  <c r="AT166" i="1"/>
  <c r="AS166" i="1"/>
  <c r="AQ166" i="1"/>
  <c r="AR166" i="1" s="1"/>
  <c r="AT165" i="1"/>
  <c r="AS165" i="1"/>
  <c r="AQ165" i="1"/>
  <c r="AT164" i="1"/>
  <c r="AS164" i="1"/>
  <c r="AQ164" i="1"/>
  <c r="AR164" i="1" s="1"/>
  <c r="AT163" i="1"/>
  <c r="AS163" i="1"/>
  <c r="AQ163" i="1"/>
  <c r="AT162" i="1"/>
  <c r="AS162" i="1"/>
  <c r="AQ162" i="1"/>
  <c r="AT161" i="1"/>
  <c r="AS161" i="1"/>
  <c r="AQ161" i="1"/>
  <c r="AR161" i="1"/>
  <c r="AT160" i="1"/>
  <c r="AS160" i="1"/>
  <c r="AQ160" i="1"/>
  <c r="AR160" i="1" s="1"/>
  <c r="AT159" i="1"/>
  <c r="AS159" i="1"/>
  <c r="AQ159" i="1"/>
  <c r="AR159" i="1"/>
  <c r="AT158" i="1"/>
  <c r="AS158" i="1"/>
  <c r="AQ158" i="1"/>
  <c r="AT157" i="1"/>
  <c r="AS157" i="1"/>
  <c r="AQ157" i="1"/>
  <c r="AR157" i="1"/>
  <c r="AT156" i="1"/>
  <c r="AS156" i="1"/>
  <c r="AQ156" i="1"/>
  <c r="AR156" i="1" s="1"/>
  <c r="AT155" i="1"/>
  <c r="AS155" i="1"/>
  <c r="AQ155" i="1"/>
  <c r="AR155" i="1" s="1"/>
  <c r="AT154" i="1"/>
  <c r="AS154" i="1"/>
  <c r="AQ154" i="1"/>
  <c r="AT153" i="1"/>
  <c r="AS153" i="1"/>
  <c r="AQ153" i="1"/>
  <c r="AT152" i="1"/>
  <c r="AS152" i="1"/>
  <c r="AQ152" i="1"/>
  <c r="AT151" i="1"/>
  <c r="AS151" i="1"/>
  <c r="AQ151" i="1"/>
  <c r="AR151" i="1"/>
  <c r="AT150" i="1"/>
  <c r="AS150" i="1"/>
  <c r="AQ150" i="1"/>
  <c r="AR150" i="1"/>
  <c r="AT149" i="1"/>
  <c r="AS149" i="1"/>
  <c r="AQ149" i="1"/>
  <c r="AR149" i="1" s="1"/>
  <c r="AT148" i="1"/>
  <c r="AS148" i="1"/>
  <c r="AQ148" i="1"/>
  <c r="AR148" i="1" s="1"/>
  <c r="AT147" i="1"/>
  <c r="AS147" i="1"/>
  <c r="AQ147" i="1"/>
  <c r="AR147" i="1"/>
  <c r="AT146" i="1"/>
  <c r="AS146" i="1"/>
  <c r="AQ146" i="1"/>
  <c r="AT145" i="1"/>
  <c r="AS145" i="1"/>
  <c r="AQ145" i="1"/>
  <c r="AT144" i="1"/>
  <c r="AS144" i="1"/>
  <c r="AQ144" i="1"/>
  <c r="AR144" i="1" s="1"/>
  <c r="AT143" i="1"/>
  <c r="AS143" i="1"/>
  <c r="AQ143" i="1"/>
  <c r="AT142" i="1"/>
  <c r="AS142" i="1"/>
  <c r="AQ142" i="1"/>
  <c r="AR142" i="1"/>
  <c r="AT141" i="1"/>
  <c r="AS141" i="1"/>
  <c r="AQ141" i="1"/>
  <c r="AR141" i="1" s="1"/>
  <c r="AT140" i="1"/>
  <c r="AS140" i="1"/>
  <c r="AQ140" i="1"/>
  <c r="AR140" i="1"/>
  <c r="AT139" i="1"/>
  <c r="AS139" i="1"/>
  <c r="AQ139" i="1"/>
  <c r="AT138" i="1"/>
  <c r="AS138" i="1"/>
  <c r="AQ138" i="1"/>
  <c r="AR138" i="1" s="1"/>
  <c r="AT137" i="1"/>
  <c r="AS137" i="1"/>
  <c r="AQ137" i="1"/>
  <c r="AT136" i="1"/>
  <c r="AS136" i="1"/>
  <c r="AQ136" i="1"/>
  <c r="AT135" i="1"/>
  <c r="AS135" i="1"/>
  <c r="AQ135" i="1"/>
  <c r="AT134" i="1"/>
  <c r="AS134" i="1"/>
  <c r="AQ134" i="1"/>
  <c r="AT133" i="1"/>
  <c r="AS133" i="1"/>
  <c r="AQ133" i="1"/>
  <c r="AR133" i="1" s="1"/>
  <c r="AT132" i="1"/>
  <c r="AS132" i="1"/>
  <c r="AQ132" i="1"/>
  <c r="AR132" i="1" s="1"/>
  <c r="AT131" i="1"/>
  <c r="AS131" i="1"/>
  <c r="AQ131" i="1"/>
  <c r="AR131" i="1" s="1"/>
  <c r="AT130" i="1"/>
  <c r="AS130" i="1"/>
  <c r="AQ130" i="1"/>
  <c r="AR130" i="1"/>
  <c r="AT129" i="1"/>
  <c r="AS129" i="1"/>
  <c r="AQ129" i="1"/>
  <c r="AR129" i="1" s="1"/>
  <c r="AT128" i="1"/>
  <c r="AS128" i="1"/>
  <c r="AQ128" i="1"/>
  <c r="AR128" i="1"/>
  <c r="AT127" i="1"/>
  <c r="AS127" i="1"/>
  <c r="AQ127" i="1"/>
  <c r="AR127" i="1"/>
  <c r="AT126" i="1"/>
  <c r="AS126" i="1"/>
  <c r="AQ126" i="1"/>
  <c r="AR126" i="1" s="1"/>
  <c r="AT125" i="1"/>
  <c r="AS125" i="1"/>
  <c r="AQ125" i="1"/>
  <c r="AR125" i="1"/>
  <c r="AT124" i="1"/>
  <c r="AS124" i="1"/>
  <c r="AQ124" i="1"/>
  <c r="AT123" i="1"/>
  <c r="AS123" i="1"/>
  <c r="AQ123" i="1"/>
  <c r="AR123" i="1" s="1"/>
  <c r="AT122" i="1"/>
  <c r="AS122" i="1"/>
  <c r="AQ122" i="1"/>
  <c r="AR122" i="1" s="1"/>
  <c r="AT121" i="1"/>
  <c r="AS121" i="1"/>
  <c r="AQ121" i="1"/>
  <c r="AR121" i="1"/>
  <c r="AT120" i="1"/>
  <c r="AS120" i="1"/>
  <c r="AQ120" i="1"/>
  <c r="AR120" i="1" s="1"/>
  <c r="AT119" i="1"/>
  <c r="AS119" i="1"/>
  <c r="AQ119" i="1"/>
  <c r="AR119" i="1" s="1"/>
  <c r="AT118" i="1"/>
  <c r="AS118" i="1"/>
  <c r="AQ118" i="1"/>
  <c r="AR118" i="1"/>
  <c r="AT117" i="1"/>
  <c r="AS117" i="1"/>
  <c r="AQ117" i="1"/>
  <c r="AR117" i="1" s="1"/>
  <c r="AT116" i="1"/>
  <c r="AS116" i="1"/>
  <c r="AQ116" i="1"/>
  <c r="AR116" i="1"/>
  <c r="AT115" i="1"/>
  <c r="AS115" i="1"/>
  <c r="AQ115" i="1"/>
  <c r="AR115" i="1" s="1"/>
  <c r="AT114" i="1"/>
  <c r="AS114" i="1"/>
  <c r="AQ114" i="1"/>
  <c r="AR114" i="1" s="1"/>
  <c r="AT113" i="1"/>
  <c r="AS113" i="1"/>
  <c r="AQ113" i="1"/>
  <c r="AR113" i="1" s="1"/>
  <c r="AT112" i="1"/>
  <c r="AS112" i="1"/>
  <c r="AQ112" i="1"/>
  <c r="AR112" i="1" s="1"/>
  <c r="AT111" i="1"/>
  <c r="AS111" i="1"/>
  <c r="AQ111" i="1"/>
  <c r="AR111" i="1"/>
  <c r="AT110" i="1"/>
  <c r="AS110" i="1"/>
  <c r="AQ110" i="1"/>
  <c r="AR110" i="1" s="1"/>
  <c r="AT109" i="1"/>
  <c r="AS109" i="1"/>
  <c r="AQ109" i="1"/>
  <c r="AR109" i="1" s="1"/>
  <c r="AT108" i="1"/>
  <c r="AS108" i="1"/>
  <c r="AQ108" i="1"/>
  <c r="AR108" i="1"/>
  <c r="AT107" i="1"/>
  <c r="AS107" i="1"/>
  <c r="AQ107" i="1"/>
  <c r="AR107" i="1" s="1"/>
  <c r="AT106" i="1"/>
  <c r="AS106" i="1"/>
  <c r="AQ106" i="1"/>
  <c r="AR106" i="1"/>
  <c r="AT105" i="1"/>
  <c r="AS105" i="1"/>
  <c r="AQ105" i="1"/>
  <c r="AR105" i="1" s="1"/>
  <c r="AT104" i="1"/>
  <c r="AS104" i="1"/>
  <c r="AQ104" i="1"/>
  <c r="AR104" i="1"/>
  <c r="AT103" i="1"/>
  <c r="AS103" i="1"/>
  <c r="AQ103" i="1"/>
  <c r="AT102" i="1"/>
  <c r="AS102" i="1"/>
  <c r="AQ102" i="1"/>
  <c r="AT101" i="1"/>
  <c r="AS101" i="1"/>
  <c r="AQ101" i="1"/>
  <c r="AR101" i="1" s="1"/>
  <c r="AT100" i="1"/>
  <c r="AS100" i="1"/>
  <c r="AQ100" i="1"/>
  <c r="AR100" i="1"/>
  <c r="AT99" i="1"/>
  <c r="AS99" i="1"/>
  <c r="AQ99" i="1"/>
  <c r="AR99" i="1"/>
  <c r="AT98" i="1"/>
  <c r="AS98" i="1"/>
  <c r="AQ98" i="1"/>
  <c r="AT97" i="1"/>
  <c r="AS97" i="1"/>
  <c r="AQ97" i="1"/>
  <c r="AR97" i="1" s="1"/>
  <c r="AT96" i="1"/>
  <c r="AS96" i="1"/>
  <c r="AQ96" i="1"/>
  <c r="AT95" i="1"/>
  <c r="AS95" i="1"/>
  <c r="AQ95" i="1"/>
  <c r="AR95" i="1" s="1"/>
  <c r="AT94" i="1"/>
  <c r="AS94" i="1"/>
  <c r="AQ94" i="1"/>
  <c r="AR94" i="1" s="1"/>
  <c r="AT93" i="1"/>
  <c r="AS93" i="1"/>
  <c r="AQ93" i="1"/>
  <c r="AR93" i="1" s="1"/>
  <c r="AT92" i="1"/>
  <c r="AS92" i="1"/>
  <c r="AQ92" i="1"/>
  <c r="AT91" i="1"/>
  <c r="AS91" i="1"/>
  <c r="AR91" i="1"/>
  <c r="AQ91" i="1"/>
  <c r="AT90" i="1"/>
  <c r="AS90" i="1"/>
  <c r="AQ90" i="1"/>
  <c r="AR90" i="1"/>
  <c r="AT89" i="1"/>
  <c r="AS89" i="1"/>
  <c r="AQ89" i="1"/>
  <c r="AR89" i="1"/>
  <c r="AT88" i="1"/>
  <c r="AS88" i="1"/>
  <c r="AQ88" i="1"/>
  <c r="AR88" i="1" s="1"/>
  <c r="AT87" i="1"/>
  <c r="AS87" i="1"/>
  <c r="AQ87" i="1"/>
  <c r="AR87" i="1"/>
  <c r="AT86" i="1"/>
  <c r="AS86" i="1"/>
  <c r="AQ86" i="1"/>
  <c r="AT85" i="1"/>
  <c r="AS85" i="1"/>
  <c r="AQ85" i="1"/>
  <c r="AR85" i="1"/>
  <c r="AT84" i="1"/>
  <c r="AS84" i="1"/>
  <c r="AQ84" i="1"/>
  <c r="AT83" i="1"/>
  <c r="AS83" i="1"/>
  <c r="AQ83" i="1"/>
  <c r="AR83" i="1" s="1"/>
  <c r="AT82" i="1"/>
  <c r="AS82" i="1"/>
  <c r="AQ82" i="1"/>
  <c r="AT81" i="1"/>
  <c r="AS81" i="1"/>
  <c r="AQ81" i="1"/>
  <c r="AR81" i="1" s="1"/>
  <c r="AT80" i="1"/>
  <c r="AS80" i="1"/>
  <c r="AQ80" i="1"/>
  <c r="AR80" i="1" s="1"/>
  <c r="AT79" i="1"/>
  <c r="AS79" i="1"/>
  <c r="AQ79" i="1"/>
  <c r="AR79" i="1"/>
  <c r="AT78" i="1"/>
  <c r="AS78" i="1"/>
  <c r="AQ78" i="1"/>
  <c r="AR78" i="1"/>
  <c r="AT77" i="1"/>
  <c r="AS77" i="1"/>
  <c r="AQ77" i="1"/>
  <c r="AT76" i="1"/>
  <c r="AS76" i="1"/>
  <c r="AQ76" i="1"/>
  <c r="AT75" i="1"/>
  <c r="AS75" i="1"/>
  <c r="AQ75" i="1"/>
  <c r="AR75" i="1" s="1"/>
  <c r="AT74" i="1"/>
  <c r="AS74" i="1"/>
  <c r="AQ74" i="1"/>
  <c r="AR74" i="1" s="1"/>
  <c r="AT73" i="1"/>
  <c r="AS73" i="1"/>
  <c r="AQ73" i="1"/>
  <c r="AR73" i="1" s="1"/>
  <c r="AT72" i="1"/>
  <c r="AS72" i="1"/>
  <c r="AQ72" i="1"/>
  <c r="AR72" i="1" s="1"/>
  <c r="AT71" i="1"/>
  <c r="AS71" i="1"/>
  <c r="AQ71" i="1"/>
  <c r="AR71" i="1"/>
  <c r="AT70" i="1"/>
  <c r="AS70" i="1"/>
  <c r="AQ70" i="1"/>
  <c r="AR70" i="1"/>
  <c r="AT69" i="1"/>
  <c r="AS69" i="1"/>
  <c r="AQ69" i="1"/>
  <c r="AR69" i="1" s="1"/>
  <c r="AT68" i="1"/>
  <c r="AS68" i="1"/>
  <c r="AQ68" i="1"/>
  <c r="AT67" i="1"/>
  <c r="AS67" i="1"/>
  <c r="AQ67" i="1"/>
  <c r="AR67" i="1" s="1"/>
  <c r="AT66" i="1"/>
  <c r="AS66" i="1"/>
  <c r="AQ66" i="1"/>
  <c r="AR66" i="1" s="1"/>
  <c r="AT65" i="1"/>
  <c r="AS65" i="1"/>
  <c r="AQ65" i="1"/>
  <c r="AR65" i="1"/>
  <c r="AT64" i="1"/>
  <c r="AS64" i="1"/>
  <c r="AQ64" i="1"/>
  <c r="AR64" i="1" s="1"/>
  <c r="AT63" i="1"/>
  <c r="AS63" i="1"/>
  <c r="AQ63" i="1"/>
  <c r="AR63" i="1" s="1"/>
  <c r="AT62" i="1"/>
  <c r="AS62" i="1"/>
  <c r="AQ62" i="1"/>
  <c r="AT61" i="1"/>
  <c r="AS61" i="1"/>
  <c r="AQ61" i="1"/>
  <c r="AR61" i="1"/>
  <c r="AT60" i="1"/>
  <c r="AS60" i="1"/>
  <c r="AQ60" i="1"/>
  <c r="AR60" i="1" s="1"/>
  <c r="AT59" i="1"/>
  <c r="AS59" i="1"/>
  <c r="AQ59" i="1"/>
  <c r="AR59" i="1"/>
  <c r="AT58" i="1"/>
  <c r="AS58" i="1"/>
  <c r="AQ58" i="1"/>
  <c r="AR58" i="1" s="1"/>
  <c r="AT57" i="1"/>
  <c r="AS57" i="1"/>
  <c r="AQ57" i="1"/>
  <c r="AR57" i="1" s="1"/>
  <c r="AT56" i="1"/>
  <c r="AS56" i="1"/>
  <c r="AQ56" i="1"/>
  <c r="AT55" i="1"/>
  <c r="AS55" i="1"/>
  <c r="AQ55" i="1"/>
  <c r="AT54" i="1"/>
  <c r="AS54" i="1"/>
  <c r="AQ54" i="1"/>
  <c r="AT53" i="1"/>
  <c r="AS53" i="1"/>
  <c r="AQ53" i="1"/>
  <c r="AT52" i="1"/>
  <c r="AS52" i="1"/>
  <c r="AQ52" i="1"/>
  <c r="AR52" i="1" s="1"/>
  <c r="AT51" i="1"/>
  <c r="AS51" i="1"/>
  <c r="AQ51" i="1"/>
  <c r="AR51" i="1" s="1"/>
  <c r="AT50" i="1"/>
  <c r="AS50" i="1"/>
  <c r="AQ50" i="1"/>
  <c r="AR50" i="1" s="1"/>
  <c r="AT49" i="1"/>
  <c r="AS49" i="1"/>
  <c r="AQ49" i="1"/>
  <c r="AR49" i="1"/>
  <c r="AT48" i="1"/>
  <c r="AS48" i="1"/>
  <c r="AQ48" i="1"/>
  <c r="AR48" i="1" s="1"/>
  <c r="AT47" i="1"/>
  <c r="AS47" i="1"/>
  <c r="AQ47" i="1"/>
  <c r="AR47" i="1" s="1"/>
  <c r="AT46" i="1"/>
  <c r="AS46" i="1"/>
  <c r="AQ46" i="1"/>
  <c r="AR46" i="1" s="1"/>
  <c r="AT45" i="1"/>
  <c r="AS45" i="1"/>
  <c r="AQ45" i="1"/>
  <c r="AT44" i="1"/>
  <c r="AS44" i="1"/>
  <c r="AQ44" i="1"/>
  <c r="AR44" i="1" s="1"/>
  <c r="AT43" i="1"/>
  <c r="AS43" i="1"/>
  <c r="AQ43" i="1"/>
  <c r="AT42" i="1"/>
  <c r="AS42" i="1"/>
  <c r="AQ42" i="1"/>
  <c r="AT41" i="1"/>
  <c r="AS41" i="1"/>
  <c r="AQ41" i="1"/>
  <c r="AR41" i="1"/>
  <c r="AT40" i="1"/>
  <c r="AS40" i="1"/>
  <c r="AR40" i="1"/>
  <c r="AQ40" i="1"/>
  <c r="AT39" i="1"/>
  <c r="AS39" i="1"/>
  <c r="AQ39" i="1"/>
  <c r="AR39" i="1" s="1"/>
  <c r="AT38" i="1"/>
  <c r="AS38" i="1"/>
  <c r="AQ38" i="1"/>
  <c r="AT37" i="1"/>
  <c r="AS37" i="1"/>
  <c r="AQ37" i="1"/>
  <c r="AR37" i="1"/>
  <c r="AT36" i="1"/>
  <c r="AS36" i="1"/>
  <c r="AQ36" i="1"/>
  <c r="AT35" i="1"/>
  <c r="AS35" i="1"/>
  <c r="AQ35" i="1"/>
  <c r="AR35" i="1"/>
  <c r="AT34" i="1"/>
  <c r="AS34" i="1"/>
  <c r="AQ34" i="1"/>
  <c r="AR34" i="1" s="1"/>
  <c r="AT33" i="1"/>
  <c r="AS33" i="1"/>
  <c r="AQ33" i="1"/>
  <c r="AR33" i="1" s="1"/>
  <c r="AT32" i="1"/>
  <c r="AS32" i="1"/>
  <c r="AQ32" i="1"/>
  <c r="AR32" i="1" s="1"/>
  <c r="AT31" i="1"/>
  <c r="AS31" i="1"/>
  <c r="AQ31" i="1"/>
  <c r="AR31" i="1"/>
  <c r="AT30" i="1"/>
  <c r="AS30" i="1"/>
  <c r="AQ30" i="1"/>
  <c r="AR30" i="1"/>
  <c r="AT29" i="1"/>
  <c r="AS29" i="1"/>
  <c r="AQ29" i="1"/>
  <c r="AR29" i="1" s="1"/>
  <c r="AT28" i="1"/>
  <c r="AS28" i="1"/>
  <c r="AQ28" i="1"/>
  <c r="AR28" i="1" s="1"/>
  <c r="AT27" i="1"/>
  <c r="AS27" i="1"/>
  <c r="AQ27" i="1"/>
  <c r="AR27" i="1" s="1"/>
  <c r="AT26" i="1"/>
  <c r="AS26" i="1"/>
  <c r="AQ26" i="1"/>
  <c r="AR26" i="1" s="1"/>
  <c r="AT25" i="1"/>
  <c r="AS25" i="1"/>
  <c r="AQ25" i="1"/>
  <c r="AR25" i="1" s="1"/>
  <c r="AT24" i="1"/>
  <c r="AS24" i="1"/>
  <c r="AQ24" i="1"/>
  <c r="AR24" i="1" s="1"/>
  <c r="AT23" i="1"/>
  <c r="AS23" i="1"/>
  <c r="AQ23" i="1"/>
  <c r="AR23" i="1"/>
  <c r="AT22" i="1"/>
  <c r="AS22" i="1"/>
  <c r="AQ22" i="1"/>
  <c r="AR22" i="1" s="1"/>
  <c r="AT21" i="1"/>
  <c r="AS21" i="1"/>
  <c r="AQ21" i="1"/>
  <c r="AR21" i="1" s="1"/>
  <c r="AT20" i="1"/>
  <c r="AS20" i="1"/>
  <c r="AQ20" i="1"/>
  <c r="AR20" i="1"/>
  <c r="AT19" i="1"/>
  <c r="AS19" i="1"/>
  <c r="AQ19" i="1"/>
  <c r="AR19" i="1" s="1"/>
  <c r="AT18" i="1"/>
  <c r="AS18" i="1"/>
  <c r="AQ18" i="1"/>
  <c r="AR18" i="1" s="1"/>
  <c r="AT17" i="1"/>
  <c r="AS17" i="1"/>
  <c r="AQ17" i="1"/>
  <c r="AR17" i="1" s="1"/>
  <c r="AT16" i="1"/>
  <c r="AS16" i="1"/>
  <c r="AQ16" i="1"/>
  <c r="AT15" i="1"/>
  <c r="AS15" i="1"/>
  <c r="AQ15" i="1"/>
  <c r="AT14" i="1"/>
  <c r="AS14" i="1"/>
  <c r="AQ14" i="1"/>
  <c r="AR14" i="1"/>
  <c r="AT13" i="1"/>
  <c r="AS13" i="1"/>
  <c r="AQ13" i="1"/>
  <c r="AT12" i="1"/>
  <c r="AS12" i="1"/>
  <c r="AQ12" i="1"/>
  <c r="AR12" i="1" s="1"/>
  <c r="AT11" i="1"/>
  <c r="AS11" i="1"/>
  <c r="AQ11" i="1"/>
  <c r="AR11" i="1"/>
  <c r="AT10" i="1"/>
  <c r="AS10" i="1"/>
  <c r="AQ10" i="1"/>
  <c r="AR10" i="1" s="1"/>
  <c r="AT9" i="1"/>
  <c r="AS9" i="1"/>
  <c r="AQ9" i="1"/>
  <c r="AT8" i="1"/>
  <c r="AS8" i="1"/>
  <c r="AQ8" i="1"/>
  <c r="AR8" i="1" s="1"/>
  <c r="AT7" i="1"/>
  <c r="AS7" i="1"/>
  <c r="AQ7" i="1"/>
  <c r="AR7" i="1"/>
  <c r="AT6" i="1"/>
  <c r="AS6" i="1"/>
  <c r="AQ6" i="1"/>
  <c r="AR6" i="1" s="1"/>
  <c r="AT5" i="1"/>
  <c r="AS5" i="1"/>
  <c r="AQ5" i="1"/>
  <c r="AR5" i="1" s="1"/>
  <c r="AT4" i="1"/>
  <c r="AS4" i="1"/>
  <c r="AQ4" i="1"/>
  <c r="AR4" i="1" s="1"/>
  <c r="AT3" i="1"/>
  <c r="AS3" i="1"/>
  <c r="AQ3" i="1"/>
  <c r="AT2" i="1"/>
  <c r="AS2" i="1"/>
  <c r="AQ2" i="1"/>
  <c r="AR2" i="1"/>
  <c r="AR53" i="1" l="1"/>
  <c r="AR173" i="1"/>
  <c r="AR236" i="1"/>
  <c r="AR3" i="1"/>
  <c r="AR84" i="1"/>
  <c r="AR139" i="1"/>
  <c r="AR199" i="1"/>
  <c r="AR224" i="1"/>
  <c r="AR275" i="1"/>
  <c r="AR76" i="1"/>
  <c r="AR162" i="1"/>
  <c r="AR145" i="1"/>
  <c r="AR246" i="1"/>
  <c r="AR9" i="1"/>
  <c r="AR38" i="1"/>
  <c r="AR98" i="1"/>
  <c r="AR167" i="1"/>
  <c r="AR163" i="1"/>
  <c r="AR260" i="1"/>
  <c r="AR172" i="1"/>
  <c r="AR124" i="1"/>
  <c r="AR146" i="1"/>
  <c r="AR247" i="1"/>
  <c r="AR68" i="1"/>
  <c r="AR191" i="1"/>
</calcChain>
</file>

<file path=xl/sharedStrings.xml><?xml version="1.0" encoding="utf-8"?>
<sst xmlns="http://schemas.openxmlformats.org/spreadsheetml/2006/main" count="8791" uniqueCount="976">
  <si>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</si>
  <si>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</si>
  <si>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</si>
  <si>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</si>
  <si>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</si>
  <si>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</si>
  <si>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</si>
  <si>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</si>
  <si>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</si>
  <si>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</si>
  <si>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</si>
  <si>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</si>
  <si>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</si>
  <si>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</si>
  <si>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</si>
  <si>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</si>
  <si>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</si>
  <si>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</si>
  <si>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</si>
  <si>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</si>
  <si>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</si>
  <si>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</si>
  <si>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</si>
  <si>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</si>
  <si>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</si>
  <si>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</si>
  <si>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</si>
  <si>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</si>
  <si>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</si>
  <si>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</si>
  <si>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</si>
  <si>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</si>
  <si>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</si>
  <si>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</si>
  <si>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DURANTE EVENTO?</t>
  </si>
  <si>
    <t>TIPO DE EVENTO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</si>
  <si>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</si>
  <si>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</si>
  <si>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</si>
  <si>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</si>
  <si>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</si>
  <si>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</si>
  <si>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</si>
  <si>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</si>
  <si>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</si>
  <si>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</si>
  <si>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</si>
  <si>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</si>
  <si>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</si>
  <si>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>BI7470</t>
  </si>
  <si>
    <t>S.PAULO</t>
  </si>
  <si>
    <t>DECAP</t>
  </si>
  <si>
    <t>DEL.SEC.1º CENTRO</t>
  </si>
  <si>
    <t>01º D.P. SE</t>
  </si>
  <si>
    <t>77 D.P. - SANTA CECILIA</t>
  </si>
  <si>
    <t>29/01/2024</t>
  </si>
  <si>
    <t>13:56:00</t>
  </si>
  <si>
    <t>NULL</t>
  </si>
  <si>
    <t>C</t>
  </si>
  <si>
    <t>Furto (art. 155)</t>
  </si>
  <si>
    <t>Transeunte</t>
  </si>
  <si>
    <t>Via Pública</t>
  </si>
  <si>
    <t>AVENIDA RIO BRANCO</t>
  </si>
  <si>
    <t>CAMPOS ELÍSEOS</t>
  </si>
  <si>
    <t>Pela Parte Interessada</t>
  </si>
  <si>
    <t>TARDE 1 (12:00 AS 14:59)</t>
  </si>
  <si>
    <t>FURTO A TRANSEUNTE</t>
  </si>
  <si>
    <t>TROMBADA</t>
  </si>
  <si>
    <t>A PÉ</t>
  </si>
  <si>
    <t>MÃOS DA VITIMA</t>
  </si>
  <si>
    <t>NÃO ESPECIFICADO</t>
  </si>
  <si>
    <t>BH9583</t>
  </si>
  <si>
    <t>02º D.P. BOM RETIRO</t>
  </si>
  <si>
    <t>03 D.P. - CAMPOS ELISEOS</t>
  </si>
  <si>
    <t>03:30:00</t>
  </si>
  <si>
    <t>Estabelecimento-Outros</t>
  </si>
  <si>
    <t>Mercado</t>
  </si>
  <si>
    <t>RUA ANTONIO DE GODOI</t>
  </si>
  <si>
    <t>REPUBLICA</t>
  </si>
  <si>
    <t>Por Integrantes da Polícia Militar</t>
  </si>
  <si>
    <t>MADRUGADA 2 (03:00 AS 05:59)</t>
  </si>
  <si>
    <t>FURTO A ESTABELECIMENTO COMERCIAL</t>
  </si>
  <si>
    <t>MEDIANTE ARROMBAMENTO</t>
  </si>
  <si>
    <t>INTERIOR DE ESTABELECIMENTO COMERCIAL</t>
  </si>
  <si>
    <t>PRODUTOS DO ESTABELECIMENTO</t>
  </si>
  <si>
    <t>BI3885</t>
  </si>
  <si>
    <t>06:11:00</t>
  </si>
  <si>
    <t>Roubo (art. 157)</t>
  </si>
  <si>
    <t>RUA GENERAL COUTO DE MAGALHÃES</t>
  </si>
  <si>
    <t>SANTA IFIGÊNIA</t>
  </si>
  <si>
    <t>Por Guardas Civis Metropolitanos</t>
  </si>
  <si>
    <t>MANHÃ 1 (06:00 AS 08:59)</t>
  </si>
  <si>
    <t>ROUBO A TRANSEUNTE</t>
  </si>
  <si>
    <t>AGRESSÃO FÍSICA</t>
  </si>
  <si>
    <t>VIA PÚBLICA</t>
  </si>
  <si>
    <t>BK1385</t>
  </si>
  <si>
    <t>03º D.P. CAMPOS ELISEOS</t>
  </si>
  <si>
    <t>19:08:00</t>
  </si>
  <si>
    <t>PRAÇA DA REPÚBLICA</t>
  </si>
  <si>
    <t>REPÚBLICA</t>
  </si>
  <si>
    <t>NOITE 1 (18:00 AS 20:59)</t>
  </si>
  <si>
    <t>INFRATOR(ES) HOMEM BOA NOITE CINDERELA</t>
  </si>
  <si>
    <t>BJ8951</t>
  </si>
  <si>
    <t>DEL.SEC.4º NORTE</t>
  </si>
  <si>
    <t>73º D.P. JACANA</t>
  </si>
  <si>
    <t>30/01/2024</t>
  </si>
  <si>
    <t>09:40:00</t>
  </si>
  <si>
    <t>Veículo</t>
  </si>
  <si>
    <t>AVENIDA HIGIENÓPOLIS</t>
  </si>
  <si>
    <t>HIGIENÓPOLIS</t>
  </si>
  <si>
    <t>MANHÃ 2 (09:00 AS 11:59)</t>
  </si>
  <si>
    <t>FURTO DE MOTO</t>
  </si>
  <si>
    <t>MEDIANTE CHAVE FALSA/CLONADA</t>
  </si>
  <si>
    <t>MOTO</t>
  </si>
  <si>
    <t>BK5710</t>
  </si>
  <si>
    <t>77º D.P. SANTA CECILIA</t>
  </si>
  <si>
    <t>13:51:00</t>
  </si>
  <si>
    <t>Carga</t>
  </si>
  <si>
    <t>VIA ELEVADO PRESIDENTE JOÃO GOULART</t>
  </si>
  <si>
    <t>VILA BUARQUE</t>
  </si>
  <si>
    <t>FURTO DE CAMINHAO/CARGA</t>
  </si>
  <si>
    <t>AMEAÇA COM ARMA DE FOGO/SIMULACRO/SIMULAÇÃO</t>
  </si>
  <si>
    <t>INTERIOR DE VEÍCULO</t>
  </si>
  <si>
    <t>OUTROS</t>
  </si>
  <si>
    <t>BK3284</t>
  </si>
  <si>
    <t>DEL.SEC.8º SAO MATEUS</t>
  </si>
  <si>
    <t>44º D.P. GUAIANAZES</t>
  </si>
  <si>
    <t>19:30:00</t>
  </si>
  <si>
    <t>Interior Transporte Coletivo</t>
  </si>
  <si>
    <t>Interior de Transporte Coletivo</t>
  </si>
  <si>
    <t>RUA MAUÁ</t>
  </si>
  <si>
    <t>CENTRO HISTÓRICO DE SÃO PAULO</t>
  </si>
  <si>
    <t>FURTO EM INTERIOR DE TRANSPORTE COLETIVO (DENTRO DO ONIBUS/TREM/METRO)</t>
  </si>
  <si>
    <t>DESTREZA</t>
  </si>
  <si>
    <t>BOLSO/VESTES</t>
  </si>
  <si>
    <t>SO CELULAR</t>
  </si>
  <si>
    <t>BJ1708</t>
  </si>
  <si>
    <t>DEL.SEC.7º ITAQUERA</t>
  </si>
  <si>
    <t>103º D.P. COHABII/ITAQU.</t>
  </si>
  <si>
    <t>03:01:00</t>
  </si>
  <si>
    <t>ESTAÇÃO METRO ANHANGABAÚ</t>
  </si>
  <si>
    <t>GRAVE AMEAÇA SEM ARMA/SIMULACRO</t>
  </si>
  <si>
    <t>BI9321</t>
  </si>
  <si>
    <t>DEMACRO</t>
  </si>
  <si>
    <t>DEL.SEC.FRANCO DA ROCHA</t>
  </si>
  <si>
    <t>DEL.POL.FRANCISCO MORATO</t>
  </si>
  <si>
    <t>FRANCISCO MORATO</t>
  </si>
  <si>
    <t>06:30:00</t>
  </si>
  <si>
    <t>Outros</t>
  </si>
  <si>
    <t>CELULAR E OUTROS</t>
  </si>
  <si>
    <t>QG9938</t>
  </si>
  <si>
    <t>DEINTER 6 - SANTOS</t>
  </si>
  <si>
    <t>DEL.SEC.SANTOS</t>
  </si>
  <si>
    <t>CPJ SANTOS</t>
  </si>
  <si>
    <t>SANTOS</t>
  </si>
  <si>
    <t>09:30:00</t>
  </si>
  <si>
    <t>Pela manhã</t>
  </si>
  <si>
    <t>Interior de Veículo</t>
  </si>
  <si>
    <t>RUA AURORA</t>
  </si>
  <si>
    <t>Por Integrantes da Polícia Civil</t>
  </si>
  <si>
    <t>SEM INFORMACAO</t>
  </si>
  <si>
    <t>BOLETIM SEM INFORMACOES</t>
  </si>
  <si>
    <t>BI4642</t>
  </si>
  <si>
    <t>DIPOL - DEPTO DE INTELIGENCIA</t>
  </si>
  <si>
    <t>DELEGACIA ELETRONICA</t>
  </si>
  <si>
    <t>07:35:00</t>
  </si>
  <si>
    <t>Metroviário e Ferroviário Metropolitano</t>
  </si>
  <si>
    <t>RUA BRIGADEIRO TOBIAS</t>
  </si>
  <si>
    <t>CENTRO</t>
  </si>
  <si>
    <t>MOCHILA/BOLSA</t>
  </si>
  <si>
    <t>BI4776</t>
  </si>
  <si>
    <t>08:00:00</t>
  </si>
  <si>
    <t>BJ2557</t>
  </si>
  <si>
    <t>16:00:00</t>
  </si>
  <si>
    <t>RUA DOS ANDRADAS</t>
  </si>
  <si>
    <t>TARDE 2 (15:00 AS 17:59)</t>
  </si>
  <si>
    <t>ROUBO A MOTORISTA DE UBER/TAXI/APP</t>
  </si>
  <si>
    <t>CARRO</t>
  </si>
  <si>
    <t>BJ2744</t>
  </si>
  <si>
    <t>13:00:00</t>
  </si>
  <si>
    <t>A tarde</t>
  </si>
  <si>
    <t>AVENIDA GENERAL OLÍMPIO DA SILVEIRA</t>
  </si>
  <si>
    <t>SANTA CECILIA</t>
  </si>
  <si>
    <t>BJ2933</t>
  </si>
  <si>
    <t>15:40:00</t>
  </si>
  <si>
    <t>AVENIDA ANGELICA</t>
  </si>
  <si>
    <t>BICICLETA</t>
  </si>
  <si>
    <t>BJ4861</t>
  </si>
  <si>
    <t>08:30:00</t>
  </si>
  <si>
    <t>DOCUMENTO E OUTROS</t>
  </si>
  <si>
    <t>BJ5320</t>
  </si>
  <si>
    <t>18:19:00</t>
  </si>
  <si>
    <t>RUA JESUINO PASCOAL</t>
  </si>
  <si>
    <t>BJ8507</t>
  </si>
  <si>
    <t>10:20:00</t>
  </si>
  <si>
    <t>AVENIDA PRESTES MAIA</t>
  </si>
  <si>
    <t>FURTO EM LOCAL NAO ESPECIFICADO</t>
  </si>
  <si>
    <t>BK3476</t>
  </si>
  <si>
    <t>10:50:00</t>
  </si>
  <si>
    <t>Estacionamento particular</t>
  </si>
  <si>
    <t>RUA DOUTOR ALBUQUERQUE LINS</t>
  </si>
  <si>
    <t>BK7593</t>
  </si>
  <si>
    <t>07:00:00</t>
  </si>
  <si>
    <t>BK9398</t>
  </si>
  <si>
    <t>09:00:00</t>
  </si>
  <si>
    <t>FURTO A OBJETO EM INTERIOR DE VEICULO</t>
  </si>
  <si>
    <t>BK9486</t>
  </si>
  <si>
    <t>14:00:00</t>
  </si>
  <si>
    <t>RUA SAO VICENTE DE PAULA</t>
  </si>
  <si>
    <t>BK9708</t>
  </si>
  <si>
    <t>18:30:00</t>
  </si>
  <si>
    <t>RUA GENERAL OSÓRIO</t>
  </si>
  <si>
    <t>SANTA EFIGÊNIA</t>
  </si>
  <si>
    <t>BL0138</t>
  </si>
  <si>
    <t>06:50:00</t>
  </si>
  <si>
    <t>RUA VINTE E QUATRO DE MAIO</t>
  </si>
  <si>
    <t>BL0163</t>
  </si>
  <si>
    <t>12:30:00</t>
  </si>
  <si>
    <t>BL0457</t>
  </si>
  <si>
    <t>15:00:00</t>
  </si>
  <si>
    <t>LARGO GENERAL OSORIO</t>
  </si>
  <si>
    <t>BL0615</t>
  </si>
  <si>
    <t>11:30:00</t>
  </si>
  <si>
    <t>RUA CORONEL XAVIER DE TOLEDO</t>
  </si>
  <si>
    <t>FURTO EM INTERIOR DE ESTABELECIMENTO COMERCIAL (A CLIENTES/NAO ESTABELECIMENTO)</t>
  </si>
  <si>
    <t>BH8993</t>
  </si>
  <si>
    <t>DELEGACIA ELETRONICA 1</t>
  </si>
  <si>
    <t>AVENIDA DUQUE DE CAXIAS</t>
  </si>
  <si>
    <t>BI1326</t>
  </si>
  <si>
    <t>06:10:00</t>
  </si>
  <si>
    <t>BJ7460</t>
  </si>
  <si>
    <t>LUZ</t>
  </si>
  <si>
    <t>FURTO QUEBRA VIDRO</t>
  </si>
  <si>
    <t>QUEBROU O VIDRO COM PESSOA NO CARRO</t>
  </si>
  <si>
    <t>BK1557</t>
  </si>
  <si>
    <t>02:17:00</t>
  </si>
  <si>
    <t>ALAMEDA NOTHMANN</t>
  </si>
  <si>
    <t>MADRUGADA 1 (00:00 AS 02:59)</t>
  </si>
  <si>
    <t>ROUBO A ESTABELECIMENTO COMERCIAL (PRODUTOS - DINHEIRO DO ESTABELECIMENTO)</t>
  </si>
  <si>
    <t>AMEAÇA COM ARMA BRANCA</t>
  </si>
  <si>
    <t>DINHEIRO E OUTROS</t>
  </si>
  <si>
    <t>BK2730</t>
  </si>
  <si>
    <t>07:30:00</t>
  </si>
  <si>
    <t>BK6737</t>
  </si>
  <si>
    <t>01:30:00</t>
  </si>
  <si>
    <t>RUA DOS GUSMÕES</t>
  </si>
  <si>
    <t>BK9153</t>
  </si>
  <si>
    <t>14:58:00</t>
  </si>
  <si>
    <t>RUA SANTA EFIGÊNIA</t>
  </si>
  <si>
    <t>BL0362</t>
  </si>
  <si>
    <t>21:15:00</t>
  </si>
  <si>
    <t>NOITE 2 (21:00 AS 23:59)</t>
  </si>
  <si>
    <t>BL0906</t>
  </si>
  <si>
    <t>21:40:00</t>
  </si>
  <si>
    <t>RUA DOS GUSMOES</t>
  </si>
  <si>
    <t>BL4076</t>
  </si>
  <si>
    <t>31/01/2024</t>
  </si>
  <si>
    <t>08:48:00</t>
  </si>
  <si>
    <t>BM6039</t>
  </si>
  <si>
    <t>21:00:00</t>
  </si>
  <si>
    <t>RUA VITORIA</t>
  </si>
  <si>
    <t>BL6094</t>
  </si>
  <si>
    <t>DEL.SEC.3º OESTE</t>
  </si>
  <si>
    <t>23º D.P. PERDIZES</t>
  </si>
  <si>
    <t>10:40:00</t>
  </si>
  <si>
    <t>RUA VITORINO CARMILO</t>
  </si>
  <si>
    <t xml:space="preserve"> QUEBROU O VIDRO SEM PESSOA NO CARRO</t>
  </si>
  <si>
    <t>OUTROS/BONÉ/TÊNIS/ÓCULOS</t>
  </si>
  <si>
    <t>BL9672</t>
  </si>
  <si>
    <t>02:01:00</t>
  </si>
  <si>
    <t>FURTO DE CARRO</t>
  </si>
  <si>
    <t>BL8206</t>
  </si>
  <si>
    <t>78º D.P. JARDINS</t>
  </si>
  <si>
    <t>12:00:00</t>
  </si>
  <si>
    <t>Autopeças</t>
  </si>
  <si>
    <t>RUA ADOLFO GORDO</t>
  </si>
  <si>
    <t>BL8207</t>
  </si>
  <si>
    <t>DELEGACIA DA MULHER ONLINE-SEC</t>
  </si>
  <si>
    <t>DELEGACIA DA MULHER ONLINE</t>
  </si>
  <si>
    <t>15:30:00</t>
  </si>
  <si>
    <t>Pela Internet</t>
  </si>
  <si>
    <t>SAQUE/MOVIMENTACAO NAO AUTORIZADA</t>
  </si>
  <si>
    <t>MODUS OPERANDI NAO ESPECIFICADO</t>
  </si>
  <si>
    <t>BL0875</t>
  </si>
  <si>
    <t>08:40:00</t>
  </si>
  <si>
    <t>AVENIDA SAO JOAO</t>
  </si>
  <si>
    <t>BL2443</t>
  </si>
  <si>
    <t>14:05:00</t>
  </si>
  <si>
    <t>RUA GENERAL JARDIM</t>
  </si>
  <si>
    <t>BL2823</t>
  </si>
  <si>
    <t>04:00:00</t>
  </si>
  <si>
    <t>De madrugada</t>
  </si>
  <si>
    <t>FURTO DE FIO/METAL</t>
  </si>
  <si>
    <t>FIOS/CABOS</t>
  </si>
  <si>
    <t>BL5976</t>
  </si>
  <si>
    <t>BL8009</t>
  </si>
  <si>
    <t>BM1689</t>
  </si>
  <si>
    <t>21:50:00</t>
  </si>
  <si>
    <t>A noite</t>
  </si>
  <si>
    <t>RUA DOUTOR FREDERICO STEIDEL</t>
  </si>
  <si>
    <t>BM1719</t>
  </si>
  <si>
    <t>CARTAO BANCARIO/OUTROS</t>
  </si>
  <si>
    <t>BM3027</t>
  </si>
  <si>
    <t>BM4137</t>
  </si>
  <si>
    <t>18:40:00</t>
  </si>
  <si>
    <t>RUA FORMOSA</t>
  </si>
  <si>
    <t>ESTACAO DE METRO/TREM</t>
  </si>
  <si>
    <t>BM5300</t>
  </si>
  <si>
    <t>07:50:00</t>
  </si>
  <si>
    <t>BM5303</t>
  </si>
  <si>
    <t>09:16:00</t>
  </si>
  <si>
    <t>ALAMEDA EDUARDO PRADO</t>
  </si>
  <si>
    <t>BM7339</t>
  </si>
  <si>
    <t>21:30:00</t>
  </si>
  <si>
    <t>BM7401</t>
  </si>
  <si>
    <t>00:18:00</t>
  </si>
  <si>
    <t>RUA AMARAL GURGEL</t>
  </si>
  <si>
    <t>BM7813</t>
  </si>
  <si>
    <t>15:45:00</t>
  </si>
  <si>
    <t>RUA DOUTOR VEIGA FILHO</t>
  </si>
  <si>
    <t>CONSOLACAO</t>
  </si>
  <si>
    <t>BM8318</t>
  </si>
  <si>
    <t>17:30:00</t>
  </si>
  <si>
    <t>CARTAO BANCARIO</t>
  </si>
  <si>
    <t>BM8427</t>
  </si>
  <si>
    <t>02:00:00</t>
  </si>
  <si>
    <t>RUA BARAO DE ITAPETININGA</t>
  </si>
  <si>
    <t>BM8455</t>
  </si>
  <si>
    <t>AVENIDA SÃO LUÍS</t>
  </si>
  <si>
    <t>BL1164</t>
  </si>
  <si>
    <t>20:20:00</t>
  </si>
  <si>
    <t>RUA MAJOR SERTÓRIO</t>
  </si>
  <si>
    <t>FURTO DE BICICLETA (SUBTRAÇÃO DA BICICLETA)</t>
  </si>
  <si>
    <t>BL1959</t>
  </si>
  <si>
    <t>AVENIDA VINTE E TRES DE MAIO</t>
  </si>
  <si>
    <t>BL2433</t>
  </si>
  <si>
    <t>PRAÇA MARECHAL DEODORO</t>
  </si>
  <si>
    <t>SANTA CECÍLIA</t>
  </si>
  <si>
    <t>BL2818</t>
  </si>
  <si>
    <t>17:00:00</t>
  </si>
  <si>
    <t>RUA CANUTO DO VAL</t>
  </si>
  <si>
    <t>BL3202</t>
  </si>
  <si>
    <t>01:00:00</t>
  </si>
  <si>
    <t>BL5024</t>
  </si>
  <si>
    <t>07:20:00</t>
  </si>
  <si>
    <t>BM2196</t>
  </si>
  <si>
    <t>13:20:00</t>
  </si>
  <si>
    <t>RUA CONSELHEIRO BROTERO</t>
  </si>
  <si>
    <t>BM3467</t>
  </si>
  <si>
    <t>11:50:00</t>
  </si>
  <si>
    <t>ALAMEDA BARAO DE LIMEIRA</t>
  </si>
  <si>
    <t>BM5823</t>
  </si>
  <si>
    <t>13:45:00</t>
  </si>
  <si>
    <t>BM5832</t>
  </si>
  <si>
    <t>21:43:00</t>
  </si>
  <si>
    <t>RUA MARQUES DE ITU</t>
  </si>
  <si>
    <t>BM6049</t>
  </si>
  <si>
    <t>12:40:00</t>
  </si>
  <si>
    <t>BM6770</t>
  </si>
  <si>
    <t>19:33:00</t>
  </si>
  <si>
    <t>AVENIDA IPIRANGA</t>
  </si>
  <si>
    <t>BN1172</t>
  </si>
  <si>
    <t>01/02/2024</t>
  </si>
  <si>
    <t>05:50:00</t>
  </si>
  <si>
    <t>RUA MAUA</t>
  </si>
  <si>
    <t>BP3903</t>
  </si>
  <si>
    <t>02/02/2024</t>
  </si>
  <si>
    <t>16:10:00</t>
  </si>
  <si>
    <t>Estabelecimento Comercial</t>
  </si>
  <si>
    <t>BP7100</t>
  </si>
  <si>
    <t>03/02/2024</t>
  </si>
  <si>
    <t>07:45:00</t>
  </si>
  <si>
    <t>BP8247</t>
  </si>
  <si>
    <t>11:40:00</t>
  </si>
  <si>
    <t>PRAÇA DA REPUBLICA</t>
  </si>
  <si>
    <t>Por Outros</t>
  </si>
  <si>
    <t>BQ7756</t>
  </si>
  <si>
    <t>04/02/2024</t>
  </si>
  <si>
    <t>19:50:00</t>
  </si>
  <si>
    <t>BM8729</t>
  </si>
  <si>
    <t>05:20:00</t>
  </si>
  <si>
    <t>BO4598</t>
  </si>
  <si>
    <t>Em hora incerta</t>
  </si>
  <si>
    <t>RUA DOS TIMBIRAS</t>
  </si>
  <si>
    <t>DOCUMENTO</t>
  </si>
  <si>
    <t>BO8505</t>
  </si>
  <si>
    <t>Pensão/Estalagem/Hospedaria</t>
  </si>
  <si>
    <t>RUA ABELARDO PINTO</t>
  </si>
  <si>
    <t>BN0970</t>
  </si>
  <si>
    <t>04º D.P. CONSOLAÇÃO</t>
  </si>
  <si>
    <t>08:31:00</t>
  </si>
  <si>
    <t>ESTAÇÃO METRO REPÚBLICA</t>
  </si>
  <si>
    <t>BO9515</t>
  </si>
  <si>
    <t>22:00:00</t>
  </si>
  <si>
    <t>BQ7430</t>
  </si>
  <si>
    <t>33º D.P. PIRITUBA</t>
  </si>
  <si>
    <t>09:20:00</t>
  </si>
  <si>
    <t>RUA BASÍLIO DA GAMA</t>
  </si>
  <si>
    <t>BN1230</t>
  </si>
  <si>
    <t>19:00:00</t>
  </si>
  <si>
    <t>BN1533</t>
  </si>
  <si>
    <t>09:15:00</t>
  </si>
  <si>
    <t>RUA CHACARA DO CARVALHO</t>
  </si>
  <si>
    <t>BO0989</t>
  </si>
  <si>
    <t>20:30:00</t>
  </si>
  <si>
    <t>RUA LOPES DE OLIVEIRA</t>
  </si>
  <si>
    <t>BARRA FUNDA</t>
  </si>
  <si>
    <t>BO6344</t>
  </si>
  <si>
    <t>BO7140</t>
  </si>
  <si>
    <t>18:00:00</t>
  </si>
  <si>
    <t>Interior de Veículo Particular</t>
  </si>
  <si>
    <t>ROUBO EM INTERIOR DE VEICULO</t>
  </si>
  <si>
    <t>BO7642</t>
  </si>
  <si>
    <t>10:00:00</t>
  </si>
  <si>
    <t>Interior Estabelecimento</t>
  </si>
  <si>
    <t>Hospital</t>
  </si>
  <si>
    <t>RUA DOUTOR CESARIO MOTA JUNIOR</t>
  </si>
  <si>
    <t>BP9927</t>
  </si>
  <si>
    <t>ALAMEDA DINO BUENO</t>
  </si>
  <si>
    <t>BQ6187</t>
  </si>
  <si>
    <t>23:35:00</t>
  </si>
  <si>
    <t>BQ7949</t>
  </si>
  <si>
    <t>Casa Noturna/Outros</t>
  </si>
  <si>
    <t>LARGO DO AROUCHE</t>
  </si>
  <si>
    <t>BN5027</t>
  </si>
  <si>
    <t>54º D.P. CID. TIRADENTES</t>
  </si>
  <si>
    <t>22:17:00</t>
  </si>
  <si>
    <t>BO8315</t>
  </si>
  <si>
    <t>13º D.P. CASA VERDE</t>
  </si>
  <si>
    <t>09:10:00</t>
  </si>
  <si>
    <t>BN9765</t>
  </si>
  <si>
    <t>DEL.SEC.5º LESTE</t>
  </si>
  <si>
    <t>31º D.P. VILA CARRAO</t>
  </si>
  <si>
    <t>13:31:00</t>
  </si>
  <si>
    <t>Lojas</t>
  </si>
  <si>
    <t>MESA/BANCO/SIMILARES</t>
  </si>
  <si>
    <t>BN0988</t>
  </si>
  <si>
    <t>DEINTER 2 - CAMPINAS</t>
  </si>
  <si>
    <t>DEL.SEC.JUNDIAI</t>
  </si>
  <si>
    <t>DEL.POL.PLANTÃO ITATIBA</t>
  </si>
  <si>
    <t>ITATIBA</t>
  </si>
  <si>
    <t>RUA DONA VERIDIANA</t>
  </si>
  <si>
    <t>BM8928</t>
  </si>
  <si>
    <t>BM9841</t>
  </si>
  <si>
    <t>RUA GENERAL OSORIO</t>
  </si>
  <si>
    <t>BN1608</t>
  </si>
  <si>
    <t>RUA SANTA IFIGÊNIA</t>
  </si>
  <si>
    <t>BN1959</t>
  </si>
  <si>
    <t>BN2839</t>
  </si>
  <si>
    <t>RUA BENTO FREITAS</t>
  </si>
  <si>
    <t>BN5919</t>
  </si>
  <si>
    <t>BN6516</t>
  </si>
  <si>
    <t>BN7181</t>
  </si>
  <si>
    <t>RUA SETE DE ABRIL, 264</t>
  </si>
  <si>
    <t>BN7561</t>
  </si>
  <si>
    <t>PRAÇA PEDRO LESSA</t>
  </si>
  <si>
    <t>BN8336</t>
  </si>
  <si>
    <t>BN9609</t>
  </si>
  <si>
    <t>RUA BARAO DE CAMPINAS</t>
  </si>
  <si>
    <t>BO0623</t>
  </si>
  <si>
    <t>21:10:00</t>
  </si>
  <si>
    <t>AVENIDA HIGIENOPOLIS</t>
  </si>
  <si>
    <t>BO1344</t>
  </si>
  <si>
    <t>05:45:00</t>
  </si>
  <si>
    <t>BO1756</t>
  </si>
  <si>
    <t>BO2369</t>
  </si>
  <si>
    <t>BO2538</t>
  </si>
  <si>
    <t>18:29:00</t>
  </si>
  <si>
    <t>BO2711</t>
  </si>
  <si>
    <t>BO2903</t>
  </si>
  <si>
    <t>PRAÇA RAMOS DE AZEVEDO</t>
  </si>
  <si>
    <t>BO3195</t>
  </si>
  <si>
    <t>RUA DOUTOR SERGIO MEIRA</t>
  </si>
  <si>
    <t>BO3223</t>
  </si>
  <si>
    <t>00:00:00</t>
  </si>
  <si>
    <t>PRAÇA PRINCESA ISABEL</t>
  </si>
  <si>
    <t>BO3615</t>
  </si>
  <si>
    <t>AVENIDA PRESTES MAIA, 241</t>
  </si>
  <si>
    <t>BO4239</t>
  </si>
  <si>
    <t>BO4410</t>
  </si>
  <si>
    <t>19:56:00</t>
  </si>
  <si>
    <t>BO4560</t>
  </si>
  <si>
    <t>23:00:00</t>
  </si>
  <si>
    <t>BO5044</t>
  </si>
  <si>
    <t>BO5161</t>
  </si>
  <si>
    <t>03:00:00</t>
  </si>
  <si>
    <t>BO6212</t>
  </si>
  <si>
    <t>20:00:00</t>
  </si>
  <si>
    <t>BO6887</t>
  </si>
  <si>
    <t>BO7152</t>
  </si>
  <si>
    <t>RUA VINTE E QUATRO DE MAIO, 208</t>
  </si>
  <si>
    <t>-23,543886</t>
  </si>
  <si>
    <t>-46,640067</t>
  </si>
  <si>
    <t>BO7383</t>
  </si>
  <si>
    <t>BO8044</t>
  </si>
  <si>
    <t>21:00:00:00</t>
  </si>
  <si>
    <t>NOTEBOOK E OUTROS</t>
  </si>
  <si>
    <t>BO9268</t>
  </si>
  <si>
    <t>BO9270</t>
  </si>
  <si>
    <t>BO9272</t>
  </si>
  <si>
    <t>10:30:00</t>
  </si>
  <si>
    <t>BO9273</t>
  </si>
  <si>
    <t>RUA MAJOR SERTORIO</t>
  </si>
  <si>
    <t>BO9348</t>
  </si>
  <si>
    <t>BO9363</t>
  </si>
  <si>
    <t>11:00:00</t>
  </si>
  <si>
    <t>RUA SANTA ISABEL</t>
  </si>
  <si>
    <t>BO9522</t>
  </si>
  <si>
    <t>BO9870</t>
  </si>
  <si>
    <t>RUA BARRA FUNDA</t>
  </si>
  <si>
    <t>BP0082</t>
  </si>
  <si>
    <t>BP0628</t>
  </si>
  <si>
    <t>BP0751</t>
  </si>
  <si>
    <t>BP0830</t>
  </si>
  <si>
    <t>00:30:00</t>
  </si>
  <si>
    <t>BP0832</t>
  </si>
  <si>
    <t>BP1229</t>
  </si>
  <si>
    <t>BP1939</t>
  </si>
  <si>
    <t>BP1964</t>
  </si>
  <si>
    <t>BP3774</t>
  </si>
  <si>
    <t>BP4032</t>
  </si>
  <si>
    <t>RUA RISKALLAH JORGE</t>
  </si>
  <si>
    <t>-23,54183</t>
  </si>
  <si>
    <t>-46,63508</t>
  </si>
  <si>
    <t>BP5698</t>
  </si>
  <si>
    <t>BP6147</t>
  </si>
  <si>
    <t>RUA ARAÚJO</t>
  </si>
  <si>
    <t>BP6549</t>
  </si>
  <si>
    <t>02:30:00</t>
  </si>
  <si>
    <t>ALAMEDA BARÃO DE PIRACICABA</t>
  </si>
  <si>
    <t>DINHEIRO</t>
  </si>
  <si>
    <t>BP6693</t>
  </si>
  <si>
    <t>AVENIDA PAULISTA, 2100</t>
  </si>
  <si>
    <t>BELA VISTA</t>
  </si>
  <si>
    <t>BP8641</t>
  </si>
  <si>
    <t>AVENIDA SÃO JOÃO</t>
  </si>
  <si>
    <t>BP8900</t>
  </si>
  <si>
    <t>GOLPE DA AJUDA</t>
  </si>
  <si>
    <t>BP8930</t>
  </si>
  <si>
    <t>BP8958</t>
  </si>
  <si>
    <t>BP9202</t>
  </si>
  <si>
    <t>BP9777</t>
  </si>
  <si>
    <t>ALAMEDA CLEVELAND</t>
  </si>
  <si>
    <t>BP9797</t>
  </si>
  <si>
    <t>DURANTE EVENTO</t>
  </si>
  <si>
    <t>CARNAVAL</t>
  </si>
  <si>
    <t>BP9807</t>
  </si>
  <si>
    <t>ROUBO EM INTERIOR DE ESTACAO/TREM/METRO/ONIBUS</t>
  </si>
  <si>
    <t>BP9826</t>
  </si>
  <si>
    <t>ALAMEDA RIBEIRO DA SILVA</t>
  </si>
  <si>
    <t>BICICLETA/OUTROS</t>
  </si>
  <si>
    <t>BP9855</t>
  </si>
  <si>
    <t>BP9934</t>
  </si>
  <si>
    <t>BQ0506</t>
  </si>
  <si>
    <t>BQ0858</t>
  </si>
  <si>
    <t>BQ1203</t>
  </si>
  <si>
    <t>BQ1342</t>
  </si>
  <si>
    <t>RUA CONSELHEIRO NÉBIAS</t>
  </si>
  <si>
    <t>BQ2228</t>
  </si>
  <si>
    <t>BQ2284</t>
  </si>
  <si>
    <t>BQ2331</t>
  </si>
  <si>
    <t>BQ2435</t>
  </si>
  <si>
    <t>19:10:00</t>
  </si>
  <si>
    <t>BQ2650</t>
  </si>
  <si>
    <t>BQ2852</t>
  </si>
  <si>
    <t>BQ2854</t>
  </si>
  <si>
    <t>RUA DA CONSOLAÇÃO</t>
  </si>
  <si>
    <t>BQ2910</t>
  </si>
  <si>
    <t>17:45:00</t>
  </si>
  <si>
    <t>PRAÇA DOM JOSÉ GASPAR</t>
  </si>
  <si>
    <t>BQ3020</t>
  </si>
  <si>
    <t>BQ3033</t>
  </si>
  <si>
    <t>RUA GABRIEL DOS SANTOS</t>
  </si>
  <si>
    <t>BQ3074</t>
  </si>
  <si>
    <t>BQ3116</t>
  </si>
  <si>
    <t>BQ3128</t>
  </si>
  <si>
    <t>AVENIDA TIRADENTES</t>
  </si>
  <si>
    <t>BQ3130</t>
  </si>
  <si>
    <t>BQ3139</t>
  </si>
  <si>
    <t>BQ3188</t>
  </si>
  <si>
    <t>BQ3305</t>
  </si>
  <si>
    <t>BQ3448</t>
  </si>
  <si>
    <t>RUA DOM JOSE DE BARROS</t>
  </si>
  <si>
    <t>BQ3478</t>
  </si>
  <si>
    <t>AVENIDA SAO LUIS</t>
  </si>
  <si>
    <t>BQ3605</t>
  </si>
  <si>
    <t>BQ4001</t>
  </si>
  <si>
    <t>BQ4669</t>
  </si>
  <si>
    <t>LARGO DO PAISSANDU</t>
  </si>
  <si>
    <t>BQ4963</t>
  </si>
  <si>
    <t>01:06:00</t>
  </si>
  <si>
    <t>BQ4990</t>
  </si>
  <si>
    <t>RUA SETE DE ABRIL</t>
  </si>
  <si>
    <t>BQ5247</t>
  </si>
  <si>
    <t>FURTO DE PLACA/PEÇAS EXTERNAS DO VEICULO</t>
  </si>
  <si>
    <t>PLACA DO VEÍCULO</t>
  </si>
  <si>
    <t>BQ5856</t>
  </si>
  <si>
    <t>BQ6029</t>
  </si>
  <si>
    <t>BQ6618</t>
  </si>
  <si>
    <t>BQ7076</t>
  </si>
  <si>
    <t>BQ7587</t>
  </si>
  <si>
    <t>BQ7637</t>
  </si>
  <si>
    <t>BQ7641</t>
  </si>
  <si>
    <t>22:20:00</t>
  </si>
  <si>
    <t>BQ7647</t>
  </si>
  <si>
    <t>05:00:00</t>
  </si>
  <si>
    <t>BQ7686</t>
  </si>
  <si>
    <t>22:30:00</t>
  </si>
  <si>
    <t>BQ7741</t>
  </si>
  <si>
    <t>BQ7854</t>
  </si>
  <si>
    <t>BQ7885</t>
  </si>
  <si>
    <t>BQ7938</t>
  </si>
  <si>
    <t>19:20:00</t>
  </si>
  <si>
    <t>BQ7947</t>
  </si>
  <si>
    <t>RUA APA</t>
  </si>
  <si>
    <t>BQ7952</t>
  </si>
  <si>
    <t>BQ8000</t>
  </si>
  <si>
    <t>BQ8090</t>
  </si>
  <si>
    <t>BQ8147</t>
  </si>
  <si>
    <t>BQ8148</t>
  </si>
  <si>
    <t>RUA ALVARO DE CARVALHO</t>
  </si>
  <si>
    <t>BQ8153</t>
  </si>
  <si>
    <t>13:10:00</t>
  </si>
  <si>
    <t>BQ8163</t>
  </si>
  <si>
    <t>BQ8181</t>
  </si>
  <si>
    <t>PRAÇA DA BANDEIRA</t>
  </si>
  <si>
    <t>BQ8182</t>
  </si>
  <si>
    <t>BQ8201</t>
  </si>
  <si>
    <t>BQ8205</t>
  </si>
  <si>
    <t>BQ8210</t>
  </si>
  <si>
    <t>BQ8446</t>
  </si>
  <si>
    <t>BN9931</t>
  </si>
  <si>
    <t>BO0293</t>
  </si>
  <si>
    <t>Bar/Botequim</t>
  </si>
  <si>
    <t>BO5273</t>
  </si>
  <si>
    <t>BO6200</t>
  </si>
  <si>
    <t>16:03:00</t>
  </si>
  <si>
    <t>PRAÇA DA REPÚBLICA, 76/80</t>
  </si>
  <si>
    <t>BO6643</t>
  </si>
  <si>
    <t>05:37:00</t>
  </si>
  <si>
    <t>BO6738</t>
  </si>
  <si>
    <t>BO9462</t>
  </si>
  <si>
    <t>ROUBO EM INTERIOR DE ESTABELECIMENTO COMERCIAL (CLIENTES E NÃO AO ESTABELECIMENTO)</t>
  </si>
  <si>
    <t>BP1225</t>
  </si>
  <si>
    <t>08:15:00</t>
  </si>
  <si>
    <t>BP1237</t>
  </si>
  <si>
    <t>12:50:00</t>
  </si>
  <si>
    <t>BP1795</t>
  </si>
  <si>
    <t>BP1815</t>
  </si>
  <si>
    <t>11:20:00</t>
  </si>
  <si>
    <t>BP2301</t>
  </si>
  <si>
    <t>14:20:00</t>
  </si>
  <si>
    <t>BP2742</t>
  </si>
  <si>
    <t>BP5178</t>
  </si>
  <si>
    <t>11:10:00</t>
  </si>
  <si>
    <t>Estacionamento com vigilância</t>
  </si>
  <si>
    <t>BP5371</t>
  </si>
  <si>
    <t>21:20:00</t>
  </si>
  <si>
    <t>BP5796</t>
  </si>
  <si>
    <t>09:45:00</t>
  </si>
  <si>
    <t>BP6967</t>
  </si>
  <si>
    <t>LARGO SANTA IFIGÊNIA</t>
  </si>
  <si>
    <t>BP7964</t>
  </si>
  <si>
    <t>BP8055</t>
  </si>
  <si>
    <t>PRAÇA ALFREDO ISSA</t>
  </si>
  <si>
    <t>BP9044</t>
  </si>
  <si>
    <t>BQ1211</t>
  </si>
  <si>
    <t>15:53:00</t>
  </si>
  <si>
    <t>BQ2068</t>
  </si>
  <si>
    <t>17:40:00</t>
  </si>
  <si>
    <t>BQ2130</t>
  </si>
  <si>
    <t>RUA CONSELHEIRO NEBIAS</t>
  </si>
  <si>
    <t>BQ2456</t>
  </si>
  <si>
    <t>BQ2470</t>
  </si>
  <si>
    <t>BQ2639</t>
  </si>
  <si>
    <t>BQ4849</t>
  </si>
  <si>
    <t>23:15:00</t>
  </si>
  <si>
    <t>BQ5627</t>
  </si>
  <si>
    <t>RUA DOM FRANCISCO DE SOUSA</t>
  </si>
  <si>
    <t>BQ6610</t>
  </si>
  <si>
    <t>14:30:00</t>
  </si>
  <si>
    <t>BQ8379</t>
  </si>
  <si>
    <t>BR8469</t>
  </si>
  <si>
    <t>DECAP - SEDE</t>
  </si>
  <si>
    <t>DEL.POL.METROPOLITANO</t>
  </si>
  <si>
    <t>ESTAÇÃO METRO LUZ</t>
  </si>
  <si>
    <t>BR8768</t>
  </si>
  <si>
    <t>06:00:00</t>
  </si>
  <si>
    <t>BR9765</t>
  </si>
  <si>
    <t>ESTAÇÃO METRO SANTA CECÍLIA</t>
  </si>
  <si>
    <t>BS0023</t>
  </si>
  <si>
    <t>ESTAÇÃO METRO MARECHAL DEODORO</t>
  </si>
  <si>
    <t>BR2086</t>
  </si>
  <si>
    <t>DOPE-DEPTO OP POL ESTRAT.</t>
  </si>
  <si>
    <t>DIV.POL.PORTO/AERO/PROT.TURISTA</t>
  </si>
  <si>
    <t>DOPE - 01ª DP DEATUR CAPITAL</t>
  </si>
  <si>
    <t>18:20:00</t>
  </si>
  <si>
    <t>BR5398</t>
  </si>
  <si>
    <t>BR7698</t>
  </si>
  <si>
    <t>BS1961</t>
  </si>
  <si>
    <t>Apartamento</t>
  </si>
  <si>
    <t>BR0248</t>
  </si>
  <si>
    <t>20:01:00</t>
  </si>
  <si>
    <t>ACESSO AVENIDA SAO JOAO</t>
  </si>
  <si>
    <t>BR0565</t>
  </si>
  <si>
    <t>BR8744</t>
  </si>
  <si>
    <t>20:03:00</t>
  </si>
  <si>
    <t>BS0797</t>
  </si>
  <si>
    <t>ALAMEDA BARÃO DE LIMEIRA</t>
  </si>
  <si>
    <t>BP0374</t>
  </si>
  <si>
    <t>BQ5928</t>
  </si>
  <si>
    <t>RUA DOM JOSÉ DE BARROS, 264</t>
  </si>
  <si>
    <t>BQ9345</t>
  </si>
  <si>
    <t>PRAÇA OLAVO BILAC</t>
  </si>
  <si>
    <t>BQ9378</t>
  </si>
  <si>
    <t>BQ9460</t>
  </si>
  <si>
    <t>AVENIDA NOVE DE JULHO</t>
  </si>
  <si>
    <t>BR0279</t>
  </si>
  <si>
    <t>BR0283</t>
  </si>
  <si>
    <t>BR0506</t>
  </si>
  <si>
    <t>BR1295</t>
  </si>
  <si>
    <t>BR1361</t>
  </si>
  <si>
    <t>BR2454</t>
  </si>
  <si>
    <t>20:35:00</t>
  </si>
  <si>
    <t>BR3544</t>
  </si>
  <si>
    <t>BR4916</t>
  </si>
  <si>
    <t>BR4931</t>
  </si>
  <si>
    <t>RUA CONSELHEIRO CRISPINIANO</t>
  </si>
  <si>
    <t>BR5264</t>
  </si>
  <si>
    <t>BR5682</t>
  </si>
  <si>
    <t>05:40:00</t>
  </si>
  <si>
    <t>BR8075</t>
  </si>
  <si>
    <t>BR9194</t>
  </si>
  <si>
    <t>BR9547</t>
  </si>
  <si>
    <t>BR9887</t>
  </si>
  <si>
    <t>BR9978</t>
  </si>
  <si>
    <t>RUA HELVETIA</t>
  </si>
  <si>
    <t>BS0352</t>
  </si>
  <si>
    <t>BS0488</t>
  </si>
  <si>
    <t>BS0800</t>
  </si>
  <si>
    <t>BS3023</t>
  </si>
  <si>
    <t>BS3530</t>
  </si>
  <si>
    <t>BS5291</t>
  </si>
  <si>
    <t>BR2426</t>
  </si>
  <si>
    <t>BR3860</t>
  </si>
  <si>
    <t>BR6337</t>
  </si>
  <si>
    <t>RUA QUIRINO DE ANDRADE</t>
  </si>
  <si>
    <t>BS4316</t>
  </si>
  <si>
    <t>BS4403</t>
  </si>
  <si>
    <t>03:20:00</t>
  </si>
  <si>
    <t>RUA AURELIANO COUTINHO</t>
  </si>
  <si>
    <t>BS6036</t>
  </si>
  <si>
    <t>00:45:00</t>
  </si>
  <si>
    <t>SEMANA 05 (29JAN A 04FEV)</t>
  </si>
  <si>
    <t>FURTO</t>
  </si>
  <si>
    <t>ROUBO</t>
  </si>
  <si>
    <t>NAO SE TRATA DE ROUBO OU FURTO</t>
  </si>
  <si>
    <t>29/01/2024 - 13:56:00</t>
  </si>
  <si>
    <t>29/01/2024 - 03:30:00</t>
  </si>
  <si>
    <t>29/01/2024 - 06:11:00</t>
  </si>
  <si>
    <t>29/01/2024 - 19:08:00</t>
  </si>
  <si>
    <t>30/01/2024 - 09:40:00</t>
  </si>
  <si>
    <t>30/01/2024 - 13:51:00</t>
  </si>
  <si>
    <t>29/01/2024 - 19:30:00</t>
  </si>
  <si>
    <t>29/01/2024 - 03:01:00</t>
  </si>
  <si>
    <t>29/01/2024 - 06:30:00</t>
  </si>
  <si>
    <t>30/01/2024 - 09:30:00</t>
  </si>
  <si>
    <t>29/01/2024 - 07:35:00</t>
  </si>
  <si>
    <t>29/01/2024 - 08:00:00</t>
  </si>
  <si>
    <t>29/01/2024 - 16:00:00</t>
  </si>
  <si>
    <t>29/01/2024 - 13:00:00</t>
  </si>
  <si>
    <t>29/01/2024 - 15:40:00</t>
  </si>
  <si>
    <t>29/01/2024 - 08:30:00</t>
  </si>
  <si>
    <t>29/01/2024 - 18:19:00</t>
  </si>
  <si>
    <t>30/01/2024 - 10:20:00</t>
  </si>
  <si>
    <t>30/01/2024 - 10:50:00</t>
  </si>
  <si>
    <t>30/01/2024 - 07:00:00</t>
  </si>
  <si>
    <t>30/01/2024 - 09:00:00</t>
  </si>
  <si>
    <t>30/01/2024 - 14:00:00</t>
  </si>
  <si>
    <t>30/01/2024 - 18:30:00</t>
  </si>
  <si>
    <t>30/01/2024 - 06:50:00</t>
  </si>
  <si>
    <t>30/01/2024 - 12:30:00</t>
  </si>
  <si>
    <t>30/01/2024 - 15:00:00</t>
  </si>
  <si>
    <t>30/01/2024 - 11:30:00</t>
  </si>
  <si>
    <t>29/01/2024 - 06:10:00</t>
  </si>
  <si>
    <t>30/01/2024 - 02:17:00</t>
  </si>
  <si>
    <t>30/01/2024 - 07:30:00</t>
  </si>
  <si>
    <t>29/01/2024 - 01:30:00</t>
  </si>
  <si>
    <t>30/01/2024 - 14:58:00</t>
  </si>
  <si>
    <t>30/01/2024 - 21:15:00</t>
  </si>
  <si>
    <t>30/01/2024 - 21:40:00</t>
  </si>
  <si>
    <t>31/01/2024 - 08:48:00</t>
  </si>
  <si>
    <t>31/01/2024 - 21:00:00</t>
  </si>
  <si>
    <t>31/01/2024 - 10:40:00</t>
  </si>
  <si>
    <t>31/01/2024 - 02:01:00</t>
  </si>
  <si>
    <t>31/01/2024 - 12:00:00</t>
  </si>
  <si>
    <t>29/01/2024 - 15:30:00</t>
  </si>
  <si>
    <t>30/01/2024 - 08:40:00</t>
  </si>
  <si>
    <t>30/01/2024 - 14:05:00</t>
  </si>
  <si>
    <t>29/01/2024 - 04:00:00</t>
  </si>
  <si>
    <t>31/01/2024 - 08:00:00</t>
  </si>
  <si>
    <t>31/01/2024 - 07:30:00</t>
  </si>
  <si>
    <t>30/01/2024 - 21:50:00</t>
  </si>
  <si>
    <t>30/01/2024 - 18:40:00</t>
  </si>
  <si>
    <t>31/01/2024 - 07:50:00</t>
  </si>
  <si>
    <t>31/01/2024 - 09:16:00</t>
  </si>
  <si>
    <t>30/01/2024 - 21:30:00</t>
  </si>
  <si>
    <t>31/01/2024 - 00:18:00</t>
  </si>
  <si>
    <t>31/01/2024 - 15:45:00</t>
  </si>
  <si>
    <t>31/01/2024 - 17:30:00</t>
  </si>
  <si>
    <t>31/01/2024 - 02:00:00</t>
  </si>
  <si>
    <t>30/01/2024 - 19:30:00</t>
  </si>
  <si>
    <t>30/01/2024 - 20:20:00</t>
  </si>
  <si>
    <t>30/01/2024 - 17:30:00</t>
  </si>
  <si>
    <t>30/01/2024 - 17:00:00</t>
  </si>
  <si>
    <t>30/01/2024 - 01:00:00</t>
  </si>
  <si>
    <t>31/01/2024 - 07:20:00</t>
  </si>
  <si>
    <t>31/01/2024 - 13:20:00</t>
  </si>
  <si>
    <t>31/01/2024 - 11:50:00</t>
  </si>
  <si>
    <t>30/01/2024 - 13:45:00</t>
  </si>
  <si>
    <t>30/01/2024 - 21:43:00</t>
  </si>
  <si>
    <t>29/01/2024 - 12:40:00</t>
  </si>
  <si>
    <t>31/01/2024 - 19:33:00</t>
  </si>
  <si>
    <t>01/02/2024 - 05:50:00</t>
  </si>
  <si>
    <t>02/02/2024 - 16:10:00</t>
  </si>
  <si>
    <t>03/02/2024 - 07:45:00</t>
  </si>
  <si>
    <t>03/02/2024 - 11:40:00</t>
  </si>
  <si>
    <t>04/02/2024 - 19:50:00</t>
  </si>
  <si>
    <t>01/02/2024 - 05:20:00</t>
  </si>
  <si>
    <t>01/02/2024 - 09:00:00</t>
  </si>
  <si>
    <t>02/02/2024 - 09:30:00</t>
  </si>
  <si>
    <t>01/02/2024 - 08:31:00</t>
  </si>
  <si>
    <t>01/02/2024 - 22:00:00</t>
  </si>
  <si>
    <t>02/02/2024 - 09:20:00</t>
  </si>
  <si>
    <t>30/01/2024 - 19:00:00</t>
  </si>
  <si>
    <t>01/02/2024 - 09:15:00</t>
  </si>
  <si>
    <t>01/02/2024 - 20:30:00</t>
  </si>
  <si>
    <t>01/02/2024 - 18:00:00</t>
  </si>
  <si>
    <t>02/02/2024 - 10:00:00</t>
  </si>
  <si>
    <t>03/02/2024 - 19:00:00</t>
  </si>
  <si>
    <t>03/02/2024 - 23:35:00</t>
  </si>
  <si>
    <t>04/02/2024 - 21:30:00</t>
  </si>
  <si>
    <t>31/01/2024 - 22:17:00</t>
  </si>
  <si>
    <t>02/02/2024 - 09:10:00</t>
  </si>
  <si>
    <t>31/01/2024 - 13:31:00</t>
  </si>
  <si>
    <t>31/01/2024 - 10:00:00</t>
  </si>
  <si>
    <t>31/01/2024 - 15:00:00</t>
  </si>
  <si>
    <t>30/01/2024 - 12:00:00</t>
  </si>
  <si>
    <t>31/01/2024 - 15:30:00</t>
  </si>
  <si>
    <t>31/01/2024 - 18:00:00</t>
  </si>
  <si>
    <t>29/01/2024 - 07:00:00</t>
  </si>
  <si>
    <t>01/02/2024 - 07:00:00</t>
  </si>
  <si>
    <t>30/01/2024 - 10:00:00</t>
  </si>
  <si>
    <t>01/02/2024 - 21:10:00</t>
  </si>
  <si>
    <t>01/02/2024 - 05:45:00</t>
  </si>
  <si>
    <t>01/02/2024 - 11:30:00</t>
  </si>
  <si>
    <t>31/01/2024 - 18:29:00</t>
  </si>
  <si>
    <t>01/02/2024 - 14:00:00</t>
  </si>
  <si>
    <t>01/02/2024 - 13:00:00</t>
  </si>
  <si>
    <t>29/01/2024 - 00:00:00</t>
  </si>
  <si>
    <t>02/02/2024 - 09:00:00</t>
  </si>
  <si>
    <t>31/01/2024 - 22:00:00</t>
  </si>
  <si>
    <t>01/02/2024 - 19:56:00</t>
  </si>
  <si>
    <t>01/02/2024 - 23:00:00</t>
  </si>
  <si>
    <t>01/02/2024 - 21:30:00</t>
  </si>
  <si>
    <t>01/02/2024 - 03:00:00</t>
  </si>
  <si>
    <t>01/02/2024 - 20:00:00</t>
  </si>
  <si>
    <t>01/02/2024 - 19:30:00</t>
  </si>
  <si>
    <t>01/02/2024 - 09:30:00</t>
  </si>
  <si>
    <t>01/02/2024 - 21:00:00:00</t>
  </si>
  <si>
    <t>01/02/2024 - 19:00:00</t>
  </si>
  <si>
    <t>01/02/2024 - 10:30:00</t>
  </si>
  <si>
    <t>01/02/2024 - 08:00:00</t>
  </si>
  <si>
    <t>01/02/2024 - 11:00:00</t>
  </si>
  <si>
    <t>02/02/2024 - 08:00:00</t>
  </si>
  <si>
    <t>01/02/2024 - 16:00:00</t>
  </si>
  <si>
    <t>01/02/2024 - 00:30:00</t>
  </si>
  <si>
    <t>02/02/2024 - 17:00:00</t>
  </si>
  <si>
    <t>31/01/2024 - 18:30:00</t>
  </si>
  <si>
    <t>02/02/2024 - 10:40:00</t>
  </si>
  <si>
    <t>02/02/2024 - 02:30:00</t>
  </si>
  <si>
    <t>02/02/2024 - 14:00:00</t>
  </si>
  <si>
    <t>03/02/2024 - 17:30:00</t>
  </si>
  <si>
    <t>03/02/2024 - 01:00:00</t>
  </si>
  <si>
    <t>03/02/2024 - 15:30:00</t>
  </si>
  <si>
    <t>03/02/2024 - 03:00:00</t>
  </si>
  <si>
    <t>02/02/2024 - 12:00:00</t>
  </si>
  <si>
    <t>03/02/2024 - 02:00:00</t>
  </si>
  <si>
    <t>03/02/2024 - 03:30:00</t>
  </si>
  <si>
    <t>01/02/2024 - 07:30:00</t>
  </si>
  <si>
    <t>03/02/2024 - 12:00:00</t>
  </si>
  <si>
    <t>02/02/2024 - 18:00:00</t>
  </si>
  <si>
    <t>03/02/2024 - 02:30:00</t>
  </si>
  <si>
    <t>03/02/2024 - 21:50:00</t>
  </si>
  <si>
    <t>02/02/2024 - 02:00:00</t>
  </si>
  <si>
    <t>03/02/2024 - 04:00:00</t>
  </si>
  <si>
    <t>03/02/2024 - 19:10:00</t>
  </si>
  <si>
    <t>01/02/2024 - 15:30:00</t>
  </si>
  <si>
    <t>02/02/2024 - 23:00:00</t>
  </si>
  <si>
    <t>03/02/2024 - 16:00:00</t>
  </si>
  <si>
    <t>03/02/2024 - 17:45:00</t>
  </si>
  <si>
    <t>03/02/2024 - 13:00:00</t>
  </si>
  <si>
    <t>03/02/2024 - 21:00:00</t>
  </si>
  <si>
    <t>03/02/2024 - 09:00:00</t>
  </si>
  <si>
    <t>03/02/2024 - 22:00:00</t>
  </si>
  <si>
    <t>03/02/2024 - 18:00:00</t>
  </si>
  <si>
    <t>02/02/2024 - 19:30:00</t>
  </si>
  <si>
    <t>03/02/2024 - 20:30:00</t>
  </si>
  <si>
    <t>03/02/2024 - 19:30:00</t>
  </si>
  <si>
    <t>03/02/2024 - 01:06:00</t>
  </si>
  <si>
    <t>03/02/2024 - 00:00:00</t>
  </si>
  <si>
    <t>03/02/2024 - 15:00:00</t>
  </si>
  <si>
    <t>04/02/2024 - 03:00:00</t>
  </si>
  <si>
    <t>02/02/2024 - 19:00:00</t>
  </si>
  <si>
    <t>03/02/2024 - 00:30:00</t>
  </si>
  <si>
    <t>03/02/2024 - 22:20:00</t>
  </si>
  <si>
    <t>02/02/2024 - 05:00:00</t>
  </si>
  <si>
    <t>03/02/2024 - 22:30:00</t>
  </si>
  <si>
    <t>04/02/2024 - 14:00:00</t>
  </si>
  <si>
    <t>04/02/2024 - 15:00:00</t>
  </si>
  <si>
    <t>04/02/2024 - 19:20:00</t>
  </si>
  <si>
    <t>04/02/2024 - 15:30:00</t>
  </si>
  <si>
    <t>03/02/2024 - 20:00:00</t>
  </si>
  <si>
    <t>04/02/2024 - 13:10:00</t>
  </si>
  <si>
    <t>02/02/2024 - 11:00:00</t>
  </si>
  <si>
    <t>04/02/2024 - 17:00:00</t>
  </si>
  <si>
    <t>04/02/2024 - 13:00:00</t>
  </si>
  <si>
    <t>02/02/2024 - 21:00:00</t>
  </si>
  <si>
    <t>04/02/2024 - 05:00:00</t>
  </si>
  <si>
    <t>04/02/2024 - 02:00:00</t>
  </si>
  <si>
    <t>31/01/2024 - 19:00:00</t>
  </si>
  <si>
    <t>30/01/2024 - 00:30:00</t>
  </si>
  <si>
    <t>01/02/2024 - 16:03:00</t>
  </si>
  <si>
    <t>01/02/2024 - 05:37:00</t>
  </si>
  <si>
    <t>01/02/2024 - 21:00:00</t>
  </si>
  <si>
    <t>02/02/2024 - 08:15:00</t>
  </si>
  <si>
    <t>01/02/2024 - 12:50:00</t>
  </si>
  <si>
    <t>31/01/2024 - 11:20:00</t>
  </si>
  <si>
    <t>01/02/2024 - 14:20:00</t>
  </si>
  <si>
    <t>01/02/2024 - 04:00:00</t>
  </si>
  <si>
    <t>02/02/2024 - 11:10:00</t>
  </si>
  <si>
    <t>01/02/2024 - 21:20:00</t>
  </si>
  <si>
    <t>31/01/2024 - 09:45:00</t>
  </si>
  <si>
    <t>01/02/2024 - 22:30:00</t>
  </si>
  <si>
    <t>02/02/2024 - 19:20:00</t>
  </si>
  <si>
    <t>01/02/2024 - 06:30:00</t>
  </si>
  <si>
    <t>02/02/2024 - 15:53:00</t>
  </si>
  <si>
    <t>03/02/2024 - 17:40:00</t>
  </si>
  <si>
    <t>03/02/2024 - 05:00:00</t>
  </si>
  <si>
    <t>03/02/2024 - 23:15:00</t>
  </si>
  <si>
    <t>02/02/2024 - 14:30:00</t>
  </si>
  <si>
    <t>02/02/2024 - 21:15:00</t>
  </si>
  <si>
    <t>03/02/2024 - 06:00:00</t>
  </si>
  <si>
    <t>04/02/2024 - 19:00:00</t>
  </si>
  <si>
    <t>04/02/2024 - 18:20:00</t>
  </si>
  <si>
    <t>04/02/2024 - 11:30:00</t>
  </si>
  <si>
    <t>03/02/2024 - 14:00:00</t>
  </si>
  <si>
    <t>03/02/2024 - 20:01:00</t>
  </si>
  <si>
    <t>03/02/2024 - 20:03:00</t>
  </si>
  <si>
    <t>02/02/2024 - 08:30:00</t>
  </si>
  <si>
    <t>04/02/2024 - 20:00:00</t>
  </si>
  <si>
    <t>04/02/2024 - 21:00:00</t>
  </si>
  <si>
    <t>04/02/2024 - 04:00:00</t>
  </si>
  <si>
    <t>04/02/2024 - 16:00:00</t>
  </si>
  <si>
    <t>03/02/2024 - 20:35:00</t>
  </si>
  <si>
    <t>30/01/2024 - 15:30:00</t>
  </si>
  <si>
    <t>04/02/2024 - 05:40:00</t>
  </si>
  <si>
    <t>04/02/2024 - 01:00:00</t>
  </si>
  <si>
    <t>04/02/2024 - 17:30:00</t>
  </si>
  <si>
    <t>04/02/2024 - 22:00:00</t>
  </si>
  <si>
    <t>04/02/2024 - 08:30:00</t>
  </si>
  <si>
    <t>04/02/2024 - 23:00:00</t>
  </si>
  <si>
    <t>04/02/2024 - 09:00:00</t>
  </si>
  <si>
    <t>04/02/2024 - 19:30:00</t>
  </si>
  <si>
    <t>03/02/2024 - 03:20:00</t>
  </si>
  <si>
    <t>04/02/2024 - 00:45:00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</si>
</sst>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1"/>
  <sheetViews>
    <sheetView tabSelected="1" workbookViewId="0">
      <selection sqref="A1:XFD1048576"/>
    </sheetView>
  </sheetViews>
  <sheetFormatPr defaultRowHeight="15" x14ac:dyDescent="0.25"/>
  <cols>
    <col min="1" max="1" width="13.85546875" bestFit="1" customWidth="1"/>
    <col min="2" max="2" width="8.7109375" bestFit="1" customWidth="1"/>
    <col min="3" max="3" width="9.28515625" bestFit="1" customWidth="1"/>
    <col min="4" max="4" width="7.5703125" bestFit="1" customWidth="1"/>
    <col min="5" max="5" width="23" bestFit="1" customWidth="1"/>
    <col min="6" max="7" width="17.85546875" bestFit="1" customWidth="1"/>
    <col min="8" max="8" width="18.140625" bestFit="1" customWidth="1"/>
    <col min="9" max="9" width="28.140625" bestFit="1" customWidth="1"/>
    <col min="10" max="11" width="23" bestFit="1" customWidth="1"/>
    <col min="12" max="12" width="23.28515625" bestFit="1" customWidth="1"/>
    <col min="13" max="13" width="22.5703125" bestFit="1" customWidth="1"/>
    <col min="14" max="14" width="22.85546875" bestFit="1" customWidth="1"/>
    <col min="15" max="15" width="15.7109375" bestFit="1" customWidth="1"/>
    <col min="16" max="16" width="24.7109375" bestFit="1" customWidth="1"/>
    <col min="17" max="17" width="17.7109375" bestFit="1" customWidth="1"/>
    <col min="18" max="18" width="18.42578125" bestFit="1" customWidth="1"/>
    <col min="19" max="19" width="18.7109375" bestFit="1" customWidth="1"/>
    <col min="20" max="20" width="26.5703125" bestFit="1" customWidth="1"/>
    <col min="21" max="21" width="13.42578125" bestFit="1" customWidth="1"/>
    <col min="22" max="22" width="8.85546875" bestFit="1" customWidth="1"/>
    <col min="23" max="23" width="15.7109375" bestFit="1" customWidth="1"/>
    <col min="24" max="24" width="17.5703125" bestFit="1" customWidth="1"/>
    <col min="25" max="25" width="14" bestFit="1" customWidth="1"/>
    <col min="26" max="26" width="23.5703125" bestFit="1" customWidth="1"/>
    <col min="27" max="27" width="7.7109375" bestFit="1" customWidth="1"/>
    <col min="28" max="28" width="9.42578125" bestFit="1" customWidth="1"/>
    <col min="29" max="29" width="11.42578125" bestFit="1" customWidth="1"/>
    <col min="30" max="30" width="11.28515625" customWidth="1"/>
    <col min="31" max="31" width="15.28515625" bestFit="1" customWidth="1"/>
    <col min="32" max="32" width="9" bestFit="1" customWidth="1"/>
    <col min="33" max="33" width="11.140625" bestFit="1" customWidth="1"/>
    <col min="34" max="34" width="14.140625" bestFit="1" customWidth="1"/>
    <col min="35" max="35" width="18.42578125" bestFit="1" customWidth="1"/>
    <col min="36" max="36" width="15.5703125" bestFit="1" customWidth="1"/>
    <col min="37" max="37" width="18" bestFit="1" customWidth="1"/>
    <col min="38" max="38" width="31.140625" bestFit="1" customWidth="1"/>
    <col min="39" max="40" width="31.5703125" bestFit="1" customWidth="1"/>
    <col min="41" max="41" width="11" bestFit="1" customWidth="1"/>
    <col min="42" max="42" width="36.5703125" customWidth="1"/>
    <col min="43" max="43" width="80" bestFit="1" customWidth="1"/>
    <col min="44" max="44" width="9.28515625" bestFit="1" customWidth="1"/>
    <col min="45" max="45" width="4.85546875" bestFit="1" customWidth="1"/>
    <col min="46" max="46" width="12.42578125" bestFit="1" customWidth="1"/>
    <col min="47" max="47" width="32.5703125" customWidth="1"/>
    <col min="48" max="48" width="26" bestFit="1" customWidth="1"/>
    <col min="49" max="49" width="20.5703125" bestFit="1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54" x14ac:dyDescent="0.25">
      <c r="A2">
        <v>10101</v>
      </c>
      <c r="B2">
        <v>2024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50</v>
      </c>
      <c r="I2" t="s">
        <v>51</v>
      </c>
      <c r="J2" t="s">
        <v>52</v>
      </c>
      <c r="K2" t="s">
        <v>54</v>
      </c>
      <c r="L2" t="s">
        <v>50</v>
      </c>
      <c r="M2" t="s">
        <v>55</v>
      </c>
      <c r="N2" t="s">
        <v>56</v>
      </c>
      <c r="O2" t="s">
        <v>57</v>
      </c>
      <c r="P2">
        <v>45320</v>
      </c>
      <c r="Q2">
        <v>29</v>
      </c>
      <c r="R2">
        <v>1</v>
      </c>
      <c r="S2">
        <v>2024</v>
      </c>
      <c r="T2">
        <v>45320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>
        <v>100</v>
      </c>
      <c r="AA2" t="s">
        <v>63</v>
      </c>
      <c r="AB2">
        <v>-23.532345100000001</v>
      </c>
      <c r="AC2">
        <v>-46.645641300000001</v>
      </c>
      <c r="AD2">
        <v>1216000</v>
      </c>
      <c r="AE2" t="s">
        <v>64</v>
      </c>
      <c r="AF2" t="s">
        <v>65</v>
      </c>
      <c r="AG2" t="s">
        <v>61</v>
      </c>
      <c r="AH2" t="s">
        <v>66</v>
      </c>
      <c r="AK2" t="s">
        <v>67</v>
      </c>
      <c r="AL2" t="s">
        <v>68</v>
      </c>
      <c r="AM2" t="s">
        <v>69</v>
      </c>
      <c r="AN2" t="s">
        <v>70</v>
      </c>
      <c r="AO2" s="2">
        <v>1</v>
      </c>
      <c r="AP2" s="3" t="s">
        <v>757</v>
      </c>
      <c r="AQ2" s="2" t="str">
        <f t="shared" ref="AQ2:AQ153" si="0">CONCATENATE(AG2," - ",AH2," ",AI2," - ",W2," - ",AJ2," - ",AK2," - ",AL2," - ",AM2)</f>
        <v>Via Pública - FURTO A TRANSEUNTE  - Transeunte -  - TROMBADA - A PÉ - MÃOS DA VITIMA</v>
      </c>
      <c r="AR2" s="2" t="str">
        <f t="shared" ref="AR2:AR256" si="1">CONCATENATE(AP2," - ",AQ2)</f>
        <v>29/01/2024 - 13:56:00 - Via Pública - FURTO A TRANSEUNTE  - Transeunte -  - TROMBADA - A PÉ - MÃOS DA VITIMA</v>
      </c>
      <c r="AS2" s="2" t="str">
        <f t="shared" ref="AS2:AS256" si="2">UPPER(TEXT(I2,"mmmm"))</f>
        <v>DECAP</v>
      </c>
      <c r="AT2" s="2" t="str">
        <f t="shared" ref="AT2:AT256" si="3">UPPER(TEXT(I2,"dddd"))</f>
        <v>DECAP</v>
      </c>
      <c r="AU2" s="2" t="s">
        <v>753</v>
      </c>
      <c r="AV2" s="2"/>
      <c r="AW2" s="2" t="s">
        <v>754</v>
      </c>
      <c r="AX2" s="2"/>
      <c r="AY2" s="2"/>
      <c r="AZ2" s="2"/>
      <c r="BA2" s="2"/>
      <c r="BB2" s="2"/>
    </row>
    <row r="3" spans="1:54" x14ac:dyDescent="0.25">
      <c r="A3">
        <v>10102</v>
      </c>
      <c r="B3">
        <v>2024</v>
      </c>
      <c r="C3" t="s">
        <v>71</v>
      </c>
      <c r="D3" t="s">
        <v>50</v>
      </c>
      <c r="E3" t="s">
        <v>51</v>
      </c>
      <c r="F3" t="s">
        <v>52</v>
      </c>
      <c r="G3" t="s">
        <v>72</v>
      </c>
      <c r="H3" t="s">
        <v>50</v>
      </c>
      <c r="I3" t="s">
        <v>51</v>
      </c>
      <c r="J3" t="s">
        <v>52</v>
      </c>
      <c r="K3" t="s">
        <v>73</v>
      </c>
      <c r="L3" t="s">
        <v>50</v>
      </c>
      <c r="M3" t="s">
        <v>55</v>
      </c>
      <c r="N3" t="s">
        <v>74</v>
      </c>
      <c r="O3" t="s">
        <v>57</v>
      </c>
      <c r="P3">
        <v>45320</v>
      </c>
      <c r="Q3">
        <v>29</v>
      </c>
      <c r="R3">
        <v>1</v>
      </c>
      <c r="S3">
        <v>2024</v>
      </c>
      <c r="T3">
        <v>45320</v>
      </c>
      <c r="U3" t="s">
        <v>58</v>
      </c>
      <c r="V3" t="s">
        <v>59</v>
      </c>
      <c r="W3" t="s">
        <v>75</v>
      </c>
      <c r="X3" t="s">
        <v>76</v>
      </c>
      <c r="Y3" t="s">
        <v>77</v>
      </c>
      <c r="Z3">
        <v>33</v>
      </c>
      <c r="AA3" t="s">
        <v>78</v>
      </c>
      <c r="AB3">
        <v>-23.54249763</v>
      </c>
      <c r="AC3">
        <v>-46.638015369999998</v>
      </c>
      <c r="AD3">
        <v>1034001</v>
      </c>
      <c r="AE3" t="s">
        <v>79</v>
      </c>
      <c r="AF3" t="s">
        <v>80</v>
      </c>
      <c r="AG3" t="s">
        <v>76</v>
      </c>
      <c r="AH3" t="s">
        <v>81</v>
      </c>
      <c r="AK3" t="s">
        <v>82</v>
      </c>
      <c r="AL3" t="s">
        <v>68</v>
      </c>
      <c r="AM3" t="s">
        <v>83</v>
      </c>
      <c r="AN3" t="s">
        <v>84</v>
      </c>
      <c r="AO3" s="2">
        <v>1</v>
      </c>
      <c r="AP3" s="3" t="s">
        <v>758</v>
      </c>
      <c r="AQ3" s="2" t="str">
        <f t="shared" si="0"/>
        <v>Mercado - FURTO A ESTABELECIMENTO COMERCIAL  - Estabelecimento-Outros -  - MEDIANTE ARROMBAMENTO - A PÉ - INTERIOR DE ESTABELECIMENTO COMERCIAL</v>
      </c>
      <c r="AR3" s="2" t="str">
        <f t="shared" si="1"/>
        <v>29/01/2024 - 03:30:00 - Mercado - FURTO A ESTABELECIMENTO COMERCIAL  - Estabelecimento-Outros -  - MEDIANTE ARROMBAMENTO - A PÉ - INTERIOR DE ESTABELECIMENTO COMERCIAL</v>
      </c>
      <c r="AS3" s="2" t="str">
        <f t="shared" si="2"/>
        <v>DECAP</v>
      </c>
      <c r="AT3" s="2" t="str">
        <f t="shared" si="3"/>
        <v>DECAP</v>
      </c>
      <c r="AU3" s="2" t="s">
        <v>753</v>
      </c>
      <c r="AV3" s="2"/>
      <c r="AW3" s="2" t="s">
        <v>754</v>
      </c>
      <c r="AX3" s="2"/>
      <c r="AY3" s="2"/>
      <c r="AZ3" s="2"/>
      <c r="BA3" s="2"/>
      <c r="BB3" s="2"/>
    </row>
    <row r="4" spans="1:54" x14ac:dyDescent="0.25">
      <c r="A4">
        <v>10102</v>
      </c>
      <c r="B4">
        <v>2024</v>
      </c>
      <c r="C4" t="s">
        <v>85</v>
      </c>
      <c r="D4" t="s">
        <v>50</v>
      </c>
      <c r="E4" t="s">
        <v>51</v>
      </c>
      <c r="F4" t="s">
        <v>52</v>
      </c>
      <c r="G4" t="s">
        <v>72</v>
      </c>
      <c r="H4" t="s">
        <v>50</v>
      </c>
      <c r="I4" t="s">
        <v>51</v>
      </c>
      <c r="J4" t="s">
        <v>52</v>
      </c>
      <c r="K4" t="s">
        <v>73</v>
      </c>
      <c r="L4" t="s">
        <v>50</v>
      </c>
      <c r="M4" t="s">
        <v>55</v>
      </c>
      <c r="N4" t="s">
        <v>86</v>
      </c>
      <c r="O4" t="s">
        <v>57</v>
      </c>
      <c r="P4">
        <v>45320</v>
      </c>
      <c r="Q4">
        <v>29</v>
      </c>
      <c r="R4">
        <v>1</v>
      </c>
      <c r="S4">
        <v>2024</v>
      </c>
      <c r="T4">
        <v>45320</v>
      </c>
      <c r="U4" t="s">
        <v>58</v>
      </c>
      <c r="V4" t="s">
        <v>87</v>
      </c>
      <c r="W4" t="s">
        <v>60</v>
      </c>
      <c r="X4" t="s">
        <v>61</v>
      </c>
      <c r="Y4" t="s">
        <v>88</v>
      </c>
      <c r="Z4">
        <v>212</v>
      </c>
      <c r="AA4" t="s">
        <v>89</v>
      </c>
      <c r="AB4">
        <v>-23.536689500000001</v>
      </c>
      <c r="AC4">
        <v>-46.6369641</v>
      </c>
      <c r="AD4">
        <v>1212030</v>
      </c>
      <c r="AE4" t="s">
        <v>90</v>
      </c>
      <c r="AF4" t="s">
        <v>91</v>
      </c>
      <c r="AG4" t="s">
        <v>61</v>
      </c>
      <c r="AH4" t="s">
        <v>92</v>
      </c>
      <c r="AK4" t="s">
        <v>93</v>
      </c>
      <c r="AL4" t="s">
        <v>68</v>
      </c>
      <c r="AM4" t="s">
        <v>94</v>
      </c>
      <c r="AN4" t="s">
        <v>70</v>
      </c>
      <c r="AO4" s="2">
        <v>1</v>
      </c>
      <c r="AP4" s="3" t="s">
        <v>759</v>
      </c>
      <c r="AQ4" s="2" t="str">
        <f t="shared" si="0"/>
        <v>Via Pública - ROUBO A TRANSEUNTE  - Transeunte -  - AGRESSÃO FÍSICA - A PÉ - VIA PÚBLICA</v>
      </c>
      <c r="AR4" s="2" t="str">
        <f t="shared" si="1"/>
        <v>29/01/2024 - 06:11:00 - Via Pública - ROUBO A TRANSEUNTE  - Transeunte -  - AGRESSÃO FÍSICA - A PÉ - VIA PÚBLICA</v>
      </c>
      <c r="AS4" s="2" t="str">
        <f t="shared" si="2"/>
        <v>DECAP</v>
      </c>
      <c r="AT4" s="2" t="str">
        <f t="shared" si="3"/>
        <v>DECAP</v>
      </c>
      <c r="AU4" s="2" t="s">
        <v>753</v>
      </c>
      <c r="AV4" s="2"/>
      <c r="AW4" s="2" t="s">
        <v>755</v>
      </c>
      <c r="AX4" s="2"/>
      <c r="AY4" s="2"/>
      <c r="AZ4" s="2"/>
      <c r="BA4" s="2"/>
      <c r="BB4" s="2"/>
    </row>
    <row r="5" spans="1:54" x14ac:dyDescent="0.25">
      <c r="A5">
        <v>10103</v>
      </c>
      <c r="B5">
        <v>2024</v>
      </c>
      <c r="C5" t="s">
        <v>95</v>
      </c>
      <c r="D5" t="s">
        <v>50</v>
      </c>
      <c r="E5" t="s">
        <v>51</v>
      </c>
      <c r="F5" t="s">
        <v>52</v>
      </c>
      <c r="G5" t="s">
        <v>96</v>
      </c>
      <c r="H5" t="s">
        <v>50</v>
      </c>
      <c r="I5" t="s">
        <v>51</v>
      </c>
      <c r="J5" t="s">
        <v>52</v>
      </c>
      <c r="K5" t="s">
        <v>73</v>
      </c>
      <c r="L5" t="s">
        <v>50</v>
      </c>
      <c r="M5" t="s">
        <v>55</v>
      </c>
      <c r="N5" t="s">
        <v>97</v>
      </c>
      <c r="O5" t="s">
        <v>57</v>
      </c>
      <c r="P5">
        <v>45321</v>
      </c>
      <c r="Q5">
        <v>30</v>
      </c>
      <c r="R5">
        <v>1</v>
      </c>
      <c r="S5">
        <v>2024</v>
      </c>
      <c r="T5">
        <v>45321</v>
      </c>
      <c r="U5" t="s">
        <v>58</v>
      </c>
      <c r="V5" t="s">
        <v>87</v>
      </c>
      <c r="W5" t="s">
        <v>60</v>
      </c>
      <c r="X5" t="s">
        <v>61</v>
      </c>
      <c r="Y5" t="s">
        <v>98</v>
      </c>
      <c r="Z5">
        <v>99</v>
      </c>
      <c r="AA5" t="s">
        <v>99</v>
      </c>
      <c r="AB5">
        <v>-23.543829200000001</v>
      </c>
      <c r="AC5">
        <v>-46.6421961</v>
      </c>
      <c r="AD5">
        <v>14786079</v>
      </c>
      <c r="AE5" t="s">
        <v>64</v>
      </c>
      <c r="AF5" t="s">
        <v>100</v>
      </c>
      <c r="AG5" t="s">
        <v>61</v>
      </c>
      <c r="AH5" t="s">
        <v>92</v>
      </c>
      <c r="AK5" t="s">
        <v>101</v>
      </c>
      <c r="AL5" t="s">
        <v>68</v>
      </c>
      <c r="AM5" t="s">
        <v>69</v>
      </c>
      <c r="AN5" t="s">
        <v>70</v>
      </c>
      <c r="AO5" s="2">
        <v>1</v>
      </c>
      <c r="AP5" s="3" t="s">
        <v>760</v>
      </c>
      <c r="AQ5" s="2" t="str">
        <f t="shared" si="0"/>
        <v>Via Pública - ROUBO A TRANSEUNTE  - Transeunte -  - INFRATOR(ES) HOMEM BOA NOITE CINDERELA - A PÉ - MÃOS DA VITIMA</v>
      </c>
      <c r="AR5" s="2" t="str">
        <f t="shared" si="1"/>
        <v>29/01/2024 - 19:08:00 - Via Pública - ROUBO A TRANSEUNTE  - Transeunte -  - INFRATOR(ES) HOMEM BOA NOITE CINDERELA - A PÉ - MÃOS DA VITIMA</v>
      </c>
      <c r="AS5" s="2" t="str">
        <f t="shared" si="2"/>
        <v>DECAP</v>
      </c>
      <c r="AT5" s="2" t="str">
        <f t="shared" si="3"/>
        <v>DECAP</v>
      </c>
      <c r="AU5" s="2" t="s">
        <v>753</v>
      </c>
      <c r="AV5" s="2"/>
      <c r="AW5" s="2" t="s">
        <v>755</v>
      </c>
      <c r="AX5" s="2"/>
      <c r="AY5" s="2"/>
      <c r="AZ5" s="2"/>
      <c r="BA5" s="2"/>
      <c r="BB5" s="2"/>
    </row>
    <row r="6" spans="1:54" x14ac:dyDescent="0.25">
      <c r="A6">
        <v>10336</v>
      </c>
      <c r="B6">
        <v>2024</v>
      </c>
      <c r="C6" t="s">
        <v>102</v>
      </c>
      <c r="D6" t="s">
        <v>50</v>
      </c>
      <c r="E6" t="s">
        <v>51</v>
      </c>
      <c r="F6" t="s">
        <v>103</v>
      </c>
      <c r="G6" t="s">
        <v>104</v>
      </c>
      <c r="H6" t="s">
        <v>50</v>
      </c>
      <c r="I6" t="s">
        <v>51</v>
      </c>
      <c r="J6" t="s">
        <v>52</v>
      </c>
      <c r="K6" t="s">
        <v>54</v>
      </c>
      <c r="L6" t="s">
        <v>50</v>
      </c>
      <c r="M6" t="s">
        <v>105</v>
      </c>
      <c r="N6" t="s">
        <v>106</v>
      </c>
      <c r="O6" t="s">
        <v>57</v>
      </c>
      <c r="P6">
        <v>45321</v>
      </c>
      <c r="Q6">
        <v>30</v>
      </c>
      <c r="R6">
        <v>1</v>
      </c>
      <c r="S6">
        <v>2024</v>
      </c>
      <c r="T6">
        <v>45321</v>
      </c>
      <c r="U6" t="s">
        <v>58</v>
      </c>
      <c r="V6" t="s">
        <v>59</v>
      </c>
      <c r="W6" t="s">
        <v>107</v>
      </c>
      <c r="X6" t="s">
        <v>61</v>
      </c>
      <c r="Y6" t="s">
        <v>108</v>
      </c>
      <c r="Z6">
        <v>529</v>
      </c>
      <c r="AA6" t="s">
        <v>109</v>
      </c>
      <c r="AB6">
        <v>-23.540721099999999</v>
      </c>
      <c r="AC6">
        <v>-46.6604302</v>
      </c>
      <c r="AD6">
        <v>1238910</v>
      </c>
      <c r="AE6" t="s">
        <v>79</v>
      </c>
      <c r="AF6" t="s">
        <v>110</v>
      </c>
      <c r="AG6" t="s">
        <v>61</v>
      </c>
      <c r="AH6" t="s">
        <v>111</v>
      </c>
      <c r="AK6" t="s">
        <v>112</v>
      </c>
      <c r="AL6" t="s">
        <v>68</v>
      </c>
      <c r="AM6" t="s">
        <v>94</v>
      </c>
      <c r="AN6" t="s">
        <v>113</v>
      </c>
      <c r="AO6" s="2">
        <v>1</v>
      </c>
      <c r="AP6" s="3" t="s">
        <v>761</v>
      </c>
      <c r="AQ6" s="2" t="str">
        <f t="shared" si="0"/>
        <v>Via Pública - FURTO DE MOTO  - Veículo -  - MEDIANTE CHAVE FALSA/CLONADA - A PÉ - VIA PÚBLICA</v>
      </c>
      <c r="AR6" s="2" t="str">
        <f t="shared" si="1"/>
        <v>30/01/2024 - 09:40:00 - Via Pública - FURTO DE MOTO  - Veículo -  - MEDIANTE CHAVE FALSA/CLONADA - A PÉ - VIA PÚBLICA</v>
      </c>
      <c r="AS6" s="2" t="str">
        <f t="shared" si="2"/>
        <v>DECAP</v>
      </c>
      <c r="AT6" s="2" t="str">
        <f t="shared" si="3"/>
        <v>DECAP</v>
      </c>
      <c r="AU6" s="2" t="s">
        <v>753</v>
      </c>
      <c r="AV6" s="2"/>
      <c r="AW6" s="2" t="s">
        <v>754</v>
      </c>
      <c r="AX6" s="2"/>
      <c r="AY6" s="2"/>
      <c r="AZ6" s="2"/>
      <c r="BA6" s="2"/>
      <c r="BB6" s="2"/>
    </row>
    <row r="7" spans="1:54" x14ac:dyDescent="0.25">
      <c r="A7">
        <v>10341</v>
      </c>
      <c r="B7">
        <v>2024</v>
      </c>
      <c r="C7" t="s">
        <v>114</v>
      </c>
      <c r="D7" t="s">
        <v>50</v>
      </c>
      <c r="E7" t="s">
        <v>51</v>
      </c>
      <c r="F7" t="s">
        <v>52</v>
      </c>
      <c r="G7" t="s">
        <v>115</v>
      </c>
      <c r="H7" t="s">
        <v>50</v>
      </c>
      <c r="I7" t="s">
        <v>51</v>
      </c>
      <c r="J7" t="s">
        <v>52</v>
      </c>
      <c r="K7" t="s">
        <v>54</v>
      </c>
      <c r="L7" t="s">
        <v>50</v>
      </c>
      <c r="M7" t="s">
        <v>105</v>
      </c>
      <c r="N7" t="s">
        <v>116</v>
      </c>
      <c r="O7" t="s">
        <v>57</v>
      </c>
      <c r="P7">
        <v>45321</v>
      </c>
      <c r="Q7">
        <v>30</v>
      </c>
      <c r="R7">
        <v>1</v>
      </c>
      <c r="S7">
        <v>2024</v>
      </c>
      <c r="T7">
        <v>45321</v>
      </c>
      <c r="U7" t="s">
        <v>58</v>
      </c>
      <c r="V7" t="s">
        <v>87</v>
      </c>
      <c r="W7" t="s">
        <v>117</v>
      </c>
      <c r="X7" t="s">
        <v>61</v>
      </c>
      <c r="Y7" t="s">
        <v>118</v>
      </c>
      <c r="Z7">
        <v>0</v>
      </c>
      <c r="AA7" t="s">
        <v>119</v>
      </c>
      <c r="AB7">
        <v>-23.541727999999999</v>
      </c>
      <c r="AC7">
        <v>-46.647767199999997</v>
      </c>
      <c r="AE7" t="s">
        <v>64</v>
      </c>
      <c r="AF7" t="s">
        <v>65</v>
      </c>
      <c r="AG7" t="s">
        <v>61</v>
      </c>
      <c r="AH7" t="s">
        <v>120</v>
      </c>
      <c r="AK7" t="s">
        <v>121</v>
      </c>
      <c r="AL7" t="s">
        <v>68</v>
      </c>
      <c r="AM7" t="s">
        <v>122</v>
      </c>
      <c r="AN7" t="s">
        <v>123</v>
      </c>
      <c r="AO7" s="2">
        <v>1</v>
      </c>
      <c r="AP7" s="3" t="s">
        <v>762</v>
      </c>
      <c r="AQ7" s="2" t="str">
        <f t="shared" si="0"/>
        <v>Via Pública - FURTO DE CAMINHAO/CARGA  - Carga -  - AMEAÇA COM ARMA DE FOGO/SIMULACRO/SIMULAÇÃO - A PÉ - INTERIOR DE VEÍCULO</v>
      </c>
      <c r="AR7" s="2" t="str">
        <f t="shared" si="1"/>
        <v>30/01/2024 - 13:51:00 - Via Pública - FURTO DE CAMINHAO/CARGA  - Carga -  - AMEAÇA COM ARMA DE FOGO/SIMULACRO/SIMULAÇÃO - A PÉ - INTERIOR DE VEÍCULO</v>
      </c>
      <c r="AS7" s="2" t="str">
        <f t="shared" si="2"/>
        <v>DECAP</v>
      </c>
      <c r="AT7" s="2" t="str">
        <f t="shared" si="3"/>
        <v>DECAP</v>
      </c>
      <c r="AU7" s="2" t="s">
        <v>753</v>
      </c>
      <c r="AV7" s="2"/>
      <c r="AW7" s="2" t="s">
        <v>755</v>
      </c>
      <c r="AX7" s="2"/>
      <c r="AY7" s="2"/>
      <c r="AZ7" s="2"/>
      <c r="BA7" s="2"/>
      <c r="BB7" s="2"/>
    </row>
    <row r="8" spans="1:54" x14ac:dyDescent="0.25">
      <c r="A8">
        <v>20244</v>
      </c>
      <c r="B8">
        <v>2024</v>
      </c>
      <c r="C8" t="s">
        <v>124</v>
      </c>
      <c r="D8" t="s">
        <v>50</v>
      </c>
      <c r="E8" t="s">
        <v>51</v>
      </c>
      <c r="F8" t="s">
        <v>125</v>
      </c>
      <c r="G8" t="s">
        <v>126</v>
      </c>
      <c r="H8" t="s">
        <v>50</v>
      </c>
      <c r="I8" t="s">
        <v>51</v>
      </c>
      <c r="J8" t="s">
        <v>52</v>
      </c>
      <c r="K8" t="s">
        <v>73</v>
      </c>
      <c r="L8" t="s">
        <v>50</v>
      </c>
      <c r="M8" t="s">
        <v>55</v>
      </c>
      <c r="N8" t="s">
        <v>127</v>
      </c>
      <c r="O8" t="s">
        <v>57</v>
      </c>
      <c r="P8">
        <v>45321</v>
      </c>
      <c r="Q8">
        <v>30</v>
      </c>
      <c r="R8">
        <v>1</v>
      </c>
      <c r="S8">
        <v>2024</v>
      </c>
      <c r="T8">
        <v>45321</v>
      </c>
      <c r="U8" t="s">
        <v>58</v>
      </c>
      <c r="V8" t="s">
        <v>59</v>
      </c>
      <c r="W8" t="s">
        <v>128</v>
      </c>
      <c r="X8" t="s">
        <v>129</v>
      </c>
      <c r="Y8" t="s">
        <v>130</v>
      </c>
      <c r="Z8">
        <v>10</v>
      </c>
      <c r="AA8" t="s">
        <v>131</v>
      </c>
      <c r="AB8">
        <v>-23.535209699999999</v>
      </c>
      <c r="AC8">
        <v>-46.640241799999998</v>
      </c>
      <c r="AD8">
        <v>1218020</v>
      </c>
      <c r="AE8" t="s">
        <v>64</v>
      </c>
      <c r="AF8" t="s">
        <v>100</v>
      </c>
      <c r="AG8" t="s">
        <v>129</v>
      </c>
      <c r="AH8" t="s">
        <v>132</v>
      </c>
      <c r="AK8" t="s">
        <v>133</v>
      </c>
      <c r="AL8" t="s">
        <v>68</v>
      </c>
      <c r="AM8" t="s">
        <v>134</v>
      </c>
      <c r="AN8" t="s">
        <v>135</v>
      </c>
      <c r="AO8" s="2">
        <v>1</v>
      </c>
      <c r="AP8" s="3" t="s">
        <v>763</v>
      </c>
      <c r="AQ8" s="2" t="str">
        <f t="shared" si="0"/>
        <v>Interior de Transporte Coletivo - FURTO EM INTERIOR DE TRANSPORTE COLETIVO (DENTRO DO ONIBUS/TREM/METRO)  - Interior Transporte Coletivo -  - DESTREZA - A PÉ - BOLSO/VESTES</v>
      </c>
      <c r="AR8" s="2" t="str">
        <f t="shared" si="1"/>
        <v>29/01/2024 - 19:30:00 - Interior de Transporte Coletivo - FURTO EM INTERIOR DE TRANSPORTE COLETIVO (DENTRO DO ONIBUS/TREM/METRO)  - Interior Transporte Coletivo -  - DESTREZA - A PÉ - BOLSO/VESTES</v>
      </c>
      <c r="AS8" s="2" t="str">
        <f t="shared" si="2"/>
        <v>DECAP</v>
      </c>
      <c r="AT8" s="2" t="str">
        <f t="shared" si="3"/>
        <v>DECAP</v>
      </c>
      <c r="AU8" s="2" t="s">
        <v>753</v>
      </c>
      <c r="AV8" s="2"/>
      <c r="AW8" s="2" t="s">
        <v>754</v>
      </c>
      <c r="AX8" s="2"/>
      <c r="AY8" s="2"/>
      <c r="AZ8" s="2"/>
      <c r="BA8" s="2"/>
      <c r="BB8" s="2"/>
    </row>
    <row r="9" spans="1:54" x14ac:dyDescent="0.25">
      <c r="A9">
        <v>20301</v>
      </c>
      <c r="B9">
        <v>2024</v>
      </c>
      <c r="C9" t="s">
        <v>136</v>
      </c>
      <c r="D9" t="s">
        <v>50</v>
      </c>
      <c r="E9" t="s">
        <v>51</v>
      </c>
      <c r="F9" t="s">
        <v>137</v>
      </c>
      <c r="G9" t="s">
        <v>138</v>
      </c>
      <c r="H9" t="s">
        <v>50</v>
      </c>
      <c r="I9" t="s">
        <v>51</v>
      </c>
      <c r="J9" t="s">
        <v>52</v>
      </c>
      <c r="K9" t="s">
        <v>73</v>
      </c>
      <c r="L9" t="s">
        <v>50</v>
      </c>
      <c r="M9" t="s">
        <v>55</v>
      </c>
      <c r="N9" t="s">
        <v>139</v>
      </c>
      <c r="O9" t="s">
        <v>57</v>
      </c>
      <c r="P9">
        <v>45320</v>
      </c>
      <c r="Q9">
        <v>29</v>
      </c>
      <c r="R9">
        <v>1</v>
      </c>
      <c r="S9">
        <v>2024</v>
      </c>
      <c r="T9">
        <v>45320</v>
      </c>
      <c r="U9" t="s">
        <v>58</v>
      </c>
      <c r="V9" t="s">
        <v>87</v>
      </c>
      <c r="W9" t="s">
        <v>60</v>
      </c>
      <c r="X9" t="s">
        <v>61</v>
      </c>
      <c r="Y9" t="s">
        <v>140</v>
      </c>
      <c r="Z9">
        <v>1</v>
      </c>
      <c r="AA9" t="s">
        <v>78</v>
      </c>
      <c r="AB9">
        <v>-23.54795657</v>
      </c>
      <c r="AC9">
        <v>-46.638987829999998</v>
      </c>
      <c r="AE9" t="s">
        <v>64</v>
      </c>
      <c r="AF9" t="s">
        <v>80</v>
      </c>
      <c r="AG9" t="s">
        <v>61</v>
      </c>
      <c r="AH9" t="s">
        <v>92</v>
      </c>
      <c r="AK9" t="s">
        <v>141</v>
      </c>
      <c r="AL9" t="s">
        <v>68</v>
      </c>
      <c r="AM9" t="s">
        <v>94</v>
      </c>
      <c r="AN9" t="s">
        <v>70</v>
      </c>
      <c r="AO9" s="2">
        <v>1</v>
      </c>
      <c r="AP9" s="3" t="s">
        <v>764</v>
      </c>
      <c r="AQ9" s="2" t="str">
        <f t="shared" si="0"/>
        <v>Via Pública - ROUBO A TRANSEUNTE  - Transeunte -  - GRAVE AMEAÇA SEM ARMA/SIMULACRO - A PÉ - VIA PÚBLICA</v>
      </c>
      <c r="AR9" s="2" t="str">
        <f t="shared" si="1"/>
        <v>29/01/2024 - 03:01:00 - Via Pública - ROUBO A TRANSEUNTE  - Transeunte -  - GRAVE AMEAÇA SEM ARMA/SIMULACRO - A PÉ - VIA PÚBLICA</v>
      </c>
      <c r="AS9" s="2" t="str">
        <f t="shared" si="2"/>
        <v>DECAP</v>
      </c>
      <c r="AT9" s="2" t="str">
        <f t="shared" si="3"/>
        <v>DECAP</v>
      </c>
      <c r="AU9" s="2" t="s">
        <v>753</v>
      </c>
      <c r="AV9" s="2"/>
      <c r="AW9" s="2" t="s">
        <v>755</v>
      </c>
      <c r="AX9" s="2"/>
      <c r="AY9" s="2"/>
      <c r="AZ9" s="2"/>
      <c r="BA9" s="2"/>
      <c r="BB9" s="2"/>
    </row>
    <row r="10" spans="1:54" x14ac:dyDescent="0.25">
      <c r="A10">
        <v>30203</v>
      </c>
      <c r="B10">
        <v>2024</v>
      </c>
      <c r="C10" t="s">
        <v>142</v>
      </c>
      <c r="D10" t="s">
        <v>50</v>
      </c>
      <c r="E10" t="s">
        <v>143</v>
      </c>
      <c r="F10" t="s">
        <v>144</v>
      </c>
      <c r="G10" t="s">
        <v>145</v>
      </c>
      <c r="H10" t="s">
        <v>146</v>
      </c>
      <c r="I10" t="s">
        <v>51</v>
      </c>
      <c r="J10" t="s">
        <v>52</v>
      </c>
      <c r="K10" t="s">
        <v>54</v>
      </c>
      <c r="L10" t="s">
        <v>50</v>
      </c>
      <c r="M10" t="s">
        <v>55</v>
      </c>
      <c r="N10" t="s">
        <v>147</v>
      </c>
      <c r="O10" t="s">
        <v>57</v>
      </c>
      <c r="P10">
        <v>45320</v>
      </c>
      <c r="Q10">
        <v>29</v>
      </c>
      <c r="R10">
        <v>1</v>
      </c>
      <c r="S10">
        <v>2024</v>
      </c>
      <c r="T10">
        <v>45320</v>
      </c>
      <c r="U10" t="s">
        <v>58</v>
      </c>
      <c r="V10" t="s">
        <v>87</v>
      </c>
      <c r="W10" t="s">
        <v>148</v>
      </c>
      <c r="X10" t="s">
        <v>61</v>
      </c>
      <c r="Y10" t="s">
        <v>62</v>
      </c>
      <c r="Z10">
        <v>1582</v>
      </c>
      <c r="AA10" t="s">
        <v>63</v>
      </c>
      <c r="AB10">
        <v>-23.532345100000001</v>
      </c>
      <c r="AC10">
        <v>-46.645641300000001</v>
      </c>
      <c r="AD10">
        <v>1216000</v>
      </c>
      <c r="AE10" t="s">
        <v>64</v>
      </c>
      <c r="AF10" t="s">
        <v>91</v>
      </c>
      <c r="AG10" t="s">
        <v>61</v>
      </c>
      <c r="AH10" t="s">
        <v>92</v>
      </c>
      <c r="AK10" t="s">
        <v>121</v>
      </c>
      <c r="AL10" t="s">
        <v>68</v>
      </c>
      <c r="AM10" t="s">
        <v>94</v>
      </c>
      <c r="AN10" t="s">
        <v>149</v>
      </c>
      <c r="AO10" s="2">
        <v>1</v>
      </c>
      <c r="AP10" s="3" t="s">
        <v>765</v>
      </c>
      <c r="AQ10" s="2" t="str">
        <f t="shared" si="0"/>
        <v>Via Pública - ROUBO A TRANSEUNTE  - Outros -  - AMEAÇA COM ARMA DE FOGO/SIMULACRO/SIMULAÇÃO - A PÉ - VIA PÚBLICA</v>
      </c>
      <c r="AR10" s="2" t="str">
        <f t="shared" si="1"/>
        <v>29/01/2024 - 06:30:00 - Via Pública - ROUBO A TRANSEUNTE  - Outros -  - AMEAÇA COM ARMA DE FOGO/SIMULACRO/SIMULAÇÃO - A PÉ - VIA PÚBLICA</v>
      </c>
      <c r="AS10" s="2" t="str">
        <f t="shared" si="2"/>
        <v>DECAP</v>
      </c>
      <c r="AT10" s="2" t="str">
        <f t="shared" si="3"/>
        <v>DECAP</v>
      </c>
      <c r="AU10" s="2" t="s">
        <v>753</v>
      </c>
      <c r="AV10" s="2"/>
      <c r="AW10" s="2" t="s">
        <v>755</v>
      </c>
      <c r="AX10" s="2"/>
      <c r="AY10" s="2"/>
      <c r="AZ10" s="2"/>
      <c r="BA10" s="2"/>
      <c r="BB10" s="2"/>
    </row>
    <row r="11" spans="1:54" x14ac:dyDescent="0.25">
      <c r="A11">
        <v>40010</v>
      </c>
      <c r="B11">
        <v>2023</v>
      </c>
      <c r="C11" t="s">
        <v>150</v>
      </c>
      <c r="D11" t="s">
        <v>50</v>
      </c>
      <c r="E11" t="s">
        <v>151</v>
      </c>
      <c r="F11" t="s">
        <v>152</v>
      </c>
      <c r="G11" t="s">
        <v>153</v>
      </c>
      <c r="H11" t="s">
        <v>154</v>
      </c>
      <c r="I11" t="s">
        <v>51</v>
      </c>
      <c r="J11" t="s">
        <v>52</v>
      </c>
      <c r="K11" t="s">
        <v>73</v>
      </c>
      <c r="L11" t="s">
        <v>50</v>
      </c>
      <c r="M11" t="s">
        <v>105</v>
      </c>
      <c r="N11" t="s">
        <v>155</v>
      </c>
      <c r="O11" t="s">
        <v>156</v>
      </c>
      <c r="P11">
        <v>45321</v>
      </c>
      <c r="Q11">
        <v>30</v>
      </c>
      <c r="R11">
        <v>1</v>
      </c>
      <c r="S11">
        <v>2024</v>
      </c>
      <c r="T11">
        <v>45321</v>
      </c>
      <c r="U11" t="s">
        <v>58</v>
      </c>
      <c r="V11" t="s">
        <v>59</v>
      </c>
      <c r="W11" t="s">
        <v>157</v>
      </c>
      <c r="X11" t="s">
        <v>61</v>
      </c>
      <c r="Y11" t="s">
        <v>158</v>
      </c>
      <c r="Z11">
        <v>182</v>
      </c>
      <c r="AA11" t="s">
        <v>78</v>
      </c>
      <c r="AB11">
        <v>-23.540343190000002</v>
      </c>
      <c r="AC11">
        <v>-46.640839839999998</v>
      </c>
      <c r="AD11">
        <v>1209001</v>
      </c>
      <c r="AE11" t="s">
        <v>159</v>
      </c>
      <c r="AF11" t="s">
        <v>110</v>
      </c>
      <c r="AG11" t="s">
        <v>61</v>
      </c>
      <c r="AH11" t="s">
        <v>160</v>
      </c>
      <c r="AK11" t="s">
        <v>161</v>
      </c>
      <c r="AL11" t="s">
        <v>70</v>
      </c>
      <c r="AM11" t="s">
        <v>70</v>
      </c>
      <c r="AN11" t="s">
        <v>70</v>
      </c>
      <c r="AO11" s="2">
        <v>1</v>
      </c>
      <c r="AP11" s="3" t="s">
        <v>766</v>
      </c>
      <c r="AQ11" s="2" t="str">
        <f t="shared" si="0"/>
        <v>Via Pública - SEM INFORMACAO  - Interior de Veículo -  - BOLETIM SEM INFORMACOES - NÃO ESPECIFICADO - NÃO ESPECIFICADO</v>
      </c>
      <c r="AR11" s="2" t="str">
        <f t="shared" si="1"/>
        <v>30/01/2024 - 09:30:00 - Via Pública - SEM INFORMACAO  - Interior de Veículo -  - BOLETIM SEM INFORMACOES - NÃO ESPECIFICADO - NÃO ESPECIFICADO</v>
      </c>
      <c r="AS11" s="2" t="str">
        <f t="shared" si="2"/>
        <v>DECAP</v>
      </c>
      <c r="AT11" s="2" t="str">
        <f t="shared" si="3"/>
        <v>DECAP</v>
      </c>
      <c r="AU11" s="2" t="s">
        <v>753</v>
      </c>
      <c r="AV11" s="2"/>
      <c r="AW11" s="2" t="s">
        <v>756</v>
      </c>
      <c r="AX11" s="2"/>
      <c r="AY11" s="2"/>
      <c r="AZ11" s="2"/>
      <c r="BA11" s="2"/>
      <c r="BB11" s="2"/>
    </row>
    <row r="12" spans="1:54" x14ac:dyDescent="0.25">
      <c r="A12">
        <v>900020</v>
      </c>
      <c r="B12">
        <v>2024</v>
      </c>
      <c r="C12" t="s">
        <v>162</v>
      </c>
      <c r="D12" t="s">
        <v>50</v>
      </c>
      <c r="E12" t="s">
        <v>163</v>
      </c>
      <c r="F12" t="s">
        <v>164</v>
      </c>
      <c r="G12" t="s">
        <v>164</v>
      </c>
      <c r="H12" t="s">
        <v>50</v>
      </c>
      <c r="I12" t="s">
        <v>51</v>
      </c>
      <c r="J12" t="s">
        <v>52</v>
      </c>
      <c r="K12" t="s">
        <v>73</v>
      </c>
      <c r="L12" t="s">
        <v>50</v>
      </c>
      <c r="M12" t="s">
        <v>55</v>
      </c>
      <c r="N12" t="s">
        <v>165</v>
      </c>
      <c r="O12" t="s">
        <v>156</v>
      </c>
      <c r="P12">
        <v>45320</v>
      </c>
      <c r="Q12">
        <v>29</v>
      </c>
      <c r="R12">
        <v>1</v>
      </c>
      <c r="S12">
        <v>2024</v>
      </c>
      <c r="T12">
        <v>45320</v>
      </c>
      <c r="U12" t="s">
        <v>58</v>
      </c>
      <c r="V12" t="s">
        <v>59</v>
      </c>
      <c r="W12" t="s">
        <v>148</v>
      </c>
      <c r="X12" t="s">
        <v>166</v>
      </c>
      <c r="Y12" t="s">
        <v>167</v>
      </c>
      <c r="Z12">
        <v>0</v>
      </c>
      <c r="AA12" t="s">
        <v>168</v>
      </c>
      <c r="AB12">
        <v>-23.542934800000001</v>
      </c>
      <c r="AC12">
        <v>-46.636329000000003</v>
      </c>
      <c r="AD12">
        <v>1032001</v>
      </c>
      <c r="AE12" t="s">
        <v>64</v>
      </c>
      <c r="AF12" t="s">
        <v>91</v>
      </c>
      <c r="AG12" t="s">
        <v>166</v>
      </c>
      <c r="AH12" t="s">
        <v>132</v>
      </c>
      <c r="AK12" t="s">
        <v>133</v>
      </c>
      <c r="AL12" t="s">
        <v>68</v>
      </c>
      <c r="AM12" t="s">
        <v>169</v>
      </c>
      <c r="AN12" t="s">
        <v>135</v>
      </c>
      <c r="AO12" s="2">
        <v>1</v>
      </c>
      <c r="AP12" s="3" t="s">
        <v>767</v>
      </c>
      <c r="AQ12" s="2" t="str">
        <f t="shared" si="0"/>
        <v>Metroviário e Ferroviário Metropolitano - FURTO EM INTERIOR DE TRANSPORTE COLETIVO (DENTRO DO ONIBUS/TREM/METRO)  - Outros -  - DESTREZA - A PÉ - MOCHILA/BOLSA</v>
      </c>
      <c r="AR12" s="2" t="str">
        <f t="shared" si="1"/>
        <v>29/01/2024 - 07:35:00 - Metroviário e Ferroviário Metropolitano - FURTO EM INTERIOR DE TRANSPORTE COLETIVO (DENTRO DO ONIBUS/TREM/METRO)  - Outros -  - DESTREZA - A PÉ - MOCHILA/BOLSA</v>
      </c>
      <c r="AS12" s="2" t="str">
        <f t="shared" si="2"/>
        <v>DECAP</v>
      </c>
      <c r="AT12" s="2" t="str">
        <f t="shared" si="3"/>
        <v>DECAP</v>
      </c>
      <c r="AU12" s="2" t="s">
        <v>753</v>
      </c>
      <c r="AV12" s="2"/>
      <c r="AW12" s="2" t="s">
        <v>754</v>
      </c>
      <c r="AX12" s="2"/>
      <c r="AY12" s="2"/>
      <c r="AZ12" s="2"/>
      <c r="BA12" s="2"/>
      <c r="BB12" s="2"/>
    </row>
    <row r="13" spans="1:54" x14ac:dyDescent="0.25">
      <c r="A13">
        <v>900020</v>
      </c>
      <c r="B13">
        <v>2024</v>
      </c>
      <c r="C13" t="s">
        <v>170</v>
      </c>
      <c r="D13" t="s">
        <v>50</v>
      </c>
      <c r="E13" t="s">
        <v>163</v>
      </c>
      <c r="F13" t="s">
        <v>164</v>
      </c>
      <c r="G13" t="s">
        <v>164</v>
      </c>
      <c r="H13" t="s">
        <v>50</v>
      </c>
      <c r="I13" t="s">
        <v>51</v>
      </c>
      <c r="J13" t="s">
        <v>52</v>
      </c>
      <c r="K13" t="s">
        <v>73</v>
      </c>
      <c r="L13" t="s">
        <v>50</v>
      </c>
      <c r="M13" t="s">
        <v>55</v>
      </c>
      <c r="N13" t="s">
        <v>171</v>
      </c>
      <c r="O13" t="s">
        <v>156</v>
      </c>
      <c r="P13">
        <v>45321</v>
      </c>
      <c r="Q13">
        <v>30</v>
      </c>
      <c r="R13">
        <v>1</v>
      </c>
      <c r="S13">
        <v>2024</v>
      </c>
      <c r="T13">
        <v>45321</v>
      </c>
      <c r="U13" t="s">
        <v>58</v>
      </c>
      <c r="V13" t="s">
        <v>59</v>
      </c>
      <c r="W13" t="s">
        <v>148</v>
      </c>
      <c r="X13" t="s">
        <v>166</v>
      </c>
      <c r="Y13" t="s">
        <v>167</v>
      </c>
      <c r="Z13">
        <v>0</v>
      </c>
      <c r="AA13" t="s">
        <v>168</v>
      </c>
      <c r="AB13">
        <v>-23.539383999999998</v>
      </c>
      <c r="AC13">
        <v>-46.635040699999998</v>
      </c>
      <c r="AD13">
        <v>1032001</v>
      </c>
      <c r="AE13" t="s">
        <v>64</v>
      </c>
      <c r="AF13" t="s">
        <v>91</v>
      </c>
      <c r="AG13" t="s">
        <v>166</v>
      </c>
      <c r="AH13" t="s">
        <v>160</v>
      </c>
      <c r="AK13" t="s">
        <v>161</v>
      </c>
      <c r="AL13" t="s">
        <v>70</v>
      </c>
      <c r="AM13" t="s">
        <v>70</v>
      </c>
      <c r="AN13" t="s">
        <v>70</v>
      </c>
      <c r="AO13" s="2">
        <v>1</v>
      </c>
      <c r="AP13" s="3" t="s">
        <v>768</v>
      </c>
      <c r="AQ13" s="2" t="str">
        <f t="shared" si="0"/>
        <v>Metroviário e Ferroviário Metropolitano - SEM INFORMACAO  - Outros -  - BOLETIM SEM INFORMACOES - NÃO ESPECIFICADO - NÃO ESPECIFICADO</v>
      </c>
      <c r="AR13" s="2" t="str">
        <f t="shared" si="1"/>
        <v>29/01/2024 - 08:00:00 - Metroviário e Ferroviário Metropolitano - SEM INFORMACAO  - Outros -  - BOLETIM SEM INFORMACOES - NÃO ESPECIFICADO - NÃO ESPECIFICADO</v>
      </c>
      <c r="AS13" s="2" t="str">
        <f t="shared" si="2"/>
        <v>DECAP</v>
      </c>
      <c r="AT13" s="2" t="str">
        <f t="shared" si="3"/>
        <v>DECAP</v>
      </c>
      <c r="AU13" s="2" t="s">
        <v>753</v>
      </c>
      <c r="AV13" s="2"/>
      <c r="AW13" s="2" t="s">
        <v>756</v>
      </c>
      <c r="AX13" s="2"/>
      <c r="AY13" s="2"/>
      <c r="AZ13" s="2"/>
      <c r="BA13" s="2"/>
      <c r="BB13" s="2"/>
    </row>
    <row r="14" spans="1:54" x14ac:dyDescent="0.25">
      <c r="A14">
        <v>900020</v>
      </c>
      <c r="B14">
        <v>2024</v>
      </c>
      <c r="C14" t="s">
        <v>172</v>
      </c>
      <c r="D14" t="s">
        <v>50</v>
      </c>
      <c r="E14" t="s">
        <v>163</v>
      </c>
      <c r="F14" t="s">
        <v>164</v>
      </c>
      <c r="G14" t="s">
        <v>164</v>
      </c>
      <c r="H14" t="s">
        <v>50</v>
      </c>
      <c r="I14" t="s">
        <v>51</v>
      </c>
      <c r="J14" t="s">
        <v>52</v>
      </c>
      <c r="K14" t="s">
        <v>73</v>
      </c>
      <c r="L14" t="s">
        <v>50</v>
      </c>
      <c r="M14" t="s">
        <v>55</v>
      </c>
      <c r="N14" t="s">
        <v>173</v>
      </c>
      <c r="O14" t="s">
        <v>57</v>
      </c>
      <c r="P14">
        <v>45320</v>
      </c>
      <c r="Q14">
        <v>29</v>
      </c>
      <c r="R14">
        <v>1</v>
      </c>
      <c r="S14">
        <v>2024</v>
      </c>
      <c r="T14">
        <v>45320</v>
      </c>
      <c r="U14" t="s">
        <v>58</v>
      </c>
      <c r="V14" t="s">
        <v>87</v>
      </c>
      <c r="W14" t="s">
        <v>148</v>
      </c>
      <c r="X14" t="s">
        <v>61</v>
      </c>
      <c r="Y14" t="s">
        <v>174</v>
      </c>
      <c r="Z14">
        <v>102</v>
      </c>
      <c r="AA14" t="s">
        <v>89</v>
      </c>
      <c r="AB14">
        <v>-23.539725000000001</v>
      </c>
      <c r="AC14">
        <v>-46.636904999999999</v>
      </c>
      <c r="AD14">
        <v>1208000</v>
      </c>
      <c r="AE14" t="s">
        <v>64</v>
      </c>
      <c r="AF14" t="s">
        <v>175</v>
      </c>
      <c r="AG14" t="s">
        <v>61</v>
      </c>
      <c r="AH14" t="s">
        <v>176</v>
      </c>
      <c r="AK14" t="s">
        <v>141</v>
      </c>
      <c r="AL14" t="s">
        <v>177</v>
      </c>
      <c r="AM14" t="s">
        <v>94</v>
      </c>
      <c r="AN14" t="s">
        <v>123</v>
      </c>
      <c r="AO14" s="2">
        <v>1</v>
      </c>
      <c r="AP14" s="3" t="s">
        <v>769</v>
      </c>
      <c r="AQ14" s="2" t="str">
        <f t="shared" si="0"/>
        <v>Via Pública - ROUBO A MOTORISTA DE UBER/TAXI/APP  - Outros -  - GRAVE AMEAÇA SEM ARMA/SIMULACRO - CARRO - VIA PÚBLICA</v>
      </c>
      <c r="AR14" s="2" t="str">
        <f t="shared" si="1"/>
        <v>29/01/2024 - 16:00:00 - Via Pública - ROUBO A MOTORISTA DE UBER/TAXI/APP  - Outros -  - GRAVE AMEAÇA SEM ARMA/SIMULACRO - CARRO - VIA PÚBLICA</v>
      </c>
      <c r="AS14" s="2" t="str">
        <f t="shared" si="2"/>
        <v>DECAP</v>
      </c>
      <c r="AT14" s="2" t="str">
        <f t="shared" si="3"/>
        <v>DECAP</v>
      </c>
      <c r="AU14" s="2" t="s">
        <v>753</v>
      </c>
      <c r="AV14" s="2"/>
      <c r="AW14" s="2" t="s">
        <v>755</v>
      </c>
      <c r="AX14" s="2"/>
      <c r="AY14" s="2"/>
      <c r="AZ14" s="2"/>
      <c r="BA14" s="2"/>
      <c r="BB14" s="2"/>
    </row>
    <row r="15" spans="1:54" x14ac:dyDescent="0.25">
      <c r="A15">
        <v>900020</v>
      </c>
      <c r="B15">
        <v>2024</v>
      </c>
      <c r="C15" t="s">
        <v>178</v>
      </c>
      <c r="D15" t="s">
        <v>50</v>
      </c>
      <c r="E15" t="s">
        <v>163</v>
      </c>
      <c r="F15" t="s">
        <v>164</v>
      </c>
      <c r="G15" t="s">
        <v>164</v>
      </c>
      <c r="H15" t="s">
        <v>50</v>
      </c>
      <c r="I15" t="s">
        <v>51</v>
      </c>
      <c r="J15" t="s">
        <v>52</v>
      </c>
      <c r="K15" t="s">
        <v>54</v>
      </c>
      <c r="L15" t="s">
        <v>50</v>
      </c>
      <c r="M15" t="s">
        <v>55</v>
      </c>
      <c r="N15" t="s">
        <v>179</v>
      </c>
      <c r="O15" t="s">
        <v>180</v>
      </c>
      <c r="P15">
        <v>45320</v>
      </c>
      <c r="Q15">
        <v>29</v>
      </c>
      <c r="R15">
        <v>1</v>
      </c>
      <c r="S15">
        <v>2024</v>
      </c>
      <c r="T15">
        <v>45320</v>
      </c>
      <c r="U15" t="s">
        <v>58</v>
      </c>
      <c r="V15" t="s">
        <v>59</v>
      </c>
      <c r="W15" t="s">
        <v>148</v>
      </c>
      <c r="X15" t="s">
        <v>61</v>
      </c>
      <c r="Y15" t="s">
        <v>181</v>
      </c>
      <c r="Z15">
        <v>2</v>
      </c>
      <c r="AA15" t="s">
        <v>182</v>
      </c>
      <c r="AB15">
        <v>-23.533066099999999</v>
      </c>
      <c r="AC15">
        <v>-46.656659900000001</v>
      </c>
      <c r="AD15">
        <v>1150010</v>
      </c>
      <c r="AE15" t="s">
        <v>64</v>
      </c>
      <c r="AF15" t="s">
        <v>65</v>
      </c>
      <c r="AG15" t="s">
        <v>61</v>
      </c>
      <c r="AH15" t="s">
        <v>132</v>
      </c>
      <c r="AK15" t="s">
        <v>133</v>
      </c>
      <c r="AL15" t="s">
        <v>68</v>
      </c>
      <c r="AM15" t="s">
        <v>169</v>
      </c>
      <c r="AN15" t="s">
        <v>135</v>
      </c>
      <c r="AO15" s="2">
        <v>1</v>
      </c>
      <c r="AP15" s="3" t="s">
        <v>770</v>
      </c>
      <c r="AQ15" s="2" t="str">
        <f t="shared" si="0"/>
        <v>Via Pública - FURTO EM INTERIOR DE TRANSPORTE COLETIVO (DENTRO DO ONIBUS/TREM/METRO)  - Outros -  - DESTREZA - A PÉ - MOCHILA/BOLSA</v>
      </c>
      <c r="AR15" s="2" t="str">
        <f t="shared" si="1"/>
        <v>29/01/2024 - 13:00:00 - Via Pública - FURTO EM INTERIOR DE TRANSPORTE COLETIVO (DENTRO DO ONIBUS/TREM/METRO)  - Outros -  - DESTREZA - A PÉ - MOCHILA/BOLSA</v>
      </c>
      <c r="AS15" s="2" t="str">
        <f t="shared" si="2"/>
        <v>DECAP</v>
      </c>
      <c r="AT15" s="2" t="str">
        <f t="shared" si="3"/>
        <v>DECAP</v>
      </c>
      <c r="AU15" s="2" t="s">
        <v>753</v>
      </c>
      <c r="AV15" s="2"/>
      <c r="AW15" s="2" t="s">
        <v>754</v>
      </c>
      <c r="AX15" s="2"/>
      <c r="AY15" s="2"/>
      <c r="AZ15" s="2"/>
      <c r="BA15" s="2"/>
      <c r="BB15" s="2"/>
    </row>
    <row r="16" spans="1:54" x14ac:dyDescent="0.25">
      <c r="A16">
        <v>900020</v>
      </c>
      <c r="B16">
        <v>2024</v>
      </c>
      <c r="C16" t="s">
        <v>183</v>
      </c>
      <c r="D16" t="s">
        <v>50</v>
      </c>
      <c r="E16" t="s">
        <v>163</v>
      </c>
      <c r="F16" t="s">
        <v>164</v>
      </c>
      <c r="G16" t="s">
        <v>164</v>
      </c>
      <c r="H16" t="s">
        <v>50</v>
      </c>
      <c r="I16" t="s">
        <v>51</v>
      </c>
      <c r="J16" t="s">
        <v>52</v>
      </c>
      <c r="K16" t="s">
        <v>54</v>
      </c>
      <c r="L16" t="s">
        <v>50</v>
      </c>
      <c r="M16" t="s">
        <v>55</v>
      </c>
      <c r="N16" t="s">
        <v>184</v>
      </c>
      <c r="O16" t="s">
        <v>180</v>
      </c>
      <c r="P16">
        <v>45320</v>
      </c>
      <c r="Q16">
        <v>29</v>
      </c>
      <c r="R16">
        <v>1</v>
      </c>
      <c r="S16">
        <v>2024</v>
      </c>
      <c r="T16">
        <v>45320</v>
      </c>
      <c r="U16" t="s">
        <v>58</v>
      </c>
      <c r="V16" t="s">
        <v>59</v>
      </c>
      <c r="W16" t="s">
        <v>148</v>
      </c>
      <c r="X16" t="s">
        <v>61</v>
      </c>
      <c r="Y16" t="s">
        <v>185</v>
      </c>
      <c r="Z16">
        <v>35</v>
      </c>
      <c r="AA16" t="s">
        <v>182</v>
      </c>
      <c r="AB16">
        <v>-23.53988339</v>
      </c>
      <c r="AC16">
        <v>-46.655259270000002</v>
      </c>
      <c r="AD16">
        <v>1228000</v>
      </c>
      <c r="AE16" t="s">
        <v>64</v>
      </c>
      <c r="AF16" t="s">
        <v>175</v>
      </c>
      <c r="AG16" t="s">
        <v>61</v>
      </c>
      <c r="AH16" t="s">
        <v>66</v>
      </c>
      <c r="AK16" t="s">
        <v>67</v>
      </c>
      <c r="AL16" t="s">
        <v>186</v>
      </c>
      <c r="AM16" t="s">
        <v>69</v>
      </c>
      <c r="AN16" t="s">
        <v>135</v>
      </c>
      <c r="AO16" s="2">
        <v>1</v>
      </c>
      <c r="AP16" s="3" t="s">
        <v>771</v>
      </c>
      <c r="AQ16" s="2" t="str">
        <f t="shared" si="0"/>
        <v>Via Pública - FURTO A TRANSEUNTE  - Outros -  - TROMBADA - BICICLETA - MÃOS DA VITIMA</v>
      </c>
      <c r="AR16" s="2" t="str">
        <f t="shared" si="1"/>
        <v>29/01/2024 - 15:40:00 - Via Pública - FURTO A TRANSEUNTE  - Outros -  - TROMBADA - BICICLETA - MÃOS DA VITIMA</v>
      </c>
      <c r="AS16" s="2" t="str">
        <f t="shared" si="2"/>
        <v>DECAP</v>
      </c>
      <c r="AT16" s="2" t="str">
        <f t="shared" si="3"/>
        <v>DECAP</v>
      </c>
      <c r="AU16" s="2" t="s">
        <v>753</v>
      </c>
      <c r="AV16" s="2"/>
      <c r="AW16" s="2" t="s">
        <v>754</v>
      </c>
      <c r="AX16" s="2"/>
      <c r="AY16" s="2"/>
      <c r="AZ16" s="2"/>
      <c r="BA16" s="2"/>
      <c r="BB16" s="2"/>
    </row>
    <row r="17" spans="1:54" x14ac:dyDescent="0.25">
      <c r="A17">
        <v>900020</v>
      </c>
      <c r="B17">
        <v>2024</v>
      </c>
      <c r="C17" t="s">
        <v>187</v>
      </c>
      <c r="D17" t="s">
        <v>50</v>
      </c>
      <c r="E17" t="s">
        <v>163</v>
      </c>
      <c r="F17" t="s">
        <v>164</v>
      </c>
      <c r="G17" t="s">
        <v>164</v>
      </c>
      <c r="H17" t="s">
        <v>50</v>
      </c>
      <c r="I17" t="s">
        <v>51</v>
      </c>
      <c r="J17" t="s">
        <v>52</v>
      </c>
      <c r="K17" t="s">
        <v>73</v>
      </c>
      <c r="L17" t="s">
        <v>50</v>
      </c>
      <c r="M17" t="s">
        <v>55</v>
      </c>
      <c r="N17" t="s">
        <v>188</v>
      </c>
      <c r="O17" t="s">
        <v>156</v>
      </c>
      <c r="P17">
        <v>45321</v>
      </c>
      <c r="Q17">
        <v>30</v>
      </c>
      <c r="R17">
        <v>1</v>
      </c>
      <c r="S17">
        <v>2024</v>
      </c>
      <c r="T17">
        <v>45321</v>
      </c>
      <c r="U17" t="s">
        <v>58</v>
      </c>
      <c r="V17" t="s">
        <v>59</v>
      </c>
      <c r="W17" t="s">
        <v>148</v>
      </c>
      <c r="X17" t="s">
        <v>61</v>
      </c>
      <c r="Y17" t="s">
        <v>62</v>
      </c>
      <c r="Z17">
        <v>687</v>
      </c>
      <c r="AA17" t="s">
        <v>78</v>
      </c>
      <c r="AB17">
        <v>-23.540150789999998</v>
      </c>
      <c r="AC17">
        <v>-46.639657999999997</v>
      </c>
      <c r="AD17">
        <v>1206000</v>
      </c>
      <c r="AE17" t="s">
        <v>64</v>
      </c>
      <c r="AF17" t="s">
        <v>91</v>
      </c>
      <c r="AG17" t="s">
        <v>61</v>
      </c>
      <c r="AH17" t="s">
        <v>92</v>
      </c>
      <c r="AK17" t="s">
        <v>141</v>
      </c>
      <c r="AL17" t="s">
        <v>68</v>
      </c>
      <c r="AM17" t="s">
        <v>69</v>
      </c>
      <c r="AN17" t="s">
        <v>189</v>
      </c>
      <c r="AO17" s="2">
        <v>1</v>
      </c>
      <c r="AP17" s="3" t="s">
        <v>772</v>
      </c>
      <c r="AQ17" s="2" t="str">
        <f t="shared" si="0"/>
        <v>Via Pública - ROUBO A TRANSEUNTE  - Outros -  - GRAVE AMEAÇA SEM ARMA/SIMULACRO - A PÉ - MÃOS DA VITIMA</v>
      </c>
      <c r="AR17" s="2" t="str">
        <f t="shared" si="1"/>
        <v>29/01/2024 - 08:30:00 - Via Pública - ROUBO A TRANSEUNTE  - Outros -  - GRAVE AMEAÇA SEM ARMA/SIMULACRO - A PÉ - MÃOS DA VITIMA</v>
      </c>
      <c r="AS17" s="2" t="str">
        <f t="shared" si="2"/>
        <v>DECAP</v>
      </c>
      <c r="AT17" s="2" t="str">
        <f t="shared" si="3"/>
        <v>DECAP</v>
      </c>
      <c r="AU17" s="2" t="s">
        <v>753</v>
      </c>
      <c r="AV17" s="2" t="s">
        <v>755</v>
      </c>
      <c r="AW17" s="2" t="s">
        <v>755</v>
      </c>
      <c r="AX17" s="2"/>
      <c r="AY17" s="2"/>
      <c r="AZ17" s="2"/>
      <c r="BA17" s="2"/>
      <c r="BB17" s="2"/>
    </row>
    <row r="18" spans="1:54" x14ac:dyDescent="0.25">
      <c r="A18">
        <v>900020</v>
      </c>
      <c r="B18">
        <v>2024</v>
      </c>
      <c r="C18" t="s">
        <v>190</v>
      </c>
      <c r="D18" t="s">
        <v>50</v>
      </c>
      <c r="E18" t="s">
        <v>163</v>
      </c>
      <c r="F18" t="s">
        <v>164</v>
      </c>
      <c r="G18" t="s">
        <v>164</v>
      </c>
      <c r="H18" t="s">
        <v>50</v>
      </c>
      <c r="I18" t="s">
        <v>51</v>
      </c>
      <c r="J18" t="s">
        <v>52</v>
      </c>
      <c r="K18" t="s">
        <v>54</v>
      </c>
      <c r="L18" t="s">
        <v>50</v>
      </c>
      <c r="M18" t="s">
        <v>55</v>
      </c>
      <c r="N18" t="s">
        <v>191</v>
      </c>
      <c r="O18" t="s">
        <v>57</v>
      </c>
      <c r="P18">
        <v>45321</v>
      </c>
      <c r="Q18">
        <v>30</v>
      </c>
      <c r="R18">
        <v>1</v>
      </c>
      <c r="S18">
        <v>2024</v>
      </c>
      <c r="T18">
        <v>45321</v>
      </c>
      <c r="U18" t="s">
        <v>58</v>
      </c>
      <c r="V18" t="s">
        <v>87</v>
      </c>
      <c r="W18" t="s">
        <v>148</v>
      </c>
      <c r="X18" t="s">
        <v>61</v>
      </c>
      <c r="Y18" t="s">
        <v>192</v>
      </c>
      <c r="Z18">
        <v>44</v>
      </c>
      <c r="AA18" t="s">
        <v>182</v>
      </c>
      <c r="AB18">
        <v>-23.54134243</v>
      </c>
      <c r="AC18">
        <v>-46.649978849999997</v>
      </c>
      <c r="AD18">
        <v>1224050</v>
      </c>
      <c r="AE18" t="s">
        <v>64</v>
      </c>
      <c r="AF18" t="s">
        <v>100</v>
      </c>
      <c r="AG18" t="s">
        <v>61</v>
      </c>
      <c r="AH18" t="s">
        <v>92</v>
      </c>
      <c r="AK18" t="s">
        <v>121</v>
      </c>
      <c r="AL18" t="s">
        <v>113</v>
      </c>
      <c r="AM18" t="s">
        <v>94</v>
      </c>
      <c r="AN18" t="s">
        <v>149</v>
      </c>
      <c r="AO18" s="2">
        <v>1</v>
      </c>
      <c r="AP18" s="3" t="s">
        <v>773</v>
      </c>
      <c r="AQ18" s="2" t="str">
        <f t="shared" si="0"/>
        <v>Via Pública - ROUBO A TRANSEUNTE  - Outros -  - AMEAÇA COM ARMA DE FOGO/SIMULACRO/SIMULAÇÃO - MOTO - VIA PÚBLICA</v>
      </c>
      <c r="AR18" s="2" t="str">
        <f t="shared" si="1"/>
        <v>29/01/2024 - 18:19:00 - Via Pública - ROUBO A TRANSEUNTE  - Outros -  - AMEAÇA COM ARMA DE FOGO/SIMULACRO/SIMULAÇÃO - MOTO - VIA PÚBLICA</v>
      </c>
      <c r="AS18" s="2" t="str">
        <f t="shared" si="2"/>
        <v>DECAP</v>
      </c>
      <c r="AT18" s="2" t="str">
        <f t="shared" si="3"/>
        <v>DECAP</v>
      </c>
      <c r="AU18" s="2" t="s">
        <v>753</v>
      </c>
      <c r="AV18" s="2"/>
      <c r="AW18" s="2" t="s">
        <v>755</v>
      </c>
      <c r="AX18" s="2"/>
      <c r="AY18" s="2"/>
      <c r="AZ18" s="2"/>
      <c r="BA18" s="2"/>
      <c r="BB18" s="2"/>
    </row>
    <row r="19" spans="1:54" x14ac:dyDescent="0.25">
      <c r="A19">
        <v>900020</v>
      </c>
      <c r="B19">
        <v>2024</v>
      </c>
      <c r="C19" t="s">
        <v>193</v>
      </c>
      <c r="D19" t="s">
        <v>50</v>
      </c>
      <c r="E19" t="s">
        <v>163</v>
      </c>
      <c r="F19" t="s">
        <v>164</v>
      </c>
      <c r="G19" t="s">
        <v>164</v>
      </c>
      <c r="H19" t="s">
        <v>50</v>
      </c>
      <c r="I19" t="s">
        <v>51</v>
      </c>
      <c r="J19" t="s">
        <v>52</v>
      </c>
      <c r="K19" t="s">
        <v>73</v>
      </c>
      <c r="L19" t="s">
        <v>50</v>
      </c>
      <c r="M19" t="s">
        <v>105</v>
      </c>
      <c r="N19" t="s">
        <v>194</v>
      </c>
      <c r="O19" t="s">
        <v>156</v>
      </c>
      <c r="P19">
        <v>45321</v>
      </c>
      <c r="Q19">
        <v>30</v>
      </c>
      <c r="R19">
        <v>1</v>
      </c>
      <c r="S19">
        <v>2024</v>
      </c>
      <c r="T19">
        <v>45321</v>
      </c>
      <c r="U19" t="s">
        <v>58</v>
      </c>
      <c r="V19" t="s">
        <v>59</v>
      </c>
      <c r="W19" t="s">
        <v>148</v>
      </c>
      <c r="X19" t="s">
        <v>166</v>
      </c>
      <c r="Y19" t="s">
        <v>195</v>
      </c>
      <c r="Z19">
        <v>0</v>
      </c>
      <c r="AA19" t="s">
        <v>168</v>
      </c>
      <c r="AB19">
        <v>-23.543620300000001</v>
      </c>
      <c r="AC19">
        <v>-46.6354556</v>
      </c>
      <c r="AD19">
        <v>1031001</v>
      </c>
      <c r="AE19" t="s">
        <v>64</v>
      </c>
      <c r="AF19" t="s">
        <v>110</v>
      </c>
      <c r="AG19" t="s">
        <v>166</v>
      </c>
      <c r="AH19" t="s">
        <v>196</v>
      </c>
      <c r="AK19" t="s">
        <v>133</v>
      </c>
      <c r="AL19" t="s">
        <v>68</v>
      </c>
      <c r="AM19" t="s">
        <v>169</v>
      </c>
      <c r="AN19" t="s">
        <v>135</v>
      </c>
      <c r="AO19" s="2">
        <v>1</v>
      </c>
      <c r="AP19" s="3" t="s">
        <v>774</v>
      </c>
      <c r="AQ19" s="2" t="str">
        <f t="shared" si="0"/>
        <v>Metroviário e Ferroviário Metropolitano - FURTO EM LOCAL NAO ESPECIFICADO  - Outros -  - DESTREZA - A PÉ - MOCHILA/BOLSA</v>
      </c>
      <c r="AR19" s="2" t="str">
        <f t="shared" si="1"/>
        <v>30/01/2024 - 10:20:00 - Metroviário e Ferroviário Metropolitano - FURTO EM LOCAL NAO ESPECIFICADO  - Outros -  - DESTREZA - A PÉ - MOCHILA/BOLSA</v>
      </c>
      <c r="AS19" s="2" t="str">
        <f t="shared" si="2"/>
        <v>DECAP</v>
      </c>
      <c r="AT19" s="2" t="str">
        <f t="shared" si="3"/>
        <v>DECAP</v>
      </c>
      <c r="AU19" s="2" t="s">
        <v>753</v>
      </c>
      <c r="AV19" s="2"/>
      <c r="AW19" s="2" t="s">
        <v>754</v>
      </c>
      <c r="AX19" s="2"/>
      <c r="AY19" s="2"/>
      <c r="AZ19" s="2"/>
      <c r="BA19" s="2"/>
      <c r="BB19" s="2"/>
    </row>
    <row r="20" spans="1:54" x14ac:dyDescent="0.25">
      <c r="A20">
        <v>900020</v>
      </c>
      <c r="B20">
        <v>2024</v>
      </c>
      <c r="C20" t="s">
        <v>197</v>
      </c>
      <c r="D20" t="s">
        <v>50</v>
      </c>
      <c r="E20" t="s">
        <v>163</v>
      </c>
      <c r="F20" t="s">
        <v>164</v>
      </c>
      <c r="G20" t="s">
        <v>164</v>
      </c>
      <c r="H20" t="s">
        <v>50</v>
      </c>
      <c r="I20" t="s">
        <v>51</v>
      </c>
      <c r="J20" t="s">
        <v>52</v>
      </c>
      <c r="K20" t="s">
        <v>54</v>
      </c>
      <c r="L20" t="s">
        <v>50</v>
      </c>
      <c r="M20" t="s">
        <v>105</v>
      </c>
      <c r="N20" t="s">
        <v>198</v>
      </c>
      <c r="O20" t="s">
        <v>57</v>
      </c>
      <c r="P20">
        <v>45321</v>
      </c>
      <c r="Q20">
        <v>30</v>
      </c>
      <c r="R20">
        <v>1</v>
      </c>
      <c r="S20">
        <v>2024</v>
      </c>
      <c r="T20">
        <v>45321</v>
      </c>
      <c r="U20" t="s">
        <v>58</v>
      </c>
      <c r="V20" t="s">
        <v>59</v>
      </c>
      <c r="W20" t="s">
        <v>107</v>
      </c>
      <c r="X20" t="s">
        <v>199</v>
      </c>
      <c r="Y20" t="s">
        <v>200</v>
      </c>
      <c r="Z20">
        <v>1080</v>
      </c>
      <c r="AA20" t="s">
        <v>182</v>
      </c>
      <c r="AB20">
        <v>-23.533380959999999</v>
      </c>
      <c r="AC20">
        <v>-46.654809909999997</v>
      </c>
      <c r="AD20">
        <v>1230001</v>
      </c>
      <c r="AE20" t="s">
        <v>64</v>
      </c>
      <c r="AF20" t="s">
        <v>110</v>
      </c>
      <c r="AG20" t="s">
        <v>199</v>
      </c>
      <c r="AH20" t="s">
        <v>111</v>
      </c>
      <c r="AK20" t="s">
        <v>112</v>
      </c>
      <c r="AL20" t="s">
        <v>113</v>
      </c>
      <c r="AM20" t="s">
        <v>94</v>
      </c>
      <c r="AN20" t="s">
        <v>113</v>
      </c>
      <c r="AO20" s="2">
        <v>1</v>
      </c>
      <c r="AP20" s="3" t="s">
        <v>775</v>
      </c>
      <c r="AQ20" s="2" t="str">
        <f t="shared" si="0"/>
        <v>Estacionamento particular - FURTO DE MOTO  - Veículo -  - MEDIANTE CHAVE FALSA/CLONADA - MOTO - VIA PÚBLICA</v>
      </c>
      <c r="AR20" s="2" t="str">
        <f t="shared" si="1"/>
        <v>30/01/2024 - 10:50:00 - Estacionamento particular - FURTO DE MOTO  - Veículo -  - MEDIANTE CHAVE FALSA/CLONADA - MOTO - VIA PÚBLICA</v>
      </c>
      <c r="AS20" s="2" t="str">
        <f t="shared" si="2"/>
        <v>DECAP</v>
      </c>
      <c r="AT20" s="2" t="str">
        <f t="shared" si="3"/>
        <v>DECAP</v>
      </c>
      <c r="AU20" s="2" t="s">
        <v>753</v>
      </c>
      <c r="AV20" s="2"/>
      <c r="AW20" s="2" t="s">
        <v>754</v>
      </c>
      <c r="AX20" s="2"/>
      <c r="AY20" s="2"/>
      <c r="AZ20" s="2"/>
      <c r="BA20" s="2"/>
      <c r="BB20" s="2"/>
    </row>
    <row r="21" spans="1:54" x14ac:dyDescent="0.25">
      <c r="A21">
        <v>900020</v>
      </c>
      <c r="B21">
        <v>2024</v>
      </c>
      <c r="C21" t="s">
        <v>201</v>
      </c>
      <c r="D21" t="s">
        <v>50</v>
      </c>
      <c r="E21" t="s">
        <v>163</v>
      </c>
      <c r="F21" t="s">
        <v>164</v>
      </c>
      <c r="G21" t="s">
        <v>164</v>
      </c>
      <c r="H21" t="s">
        <v>50</v>
      </c>
      <c r="I21" t="s">
        <v>51</v>
      </c>
      <c r="J21" t="s">
        <v>52</v>
      </c>
      <c r="K21" t="s">
        <v>73</v>
      </c>
      <c r="L21" t="s">
        <v>50</v>
      </c>
      <c r="M21" t="s">
        <v>105</v>
      </c>
      <c r="N21" t="s">
        <v>202</v>
      </c>
      <c r="O21" t="s">
        <v>156</v>
      </c>
      <c r="P21">
        <v>45321</v>
      </c>
      <c r="Q21">
        <v>30</v>
      </c>
      <c r="R21">
        <v>1</v>
      </c>
      <c r="S21">
        <v>2024</v>
      </c>
      <c r="T21">
        <v>45321</v>
      </c>
      <c r="U21" t="s">
        <v>58</v>
      </c>
      <c r="V21" t="s">
        <v>59</v>
      </c>
      <c r="W21" t="s">
        <v>148</v>
      </c>
      <c r="X21" t="s">
        <v>166</v>
      </c>
      <c r="Y21" t="s">
        <v>98</v>
      </c>
      <c r="Z21">
        <v>0</v>
      </c>
      <c r="AA21" t="s">
        <v>99</v>
      </c>
      <c r="AB21">
        <v>-23.543829200000001</v>
      </c>
      <c r="AC21">
        <v>-46.6421961</v>
      </c>
      <c r="AD21">
        <v>1045001</v>
      </c>
      <c r="AE21" t="s">
        <v>64</v>
      </c>
      <c r="AF21" t="s">
        <v>91</v>
      </c>
      <c r="AG21" t="s">
        <v>166</v>
      </c>
      <c r="AH21" t="s">
        <v>66</v>
      </c>
      <c r="AK21" t="s">
        <v>133</v>
      </c>
      <c r="AL21" t="s">
        <v>68</v>
      </c>
      <c r="AM21" t="s">
        <v>169</v>
      </c>
      <c r="AN21" t="s">
        <v>135</v>
      </c>
      <c r="AO21" s="2">
        <v>1</v>
      </c>
      <c r="AP21" s="3" t="s">
        <v>776</v>
      </c>
      <c r="AQ21" s="2" t="str">
        <f t="shared" si="0"/>
        <v>Metroviário e Ferroviário Metropolitano - FURTO A TRANSEUNTE  - Outros -  - DESTREZA - A PÉ - MOCHILA/BOLSA</v>
      </c>
      <c r="AR21" s="2" t="str">
        <f t="shared" si="1"/>
        <v>30/01/2024 - 07:00:00 - Metroviário e Ferroviário Metropolitano - FURTO A TRANSEUNTE  - Outros -  - DESTREZA - A PÉ - MOCHILA/BOLSA</v>
      </c>
      <c r="AS21" s="2" t="str">
        <f t="shared" si="2"/>
        <v>DECAP</v>
      </c>
      <c r="AT21" s="2" t="str">
        <f t="shared" si="3"/>
        <v>DECAP</v>
      </c>
      <c r="AU21" s="2" t="s">
        <v>753</v>
      </c>
      <c r="AV21" s="2"/>
      <c r="AW21" s="2" t="s">
        <v>754</v>
      </c>
      <c r="AX21" s="2"/>
      <c r="AY21" s="2"/>
      <c r="AZ21" s="2"/>
      <c r="BA21" s="2"/>
      <c r="BB21" s="2"/>
    </row>
    <row r="22" spans="1:54" x14ac:dyDescent="0.25">
      <c r="A22">
        <v>900020</v>
      </c>
      <c r="B22">
        <v>2024</v>
      </c>
      <c r="C22" t="s">
        <v>203</v>
      </c>
      <c r="D22" t="s">
        <v>50</v>
      </c>
      <c r="E22" t="s">
        <v>163</v>
      </c>
      <c r="F22" t="s">
        <v>164</v>
      </c>
      <c r="G22" t="s">
        <v>164</v>
      </c>
      <c r="H22" t="s">
        <v>50</v>
      </c>
      <c r="I22" t="s">
        <v>51</v>
      </c>
      <c r="J22" t="s">
        <v>52</v>
      </c>
      <c r="K22" t="s">
        <v>73</v>
      </c>
      <c r="L22" t="s">
        <v>50</v>
      </c>
      <c r="M22" t="s">
        <v>105</v>
      </c>
      <c r="N22" t="s">
        <v>204</v>
      </c>
      <c r="O22" t="s">
        <v>156</v>
      </c>
      <c r="P22">
        <v>45321</v>
      </c>
      <c r="Q22">
        <v>30</v>
      </c>
      <c r="R22">
        <v>1</v>
      </c>
      <c r="S22">
        <v>2024</v>
      </c>
      <c r="T22">
        <v>45321</v>
      </c>
      <c r="U22" t="s">
        <v>58</v>
      </c>
      <c r="V22" t="s">
        <v>59</v>
      </c>
      <c r="W22" t="s">
        <v>148</v>
      </c>
      <c r="X22" t="s">
        <v>61</v>
      </c>
      <c r="Y22" t="s">
        <v>195</v>
      </c>
      <c r="Z22">
        <v>2</v>
      </c>
      <c r="AA22" t="s">
        <v>78</v>
      </c>
      <c r="AB22">
        <v>-23.54333218</v>
      </c>
      <c r="AC22">
        <v>-46.635699170000002</v>
      </c>
      <c r="AD22">
        <v>1031001</v>
      </c>
      <c r="AE22" t="s">
        <v>64</v>
      </c>
      <c r="AF22" t="s">
        <v>110</v>
      </c>
      <c r="AG22" t="s">
        <v>61</v>
      </c>
      <c r="AH22" t="s">
        <v>205</v>
      </c>
      <c r="AK22" t="s">
        <v>67</v>
      </c>
      <c r="AL22" t="s">
        <v>68</v>
      </c>
      <c r="AM22" t="s">
        <v>122</v>
      </c>
      <c r="AN22" t="s">
        <v>135</v>
      </c>
      <c r="AO22" s="2">
        <v>1</v>
      </c>
      <c r="AP22" s="3" t="s">
        <v>777</v>
      </c>
      <c r="AQ22" s="2" t="str">
        <f t="shared" si="0"/>
        <v>Via Pública - FURTO A OBJETO EM INTERIOR DE VEICULO  - Outros -  - TROMBADA - A PÉ - INTERIOR DE VEÍCULO</v>
      </c>
      <c r="AR22" s="2" t="str">
        <f t="shared" si="1"/>
        <v>30/01/2024 - 09:00:00 - Via Pública - FURTO A OBJETO EM INTERIOR DE VEICULO  - Outros -  - TROMBADA - A PÉ - INTERIOR DE VEÍCULO</v>
      </c>
      <c r="AS22" s="2" t="str">
        <f t="shared" si="2"/>
        <v>DECAP</v>
      </c>
      <c r="AT22" s="2" t="str">
        <f t="shared" si="3"/>
        <v>DECAP</v>
      </c>
      <c r="AU22" s="2" t="s">
        <v>753</v>
      </c>
      <c r="AV22" s="2"/>
      <c r="AW22" s="2" t="s">
        <v>754</v>
      </c>
      <c r="AX22" s="2"/>
      <c r="AY22" s="2"/>
      <c r="AZ22" s="2"/>
      <c r="BA22" s="2"/>
      <c r="BB22" s="2"/>
    </row>
    <row r="23" spans="1:54" x14ac:dyDescent="0.25">
      <c r="A23">
        <v>900020</v>
      </c>
      <c r="B23">
        <v>2024</v>
      </c>
      <c r="C23" t="s">
        <v>206</v>
      </c>
      <c r="D23" t="s">
        <v>50</v>
      </c>
      <c r="E23" t="s">
        <v>163</v>
      </c>
      <c r="F23" t="s">
        <v>164</v>
      </c>
      <c r="G23" t="s">
        <v>164</v>
      </c>
      <c r="H23" t="s">
        <v>50</v>
      </c>
      <c r="I23" t="s">
        <v>51</v>
      </c>
      <c r="J23" t="s">
        <v>52</v>
      </c>
      <c r="K23" t="s">
        <v>54</v>
      </c>
      <c r="L23" t="s">
        <v>50</v>
      </c>
      <c r="M23" t="s">
        <v>105</v>
      </c>
      <c r="N23" t="s">
        <v>207</v>
      </c>
      <c r="O23" t="s">
        <v>180</v>
      </c>
      <c r="P23">
        <v>45321</v>
      </c>
      <c r="Q23">
        <v>30</v>
      </c>
      <c r="R23">
        <v>1</v>
      </c>
      <c r="S23">
        <v>2024</v>
      </c>
      <c r="T23">
        <v>45321</v>
      </c>
      <c r="U23" t="s">
        <v>58</v>
      </c>
      <c r="V23" t="s">
        <v>59</v>
      </c>
      <c r="W23" t="s">
        <v>148</v>
      </c>
      <c r="X23" t="s">
        <v>61</v>
      </c>
      <c r="Y23" t="s">
        <v>208</v>
      </c>
      <c r="Z23">
        <v>600</v>
      </c>
      <c r="AA23" t="s">
        <v>182</v>
      </c>
      <c r="AB23">
        <v>-23.539740550000001</v>
      </c>
      <c r="AC23">
        <v>-46.656843360000003</v>
      </c>
      <c r="AD23">
        <v>1229010</v>
      </c>
      <c r="AE23" t="s">
        <v>64</v>
      </c>
      <c r="AF23" t="s">
        <v>65</v>
      </c>
      <c r="AG23" t="s">
        <v>61</v>
      </c>
      <c r="AH23" t="s">
        <v>66</v>
      </c>
      <c r="AK23" t="s">
        <v>67</v>
      </c>
      <c r="AL23" t="s">
        <v>186</v>
      </c>
      <c r="AM23" t="s">
        <v>69</v>
      </c>
      <c r="AN23" t="s">
        <v>135</v>
      </c>
      <c r="AO23" s="2">
        <v>1</v>
      </c>
      <c r="AP23" s="3" t="s">
        <v>778</v>
      </c>
      <c r="AQ23" s="2" t="str">
        <f t="shared" si="0"/>
        <v>Via Pública - FURTO A TRANSEUNTE  - Outros -  - TROMBADA - BICICLETA - MÃOS DA VITIMA</v>
      </c>
      <c r="AR23" s="2" t="str">
        <f t="shared" si="1"/>
        <v>30/01/2024 - 14:00:00 - Via Pública - FURTO A TRANSEUNTE  - Outros -  - TROMBADA - BICICLETA - MÃOS DA VITIMA</v>
      </c>
      <c r="AS23" s="2" t="str">
        <f t="shared" si="2"/>
        <v>DECAP</v>
      </c>
      <c r="AT23" s="2" t="str">
        <f t="shared" si="3"/>
        <v>DECAP</v>
      </c>
      <c r="AU23" s="2" t="s">
        <v>753</v>
      </c>
      <c r="AV23" s="2"/>
      <c r="AW23" s="2" t="s">
        <v>754</v>
      </c>
      <c r="AX23" s="2"/>
      <c r="AY23" s="2"/>
      <c r="AZ23" s="2"/>
      <c r="BA23" s="2"/>
      <c r="BB23" s="2"/>
    </row>
    <row r="24" spans="1:54" x14ac:dyDescent="0.25">
      <c r="A24">
        <v>900020</v>
      </c>
      <c r="B24">
        <v>2024</v>
      </c>
      <c r="C24" t="s">
        <v>209</v>
      </c>
      <c r="D24" t="s">
        <v>50</v>
      </c>
      <c r="E24" t="s">
        <v>163</v>
      </c>
      <c r="F24" t="s">
        <v>164</v>
      </c>
      <c r="G24" t="s">
        <v>164</v>
      </c>
      <c r="H24" t="s">
        <v>50</v>
      </c>
      <c r="I24" t="s">
        <v>51</v>
      </c>
      <c r="J24" t="s">
        <v>52</v>
      </c>
      <c r="K24" t="s">
        <v>73</v>
      </c>
      <c r="L24" t="s">
        <v>50</v>
      </c>
      <c r="M24" t="s">
        <v>105</v>
      </c>
      <c r="N24" t="s">
        <v>210</v>
      </c>
      <c r="O24" t="s">
        <v>57</v>
      </c>
      <c r="P24">
        <v>45321</v>
      </c>
      <c r="Q24">
        <v>30</v>
      </c>
      <c r="R24">
        <v>1</v>
      </c>
      <c r="S24">
        <v>2024</v>
      </c>
      <c r="T24">
        <v>45321</v>
      </c>
      <c r="U24" t="s">
        <v>58</v>
      </c>
      <c r="V24" t="s">
        <v>59</v>
      </c>
      <c r="W24" t="s">
        <v>107</v>
      </c>
      <c r="X24" t="s">
        <v>61</v>
      </c>
      <c r="Y24" t="s">
        <v>211</v>
      </c>
      <c r="Z24">
        <v>563</v>
      </c>
      <c r="AA24" t="s">
        <v>212</v>
      </c>
      <c r="AB24">
        <v>-23.538711200000002</v>
      </c>
      <c r="AC24">
        <v>-46.642907600000001</v>
      </c>
      <c r="AD24">
        <v>1213002</v>
      </c>
      <c r="AE24" t="s">
        <v>64</v>
      </c>
      <c r="AF24" t="s">
        <v>100</v>
      </c>
      <c r="AG24" t="s">
        <v>61</v>
      </c>
      <c r="AH24" t="s">
        <v>111</v>
      </c>
      <c r="AK24" t="s">
        <v>133</v>
      </c>
      <c r="AL24" t="s">
        <v>70</v>
      </c>
      <c r="AM24" t="s">
        <v>94</v>
      </c>
      <c r="AN24" t="s">
        <v>113</v>
      </c>
      <c r="AO24" s="2">
        <v>1</v>
      </c>
      <c r="AP24" s="3" t="s">
        <v>779</v>
      </c>
      <c r="AQ24" s="2" t="str">
        <f t="shared" si="0"/>
        <v>Via Pública - FURTO DE MOTO  - Veículo -  - DESTREZA - NÃO ESPECIFICADO - VIA PÚBLICA</v>
      </c>
      <c r="AR24" s="2" t="str">
        <f t="shared" si="1"/>
        <v>30/01/2024 - 18:30:00 - Via Pública - FURTO DE MOTO  - Veículo -  - DESTREZA - NÃO ESPECIFICADO - VIA PÚBLICA</v>
      </c>
      <c r="AS24" s="2" t="str">
        <f t="shared" si="2"/>
        <v>DECAP</v>
      </c>
      <c r="AT24" s="2" t="str">
        <f t="shared" si="3"/>
        <v>DECAP</v>
      </c>
      <c r="AU24" s="2" t="s">
        <v>753</v>
      </c>
      <c r="AV24" s="2"/>
      <c r="AW24" s="2" t="s">
        <v>754</v>
      </c>
      <c r="AX24" s="2"/>
      <c r="AY24" s="2"/>
      <c r="AZ24" s="2"/>
      <c r="BA24" s="2"/>
      <c r="BB24" s="2"/>
    </row>
    <row r="25" spans="1:54" x14ac:dyDescent="0.25">
      <c r="A25">
        <v>900020</v>
      </c>
      <c r="B25">
        <v>2024</v>
      </c>
      <c r="C25" t="s">
        <v>213</v>
      </c>
      <c r="D25" t="s">
        <v>50</v>
      </c>
      <c r="E25" t="s">
        <v>163</v>
      </c>
      <c r="F25" t="s">
        <v>164</v>
      </c>
      <c r="G25" t="s">
        <v>164</v>
      </c>
      <c r="H25" t="s">
        <v>50</v>
      </c>
      <c r="I25" t="s">
        <v>51</v>
      </c>
      <c r="J25" t="s">
        <v>52</v>
      </c>
      <c r="K25" t="s">
        <v>73</v>
      </c>
      <c r="L25" t="s">
        <v>50</v>
      </c>
      <c r="M25" t="s">
        <v>105</v>
      </c>
      <c r="N25" t="s">
        <v>214</v>
      </c>
      <c r="O25" t="s">
        <v>156</v>
      </c>
      <c r="P25">
        <v>45321</v>
      </c>
      <c r="Q25">
        <v>30</v>
      </c>
      <c r="R25">
        <v>1</v>
      </c>
      <c r="S25">
        <v>2024</v>
      </c>
      <c r="T25">
        <v>45321</v>
      </c>
      <c r="U25" t="s">
        <v>58</v>
      </c>
      <c r="V25" t="s">
        <v>59</v>
      </c>
      <c r="W25" t="s">
        <v>148</v>
      </c>
      <c r="X25" t="s">
        <v>148</v>
      </c>
      <c r="Y25" t="s">
        <v>215</v>
      </c>
      <c r="Z25">
        <v>109</v>
      </c>
      <c r="AA25" t="s">
        <v>78</v>
      </c>
      <c r="AB25">
        <v>-23.54424517</v>
      </c>
      <c r="AC25">
        <v>-46.639647940000003</v>
      </c>
      <c r="AD25">
        <v>1041001</v>
      </c>
      <c r="AE25" t="s">
        <v>64</v>
      </c>
      <c r="AF25" t="s">
        <v>91</v>
      </c>
      <c r="AG25" t="s">
        <v>148</v>
      </c>
      <c r="AH25" t="s">
        <v>66</v>
      </c>
      <c r="AK25" t="s">
        <v>67</v>
      </c>
      <c r="AL25" t="s">
        <v>68</v>
      </c>
      <c r="AM25" t="s">
        <v>94</v>
      </c>
      <c r="AN25" t="s">
        <v>135</v>
      </c>
      <c r="AO25" s="2">
        <v>1</v>
      </c>
      <c r="AP25" s="3" t="s">
        <v>780</v>
      </c>
      <c r="AQ25" s="2" t="str">
        <f t="shared" si="0"/>
        <v>Outros - FURTO A TRANSEUNTE  - Outros -  - TROMBADA - A PÉ - VIA PÚBLICA</v>
      </c>
      <c r="AR25" s="2" t="str">
        <f t="shared" si="1"/>
        <v>30/01/2024 - 06:50:00 - Outros - FURTO A TRANSEUNTE  - Outros -  - TROMBADA - A PÉ - VIA PÚBLICA</v>
      </c>
      <c r="AS25" s="2" t="str">
        <f t="shared" si="2"/>
        <v>DECAP</v>
      </c>
      <c r="AT25" s="2" t="str">
        <f t="shared" si="3"/>
        <v>DECAP</v>
      </c>
      <c r="AU25" s="2" t="s">
        <v>753</v>
      </c>
      <c r="AV25" s="2"/>
      <c r="AW25" s="2" t="s">
        <v>754</v>
      </c>
      <c r="AX25" s="2"/>
      <c r="AY25" s="2"/>
      <c r="AZ25" s="2"/>
      <c r="BA25" s="2"/>
      <c r="BB25" s="2"/>
    </row>
    <row r="26" spans="1:54" x14ac:dyDescent="0.25">
      <c r="A26">
        <v>900020</v>
      </c>
      <c r="B26">
        <v>2024</v>
      </c>
      <c r="C26" t="s">
        <v>216</v>
      </c>
      <c r="D26" t="s">
        <v>50</v>
      </c>
      <c r="E26" t="s">
        <v>163</v>
      </c>
      <c r="F26" t="s">
        <v>164</v>
      </c>
      <c r="G26" t="s">
        <v>164</v>
      </c>
      <c r="H26" t="s">
        <v>50</v>
      </c>
      <c r="I26" t="s">
        <v>51</v>
      </c>
      <c r="J26" t="s">
        <v>52</v>
      </c>
      <c r="K26" t="s">
        <v>54</v>
      </c>
      <c r="L26" t="s">
        <v>50</v>
      </c>
      <c r="M26" t="s">
        <v>105</v>
      </c>
      <c r="N26" t="s">
        <v>217</v>
      </c>
      <c r="O26" t="s">
        <v>57</v>
      </c>
      <c r="P26">
        <v>45321</v>
      </c>
      <c r="Q26">
        <v>30</v>
      </c>
      <c r="R26">
        <v>1</v>
      </c>
      <c r="S26">
        <v>2024</v>
      </c>
      <c r="T26">
        <v>45321</v>
      </c>
      <c r="U26" t="s">
        <v>58</v>
      </c>
      <c r="V26" t="s">
        <v>87</v>
      </c>
      <c r="W26" t="s">
        <v>148</v>
      </c>
      <c r="X26" t="s">
        <v>61</v>
      </c>
      <c r="Y26" t="s">
        <v>185</v>
      </c>
      <c r="Z26">
        <v>927</v>
      </c>
      <c r="AA26" t="s">
        <v>182</v>
      </c>
      <c r="AB26">
        <v>-23.5410656</v>
      </c>
      <c r="AC26">
        <v>-46.65562328</v>
      </c>
      <c r="AD26">
        <v>1228100</v>
      </c>
      <c r="AE26" t="s">
        <v>64</v>
      </c>
      <c r="AF26" t="s">
        <v>65</v>
      </c>
      <c r="AG26" t="s">
        <v>61</v>
      </c>
      <c r="AH26" t="s">
        <v>92</v>
      </c>
      <c r="AK26" t="s">
        <v>93</v>
      </c>
      <c r="AL26" t="s">
        <v>113</v>
      </c>
      <c r="AM26" t="s">
        <v>69</v>
      </c>
      <c r="AN26" t="s">
        <v>135</v>
      </c>
      <c r="AO26" s="2">
        <v>1</v>
      </c>
      <c r="AP26" s="3" t="s">
        <v>781</v>
      </c>
      <c r="AQ26" s="2" t="str">
        <f t="shared" si="0"/>
        <v>Via Pública - ROUBO A TRANSEUNTE  - Outros -  - AGRESSÃO FÍSICA - MOTO - MÃOS DA VITIMA</v>
      </c>
      <c r="AR26" s="2" t="str">
        <f t="shared" si="1"/>
        <v>30/01/2024 - 12:30:00 - Via Pública - ROUBO A TRANSEUNTE  - Outros -  - AGRESSÃO FÍSICA - MOTO - MÃOS DA VITIMA</v>
      </c>
      <c r="AS26" s="2" t="str">
        <f t="shared" si="2"/>
        <v>DECAP</v>
      </c>
      <c r="AT26" s="2" t="str">
        <f t="shared" si="3"/>
        <v>DECAP</v>
      </c>
      <c r="AU26" s="2" t="s">
        <v>753</v>
      </c>
      <c r="AV26" s="2"/>
      <c r="AW26" s="2" t="s">
        <v>755</v>
      </c>
      <c r="AX26" s="2"/>
      <c r="AY26" s="2"/>
      <c r="AZ26" s="2"/>
      <c r="BA26" s="2"/>
      <c r="BB26" s="2"/>
    </row>
    <row r="27" spans="1:54" x14ac:dyDescent="0.25">
      <c r="A27">
        <v>900020</v>
      </c>
      <c r="B27">
        <v>2024</v>
      </c>
      <c r="C27" t="s">
        <v>218</v>
      </c>
      <c r="D27" t="s">
        <v>50</v>
      </c>
      <c r="E27" t="s">
        <v>163</v>
      </c>
      <c r="F27" t="s">
        <v>164</v>
      </c>
      <c r="G27" t="s">
        <v>164</v>
      </c>
      <c r="H27" t="s">
        <v>50</v>
      </c>
      <c r="I27" t="s">
        <v>51</v>
      </c>
      <c r="J27" t="s">
        <v>52</v>
      </c>
      <c r="K27" t="s">
        <v>73</v>
      </c>
      <c r="L27" t="s">
        <v>50</v>
      </c>
      <c r="M27" t="s">
        <v>105</v>
      </c>
      <c r="N27" t="s">
        <v>219</v>
      </c>
      <c r="O27" t="s">
        <v>57</v>
      </c>
      <c r="P27">
        <v>45321</v>
      </c>
      <c r="Q27">
        <v>30</v>
      </c>
      <c r="R27">
        <v>1</v>
      </c>
      <c r="S27">
        <v>2024</v>
      </c>
      <c r="T27">
        <v>45321</v>
      </c>
      <c r="U27" t="s">
        <v>58</v>
      </c>
      <c r="V27" t="s">
        <v>59</v>
      </c>
      <c r="W27" t="s">
        <v>107</v>
      </c>
      <c r="X27" t="s">
        <v>199</v>
      </c>
      <c r="Y27" t="s">
        <v>220</v>
      </c>
      <c r="Z27">
        <v>439</v>
      </c>
      <c r="AA27" t="s">
        <v>78</v>
      </c>
      <c r="AB27">
        <v>-23.535085899999999</v>
      </c>
      <c r="AC27">
        <v>-46.639283140000003</v>
      </c>
      <c r="AD27">
        <v>1213010</v>
      </c>
      <c r="AE27" t="s">
        <v>64</v>
      </c>
      <c r="AF27" t="s">
        <v>175</v>
      </c>
      <c r="AG27" t="s">
        <v>199</v>
      </c>
      <c r="AH27" t="s">
        <v>111</v>
      </c>
      <c r="AK27" t="s">
        <v>133</v>
      </c>
      <c r="AL27" t="s">
        <v>70</v>
      </c>
      <c r="AM27" t="s">
        <v>94</v>
      </c>
      <c r="AN27" t="s">
        <v>113</v>
      </c>
      <c r="AO27" s="2">
        <v>1</v>
      </c>
      <c r="AP27" s="3" t="s">
        <v>782</v>
      </c>
      <c r="AQ27" s="2" t="str">
        <f t="shared" si="0"/>
        <v>Estacionamento particular - FURTO DE MOTO  - Veículo -  - DESTREZA - NÃO ESPECIFICADO - VIA PÚBLICA</v>
      </c>
      <c r="AR27" s="2" t="str">
        <f t="shared" si="1"/>
        <v>30/01/2024 - 15:00:00 - Estacionamento particular - FURTO DE MOTO  - Veículo -  - DESTREZA - NÃO ESPECIFICADO - VIA PÚBLICA</v>
      </c>
      <c r="AS27" s="2" t="str">
        <f t="shared" si="2"/>
        <v>DECAP</v>
      </c>
      <c r="AT27" s="2" t="str">
        <f t="shared" si="3"/>
        <v>DECAP</v>
      </c>
      <c r="AU27" s="2" t="s">
        <v>753</v>
      </c>
      <c r="AV27" s="2"/>
      <c r="AW27" s="2" t="s">
        <v>754</v>
      </c>
      <c r="AX27" s="2"/>
      <c r="AY27" s="2"/>
      <c r="AZ27" s="2"/>
      <c r="BA27" s="2"/>
      <c r="BB27" s="2"/>
    </row>
    <row r="28" spans="1:54" x14ac:dyDescent="0.25">
      <c r="A28">
        <v>900020</v>
      </c>
      <c r="B28">
        <v>2024</v>
      </c>
      <c r="C28" t="s">
        <v>221</v>
      </c>
      <c r="D28" t="s">
        <v>50</v>
      </c>
      <c r="E28" t="s">
        <v>163</v>
      </c>
      <c r="F28" t="s">
        <v>164</v>
      </c>
      <c r="G28" t="s">
        <v>164</v>
      </c>
      <c r="H28" t="s">
        <v>50</v>
      </c>
      <c r="I28" t="s">
        <v>51</v>
      </c>
      <c r="J28" t="s">
        <v>52</v>
      </c>
      <c r="K28" t="s">
        <v>73</v>
      </c>
      <c r="L28" t="s">
        <v>50</v>
      </c>
      <c r="M28" t="s">
        <v>105</v>
      </c>
      <c r="N28" t="s">
        <v>222</v>
      </c>
      <c r="O28" t="s">
        <v>156</v>
      </c>
      <c r="P28">
        <v>45321</v>
      </c>
      <c r="Q28">
        <v>30</v>
      </c>
      <c r="R28">
        <v>1</v>
      </c>
      <c r="S28">
        <v>2024</v>
      </c>
      <c r="T28">
        <v>45321</v>
      </c>
      <c r="U28" t="s">
        <v>58</v>
      </c>
      <c r="V28" t="s">
        <v>59</v>
      </c>
      <c r="W28" t="s">
        <v>148</v>
      </c>
      <c r="X28" t="s">
        <v>148</v>
      </c>
      <c r="Y28" t="s">
        <v>223</v>
      </c>
      <c r="Z28">
        <v>23</v>
      </c>
      <c r="AA28" t="s">
        <v>78</v>
      </c>
      <c r="AB28">
        <v>-23.546099989999998</v>
      </c>
      <c r="AC28">
        <v>-46.638911139999998</v>
      </c>
      <c r="AD28">
        <v>1048100</v>
      </c>
      <c r="AE28" t="s">
        <v>64</v>
      </c>
      <c r="AF28" t="s">
        <v>110</v>
      </c>
      <c r="AG28" t="s">
        <v>148</v>
      </c>
      <c r="AH28" t="s">
        <v>224</v>
      </c>
      <c r="AK28" t="s">
        <v>67</v>
      </c>
      <c r="AL28" t="s">
        <v>68</v>
      </c>
      <c r="AM28" t="s">
        <v>83</v>
      </c>
      <c r="AN28" t="s">
        <v>135</v>
      </c>
      <c r="AO28" s="2">
        <v>1</v>
      </c>
      <c r="AP28" s="3" t="s">
        <v>783</v>
      </c>
      <c r="AQ28" s="2" t="str">
        <f t="shared" si="0"/>
        <v>Outros - FURTO EM INTERIOR DE ESTABELECIMENTO COMERCIAL (A CLIENTES/NAO ESTABELECIMENTO)  - Outros -  - TROMBADA - A PÉ - INTERIOR DE ESTABELECIMENTO COMERCIAL</v>
      </c>
      <c r="AR28" s="2" t="str">
        <f t="shared" si="1"/>
        <v>30/01/2024 - 11:30:00 - Outros - FURTO EM INTERIOR DE ESTABELECIMENTO COMERCIAL (A CLIENTES/NAO ESTABELECIMENTO)  - Outros -  - TROMBADA - A PÉ - INTERIOR DE ESTABELECIMENTO COMERCIAL</v>
      </c>
      <c r="AS28" s="2" t="str">
        <f t="shared" si="2"/>
        <v>DECAP</v>
      </c>
      <c r="AT28" s="2" t="str">
        <f t="shared" si="3"/>
        <v>DECAP</v>
      </c>
      <c r="AU28" s="2" t="s">
        <v>753</v>
      </c>
      <c r="AV28" s="2"/>
      <c r="AW28" s="2" t="s">
        <v>754</v>
      </c>
      <c r="AX28" s="2"/>
      <c r="AY28" s="2"/>
      <c r="AZ28" s="2"/>
      <c r="BA28" s="2"/>
      <c r="BB28" s="2"/>
    </row>
    <row r="29" spans="1:54" x14ac:dyDescent="0.25">
      <c r="A29">
        <v>900021</v>
      </c>
      <c r="B29">
        <v>2024</v>
      </c>
      <c r="C29" t="s">
        <v>225</v>
      </c>
      <c r="D29" t="s">
        <v>50</v>
      </c>
      <c r="E29" t="s">
        <v>163</v>
      </c>
      <c r="F29" t="s">
        <v>164</v>
      </c>
      <c r="G29" t="s">
        <v>226</v>
      </c>
      <c r="H29" t="s">
        <v>50</v>
      </c>
      <c r="I29" t="s">
        <v>51</v>
      </c>
      <c r="J29" t="s">
        <v>52</v>
      </c>
      <c r="K29" t="s">
        <v>73</v>
      </c>
      <c r="L29" t="s">
        <v>50</v>
      </c>
      <c r="M29" t="s">
        <v>55</v>
      </c>
      <c r="N29" t="s">
        <v>147</v>
      </c>
      <c r="O29" t="s">
        <v>57</v>
      </c>
      <c r="P29">
        <v>45320</v>
      </c>
      <c r="Q29">
        <v>29</v>
      </c>
      <c r="R29">
        <v>1</v>
      </c>
      <c r="S29">
        <v>2024</v>
      </c>
      <c r="T29">
        <v>45320</v>
      </c>
      <c r="U29" t="s">
        <v>58</v>
      </c>
      <c r="V29" t="s">
        <v>87</v>
      </c>
      <c r="W29" t="s">
        <v>60</v>
      </c>
      <c r="X29" t="s">
        <v>61</v>
      </c>
      <c r="Y29" t="s">
        <v>227</v>
      </c>
      <c r="Z29">
        <v>80</v>
      </c>
      <c r="AA29" t="s">
        <v>78</v>
      </c>
      <c r="AB29">
        <v>-23.541039730000001</v>
      </c>
      <c r="AC29">
        <v>-46.646786839999997</v>
      </c>
      <c r="AD29">
        <v>1214100</v>
      </c>
      <c r="AE29" t="s">
        <v>64</v>
      </c>
      <c r="AF29" t="s">
        <v>91</v>
      </c>
      <c r="AG29" t="s">
        <v>61</v>
      </c>
      <c r="AH29" t="s">
        <v>92</v>
      </c>
      <c r="AK29" t="s">
        <v>141</v>
      </c>
      <c r="AL29" t="s">
        <v>68</v>
      </c>
      <c r="AM29" t="s">
        <v>169</v>
      </c>
      <c r="AN29" t="s">
        <v>149</v>
      </c>
      <c r="AO29" s="2">
        <v>1</v>
      </c>
      <c r="AP29" s="3" t="s">
        <v>765</v>
      </c>
      <c r="AQ29" s="2" t="str">
        <f t="shared" si="0"/>
        <v>Via Pública - ROUBO A TRANSEUNTE  - Transeunte -  - GRAVE AMEAÇA SEM ARMA/SIMULACRO - A PÉ - MOCHILA/BOLSA</v>
      </c>
      <c r="AR29" s="2" t="str">
        <f t="shared" si="1"/>
        <v>29/01/2024 - 06:30:00 - Via Pública - ROUBO A TRANSEUNTE  - Transeunte -  - GRAVE AMEAÇA SEM ARMA/SIMULACRO - A PÉ - MOCHILA/BOLSA</v>
      </c>
      <c r="AS29" s="2" t="str">
        <f t="shared" si="2"/>
        <v>DECAP</v>
      </c>
      <c r="AT29" s="2" t="str">
        <f t="shared" si="3"/>
        <v>DECAP</v>
      </c>
      <c r="AU29" s="2" t="s">
        <v>753</v>
      </c>
      <c r="AV29" s="2"/>
      <c r="AW29" s="2" t="s">
        <v>755</v>
      </c>
      <c r="AX29" s="2"/>
      <c r="AY29" s="2"/>
      <c r="AZ29" s="2"/>
      <c r="BA29" s="2"/>
      <c r="BB29" s="2"/>
    </row>
    <row r="30" spans="1:54" x14ac:dyDescent="0.25">
      <c r="A30">
        <v>900021</v>
      </c>
      <c r="B30">
        <v>2024</v>
      </c>
      <c r="C30" t="s">
        <v>228</v>
      </c>
      <c r="D30" t="s">
        <v>50</v>
      </c>
      <c r="E30" t="s">
        <v>163</v>
      </c>
      <c r="F30" t="s">
        <v>164</v>
      </c>
      <c r="G30" t="s">
        <v>226</v>
      </c>
      <c r="H30" t="s">
        <v>50</v>
      </c>
      <c r="I30" t="s">
        <v>51</v>
      </c>
      <c r="J30" t="s">
        <v>52</v>
      </c>
      <c r="K30" t="s">
        <v>73</v>
      </c>
      <c r="L30" t="s">
        <v>50</v>
      </c>
      <c r="M30" t="s">
        <v>55</v>
      </c>
      <c r="N30" t="s">
        <v>229</v>
      </c>
      <c r="O30" t="s">
        <v>57</v>
      </c>
      <c r="P30">
        <v>45320</v>
      </c>
      <c r="Q30">
        <v>29</v>
      </c>
      <c r="R30">
        <v>1</v>
      </c>
      <c r="S30">
        <v>2024</v>
      </c>
      <c r="T30">
        <v>45320</v>
      </c>
      <c r="U30" t="s">
        <v>58</v>
      </c>
      <c r="V30" t="s">
        <v>87</v>
      </c>
      <c r="W30" t="s">
        <v>60</v>
      </c>
      <c r="X30" t="s">
        <v>61</v>
      </c>
      <c r="Y30" t="s">
        <v>227</v>
      </c>
      <c r="Z30">
        <v>30</v>
      </c>
      <c r="AA30" t="s">
        <v>78</v>
      </c>
      <c r="AB30">
        <v>-23.541261110000001</v>
      </c>
      <c r="AC30">
        <v>-46.647225800000001</v>
      </c>
      <c r="AD30">
        <v>1214100</v>
      </c>
      <c r="AE30" t="s">
        <v>64</v>
      </c>
      <c r="AF30" t="s">
        <v>91</v>
      </c>
      <c r="AG30" t="s">
        <v>61</v>
      </c>
      <c r="AH30" t="s">
        <v>92</v>
      </c>
      <c r="AK30" t="s">
        <v>121</v>
      </c>
      <c r="AL30" t="s">
        <v>68</v>
      </c>
      <c r="AM30" t="s">
        <v>169</v>
      </c>
      <c r="AN30" t="s">
        <v>123</v>
      </c>
      <c r="AO30" s="2">
        <v>1</v>
      </c>
      <c r="AP30" s="3" t="s">
        <v>784</v>
      </c>
      <c r="AQ30" s="2" t="str">
        <f t="shared" si="0"/>
        <v>Via Pública - ROUBO A TRANSEUNTE  - Transeunte -  - AMEAÇA COM ARMA DE FOGO/SIMULACRO/SIMULAÇÃO - A PÉ - MOCHILA/BOLSA</v>
      </c>
      <c r="AR30" s="2" t="str">
        <f t="shared" si="1"/>
        <v>29/01/2024 - 06:10:00 - Via Pública - ROUBO A TRANSEUNTE  - Transeunte -  - AMEAÇA COM ARMA DE FOGO/SIMULACRO/SIMULAÇÃO - A PÉ - MOCHILA/BOLSA</v>
      </c>
      <c r="AS30" s="2" t="str">
        <f t="shared" si="2"/>
        <v>DECAP</v>
      </c>
      <c r="AT30" s="2" t="str">
        <f t="shared" si="3"/>
        <v>DECAP</v>
      </c>
      <c r="AU30" s="2" t="s">
        <v>753</v>
      </c>
      <c r="AV30" s="2"/>
      <c r="AW30" s="2" t="s">
        <v>755</v>
      </c>
      <c r="AX30" s="2"/>
      <c r="AY30" s="2"/>
      <c r="AZ30" s="2"/>
      <c r="BA30" s="2"/>
      <c r="BB30" s="2"/>
    </row>
    <row r="31" spans="1:54" x14ac:dyDescent="0.25">
      <c r="A31">
        <v>900021</v>
      </c>
      <c r="B31">
        <v>2024</v>
      </c>
      <c r="C31" t="s">
        <v>230</v>
      </c>
      <c r="D31" t="s">
        <v>50</v>
      </c>
      <c r="E31" t="s">
        <v>163</v>
      </c>
      <c r="F31" t="s">
        <v>164</v>
      </c>
      <c r="G31" t="s">
        <v>226</v>
      </c>
      <c r="H31" t="s">
        <v>50</v>
      </c>
      <c r="I31" t="s">
        <v>51</v>
      </c>
      <c r="J31" t="s">
        <v>52</v>
      </c>
      <c r="K31" t="s">
        <v>73</v>
      </c>
      <c r="L31" t="s">
        <v>50</v>
      </c>
      <c r="M31" t="s">
        <v>55</v>
      </c>
      <c r="N31" t="s">
        <v>188</v>
      </c>
      <c r="O31" t="s">
        <v>156</v>
      </c>
      <c r="P31">
        <v>45321</v>
      </c>
      <c r="Q31">
        <v>30</v>
      </c>
      <c r="R31">
        <v>1</v>
      </c>
      <c r="S31">
        <v>2024</v>
      </c>
      <c r="T31">
        <v>45321</v>
      </c>
      <c r="U31" t="s">
        <v>58</v>
      </c>
      <c r="V31" t="s">
        <v>59</v>
      </c>
      <c r="W31" t="s">
        <v>148</v>
      </c>
      <c r="X31" t="s">
        <v>61</v>
      </c>
      <c r="Y31" t="s">
        <v>195</v>
      </c>
      <c r="Z31">
        <v>782</v>
      </c>
      <c r="AA31" t="s">
        <v>231</v>
      </c>
      <c r="AB31">
        <v>-23.536231699999998</v>
      </c>
      <c r="AC31">
        <v>-46.633808299999998</v>
      </c>
      <c r="AD31">
        <v>1031001</v>
      </c>
      <c r="AE31" t="s">
        <v>64</v>
      </c>
      <c r="AF31" t="s">
        <v>91</v>
      </c>
      <c r="AG31" t="s">
        <v>61</v>
      </c>
      <c r="AH31" t="s">
        <v>232</v>
      </c>
      <c r="AK31" t="s">
        <v>233</v>
      </c>
      <c r="AL31" t="s">
        <v>68</v>
      </c>
      <c r="AM31" t="s">
        <v>122</v>
      </c>
      <c r="AN31" t="s">
        <v>135</v>
      </c>
      <c r="AO31" s="2">
        <v>1</v>
      </c>
      <c r="AP31" s="3" t="s">
        <v>772</v>
      </c>
      <c r="AQ31" s="2" t="str">
        <f t="shared" si="0"/>
        <v>Via Pública - FURTO QUEBRA VIDRO  - Outros -  - QUEBROU O VIDRO COM PESSOA NO CARRO - A PÉ - INTERIOR DE VEÍCULO</v>
      </c>
      <c r="AR31" s="2" t="str">
        <f t="shared" si="1"/>
        <v>29/01/2024 - 08:30:00 - Via Pública - FURTO QUEBRA VIDRO  - Outros -  - QUEBROU O VIDRO COM PESSOA NO CARRO - A PÉ - INTERIOR DE VEÍCULO</v>
      </c>
      <c r="AS31" s="2" t="str">
        <f t="shared" si="2"/>
        <v>DECAP</v>
      </c>
      <c r="AT31" s="2" t="str">
        <f t="shared" si="3"/>
        <v>DECAP</v>
      </c>
      <c r="AU31" s="2" t="s">
        <v>753</v>
      </c>
      <c r="AV31" s="2"/>
      <c r="AW31" s="2" t="s">
        <v>754</v>
      </c>
      <c r="AX31" s="2"/>
      <c r="AY31" s="2"/>
      <c r="AZ31" s="2"/>
      <c r="BA31" s="2"/>
      <c r="BB31" s="2"/>
    </row>
    <row r="32" spans="1:54" x14ac:dyDescent="0.25">
      <c r="A32">
        <v>900021</v>
      </c>
      <c r="B32">
        <v>2024</v>
      </c>
      <c r="C32" t="s">
        <v>234</v>
      </c>
      <c r="D32" t="s">
        <v>50</v>
      </c>
      <c r="E32" t="s">
        <v>163</v>
      </c>
      <c r="F32" t="s">
        <v>164</v>
      </c>
      <c r="G32" t="s">
        <v>226</v>
      </c>
      <c r="H32" t="s">
        <v>50</v>
      </c>
      <c r="I32" t="s">
        <v>51</v>
      </c>
      <c r="J32" t="s">
        <v>52</v>
      </c>
      <c r="K32" t="s">
        <v>54</v>
      </c>
      <c r="L32" t="s">
        <v>50</v>
      </c>
      <c r="M32" t="s">
        <v>105</v>
      </c>
      <c r="N32" t="s">
        <v>235</v>
      </c>
      <c r="O32" t="s">
        <v>57</v>
      </c>
      <c r="P32">
        <v>45321</v>
      </c>
      <c r="Q32">
        <v>30</v>
      </c>
      <c r="R32">
        <v>1</v>
      </c>
      <c r="S32">
        <v>2024</v>
      </c>
      <c r="T32">
        <v>45321</v>
      </c>
      <c r="U32" t="s">
        <v>58</v>
      </c>
      <c r="V32" t="s">
        <v>87</v>
      </c>
      <c r="W32" t="s">
        <v>148</v>
      </c>
      <c r="X32" t="s">
        <v>61</v>
      </c>
      <c r="Y32" t="s">
        <v>236</v>
      </c>
      <c r="Z32">
        <v>591</v>
      </c>
      <c r="AA32" t="s">
        <v>182</v>
      </c>
      <c r="AB32">
        <v>-23.53299294</v>
      </c>
      <c r="AC32">
        <v>-46.646816639999997</v>
      </c>
      <c r="AD32">
        <v>1216000</v>
      </c>
      <c r="AE32" t="s">
        <v>64</v>
      </c>
      <c r="AF32" t="s">
        <v>237</v>
      </c>
      <c r="AG32" t="s">
        <v>61</v>
      </c>
      <c r="AH32" t="s">
        <v>238</v>
      </c>
      <c r="AK32" t="s">
        <v>239</v>
      </c>
      <c r="AL32" t="s">
        <v>68</v>
      </c>
      <c r="AM32" t="s">
        <v>83</v>
      </c>
      <c r="AN32" t="s">
        <v>240</v>
      </c>
      <c r="AO32" s="2">
        <v>1</v>
      </c>
      <c r="AP32" s="3" t="s">
        <v>785</v>
      </c>
      <c r="AQ32" s="2" t="str">
        <f t="shared" si="0"/>
        <v>Via Pública - ROUBO A ESTABELECIMENTO COMERCIAL (PRODUTOS - DINHEIRO DO ESTABELECIMENTO)  - Outros -  - AMEAÇA COM ARMA BRANCA - A PÉ - INTERIOR DE ESTABELECIMENTO COMERCIAL</v>
      </c>
      <c r="AR32" s="2" t="str">
        <f t="shared" si="1"/>
        <v>30/01/2024 - 02:17:00 - Via Pública - ROUBO A ESTABELECIMENTO COMERCIAL (PRODUTOS - DINHEIRO DO ESTABELECIMENTO)  - Outros -  - AMEAÇA COM ARMA BRANCA - A PÉ - INTERIOR DE ESTABELECIMENTO COMERCIAL</v>
      </c>
      <c r="AS32" s="2" t="str">
        <f t="shared" si="2"/>
        <v>DECAP</v>
      </c>
      <c r="AT32" s="2" t="str">
        <f t="shared" si="3"/>
        <v>DECAP</v>
      </c>
      <c r="AU32" s="2" t="s">
        <v>753</v>
      </c>
      <c r="AV32" s="2"/>
      <c r="AW32" s="2" t="s">
        <v>755</v>
      </c>
      <c r="AX32" s="2"/>
      <c r="AY32" s="2"/>
      <c r="AZ32" s="2"/>
      <c r="BA32" s="2"/>
      <c r="BB32" s="2"/>
    </row>
    <row r="33" spans="1:54" x14ac:dyDescent="0.25">
      <c r="A33">
        <v>900021</v>
      </c>
      <c r="B33">
        <v>2024</v>
      </c>
      <c r="C33" t="s">
        <v>241</v>
      </c>
      <c r="D33" t="s">
        <v>50</v>
      </c>
      <c r="E33" t="s">
        <v>163</v>
      </c>
      <c r="F33" t="s">
        <v>164</v>
      </c>
      <c r="G33" t="s">
        <v>226</v>
      </c>
      <c r="H33" t="s">
        <v>50</v>
      </c>
      <c r="I33" t="s">
        <v>51</v>
      </c>
      <c r="J33" t="s">
        <v>52</v>
      </c>
      <c r="K33" t="s">
        <v>73</v>
      </c>
      <c r="L33" t="s">
        <v>50</v>
      </c>
      <c r="M33" t="s">
        <v>105</v>
      </c>
      <c r="N33" t="s">
        <v>242</v>
      </c>
      <c r="O33" t="s">
        <v>57</v>
      </c>
      <c r="P33">
        <v>45321</v>
      </c>
      <c r="Q33">
        <v>30</v>
      </c>
      <c r="R33">
        <v>1</v>
      </c>
      <c r="S33">
        <v>2024</v>
      </c>
      <c r="T33">
        <v>45321</v>
      </c>
      <c r="U33" t="s">
        <v>58</v>
      </c>
      <c r="V33" t="s">
        <v>87</v>
      </c>
      <c r="W33" t="s">
        <v>148</v>
      </c>
      <c r="X33" t="s">
        <v>61</v>
      </c>
      <c r="Y33" t="s">
        <v>62</v>
      </c>
      <c r="Z33">
        <v>34</v>
      </c>
      <c r="AA33" t="s">
        <v>78</v>
      </c>
      <c r="AB33">
        <v>-23.54159172</v>
      </c>
      <c r="AC33">
        <v>-46.638784540000003</v>
      </c>
      <c r="AD33">
        <v>1206000</v>
      </c>
      <c r="AE33" t="s">
        <v>64</v>
      </c>
      <c r="AF33" t="s">
        <v>91</v>
      </c>
      <c r="AG33" t="s">
        <v>61</v>
      </c>
      <c r="AH33" t="s">
        <v>238</v>
      </c>
      <c r="AK33" t="s">
        <v>121</v>
      </c>
      <c r="AL33" t="s">
        <v>68</v>
      </c>
      <c r="AM33" t="s">
        <v>83</v>
      </c>
      <c r="AN33" t="s">
        <v>240</v>
      </c>
      <c r="AO33" s="2">
        <v>1</v>
      </c>
      <c r="AP33" s="3" t="s">
        <v>786</v>
      </c>
      <c r="AQ33" s="2" t="str">
        <f t="shared" si="0"/>
        <v>Via Pública - ROUBO A ESTABELECIMENTO COMERCIAL (PRODUTOS - DINHEIRO DO ESTABELECIMENTO)  - Outros -  - AMEAÇA COM ARMA DE FOGO/SIMULACRO/SIMULAÇÃO - A PÉ - INTERIOR DE ESTABELECIMENTO COMERCIAL</v>
      </c>
      <c r="AR33" s="2" t="str">
        <f t="shared" si="1"/>
        <v>30/01/2024 - 07:30:00 - Via Pública - ROUBO A ESTABELECIMENTO COMERCIAL (PRODUTOS - DINHEIRO DO ESTABELECIMENTO)  - Outros -  - AMEAÇA COM ARMA DE FOGO/SIMULACRO/SIMULAÇÃO - A PÉ - INTERIOR DE ESTABELECIMENTO COMERCIAL</v>
      </c>
      <c r="AS33" s="2" t="str">
        <f t="shared" si="2"/>
        <v>DECAP</v>
      </c>
      <c r="AT33" s="2" t="str">
        <f t="shared" si="3"/>
        <v>DECAP</v>
      </c>
      <c r="AU33" s="2" t="s">
        <v>753</v>
      </c>
      <c r="AV33" s="2"/>
      <c r="AW33" s="2" t="s">
        <v>755</v>
      </c>
      <c r="AX33" s="2"/>
      <c r="AY33" s="2"/>
      <c r="AZ33" s="2"/>
      <c r="BA33" s="2"/>
      <c r="BB33" s="2"/>
    </row>
    <row r="34" spans="1:54" x14ac:dyDescent="0.25">
      <c r="A34">
        <v>900021</v>
      </c>
      <c r="B34">
        <v>2024</v>
      </c>
      <c r="C34" t="s">
        <v>243</v>
      </c>
      <c r="D34" t="s">
        <v>50</v>
      </c>
      <c r="E34" t="s">
        <v>163</v>
      </c>
      <c r="F34" t="s">
        <v>164</v>
      </c>
      <c r="G34" t="s">
        <v>226</v>
      </c>
      <c r="H34" t="s">
        <v>50</v>
      </c>
      <c r="I34" t="s">
        <v>51</v>
      </c>
      <c r="J34" t="s">
        <v>52</v>
      </c>
      <c r="K34" t="s">
        <v>73</v>
      </c>
      <c r="L34" t="s">
        <v>50</v>
      </c>
      <c r="M34" t="s">
        <v>55</v>
      </c>
      <c r="N34" t="s">
        <v>244</v>
      </c>
      <c r="O34" t="s">
        <v>57</v>
      </c>
      <c r="P34">
        <v>45321</v>
      </c>
      <c r="Q34">
        <v>30</v>
      </c>
      <c r="R34">
        <v>1</v>
      </c>
      <c r="S34">
        <v>2024</v>
      </c>
      <c r="T34">
        <v>45321</v>
      </c>
      <c r="U34" t="s">
        <v>58</v>
      </c>
      <c r="V34" t="s">
        <v>87</v>
      </c>
      <c r="W34" t="s">
        <v>148</v>
      </c>
      <c r="X34" t="s">
        <v>61</v>
      </c>
      <c r="Y34" t="s">
        <v>245</v>
      </c>
      <c r="Z34">
        <v>800</v>
      </c>
      <c r="AA34" t="s">
        <v>63</v>
      </c>
      <c r="AB34">
        <v>-23.539566000000001</v>
      </c>
      <c r="AC34">
        <v>-46.643275000000003</v>
      </c>
      <c r="AD34">
        <v>1212002</v>
      </c>
      <c r="AE34" t="s">
        <v>64</v>
      </c>
      <c r="AF34" t="s">
        <v>237</v>
      </c>
      <c r="AG34" t="s">
        <v>61</v>
      </c>
      <c r="AH34" t="s">
        <v>92</v>
      </c>
      <c r="AK34" t="s">
        <v>93</v>
      </c>
      <c r="AL34" t="s">
        <v>68</v>
      </c>
      <c r="AM34" t="s">
        <v>94</v>
      </c>
      <c r="AN34" t="s">
        <v>149</v>
      </c>
      <c r="AO34" s="2">
        <v>1</v>
      </c>
      <c r="AP34" s="3" t="s">
        <v>787</v>
      </c>
      <c r="AQ34" s="2" t="str">
        <f t="shared" si="0"/>
        <v>Via Pública - ROUBO A TRANSEUNTE  - Outros -  - AGRESSÃO FÍSICA - A PÉ - VIA PÚBLICA</v>
      </c>
      <c r="AR34" s="2" t="str">
        <f t="shared" si="1"/>
        <v>29/01/2024 - 01:30:00 - Via Pública - ROUBO A TRANSEUNTE  - Outros -  - AGRESSÃO FÍSICA - A PÉ - VIA PÚBLICA</v>
      </c>
      <c r="AS34" s="2" t="str">
        <f t="shared" si="2"/>
        <v>DECAP</v>
      </c>
      <c r="AT34" s="2" t="str">
        <f t="shared" si="3"/>
        <v>DECAP</v>
      </c>
      <c r="AU34" s="2" t="s">
        <v>753</v>
      </c>
      <c r="AV34" s="2"/>
      <c r="AW34" s="2" t="s">
        <v>755</v>
      </c>
      <c r="AX34" s="2"/>
      <c r="AY34" s="2"/>
      <c r="AZ34" s="2"/>
      <c r="BA34" s="2"/>
      <c r="BB34" s="2"/>
    </row>
    <row r="35" spans="1:54" x14ac:dyDescent="0.25">
      <c r="A35">
        <v>900021</v>
      </c>
      <c r="B35">
        <v>2024</v>
      </c>
      <c r="C35" t="s">
        <v>246</v>
      </c>
      <c r="D35" t="s">
        <v>50</v>
      </c>
      <c r="E35" t="s">
        <v>163</v>
      </c>
      <c r="F35" t="s">
        <v>164</v>
      </c>
      <c r="G35" t="s">
        <v>226</v>
      </c>
      <c r="H35" t="s">
        <v>50</v>
      </c>
      <c r="I35" t="s">
        <v>51</v>
      </c>
      <c r="J35" t="s">
        <v>52</v>
      </c>
      <c r="K35" t="s">
        <v>73</v>
      </c>
      <c r="L35" t="s">
        <v>50</v>
      </c>
      <c r="M35" t="s">
        <v>105</v>
      </c>
      <c r="N35" t="s">
        <v>247</v>
      </c>
      <c r="O35" t="s">
        <v>57</v>
      </c>
      <c r="P35">
        <v>45321</v>
      </c>
      <c r="Q35">
        <v>30</v>
      </c>
      <c r="R35">
        <v>1</v>
      </c>
      <c r="S35">
        <v>2024</v>
      </c>
      <c r="T35">
        <v>45321</v>
      </c>
      <c r="U35" t="s">
        <v>58</v>
      </c>
      <c r="V35" t="s">
        <v>59</v>
      </c>
      <c r="W35" t="s">
        <v>148</v>
      </c>
      <c r="X35" t="s">
        <v>61</v>
      </c>
      <c r="Y35" t="s">
        <v>248</v>
      </c>
      <c r="Z35">
        <v>420</v>
      </c>
      <c r="AA35" t="s">
        <v>78</v>
      </c>
      <c r="AB35">
        <v>-23.538641160000001</v>
      </c>
      <c r="AC35">
        <v>-46.639094470000003</v>
      </c>
      <c r="AD35">
        <v>1207001</v>
      </c>
      <c r="AE35" t="s">
        <v>64</v>
      </c>
      <c r="AF35" t="s">
        <v>65</v>
      </c>
      <c r="AG35" t="s">
        <v>61</v>
      </c>
      <c r="AH35" t="s">
        <v>81</v>
      </c>
      <c r="AK35" t="s">
        <v>133</v>
      </c>
      <c r="AL35" t="s">
        <v>68</v>
      </c>
      <c r="AM35" t="s">
        <v>83</v>
      </c>
      <c r="AN35" t="s">
        <v>135</v>
      </c>
      <c r="AO35" s="2">
        <v>1</v>
      </c>
      <c r="AP35" s="3" t="s">
        <v>788</v>
      </c>
      <c r="AQ35" s="2" t="str">
        <f t="shared" si="0"/>
        <v>Via Pública - FURTO A ESTABELECIMENTO COMERCIAL  - Outros -  - DESTREZA - A PÉ - INTERIOR DE ESTABELECIMENTO COMERCIAL</v>
      </c>
      <c r="AR35" s="2" t="str">
        <f t="shared" si="1"/>
        <v>30/01/2024 - 14:58:00 - Via Pública - FURTO A ESTABELECIMENTO COMERCIAL  - Outros -  - DESTREZA - A PÉ - INTERIOR DE ESTABELECIMENTO COMERCIAL</v>
      </c>
      <c r="AS35" s="2" t="str">
        <f t="shared" si="2"/>
        <v>DECAP</v>
      </c>
      <c r="AT35" s="2" t="str">
        <f t="shared" si="3"/>
        <v>DECAP</v>
      </c>
      <c r="AU35" s="2" t="s">
        <v>753</v>
      </c>
      <c r="AV35" s="2"/>
      <c r="AW35" s="2" t="s">
        <v>754</v>
      </c>
      <c r="AX35" s="2"/>
      <c r="AY35" s="2"/>
      <c r="AZ35" s="2"/>
      <c r="BA35" s="2"/>
      <c r="BB35" s="2"/>
    </row>
    <row r="36" spans="1:54" x14ac:dyDescent="0.25">
      <c r="A36">
        <v>10102</v>
      </c>
      <c r="B36">
        <v>2024</v>
      </c>
      <c r="C36" t="s">
        <v>249</v>
      </c>
      <c r="D36" t="s">
        <v>50</v>
      </c>
      <c r="E36" t="s">
        <v>51</v>
      </c>
      <c r="F36" t="s">
        <v>52</v>
      </c>
      <c r="G36" t="s">
        <v>72</v>
      </c>
      <c r="H36" t="s">
        <v>50</v>
      </c>
      <c r="I36" t="s">
        <v>51</v>
      </c>
      <c r="J36" t="s">
        <v>52</v>
      </c>
      <c r="K36" t="s">
        <v>73</v>
      </c>
      <c r="L36" t="s">
        <v>50</v>
      </c>
      <c r="M36" t="s">
        <v>105</v>
      </c>
      <c r="N36" t="s">
        <v>250</v>
      </c>
      <c r="O36" t="s">
        <v>57</v>
      </c>
      <c r="P36">
        <v>45322</v>
      </c>
      <c r="Q36">
        <v>31</v>
      </c>
      <c r="R36">
        <v>1</v>
      </c>
      <c r="S36">
        <v>2024</v>
      </c>
      <c r="T36">
        <v>45322</v>
      </c>
      <c r="U36" t="s">
        <v>58</v>
      </c>
      <c r="V36" t="s">
        <v>59</v>
      </c>
      <c r="W36" t="s">
        <v>148</v>
      </c>
      <c r="X36" t="s">
        <v>61</v>
      </c>
      <c r="Y36" t="s">
        <v>167</v>
      </c>
      <c r="Z36">
        <v>527</v>
      </c>
      <c r="AA36" t="s">
        <v>78</v>
      </c>
      <c r="AB36">
        <v>-23.54092189</v>
      </c>
      <c r="AC36">
        <v>-46.635630589999998</v>
      </c>
      <c r="AD36">
        <v>1032000</v>
      </c>
      <c r="AE36" t="s">
        <v>159</v>
      </c>
      <c r="AF36" t="s">
        <v>251</v>
      </c>
      <c r="AG36" t="s">
        <v>61</v>
      </c>
      <c r="AH36" t="s">
        <v>160</v>
      </c>
      <c r="AK36" t="s">
        <v>161</v>
      </c>
      <c r="AL36" t="s">
        <v>70</v>
      </c>
      <c r="AM36" t="s">
        <v>70</v>
      </c>
      <c r="AN36" t="s">
        <v>70</v>
      </c>
      <c r="AO36" s="2">
        <v>1</v>
      </c>
      <c r="AP36" s="3" t="s">
        <v>789</v>
      </c>
      <c r="AQ36" s="2" t="str">
        <f t="shared" si="0"/>
        <v>Via Pública - SEM INFORMACAO  - Outros -  - BOLETIM SEM INFORMACOES - NÃO ESPECIFICADO - NÃO ESPECIFICADO</v>
      </c>
      <c r="AR36" s="2" t="str">
        <f t="shared" si="1"/>
        <v>30/01/2024 - 21:15:00 - Via Pública - SEM INFORMACAO  - Outros -  - BOLETIM SEM INFORMACOES - NÃO ESPECIFICADO - NÃO ESPECIFICADO</v>
      </c>
      <c r="AS36" s="2" t="str">
        <f t="shared" si="2"/>
        <v>DECAP</v>
      </c>
      <c r="AT36" s="2" t="str">
        <f t="shared" si="3"/>
        <v>DECAP</v>
      </c>
      <c r="AU36" s="2" t="s">
        <v>753</v>
      </c>
      <c r="AV36" s="2"/>
      <c r="AW36" s="2" t="s">
        <v>754</v>
      </c>
      <c r="AX36" s="2"/>
      <c r="AY36" s="2"/>
      <c r="AZ36" s="2"/>
      <c r="BA36" s="2"/>
      <c r="BB36" s="2"/>
    </row>
    <row r="37" spans="1:54" x14ac:dyDescent="0.25">
      <c r="A37">
        <v>10102</v>
      </c>
      <c r="B37">
        <v>2024</v>
      </c>
      <c r="C37" t="s">
        <v>252</v>
      </c>
      <c r="D37" t="s">
        <v>50</v>
      </c>
      <c r="E37" t="s">
        <v>51</v>
      </c>
      <c r="F37" t="s">
        <v>52</v>
      </c>
      <c r="G37" t="s">
        <v>72</v>
      </c>
      <c r="H37" t="s">
        <v>50</v>
      </c>
      <c r="I37" t="s">
        <v>51</v>
      </c>
      <c r="J37" t="s">
        <v>52</v>
      </c>
      <c r="K37" t="s">
        <v>73</v>
      </c>
      <c r="L37" t="s">
        <v>50</v>
      </c>
      <c r="M37" t="s">
        <v>105</v>
      </c>
      <c r="N37" t="s">
        <v>253</v>
      </c>
      <c r="O37" t="s">
        <v>57</v>
      </c>
      <c r="P37">
        <v>45322</v>
      </c>
      <c r="Q37">
        <v>31</v>
      </c>
      <c r="R37">
        <v>1</v>
      </c>
      <c r="S37">
        <v>2024</v>
      </c>
      <c r="T37">
        <v>45322</v>
      </c>
      <c r="U37" t="s">
        <v>58</v>
      </c>
      <c r="V37" t="s">
        <v>59</v>
      </c>
      <c r="W37" t="s">
        <v>148</v>
      </c>
      <c r="X37" t="s">
        <v>61</v>
      </c>
      <c r="Y37" t="s">
        <v>254</v>
      </c>
      <c r="Z37">
        <v>80</v>
      </c>
      <c r="AA37" t="s">
        <v>78</v>
      </c>
      <c r="AB37">
        <v>-23.538795700000001</v>
      </c>
      <c r="AC37">
        <v>-46.642008830000002</v>
      </c>
      <c r="AE37" t="s">
        <v>79</v>
      </c>
      <c r="AF37" t="s">
        <v>251</v>
      </c>
      <c r="AG37" t="s">
        <v>61</v>
      </c>
      <c r="AH37" t="s">
        <v>205</v>
      </c>
      <c r="AK37" t="s">
        <v>67</v>
      </c>
      <c r="AL37" t="s">
        <v>68</v>
      </c>
      <c r="AM37" t="s">
        <v>122</v>
      </c>
      <c r="AN37" t="s">
        <v>135</v>
      </c>
      <c r="AO37" s="2">
        <v>1</v>
      </c>
      <c r="AP37" s="3" t="s">
        <v>790</v>
      </c>
      <c r="AQ37" s="2" t="str">
        <f t="shared" si="0"/>
        <v>Via Pública - FURTO A OBJETO EM INTERIOR DE VEICULO  - Outros -  - TROMBADA - A PÉ - INTERIOR DE VEÍCULO</v>
      </c>
      <c r="AR37" s="2" t="str">
        <f t="shared" si="1"/>
        <v>30/01/2024 - 21:40:00 - Via Pública - FURTO A OBJETO EM INTERIOR DE VEICULO  - Outros -  - TROMBADA - A PÉ - INTERIOR DE VEÍCULO</v>
      </c>
      <c r="AS37" s="2" t="str">
        <f t="shared" si="2"/>
        <v>DECAP</v>
      </c>
      <c r="AT37" s="2" t="str">
        <f t="shared" si="3"/>
        <v>DECAP</v>
      </c>
      <c r="AU37" s="2" t="s">
        <v>753</v>
      </c>
      <c r="AV37" s="2"/>
      <c r="AW37" s="2" t="s">
        <v>754</v>
      </c>
      <c r="AX37" s="2"/>
      <c r="AY37" s="2"/>
      <c r="AZ37" s="2"/>
      <c r="BA37" s="2"/>
      <c r="BB37" s="2"/>
    </row>
    <row r="38" spans="1:54" x14ac:dyDescent="0.25">
      <c r="A38">
        <v>10102</v>
      </c>
      <c r="B38">
        <v>2024</v>
      </c>
      <c r="C38" t="s">
        <v>255</v>
      </c>
      <c r="D38" t="s">
        <v>50</v>
      </c>
      <c r="E38" t="s">
        <v>51</v>
      </c>
      <c r="F38" t="s">
        <v>52</v>
      </c>
      <c r="G38" t="s">
        <v>72</v>
      </c>
      <c r="H38" t="s">
        <v>50</v>
      </c>
      <c r="I38" t="s">
        <v>51</v>
      </c>
      <c r="J38" t="s">
        <v>52</v>
      </c>
      <c r="K38" t="s">
        <v>73</v>
      </c>
      <c r="L38" t="s">
        <v>50</v>
      </c>
      <c r="M38" t="s">
        <v>256</v>
      </c>
      <c r="N38" t="s">
        <v>257</v>
      </c>
      <c r="O38" t="s">
        <v>57</v>
      </c>
      <c r="P38">
        <v>45322</v>
      </c>
      <c r="Q38">
        <v>31</v>
      </c>
      <c r="R38">
        <v>1</v>
      </c>
      <c r="S38">
        <v>2024</v>
      </c>
      <c r="T38">
        <v>45322</v>
      </c>
      <c r="U38" t="s">
        <v>58</v>
      </c>
      <c r="V38" t="s">
        <v>59</v>
      </c>
      <c r="W38" t="s">
        <v>60</v>
      </c>
      <c r="X38" t="s">
        <v>61</v>
      </c>
      <c r="Y38" t="s">
        <v>130</v>
      </c>
      <c r="Z38">
        <v>552</v>
      </c>
      <c r="AA38" t="s">
        <v>131</v>
      </c>
      <c r="AB38">
        <v>-23.535209699999999</v>
      </c>
      <c r="AC38">
        <v>-46.640241799999998</v>
      </c>
      <c r="AD38">
        <v>1218020</v>
      </c>
      <c r="AE38" t="s">
        <v>79</v>
      </c>
      <c r="AF38" t="s">
        <v>91</v>
      </c>
      <c r="AG38" t="s">
        <v>61</v>
      </c>
      <c r="AH38" t="s">
        <v>205</v>
      </c>
      <c r="AK38" t="s">
        <v>67</v>
      </c>
      <c r="AL38" t="s">
        <v>68</v>
      </c>
      <c r="AM38" t="s">
        <v>122</v>
      </c>
      <c r="AN38" t="s">
        <v>135</v>
      </c>
      <c r="AO38" s="2">
        <v>1</v>
      </c>
      <c r="AP38" s="3" t="s">
        <v>791</v>
      </c>
      <c r="AQ38" s="2" t="str">
        <f t="shared" si="0"/>
        <v>Via Pública - FURTO A OBJETO EM INTERIOR DE VEICULO  - Transeunte -  - TROMBADA - A PÉ - INTERIOR DE VEÍCULO</v>
      </c>
      <c r="AR38" s="2" t="str">
        <f t="shared" si="1"/>
        <v>31/01/2024 - 08:48:00 - Via Pública - FURTO A OBJETO EM INTERIOR DE VEICULO  - Transeunte -  - TROMBADA - A PÉ - INTERIOR DE VEÍCULO</v>
      </c>
      <c r="AS38" s="2" t="str">
        <f t="shared" si="2"/>
        <v>DECAP</v>
      </c>
      <c r="AT38" s="2" t="str">
        <f t="shared" si="3"/>
        <v>DECAP</v>
      </c>
      <c r="AU38" s="2" t="s">
        <v>753</v>
      </c>
      <c r="AV38" s="2"/>
      <c r="AW38" s="2" t="s">
        <v>754</v>
      </c>
      <c r="AX38" s="2"/>
      <c r="AY38" s="2"/>
      <c r="AZ38" s="2"/>
      <c r="BA38" s="2"/>
      <c r="BB38" s="2"/>
    </row>
    <row r="39" spans="1:54" x14ac:dyDescent="0.25">
      <c r="A39">
        <v>10102</v>
      </c>
      <c r="B39">
        <v>2024</v>
      </c>
      <c r="C39" t="s">
        <v>258</v>
      </c>
      <c r="D39" t="s">
        <v>50</v>
      </c>
      <c r="E39" t="s">
        <v>51</v>
      </c>
      <c r="F39" t="s">
        <v>52</v>
      </c>
      <c r="G39" t="s">
        <v>72</v>
      </c>
      <c r="H39" t="s">
        <v>50</v>
      </c>
      <c r="I39" t="s">
        <v>51</v>
      </c>
      <c r="J39" t="s">
        <v>52</v>
      </c>
      <c r="K39" t="s">
        <v>73</v>
      </c>
      <c r="L39" t="s">
        <v>50</v>
      </c>
      <c r="M39" t="s">
        <v>256</v>
      </c>
      <c r="N39" t="s">
        <v>259</v>
      </c>
      <c r="O39" t="s">
        <v>57</v>
      </c>
      <c r="P39">
        <v>45323</v>
      </c>
      <c r="Q39">
        <v>1</v>
      </c>
      <c r="R39">
        <v>2</v>
      </c>
      <c r="S39">
        <v>2024</v>
      </c>
      <c r="T39">
        <v>45323</v>
      </c>
      <c r="U39" t="s">
        <v>58</v>
      </c>
      <c r="V39" t="s">
        <v>87</v>
      </c>
      <c r="W39" t="s">
        <v>60</v>
      </c>
      <c r="X39" t="s">
        <v>61</v>
      </c>
      <c r="Y39" t="s">
        <v>260</v>
      </c>
      <c r="Z39">
        <v>9</v>
      </c>
      <c r="AA39" t="s">
        <v>78</v>
      </c>
      <c r="AB39">
        <v>-23.53896683</v>
      </c>
      <c r="AC39">
        <v>-46.640767670000002</v>
      </c>
      <c r="AD39">
        <v>2324250</v>
      </c>
      <c r="AE39" t="s">
        <v>90</v>
      </c>
      <c r="AF39" t="s">
        <v>251</v>
      </c>
      <c r="AG39" t="s">
        <v>61</v>
      </c>
      <c r="AH39" t="s">
        <v>92</v>
      </c>
      <c r="AK39" t="s">
        <v>93</v>
      </c>
      <c r="AL39" t="s">
        <v>68</v>
      </c>
      <c r="AM39" t="s">
        <v>134</v>
      </c>
      <c r="AN39" t="s">
        <v>135</v>
      </c>
      <c r="AO39" s="2">
        <v>1</v>
      </c>
      <c r="AP39" s="3" t="s">
        <v>792</v>
      </c>
      <c r="AQ39" s="2" t="str">
        <f t="shared" si="0"/>
        <v>Via Pública - ROUBO A TRANSEUNTE  - Transeunte -  - AGRESSÃO FÍSICA - A PÉ - BOLSO/VESTES</v>
      </c>
      <c r="AR39" s="2" t="str">
        <f t="shared" si="1"/>
        <v>31/01/2024 - 21:00:00 - Via Pública - ROUBO A TRANSEUNTE  - Transeunte -  - AGRESSÃO FÍSICA - A PÉ - BOLSO/VESTES</v>
      </c>
      <c r="AS39" s="2" t="str">
        <f t="shared" si="2"/>
        <v>DECAP</v>
      </c>
      <c r="AT39" s="2" t="str">
        <f t="shared" si="3"/>
        <v>DECAP</v>
      </c>
      <c r="AU39" s="2" t="s">
        <v>753</v>
      </c>
      <c r="AV39" s="2"/>
      <c r="AW39" s="2" t="s">
        <v>755</v>
      </c>
      <c r="AX39" s="2"/>
      <c r="AY39" s="2"/>
      <c r="AZ39" s="2"/>
      <c r="BA39" s="2"/>
      <c r="BB39" s="2"/>
    </row>
    <row r="40" spans="1:54" x14ac:dyDescent="0.25">
      <c r="A40">
        <v>10323</v>
      </c>
      <c r="B40">
        <v>2024</v>
      </c>
      <c r="C40" t="s">
        <v>261</v>
      </c>
      <c r="D40" t="s">
        <v>50</v>
      </c>
      <c r="E40" t="s">
        <v>51</v>
      </c>
      <c r="F40" t="s">
        <v>262</v>
      </c>
      <c r="G40" t="s">
        <v>263</v>
      </c>
      <c r="H40" t="s">
        <v>50</v>
      </c>
      <c r="I40" t="s">
        <v>51</v>
      </c>
      <c r="J40" t="s">
        <v>52</v>
      </c>
      <c r="K40" t="s">
        <v>54</v>
      </c>
      <c r="L40" t="s">
        <v>50</v>
      </c>
      <c r="M40" t="s">
        <v>256</v>
      </c>
      <c r="N40" t="s">
        <v>264</v>
      </c>
      <c r="O40" t="s">
        <v>57</v>
      </c>
      <c r="P40">
        <v>45322</v>
      </c>
      <c r="Q40">
        <v>31</v>
      </c>
      <c r="R40">
        <v>1</v>
      </c>
      <c r="S40">
        <v>2024</v>
      </c>
      <c r="T40">
        <v>45322</v>
      </c>
      <c r="U40" t="s">
        <v>58</v>
      </c>
      <c r="V40" t="s">
        <v>59</v>
      </c>
      <c r="W40" t="s">
        <v>157</v>
      </c>
      <c r="X40" t="s">
        <v>61</v>
      </c>
      <c r="Y40" t="s">
        <v>265</v>
      </c>
      <c r="Z40">
        <v>420</v>
      </c>
      <c r="AA40" t="s">
        <v>182</v>
      </c>
      <c r="AB40">
        <v>-23.533499330000001</v>
      </c>
      <c r="AC40">
        <v>-46.650979280000001</v>
      </c>
      <c r="AD40">
        <v>1153000</v>
      </c>
      <c r="AE40" t="s">
        <v>64</v>
      </c>
      <c r="AF40" t="s">
        <v>110</v>
      </c>
      <c r="AG40" t="s">
        <v>61</v>
      </c>
      <c r="AH40" t="s">
        <v>232</v>
      </c>
      <c r="AK40" t="s">
        <v>266</v>
      </c>
      <c r="AL40" t="s">
        <v>68</v>
      </c>
      <c r="AM40" t="s">
        <v>122</v>
      </c>
      <c r="AN40" t="s">
        <v>267</v>
      </c>
      <c r="AO40" s="2">
        <v>1</v>
      </c>
      <c r="AP40" s="3" t="s">
        <v>793</v>
      </c>
      <c r="AQ40" s="2" t="str">
        <f t="shared" si="0"/>
        <v>Via Pública - FURTO QUEBRA VIDRO  - Interior de Veículo -  -  QUEBROU O VIDRO SEM PESSOA NO CARRO - A PÉ - INTERIOR DE VEÍCULO</v>
      </c>
      <c r="AR40" s="2" t="str">
        <f t="shared" si="1"/>
        <v>31/01/2024 - 10:40:00 - Via Pública - FURTO QUEBRA VIDRO  - Interior de Veículo -  -  QUEBROU O VIDRO SEM PESSOA NO CARRO - A PÉ - INTERIOR DE VEÍCULO</v>
      </c>
      <c r="AS40" s="2" t="str">
        <f t="shared" si="2"/>
        <v>DECAP</v>
      </c>
      <c r="AT40" s="2" t="str">
        <f t="shared" si="3"/>
        <v>DECAP</v>
      </c>
      <c r="AU40" s="2" t="s">
        <v>753</v>
      </c>
      <c r="AV40" s="2"/>
      <c r="AW40" s="2" t="s">
        <v>754</v>
      </c>
      <c r="AX40" s="2"/>
      <c r="AY40" s="2"/>
      <c r="AZ40" s="2"/>
      <c r="BA40" s="2"/>
      <c r="BB40" s="2"/>
    </row>
    <row r="41" spans="1:54" x14ac:dyDescent="0.25">
      <c r="A41">
        <v>10341</v>
      </c>
      <c r="B41">
        <v>2024</v>
      </c>
      <c r="C41" t="s">
        <v>268</v>
      </c>
      <c r="D41" t="s">
        <v>50</v>
      </c>
      <c r="E41" t="s">
        <v>51</v>
      </c>
      <c r="F41" t="s">
        <v>52</v>
      </c>
      <c r="G41" t="s">
        <v>115</v>
      </c>
      <c r="H41" t="s">
        <v>50</v>
      </c>
      <c r="I41" t="s">
        <v>51</v>
      </c>
      <c r="J41" t="s">
        <v>52</v>
      </c>
      <c r="K41" t="s">
        <v>54</v>
      </c>
      <c r="L41" t="s">
        <v>50</v>
      </c>
      <c r="M41" t="s">
        <v>256</v>
      </c>
      <c r="N41" t="s">
        <v>269</v>
      </c>
      <c r="O41" t="s">
        <v>57</v>
      </c>
      <c r="P41">
        <v>45322</v>
      </c>
      <c r="Q41">
        <v>31</v>
      </c>
      <c r="R41">
        <v>1</v>
      </c>
      <c r="S41">
        <v>2024</v>
      </c>
      <c r="T41">
        <v>45322</v>
      </c>
      <c r="U41" t="s">
        <v>58</v>
      </c>
      <c r="V41" t="s">
        <v>59</v>
      </c>
      <c r="W41" t="s">
        <v>107</v>
      </c>
      <c r="X41" t="s">
        <v>61</v>
      </c>
      <c r="Y41" t="s">
        <v>108</v>
      </c>
      <c r="Z41">
        <v>1048</v>
      </c>
      <c r="AA41" t="s">
        <v>109</v>
      </c>
      <c r="AB41">
        <v>-23.540721099999999</v>
      </c>
      <c r="AC41">
        <v>-46.6604302</v>
      </c>
      <c r="AD41">
        <v>1238910</v>
      </c>
      <c r="AE41" t="s">
        <v>64</v>
      </c>
      <c r="AF41" t="s">
        <v>237</v>
      </c>
      <c r="AG41" t="s">
        <v>61</v>
      </c>
      <c r="AH41" t="s">
        <v>270</v>
      </c>
      <c r="AK41" t="s">
        <v>133</v>
      </c>
      <c r="AL41" t="s">
        <v>68</v>
      </c>
      <c r="AM41" t="s">
        <v>94</v>
      </c>
      <c r="AN41" t="s">
        <v>177</v>
      </c>
      <c r="AO41" s="2">
        <v>1</v>
      </c>
      <c r="AP41" s="3" t="s">
        <v>794</v>
      </c>
      <c r="AQ41" s="2" t="str">
        <f t="shared" si="0"/>
        <v>Via Pública - FURTO DE CARRO  - Veículo -  - DESTREZA - A PÉ - VIA PÚBLICA</v>
      </c>
      <c r="AR41" s="2" t="str">
        <f t="shared" si="1"/>
        <v>31/01/2024 - 02:01:00 - Via Pública - FURTO DE CARRO  - Veículo -  - DESTREZA - A PÉ - VIA PÚBLICA</v>
      </c>
      <c r="AS41" s="2" t="str">
        <f t="shared" si="2"/>
        <v>DECAP</v>
      </c>
      <c r="AT41" s="2" t="str">
        <f t="shared" si="3"/>
        <v>DECAP</v>
      </c>
      <c r="AU41" s="2" t="s">
        <v>753</v>
      </c>
      <c r="AV41" s="2"/>
      <c r="AW41" s="2" t="s">
        <v>754</v>
      </c>
      <c r="AX41" s="2"/>
      <c r="AY41" s="2"/>
      <c r="AZ41" s="2"/>
      <c r="BA41" s="2"/>
      <c r="BB41" s="2"/>
    </row>
    <row r="42" spans="1:54" x14ac:dyDescent="0.25">
      <c r="A42">
        <v>10342</v>
      </c>
      <c r="B42">
        <v>2024</v>
      </c>
      <c r="C42" t="s">
        <v>271</v>
      </c>
      <c r="D42" t="s">
        <v>50</v>
      </c>
      <c r="E42" t="s">
        <v>51</v>
      </c>
      <c r="F42" t="s">
        <v>52</v>
      </c>
      <c r="G42" t="s">
        <v>272</v>
      </c>
      <c r="H42" t="s">
        <v>50</v>
      </c>
      <c r="I42" t="s">
        <v>51</v>
      </c>
      <c r="J42" t="s">
        <v>52</v>
      </c>
      <c r="K42" t="s">
        <v>54</v>
      </c>
      <c r="L42" t="s">
        <v>50</v>
      </c>
      <c r="M42" t="s">
        <v>256</v>
      </c>
      <c r="N42" t="s">
        <v>273</v>
      </c>
      <c r="O42" t="s">
        <v>57</v>
      </c>
      <c r="P42">
        <v>45322</v>
      </c>
      <c r="Q42">
        <v>31</v>
      </c>
      <c r="R42">
        <v>1</v>
      </c>
      <c r="S42">
        <v>2024</v>
      </c>
      <c r="T42">
        <v>45322</v>
      </c>
      <c r="U42" t="s">
        <v>58</v>
      </c>
      <c r="V42" t="s">
        <v>59</v>
      </c>
      <c r="W42" t="s">
        <v>148</v>
      </c>
      <c r="X42" t="s">
        <v>274</v>
      </c>
      <c r="Y42" t="s">
        <v>275</v>
      </c>
      <c r="Z42">
        <v>279</v>
      </c>
      <c r="AA42" t="s">
        <v>182</v>
      </c>
      <c r="AB42">
        <v>-23.532966569999999</v>
      </c>
      <c r="AC42">
        <v>-46.650125449999997</v>
      </c>
      <c r="AD42">
        <v>1217020</v>
      </c>
      <c r="AE42" t="s">
        <v>159</v>
      </c>
      <c r="AF42" t="s">
        <v>65</v>
      </c>
      <c r="AG42" t="s">
        <v>274</v>
      </c>
      <c r="AH42" t="s">
        <v>196</v>
      </c>
      <c r="AK42" t="s">
        <v>133</v>
      </c>
      <c r="AL42" t="s">
        <v>68</v>
      </c>
      <c r="AM42" t="s">
        <v>94</v>
      </c>
      <c r="AN42" t="s">
        <v>267</v>
      </c>
      <c r="AO42" s="2">
        <v>0</v>
      </c>
      <c r="AP42" s="3" t="s">
        <v>795</v>
      </c>
      <c r="AQ42" s="2" t="str">
        <f t="shared" si="0"/>
        <v>Autopeças - FURTO EM LOCAL NAO ESPECIFICADO  - Outros -  - DESTREZA - A PÉ - VIA PÚBLICA</v>
      </c>
      <c r="AR42" s="2" t="str">
        <f t="shared" si="1"/>
        <v>31/01/2024 - 12:00:00 - Autopeças - FURTO EM LOCAL NAO ESPECIFICADO  - Outros -  - DESTREZA - A PÉ - VIA PÚBLICA</v>
      </c>
      <c r="AS42" s="2" t="str">
        <f t="shared" si="2"/>
        <v>DECAP</v>
      </c>
      <c r="AT42" s="2" t="str">
        <f t="shared" si="3"/>
        <v>DECAP</v>
      </c>
      <c r="AU42" s="2" t="s">
        <v>753</v>
      </c>
      <c r="AV42" s="2"/>
      <c r="AW42" s="2" t="s">
        <v>754</v>
      </c>
      <c r="AX42" s="2"/>
      <c r="AY42" s="2"/>
      <c r="AZ42" s="2"/>
      <c r="BA42" s="2"/>
      <c r="BB42" s="2"/>
    </row>
    <row r="43" spans="1:54" x14ac:dyDescent="0.25">
      <c r="A43">
        <v>700010</v>
      </c>
      <c r="B43">
        <v>2024</v>
      </c>
      <c r="C43" t="s">
        <v>276</v>
      </c>
      <c r="D43" t="s">
        <v>50</v>
      </c>
      <c r="E43" t="s">
        <v>163</v>
      </c>
      <c r="F43" t="s">
        <v>277</v>
      </c>
      <c r="G43" t="s">
        <v>278</v>
      </c>
      <c r="H43" t="s">
        <v>50</v>
      </c>
      <c r="I43" t="s">
        <v>51</v>
      </c>
      <c r="J43" t="s">
        <v>52</v>
      </c>
      <c r="K43" t="s">
        <v>73</v>
      </c>
      <c r="L43" t="s">
        <v>50</v>
      </c>
      <c r="M43" t="s">
        <v>55</v>
      </c>
      <c r="N43" t="s">
        <v>279</v>
      </c>
      <c r="O43" t="s">
        <v>57</v>
      </c>
      <c r="P43">
        <v>45322</v>
      </c>
      <c r="Q43">
        <v>31</v>
      </c>
      <c r="R43">
        <v>1</v>
      </c>
      <c r="S43">
        <v>2024</v>
      </c>
      <c r="T43">
        <v>45322</v>
      </c>
      <c r="U43" t="s">
        <v>58</v>
      </c>
      <c r="V43" t="s">
        <v>59</v>
      </c>
      <c r="W43" t="s">
        <v>148</v>
      </c>
      <c r="X43" t="s">
        <v>280</v>
      </c>
      <c r="Y43" t="s">
        <v>167</v>
      </c>
      <c r="Z43">
        <v>527</v>
      </c>
      <c r="AA43" t="s">
        <v>131</v>
      </c>
      <c r="AB43">
        <v>-23.5384727</v>
      </c>
      <c r="AC43">
        <v>-46.635013100000002</v>
      </c>
      <c r="AD43">
        <v>1032001</v>
      </c>
      <c r="AE43" t="s">
        <v>64</v>
      </c>
      <c r="AF43" t="s">
        <v>175</v>
      </c>
      <c r="AG43" t="s">
        <v>280</v>
      </c>
      <c r="AH43" t="s">
        <v>281</v>
      </c>
      <c r="AK43" t="s">
        <v>282</v>
      </c>
      <c r="AL43" t="s">
        <v>68</v>
      </c>
      <c r="AM43" t="s">
        <v>70</v>
      </c>
      <c r="AN43" t="s">
        <v>70</v>
      </c>
      <c r="AO43" s="2">
        <v>1</v>
      </c>
      <c r="AP43" s="3" t="s">
        <v>796</v>
      </c>
      <c r="AQ43" s="2" t="str">
        <f t="shared" si="0"/>
        <v>Pela Internet - SAQUE/MOVIMENTACAO NAO AUTORIZADA  - Outros -  - MODUS OPERANDI NAO ESPECIFICADO - A PÉ - NÃO ESPECIFICADO</v>
      </c>
      <c r="AR43" s="2" t="str">
        <f t="shared" si="1"/>
        <v>29/01/2024 - 15:30:00 - Pela Internet - SAQUE/MOVIMENTACAO NAO AUTORIZADA  - Outros -  - MODUS OPERANDI NAO ESPECIFICADO - A PÉ - NÃO ESPECIFICADO</v>
      </c>
      <c r="AS43" s="2" t="str">
        <f t="shared" si="2"/>
        <v>DECAP</v>
      </c>
      <c r="AT43" s="2" t="str">
        <f t="shared" si="3"/>
        <v>DECAP</v>
      </c>
      <c r="AU43" s="2" t="s">
        <v>753</v>
      </c>
      <c r="AV43" s="2"/>
      <c r="AW43" s="2" t="s">
        <v>281</v>
      </c>
      <c r="AX43" s="2"/>
      <c r="AY43" s="2"/>
      <c r="AZ43" s="2"/>
      <c r="BA43" s="2"/>
      <c r="BB43" s="2"/>
    </row>
    <row r="44" spans="1:54" x14ac:dyDescent="0.25">
      <c r="A44">
        <v>900020</v>
      </c>
      <c r="B44">
        <v>2024</v>
      </c>
      <c r="C44" t="s">
        <v>283</v>
      </c>
      <c r="D44" t="s">
        <v>50</v>
      </c>
      <c r="E44" t="s">
        <v>163</v>
      </c>
      <c r="F44" t="s">
        <v>164</v>
      </c>
      <c r="G44" t="s">
        <v>164</v>
      </c>
      <c r="H44" t="s">
        <v>50</v>
      </c>
      <c r="I44" t="s">
        <v>51</v>
      </c>
      <c r="J44" t="s">
        <v>52</v>
      </c>
      <c r="K44" t="s">
        <v>73</v>
      </c>
      <c r="L44" t="s">
        <v>50</v>
      </c>
      <c r="M44" t="s">
        <v>105</v>
      </c>
      <c r="N44" t="s">
        <v>284</v>
      </c>
      <c r="O44" t="s">
        <v>156</v>
      </c>
      <c r="P44">
        <v>45322</v>
      </c>
      <c r="Q44">
        <v>31</v>
      </c>
      <c r="R44">
        <v>1</v>
      </c>
      <c r="S44">
        <v>2024</v>
      </c>
      <c r="T44">
        <v>45322</v>
      </c>
      <c r="U44" t="s">
        <v>58</v>
      </c>
      <c r="V44" t="s">
        <v>59</v>
      </c>
      <c r="W44" t="s">
        <v>148</v>
      </c>
      <c r="X44" t="s">
        <v>61</v>
      </c>
      <c r="Y44" t="s">
        <v>285</v>
      </c>
      <c r="Z44">
        <v>200</v>
      </c>
      <c r="AA44" t="s">
        <v>78</v>
      </c>
      <c r="AB44">
        <v>-23.543615450000001</v>
      </c>
      <c r="AC44">
        <v>-46.638101839999997</v>
      </c>
      <c r="AD44">
        <v>1036000</v>
      </c>
      <c r="AE44" t="s">
        <v>64</v>
      </c>
      <c r="AF44" t="s">
        <v>91</v>
      </c>
      <c r="AG44" t="s">
        <v>61</v>
      </c>
      <c r="AH44" t="s">
        <v>66</v>
      </c>
      <c r="AK44" t="s">
        <v>67</v>
      </c>
      <c r="AL44" t="s">
        <v>186</v>
      </c>
      <c r="AM44" t="s">
        <v>69</v>
      </c>
      <c r="AN44" t="s">
        <v>135</v>
      </c>
      <c r="AO44" s="2">
        <v>1</v>
      </c>
      <c r="AP44" s="3" t="s">
        <v>797</v>
      </c>
      <c r="AQ44" s="2" t="str">
        <f t="shared" si="0"/>
        <v>Via Pública - FURTO A TRANSEUNTE  - Outros -  - TROMBADA - BICICLETA - MÃOS DA VITIMA</v>
      </c>
      <c r="AR44" s="2" t="str">
        <f t="shared" si="1"/>
        <v>30/01/2024 - 08:40:00 - Via Pública - FURTO A TRANSEUNTE  - Outros -  - TROMBADA - BICICLETA - MÃOS DA VITIMA</v>
      </c>
      <c r="AS44" s="2" t="str">
        <f t="shared" si="2"/>
        <v>DECAP</v>
      </c>
      <c r="AT44" s="2" t="str">
        <f t="shared" si="3"/>
        <v>DECAP</v>
      </c>
      <c r="AU44" s="2" t="s">
        <v>753</v>
      </c>
      <c r="AV44" s="2"/>
      <c r="AW44" s="2" t="s">
        <v>754</v>
      </c>
      <c r="AX44" s="2"/>
      <c r="AY44" s="2"/>
      <c r="AZ44" s="2"/>
      <c r="BA44" s="2"/>
      <c r="BB44" s="2"/>
    </row>
    <row r="45" spans="1:54" x14ac:dyDescent="0.25">
      <c r="A45">
        <v>900020</v>
      </c>
      <c r="B45">
        <v>2024</v>
      </c>
      <c r="C45" t="s">
        <v>286</v>
      </c>
      <c r="D45" t="s">
        <v>50</v>
      </c>
      <c r="E45" t="s">
        <v>163</v>
      </c>
      <c r="F45" t="s">
        <v>164</v>
      </c>
      <c r="G45" t="s">
        <v>164</v>
      </c>
      <c r="H45" t="s">
        <v>50</v>
      </c>
      <c r="I45" t="s">
        <v>51</v>
      </c>
      <c r="J45" t="s">
        <v>52</v>
      </c>
      <c r="K45" t="s">
        <v>54</v>
      </c>
      <c r="L45" t="s">
        <v>50</v>
      </c>
      <c r="M45" t="s">
        <v>105</v>
      </c>
      <c r="N45" t="s">
        <v>287</v>
      </c>
      <c r="O45" t="s">
        <v>57</v>
      </c>
      <c r="P45">
        <v>45322</v>
      </c>
      <c r="Q45">
        <v>31</v>
      </c>
      <c r="R45">
        <v>1</v>
      </c>
      <c r="S45">
        <v>2024</v>
      </c>
      <c r="T45">
        <v>45322</v>
      </c>
      <c r="U45" t="s">
        <v>58</v>
      </c>
      <c r="V45" t="s">
        <v>87</v>
      </c>
      <c r="W45" t="s">
        <v>148</v>
      </c>
      <c r="X45" t="s">
        <v>61</v>
      </c>
      <c r="Y45" t="s">
        <v>288</v>
      </c>
      <c r="Z45">
        <v>65</v>
      </c>
      <c r="AA45" t="s">
        <v>78</v>
      </c>
      <c r="AB45">
        <v>-23.544759339999999</v>
      </c>
      <c r="AC45">
        <v>-46.64521791</v>
      </c>
      <c r="AD45">
        <v>1223011</v>
      </c>
      <c r="AE45" t="s">
        <v>64</v>
      </c>
      <c r="AF45" t="s">
        <v>65</v>
      </c>
      <c r="AG45" t="s">
        <v>61</v>
      </c>
      <c r="AH45" t="s">
        <v>92</v>
      </c>
      <c r="AK45" t="s">
        <v>141</v>
      </c>
      <c r="AL45" t="s">
        <v>68</v>
      </c>
      <c r="AM45" t="s">
        <v>169</v>
      </c>
      <c r="AN45" t="s">
        <v>149</v>
      </c>
      <c r="AO45" s="2">
        <v>1</v>
      </c>
      <c r="AP45" s="3" t="s">
        <v>798</v>
      </c>
      <c r="AQ45" s="2" t="str">
        <f t="shared" si="0"/>
        <v>Via Pública - ROUBO A TRANSEUNTE  - Outros -  - GRAVE AMEAÇA SEM ARMA/SIMULACRO - A PÉ - MOCHILA/BOLSA</v>
      </c>
      <c r="AR45" s="2" t="str">
        <f t="shared" si="1"/>
        <v>30/01/2024 - 14:05:00 - Via Pública - ROUBO A TRANSEUNTE  - Outros -  - GRAVE AMEAÇA SEM ARMA/SIMULACRO - A PÉ - MOCHILA/BOLSA</v>
      </c>
      <c r="AS45" s="2" t="str">
        <f t="shared" si="2"/>
        <v>DECAP</v>
      </c>
      <c r="AT45" s="2" t="str">
        <f t="shared" si="3"/>
        <v>DECAP</v>
      </c>
      <c r="AU45" s="2" t="s">
        <v>753</v>
      </c>
      <c r="AV45" s="2"/>
      <c r="AW45" s="2" t="s">
        <v>755</v>
      </c>
      <c r="AX45" s="2"/>
      <c r="AY45" s="2"/>
      <c r="AZ45" s="2"/>
      <c r="BA45" s="2"/>
      <c r="BB45" s="2"/>
    </row>
    <row r="46" spans="1:54" x14ac:dyDescent="0.25">
      <c r="A46">
        <v>900020</v>
      </c>
      <c r="B46">
        <v>2024</v>
      </c>
      <c r="C46" t="s">
        <v>289</v>
      </c>
      <c r="D46" t="s">
        <v>50</v>
      </c>
      <c r="E46" t="s">
        <v>163</v>
      </c>
      <c r="F46" t="s">
        <v>164</v>
      </c>
      <c r="G46" t="s">
        <v>164</v>
      </c>
      <c r="H46" t="s">
        <v>50</v>
      </c>
      <c r="I46" t="s">
        <v>51</v>
      </c>
      <c r="J46" t="s">
        <v>52</v>
      </c>
      <c r="K46" t="s">
        <v>54</v>
      </c>
      <c r="L46" t="s">
        <v>50</v>
      </c>
      <c r="M46" t="s">
        <v>55</v>
      </c>
      <c r="N46" t="s">
        <v>290</v>
      </c>
      <c r="O46" t="s">
        <v>291</v>
      </c>
      <c r="P46">
        <v>45322</v>
      </c>
      <c r="Q46">
        <v>31</v>
      </c>
      <c r="R46">
        <v>1</v>
      </c>
      <c r="S46">
        <v>2024</v>
      </c>
      <c r="T46">
        <v>45322</v>
      </c>
      <c r="U46" t="s">
        <v>58</v>
      </c>
      <c r="V46" t="s">
        <v>59</v>
      </c>
      <c r="W46" t="s">
        <v>148</v>
      </c>
      <c r="X46" t="s">
        <v>61</v>
      </c>
      <c r="Y46" t="s">
        <v>265</v>
      </c>
      <c r="Z46">
        <v>599</v>
      </c>
      <c r="AA46" t="s">
        <v>182</v>
      </c>
      <c r="AB46">
        <v>-23.531877139999999</v>
      </c>
      <c r="AC46">
        <v>-46.652187429999998</v>
      </c>
      <c r="AD46">
        <v>1153000</v>
      </c>
      <c r="AE46" t="s">
        <v>64</v>
      </c>
      <c r="AF46" t="s">
        <v>80</v>
      </c>
      <c r="AG46" t="s">
        <v>61</v>
      </c>
      <c r="AH46" t="s">
        <v>292</v>
      </c>
      <c r="AK46" t="s">
        <v>133</v>
      </c>
      <c r="AL46" t="s">
        <v>68</v>
      </c>
      <c r="AM46" t="s">
        <v>94</v>
      </c>
      <c r="AN46" t="s">
        <v>293</v>
      </c>
      <c r="AO46" s="2">
        <v>1</v>
      </c>
      <c r="AP46" s="3" t="s">
        <v>799</v>
      </c>
      <c r="AQ46" s="2" t="str">
        <f t="shared" si="0"/>
        <v>Via Pública - FURTO DE FIO/METAL  - Outros -  - DESTREZA - A PÉ - VIA PÚBLICA</v>
      </c>
      <c r="AR46" s="2" t="str">
        <f t="shared" si="1"/>
        <v>29/01/2024 - 04:00:00 - Via Pública - FURTO DE FIO/METAL  - Outros -  - DESTREZA - A PÉ - VIA PÚBLICA</v>
      </c>
      <c r="AS46" s="2" t="str">
        <f t="shared" si="2"/>
        <v>DECAP</v>
      </c>
      <c r="AT46" s="2" t="str">
        <f t="shared" si="3"/>
        <v>DECAP</v>
      </c>
      <c r="AU46" s="2" t="s">
        <v>753</v>
      </c>
      <c r="AV46" s="2"/>
      <c r="AW46" s="2" t="s">
        <v>754</v>
      </c>
      <c r="AX46" s="2"/>
      <c r="AY46" s="2"/>
      <c r="AZ46" s="2"/>
      <c r="BA46" s="2"/>
      <c r="BB46" s="2"/>
    </row>
    <row r="47" spans="1:54" x14ac:dyDescent="0.25">
      <c r="A47">
        <v>900020</v>
      </c>
      <c r="B47">
        <v>2024</v>
      </c>
      <c r="C47" t="s">
        <v>294</v>
      </c>
      <c r="D47" t="s">
        <v>50</v>
      </c>
      <c r="E47" t="s">
        <v>163</v>
      </c>
      <c r="F47" t="s">
        <v>164</v>
      </c>
      <c r="G47" t="s">
        <v>164</v>
      </c>
      <c r="H47" t="s">
        <v>50</v>
      </c>
      <c r="I47" t="s">
        <v>51</v>
      </c>
      <c r="J47" t="s">
        <v>52</v>
      </c>
      <c r="K47" t="s">
        <v>73</v>
      </c>
      <c r="L47" t="s">
        <v>50</v>
      </c>
      <c r="M47" t="s">
        <v>256</v>
      </c>
      <c r="N47" t="s">
        <v>171</v>
      </c>
      <c r="O47" t="s">
        <v>156</v>
      </c>
      <c r="P47">
        <v>45322</v>
      </c>
      <c r="Q47">
        <v>31</v>
      </c>
      <c r="R47">
        <v>1</v>
      </c>
      <c r="S47">
        <v>2024</v>
      </c>
      <c r="T47">
        <v>45322</v>
      </c>
      <c r="U47" t="s">
        <v>58</v>
      </c>
      <c r="V47" t="s">
        <v>59</v>
      </c>
      <c r="W47" t="s">
        <v>148</v>
      </c>
      <c r="X47" t="s">
        <v>166</v>
      </c>
      <c r="Y47" t="s">
        <v>167</v>
      </c>
      <c r="Z47">
        <v>0</v>
      </c>
      <c r="AA47" t="s">
        <v>168</v>
      </c>
      <c r="AB47">
        <v>-23.539383999999998</v>
      </c>
      <c r="AC47">
        <v>-46.635040699999998</v>
      </c>
      <c r="AD47">
        <v>1032001</v>
      </c>
      <c r="AE47" t="s">
        <v>64</v>
      </c>
      <c r="AF47" t="s">
        <v>91</v>
      </c>
      <c r="AG47" t="s">
        <v>166</v>
      </c>
      <c r="AH47" t="s">
        <v>132</v>
      </c>
      <c r="AK47" t="s">
        <v>133</v>
      </c>
      <c r="AL47" t="s">
        <v>68</v>
      </c>
      <c r="AM47" t="s">
        <v>134</v>
      </c>
      <c r="AN47" t="s">
        <v>135</v>
      </c>
      <c r="AO47" s="2">
        <v>1</v>
      </c>
      <c r="AP47" s="3" t="s">
        <v>800</v>
      </c>
      <c r="AQ47" s="2" t="str">
        <f t="shared" si="0"/>
        <v>Metroviário e Ferroviário Metropolitano - FURTO EM INTERIOR DE TRANSPORTE COLETIVO (DENTRO DO ONIBUS/TREM/METRO)  - Outros -  - DESTREZA - A PÉ - BOLSO/VESTES</v>
      </c>
      <c r="AR47" s="2" t="str">
        <f t="shared" si="1"/>
        <v>31/01/2024 - 08:00:00 - Metroviário e Ferroviário Metropolitano - FURTO EM INTERIOR DE TRANSPORTE COLETIVO (DENTRO DO ONIBUS/TREM/METRO)  - Outros -  - DESTREZA - A PÉ - BOLSO/VESTES</v>
      </c>
      <c r="AS47" s="2" t="str">
        <f t="shared" si="2"/>
        <v>DECAP</v>
      </c>
      <c r="AT47" s="2" t="str">
        <f t="shared" si="3"/>
        <v>DECAP</v>
      </c>
      <c r="AU47" s="2" t="s">
        <v>753</v>
      </c>
      <c r="AV47" s="2"/>
      <c r="AW47" s="2" t="s">
        <v>754</v>
      </c>
      <c r="AX47" s="2"/>
      <c r="AY47" s="2"/>
      <c r="AZ47" s="2"/>
      <c r="BA47" s="2"/>
      <c r="BB47" s="2"/>
    </row>
    <row r="48" spans="1:54" x14ac:dyDescent="0.25">
      <c r="A48">
        <v>900020</v>
      </c>
      <c r="B48">
        <v>2024</v>
      </c>
      <c r="C48" t="s">
        <v>295</v>
      </c>
      <c r="D48" t="s">
        <v>50</v>
      </c>
      <c r="E48" t="s">
        <v>163</v>
      </c>
      <c r="F48" t="s">
        <v>164</v>
      </c>
      <c r="G48" t="s">
        <v>164</v>
      </c>
      <c r="H48" t="s">
        <v>50</v>
      </c>
      <c r="I48" t="s">
        <v>51</v>
      </c>
      <c r="J48" t="s">
        <v>52</v>
      </c>
      <c r="K48" t="s">
        <v>73</v>
      </c>
      <c r="L48" t="s">
        <v>50</v>
      </c>
      <c r="M48" t="s">
        <v>256</v>
      </c>
      <c r="N48" t="s">
        <v>242</v>
      </c>
      <c r="O48" t="s">
        <v>156</v>
      </c>
      <c r="P48">
        <v>45322</v>
      </c>
      <c r="Q48">
        <v>31</v>
      </c>
      <c r="R48">
        <v>1</v>
      </c>
      <c r="S48">
        <v>2024</v>
      </c>
      <c r="T48">
        <v>45322</v>
      </c>
      <c r="U48" t="s">
        <v>58</v>
      </c>
      <c r="V48" t="s">
        <v>59</v>
      </c>
      <c r="W48" t="s">
        <v>148</v>
      </c>
      <c r="X48" t="s">
        <v>166</v>
      </c>
      <c r="Y48" t="s">
        <v>167</v>
      </c>
      <c r="Z48">
        <v>0</v>
      </c>
      <c r="AA48" t="s">
        <v>168</v>
      </c>
      <c r="AB48">
        <v>-23.539383999999998</v>
      </c>
      <c r="AC48">
        <v>-46.635040699999998</v>
      </c>
      <c r="AD48">
        <v>1032001</v>
      </c>
      <c r="AE48" t="s">
        <v>64</v>
      </c>
      <c r="AF48" t="s">
        <v>91</v>
      </c>
      <c r="AG48" t="s">
        <v>166</v>
      </c>
      <c r="AH48" t="s">
        <v>132</v>
      </c>
      <c r="AK48" t="s">
        <v>133</v>
      </c>
      <c r="AL48" t="s">
        <v>68</v>
      </c>
      <c r="AM48" t="s">
        <v>134</v>
      </c>
      <c r="AN48" t="s">
        <v>135</v>
      </c>
      <c r="AO48" s="2">
        <v>1</v>
      </c>
      <c r="AP48" s="3" t="s">
        <v>801</v>
      </c>
      <c r="AQ48" s="2" t="str">
        <f t="shared" si="0"/>
        <v>Metroviário e Ferroviário Metropolitano - FURTO EM INTERIOR DE TRANSPORTE COLETIVO (DENTRO DO ONIBUS/TREM/METRO)  - Outros -  - DESTREZA - A PÉ - BOLSO/VESTES</v>
      </c>
      <c r="AR48" s="2" t="str">
        <f t="shared" si="1"/>
        <v>31/01/2024 - 07:30:00 - Metroviário e Ferroviário Metropolitano - FURTO EM INTERIOR DE TRANSPORTE COLETIVO (DENTRO DO ONIBUS/TREM/METRO)  - Outros -  - DESTREZA - A PÉ - BOLSO/VESTES</v>
      </c>
      <c r="AS48" s="2" t="str">
        <f t="shared" si="2"/>
        <v>DECAP</v>
      </c>
      <c r="AT48" s="2" t="str">
        <f t="shared" si="3"/>
        <v>DECAP</v>
      </c>
      <c r="AU48" s="2" t="s">
        <v>753</v>
      </c>
      <c r="AV48" s="2"/>
      <c r="AW48" s="2" t="s">
        <v>754</v>
      </c>
      <c r="AX48" s="2"/>
      <c r="AY48" s="2"/>
      <c r="AZ48" s="2"/>
      <c r="BA48" s="2"/>
      <c r="BB48" s="2"/>
    </row>
    <row r="49" spans="1:54" x14ac:dyDescent="0.25">
      <c r="A49">
        <v>900020</v>
      </c>
      <c r="B49">
        <v>2024</v>
      </c>
      <c r="C49" t="s">
        <v>296</v>
      </c>
      <c r="D49" t="s">
        <v>50</v>
      </c>
      <c r="E49" t="s">
        <v>163</v>
      </c>
      <c r="F49" t="s">
        <v>164</v>
      </c>
      <c r="G49" t="s">
        <v>164</v>
      </c>
      <c r="H49" t="s">
        <v>50</v>
      </c>
      <c r="I49" t="s">
        <v>51</v>
      </c>
      <c r="J49" t="s">
        <v>52</v>
      </c>
      <c r="K49" t="s">
        <v>54</v>
      </c>
      <c r="L49" t="s">
        <v>50</v>
      </c>
      <c r="M49" t="s">
        <v>105</v>
      </c>
      <c r="N49" t="s">
        <v>297</v>
      </c>
      <c r="O49" t="s">
        <v>298</v>
      </c>
      <c r="P49">
        <v>45322</v>
      </c>
      <c r="Q49">
        <v>31</v>
      </c>
      <c r="R49">
        <v>1</v>
      </c>
      <c r="S49">
        <v>2024</v>
      </c>
      <c r="T49">
        <v>45322</v>
      </c>
      <c r="U49" t="s">
        <v>58</v>
      </c>
      <c r="V49" t="s">
        <v>59</v>
      </c>
      <c r="W49" t="s">
        <v>148</v>
      </c>
      <c r="X49" t="s">
        <v>61</v>
      </c>
      <c r="Y49" t="s">
        <v>299</v>
      </c>
      <c r="Z49">
        <v>107</v>
      </c>
      <c r="AA49" t="s">
        <v>182</v>
      </c>
      <c r="AB49">
        <v>-23.540339169999999</v>
      </c>
      <c r="AC49">
        <v>-46.647455720000004</v>
      </c>
      <c r="AD49">
        <v>1225030</v>
      </c>
      <c r="AE49" t="s">
        <v>64</v>
      </c>
      <c r="AF49" t="s">
        <v>251</v>
      </c>
      <c r="AG49" t="s">
        <v>61</v>
      </c>
      <c r="AH49" t="s">
        <v>66</v>
      </c>
      <c r="AK49" t="s">
        <v>67</v>
      </c>
      <c r="AL49" t="s">
        <v>186</v>
      </c>
      <c r="AM49" t="s">
        <v>69</v>
      </c>
      <c r="AN49" t="s">
        <v>135</v>
      </c>
      <c r="AO49" s="2">
        <v>1</v>
      </c>
      <c r="AP49" s="3" t="s">
        <v>802</v>
      </c>
      <c r="AQ49" s="2" t="str">
        <f t="shared" si="0"/>
        <v>Via Pública - FURTO A TRANSEUNTE  - Outros -  - TROMBADA - BICICLETA - MÃOS DA VITIMA</v>
      </c>
      <c r="AR49" s="2" t="str">
        <f t="shared" si="1"/>
        <v>30/01/2024 - 21:50:00 - Via Pública - FURTO A TRANSEUNTE  - Outros -  - TROMBADA - BICICLETA - MÃOS DA VITIMA</v>
      </c>
      <c r="AS49" s="2" t="str">
        <f t="shared" si="2"/>
        <v>DECAP</v>
      </c>
      <c r="AT49" s="2" t="str">
        <f t="shared" si="3"/>
        <v>DECAP</v>
      </c>
      <c r="AU49" s="2" t="s">
        <v>753</v>
      </c>
      <c r="AV49" s="2"/>
      <c r="AW49" s="2" t="s">
        <v>754</v>
      </c>
      <c r="AX49" s="2"/>
      <c r="AY49" s="2"/>
      <c r="AZ49" s="2"/>
      <c r="BA49" s="2"/>
      <c r="BB49" s="2"/>
    </row>
    <row r="50" spans="1:54" x14ac:dyDescent="0.25">
      <c r="A50">
        <v>900020</v>
      </c>
      <c r="B50">
        <v>2024</v>
      </c>
      <c r="C50" t="s">
        <v>300</v>
      </c>
      <c r="D50" t="s">
        <v>50</v>
      </c>
      <c r="E50" t="s">
        <v>163</v>
      </c>
      <c r="F50" t="s">
        <v>164</v>
      </c>
      <c r="G50" t="s">
        <v>164</v>
      </c>
      <c r="H50" t="s">
        <v>50</v>
      </c>
      <c r="I50" t="s">
        <v>51</v>
      </c>
      <c r="J50" t="s">
        <v>52</v>
      </c>
      <c r="K50" t="s">
        <v>73</v>
      </c>
      <c r="L50" t="s">
        <v>50</v>
      </c>
      <c r="M50" t="s">
        <v>105</v>
      </c>
      <c r="N50" t="s">
        <v>250</v>
      </c>
      <c r="O50" t="s">
        <v>57</v>
      </c>
      <c r="P50">
        <v>45322</v>
      </c>
      <c r="Q50">
        <v>31</v>
      </c>
      <c r="R50">
        <v>1</v>
      </c>
      <c r="S50">
        <v>2024</v>
      </c>
      <c r="T50">
        <v>45322</v>
      </c>
      <c r="U50" t="s">
        <v>58</v>
      </c>
      <c r="V50" t="s">
        <v>87</v>
      </c>
      <c r="W50" t="s">
        <v>148</v>
      </c>
      <c r="X50" t="s">
        <v>61</v>
      </c>
      <c r="Y50" t="s">
        <v>285</v>
      </c>
      <c r="Z50">
        <v>677</v>
      </c>
      <c r="AA50" t="s">
        <v>78</v>
      </c>
      <c r="AB50">
        <v>-23.542232949999999</v>
      </c>
      <c r="AC50">
        <v>-46.64051061</v>
      </c>
      <c r="AD50">
        <v>1036100</v>
      </c>
      <c r="AE50" t="s">
        <v>64</v>
      </c>
      <c r="AF50" t="s">
        <v>251</v>
      </c>
      <c r="AG50" t="s">
        <v>61</v>
      </c>
      <c r="AH50" t="s">
        <v>92</v>
      </c>
      <c r="AK50" t="s">
        <v>239</v>
      </c>
      <c r="AL50" t="s">
        <v>68</v>
      </c>
      <c r="AM50" t="s">
        <v>94</v>
      </c>
      <c r="AN50" t="s">
        <v>301</v>
      </c>
      <c r="AO50" s="2">
        <v>1</v>
      </c>
      <c r="AP50" s="3" t="s">
        <v>789</v>
      </c>
      <c r="AQ50" s="2" t="str">
        <f t="shared" si="0"/>
        <v>Via Pública - ROUBO A TRANSEUNTE  - Outros -  - AMEAÇA COM ARMA BRANCA - A PÉ - VIA PÚBLICA</v>
      </c>
      <c r="AR50" s="2" t="str">
        <f t="shared" si="1"/>
        <v>30/01/2024 - 21:15:00 - Via Pública - ROUBO A TRANSEUNTE  - Outros -  - AMEAÇA COM ARMA BRANCA - A PÉ - VIA PÚBLICA</v>
      </c>
      <c r="AS50" s="2" t="str">
        <f t="shared" si="2"/>
        <v>DECAP</v>
      </c>
      <c r="AT50" s="2" t="str">
        <f t="shared" si="3"/>
        <v>DECAP</v>
      </c>
      <c r="AU50" s="2" t="s">
        <v>753</v>
      </c>
      <c r="AV50" s="2"/>
      <c r="AW50" s="2" t="s">
        <v>755</v>
      </c>
      <c r="AX50" s="2"/>
      <c r="AY50" s="2"/>
      <c r="AZ50" s="2"/>
      <c r="BA50" s="2"/>
      <c r="BB50" s="2"/>
    </row>
    <row r="51" spans="1:54" x14ac:dyDescent="0.25">
      <c r="A51">
        <v>900020</v>
      </c>
      <c r="B51">
        <v>2024</v>
      </c>
      <c r="C51" t="s">
        <v>302</v>
      </c>
      <c r="D51" t="s">
        <v>50</v>
      </c>
      <c r="E51" t="s">
        <v>163</v>
      </c>
      <c r="F51" t="s">
        <v>164</v>
      </c>
      <c r="G51" t="s">
        <v>164</v>
      </c>
      <c r="H51" t="s">
        <v>50</v>
      </c>
      <c r="I51" t="s">
        <v>51</v>
      </c>
      <c r="J51" t="s">
        <v>52</v>
      </c>
      <c r="K51" t="s">
        <v>73</v>
      </c>
      <c r="L51" t="s">
        <v>50</v>
      </c>
      <c r="M51" t="s">
        <v>256</v>
      </c>
      <c r="N51" t="s">
        <v>242</v>
      </c>
      <c r="O51" t="s">
        <v>156</v>
      </c>
      <c r="P51">
        <v>45322</v>
      </c>
      <c r="Q51">
        <v>31</v>
      </c>
      <c r="R51">
        <v>1</v>
      </c>
      <c r="S51">
        <v>2024</v>
      </c>
      <c r="T51">
        <v>45322</v>
      </c>
      <c r="U51" t="s">
        <v>58</v>
      </c>
      <c r="V51" t="s">
        <v>59</v>
      </c>
      <c r="W51" t="s">
        <v>148</v>
      </c>
      <c r="X51" t="s">
        <v>166</v>
      </c>
      <c r="Y51" t="s">
        <v>167</v>
      </c>
      <c r="Z51">
        <v>0</v>
      </c>
      <c r="AA51" t="s">
        <v>168</v>
      </c>
      <c r="AB51">
        <v>-23.539383999999998</v>
      </c>
      <c r="AC51">
        <v>-46.635040699999998</v>
      </c>
      <c r="AD51">
        <v>1032001</v>
      </c>
      <c r="AE51" t="s">
        <v>64</v>
      </c>
      <c r="AF51" t="s">
        <v>91</v>
      </c>
      <c r="AG51" t="s">
        <v>166</v>
      </c>
      <c r="AH51" t="s">
        <v>132</v>
      </c>
      <c r="AK51" t="s">
        <v>133</v>
      </c>
      <c r="AL51" t="s">
        <v>68</v>
      </c>
      <c r="AM51" t="s">
        <v>134</v>
      </c>
      <c r="AN51" t="s">
        <v>135</v>
      </c>
      <c r="AO51" s="2">
        <v>1</v>
      </c>
      <c r="AP51" s="3" t="s">
        <v>801</v>
      </c>
      <c r="AQ51" s="2" t="str">
        <f t="shared" si="0"/>
        <v>Metroviário e Ferroviário Metropolitano - FURTO EM INTERIOR DE TRANSPORTE COLETIVO (DENTRO DO ONIBUS/TREM/METRO)  - Outros -  - DESTREZA - A PÉ - BOLSO/VESTES</v>
      </c>
      <c r="AR51" s="2" t="str">
        <f t="shared" si="1"/>
        <v>31/01/2024 - 07:30:00 - Metroviário e Ferroviário Metropolitano - FURTO EM INTERIOR DE TRANSPORTE COLETIVO (DENTRO DO ONIBUS/TREM/METRO)  - Outros -  - DESTREZA - A PÉ - BOLSO/VESTES</v>
      </c>
      <c r="AS51" s="2" t="str">
        <f t="shared" si="2"/>
        <v>DECAP</v>
      </c>
      <c r="AT51" s="2" t="str">
        <f t="shared" si="3"/>
        <v>DECAP</v>
      </c>
      <c r="AU51" s="2" t="s">
        <v>753</v>
      </c>
      <c r="AV51" s="2"/>
      <c r="AW51" s="2" t="s">
        <v>754</v>
      </c>
      <c r="AX51" s="2"/>
      <c r="AY51" s="2"/>
      <c r="AZ51" s="2"/>
      <c r="BA51" s="2"/>
      <c r="BB51" s="2"/>
    </row>
    <row r="52" spans="1:54" x14ac:dyDescent="0.25">
      <c r="A52">
        <v>900020</v>
      </c>
      <c r="B52">
        <v>2024</v>
      </c>
      <c r="C52" t="s">
        <v>303</v>
      </c>
      <c r="D52" t="s">
        <v>50</v>
      </c>
      <c r="E52" t="s">
        <v>163</v>
      </c>
      <c r="F52" t="s">
        <v>164</v>
      </c>
      <c r="G52" t="s">
        <v>164</v>
      </c>
      <c r="H52" t="s">
        <v>50</v>
      </c>
      <c r="I52" t="s">
        <v>51</v>
      </c>
      <c r="J52" t="s">
        <v>52</v>
      </c>
      <c r="K52" t="s">
        <v>73</v>
      </c>
      <c r="L52" t="s">
        <v>50</v>
      </c>
      <c r="M52" t="s">
        <v>105</v>
      </c>
      <c r="N52" t="s">
        <v>304</v>
      </c>
      <c r="O52" t="s">
        <v>298</v>
      </c>
      <c r="P52">
        <v>45322</v>
      </c>
      <c r="Q52">
        <v>31</v>
      </c>
      <c r="R52">
        <v>1</v>
      </c>
      <c r="S52">
        <v>2024</v>
      </c>
      <c r="T52">
        <v>45322</v>
      </c>
      <c r="U52" t="s">
        <v>58</v>
      </c>
      <c r="V52" t="s">
        <v>59</v>
      </c>
      <c r="W52" t="s">
        <v>148</v>
      </c>
      <c r="X52" t="s">
        <v>166</v>
      </c>
      <c r="Y52" t="s">
        <v>305</v>
      </c>
      <c r="Z52">
        <v>0</v>
      </c>
      <c r="AA52" t="s">
        <v>168</v>
      </c>
      <c r="AB52">
        <v>-23.548055399999999</v>
      </c>
      <c r="AC52">
        <v>-46.639260399999998</v>
      </c>
      <c r="AD52">
        <v>1049000</v>
      </c>
      <c r="AE52" t="s">
        <v>64</v>
      </c>
      <c r="AF52" t="s">
        <v>100</v>
      </c>
      <c r="AG52" t="s">
        <v>166</v>
      </c>
      <c r="AH52" t="s">
        <v>132</v>
      </c>
      <c r="AK52" t="s">
        <v>133</v>
      </c>
      <c r="AL52" t="s">
        <v>68</v>
      </c>
      <c r="AM52" t="s">
        <v>306</v>
      </c>
      <c r="AN52" t="s">
        <v>135</v>
      </c>
      <c r="AO52" s="2">
        <v>1</v>
      </c>
      <c r="AP52" s="3" t="s">
        <v>803</v>
      </c>
      <c r="AQ52" s="2" t="str">
        <f t="shared" si="0"/>
        <v>Metroviário e Ferroviário Metropolitano - FURTO EM INTERIOR DE TRANSPORTE COLETIVO (DENTRO DO ONIBUS/TREM/METRO)  - Outros -  - DESTREZA - A PÉ - ESTACAO DE METRO/TREM</v>
      </c>
      <c r="AR52" s="2" t="str">
        <f t="shared" si="1"/>
        <v>30/01/2024 - 18:40:00 - Metroviário e Ferroviário Metropolitano - FURTO EM INTERIOR DE TRANSPORTE COLETIVO (DENTRO DO ONIBUS/TREM/METRO)  - Outros -  - DESTREZA - A PÉ - ESTACAO DE METRO/TREM</v>
      </c>
      <c r="AS52" s="2" t="str">
        <f t="shared" si="2"/>
        <v>DECAP</v>
      </c>
      <c r="AT52" s="2" t="str">
        <f t="shared" si="3"/>
        <v>DECAP</v>
      </c>
      <c r="AU52" s="2" t="s">
        <v>753</v>
      </c>
      <c r="AV52" s="2"/>
      <c r="AW52" s="2" t="s">
        <v>754</v>
      </c>
      <c r="AX52" s="2"/>
      <c r="AY52" s="2"/>
      <c r="AZ52" s="2"/>
      <c r="BA52" s="2"/>
      <c r="BB52" s="2"/>
    </row>
    <row r="53" spans="1:54" x14ac:dyDescent="0.25">
      <c r="A53">
        <v>900020</v>
      </c>
      <c r="B53">
        <v>2024</v>
      </c>
      <c r="C53" t="s">
        <v>307</v>
      </c>
      <c r="D53" t="s">
        <v>50</v>
      </c>
      <c r="E53" t="s">
        <v>163</v>
      </c>
      <c r="F53" t="s">
        <v>164</v>
      </c>
      <c r="G53" t="s">
        <v>164</v>
      </c>
      <c r="H53" t="s">
        <v>50</v>
      </c>
      <c r="I53" t="s">
        <v>51</v>
      </c>
      <c r="J53" t="s">
        <v>52</v>
      </c>
      <c r="K53" t="s">
        <v>73</v>
      </c>
      <c r="L53" t="s">
        <v>50</v>
      </c>
      <c r="M53" t="s">
        <v>256</v>
      </c>
      <c r="N53" t="s">
        <v>308</v>
      </c>
      <c r="O53" t="s">
        <v>57</v>
      </c>
      <c r="P53">
        <v>45322</v>
      </c>
      <c r="Q53">
        <v>31</v>
      </c>
      <c r="R53">
        <v>1</v>
      </c>
      <c r="S53">
        <v>2024</v>
      </c>
      <c r="T53">
        <v>45322</v>
      </c>
      <c r="U53" t="s">
        <v>58</v>
      </c>
      <c r="V53" t="s">
        <v>87</v>
      </c>
      <c r="W53" t="s">
        <v>148</v>
      </c>
      <c r="X53" t="s">
        <v>61</v>
      </c>
      <c r="Y53" t="s">
        <v>158</v>
      </c>
      <c r="Z53">
        <v>720</v>
      </c>
      <c r="AA53" t="s">
        <v>89</v>
      </c>
      <c r="AB53">
        <v>-23.541457699999999</v>
      </c>
      <c r="AC53">
        <v>-46.642957199999998</v>
      </c>
      <c r="AD53">
        <v>1209002</v>
      </c>
      <c r="AE53" t="s">
        <v>64</v>
      </c>
      <c r="AF53" t="s">
        <v>91</v>
      </c>
      <c r="AG53" t="s">
        <v>61</v>
      </c>
      <c r="AH53" t="s">
        <v>92</v>
      </c>
      <c r="AK53" t="s">
        <v>121</v>
      </c>
      <c r="AL53" t="s">
        <v>68</v>
      </c>
      <c r="AM53" t="s">
        <v>94</v>
      </c>
      <c r="AN53" t="s">
        <v>240</v>
      </c>
      <c r="AO53" s="2">
        <v>1</v>
      </c>
      <c r="AP53" s="3" t="s">
        <v>804</v>
      </c>
      <c r="AQ53" s="2" t="str">
        <f t="shared" si="0"/>
        <v>Via Pública - ROUBO A TRANSEUNTE  - Outros -  - AMEAÇA COM ARMA DE FOGO/SIMULACRO/SIMULAÇÃO - A PÉ - VIA PÚBLICA</v>
      </c>
      <c r="AR53" s="2" t="str">
        <f t="shared" si="1"/>
        <v>31/01/2024 - 07:50:00 - Via Pública - ROUBO A TRANSEUNTE  - Outros -  - AMEAÇA COM ARMA DE FOGO/SIMULACRO/SIMULAÇÃO - A PÉ - VIA PÚBLICA</v>
      </c>
      <c r="AS53" s="2" t="str">
        <f t="shared" si="2"/>
        <v>DECAP</v>
      </c>
      <c r="AT53" s="2" t="str">
        <f t="shared" si="3"/>
        <v>DECAP</v>
      </c>
      <c r="AU53" s="2" t="s">
        <v>753</v>
      </c>
      <c r="AV53" s="2"/>
      <c r="AW53" s="2" t="s">
        <v>755</v>
      </c>
      <c r="AX53" s="2"/>
      <c r="AY53" s="2"/>
      <c r="AZ53" s="2"/>
      <c r="BA53" s="2"/>
      <c r="BB53" s="2"/>
    </row>
    <row r="54" spans="1:54" x14ac:dyDescent="0.25">
      <c r="A54">
        <v>900020</v>
      </c>
      <c r="B54">
        <v>2024</v>
      </c>
      <c r="C54" t="s">
        <v>309</v>
      </c>
      <c r="D54" t="s">
        <v>50</v>
      </c>
      <c r="E54" t="s">
        <v>163</v>
      </c>
      <c r="F54" t="s">
        <v>164</v>
      </c>
      <c r="G54" t="s">
        <v>164</v>
      </c>
      <c r="H54" t="s">
        <v>50</v>
      </c>
      <c r="I54" t="s">
        <v>51</v>
      </c>
      <c r="J54" t="s">
        <v>52</v>
      </c>
      <c r="K54" t="s">
        <v>54</v>
      </c>
      <c r="L54" t="s">
        <v>50</v>
      </c>
      <c r="M54" t="s">
        <v>256</v>
      </c>
      <c r="N54" t="s">
        <v>310</v>
      </c>
      <c r="O54" t="s">
        <v>57</v>
      </c>
      <c r="P54">
        <v>45322</v>
      </c>
      <c r="Q54">
        <v>31</v>
      </c>
      <c r="R54">
        <v>1</v>
      </c>
      <c r="S54">
        <v>2024</v>
      </c>
      <c r="T54">
        <v>45322</v>
      </c>
      <c r="U54" t="s">
        <v>58</v>
      </c>
      <c r="V54" t="s">
        <v>87</v>
      </c>
      <c r="W54" t="s">
        <v>148</v>
      </c>
      <c r="X54" t="s">
        <v>61</v>
      </c>
      <c r="Y54" t="s">
        <v>311</v>
      </c>
      <c r="Z54">
        <v>589</v>
      </c>
      <c r="AA54" t="s">
        <v>63</v>
      </c>
      <c r="AB54">
        <v>-23.530699800000001</v>
      </c>
      <c r="AC54">
        <v>-46.6494055</v>
      </c>
      <c r="AD54">
        <v>1218012</v>
      </c>
      <c r="AE54" t="s">
        <v>64</v>
      </c>
      <c r="AF54" t="s">
        <v>110</v>
      </c>
      <c r="AG54" t="s">
        <v>61</v>
      </c>
      <c r="AH54" t="s">
        <v>92</v>
      </c>
      <c r="AK54" t="s">
        <v>141</v>
      </c>
      <c r="AL54" t="s">
        <v>186</v>
      </c>
      <c r="AM54" t="s">
        <v>94</v>
      </c>
      <c r="AN54" t="s">
        <v>135</v>
      </c>
      <c r="AO54" s="2">
        <v>1</v>
      </c>
      <c r="AP54" s="3" t="s">
        <v>805</v>
      </c>
      <c r="AQ54" s="2" t="str">
        <f t="shared" si="0"/>
        <v>Via Pública - ROUBO A TRANSEUNTE  - Outros -  - GRAVE AMEAÇA SEM ARMA/SIMULACRO - BICICLETA - VIA PÚBLICA</v>
      </c>
      <c r="AR54" s="2" t="str">
        <f t="shared" si="1"/>
        <v>31/01/2024 - 09:16:00 - Via Pública - ROUBO A TRANSEUNTE  - Outros -  - GRAVE AMEAÇA SEM ARMA/SIMULACRO - BICICLETA - VIA PÚBLICA</v>
      </c>
      <c r="AS54" s="2" t="str">
        <f t="shared" si="2"/>
        <v>DECAP</v>
      </c>
      <c r="AT54" s="2" t="str">
        <f t="shared" si="3"/>
        <v>DECAP</v>
      </c>
      <c r="AU54" s="2" t="s">
        <v>753</v>
      </c>
      <c r="AV54" s="2"/>
      <c r="AW54" s="2" t="s">
        <v>755</v>
      </c>
      <c r="AX54" s="2"/>
      <c r="AY54" s="2"/>
      <c r="AZ54" s="2"/>
      <c r="BA54" s="2"/>
      <c r="BB54" s="2"/>
    </row>
    <row r="55" spans="1:54" x14ac:dyDescent="0.25">
      <c r="A55">
        <v>900020</v>
      </c>
      <c r="B55">
        <v>2024</v>
      </c>
      <c r="C55" t="s">
        <v>312</v>
      </c>
      <c r="D55" t="s">
        <v>50</v>
      </c>
      <c r="E55" t="s">
        <v>163</v>
      </c>
      <c r="F55" t="s">
        <v>164</v>
      </c>
      <c r="G55" t="s">
        <v>164</v>
      </c>
      <c r="H55" t="s">
        <v>50</v>
      </c>
      <c r="I55" t="s">
        <v>51</v>
      </c>
      <c r="J55" t="s">
        <v>52</v>
      </c>
      <c r="K55" t="s">
        <v>54</v>
      </c>
      <c r="L55" t="s">
        <v>50</v>
      </c>
      <c r="M55" t="s">
        <v>105</v>
      </c>
      <c r="N55" t="s">
        <v>313</v>
      </c>
      <c r="O55" t="s">
        <v>57</v>
      </c>
      <c r="P55">
        <v>45323</v>
      </c>
      <c r="Q55">
        <v>1</v>
      </c>
      <c r="R55">
        <v>2</v>
      </c>
      <c r="S55">
        <v>2024</v>
      </c>
      <c r="T55">
        <v>45323</v>
      </c>
      <c r="U55" t="s">
        <v>58</v>
      </c>
      <c r="V55" t="s">
        <v>87</v>
      </c>
      <c r="W55" t="s">
        <v>148</v>
      </c>
      <c r="X55" t="s">
        <v>61</v>
      </c>
      <c r="Y55" t="s">
        <v>265</v>
      </c>
      <c r="Z55">
        <v>933</v>
      </c>
      <c r="AA55" t="s">
        <v>182</v>
      </c>
      <c r="AB55">
        <v>-23.529381560000001</v>
      </c>
      <c r="AC55">
        <v>-46.654083129999997</v>
      </c>
      <c r="AD55">
        <v>1153000</v>
      </c>
      <c r="AE55" t="s">
        <v>64</v>
      </c>
      <c r="AF55" t="s">
        <v>251</v>
      </c>
      <c r="AG55" t="s">
        <v>61</v>
      </c>
      <c r="AH55" t="s">
        <v>92</v>
      </c>
      <c r="AK55" t="s">
        <v>121</v>
      </c>
      <c r="AL55" t="s">
        <v>68</v>
      </c>
      <c r="AM55" t="s">
        <v>94</v>
      </c>
      <c r="AN55" t="s">
        <v>135</v>
      </c>
      <c r="AO55" s="2">
        <v>1</v>
      </c>
      <c r="AP55" s="3" t="s">
        <v>806</v>
      </c>
      <c r="AQ55" s="2" t="str">
        <f t="shared" si="0"/>
        <v>Via Pública - ROUBO A TRANSEUNTE  - Outros -  - AMEAÇA COM ARMA DE FOGO/SIMULACRO/SIMULAÇÃO - A PÉ - VIA PÚBLICA</v>
      </c>
      <c r="AR55" s="2" t="str">
        <f t="shared" si="1"/>
        <v>30/01/2024 - 21:30:00 - Via Pública - ROUBO A TRANSEUNTE  - Outros -  - AMEAÇA COM ARMA DE FOGO/SIMULACRO/SIMULAÇÃO - A PÉ - VIA PÚBLICA</v>
      </c>
      <c r="AS55" s="2" t="str">
        <f t="shared" si="2"/>
        <v>DECAP</v>
      </c>
      <c r="AT55" s="2" t="str">
        <f t="shared" si="3"/>
        <v>DECAP</v>
      </c>
      <c r="AU55" s="2" t="s">
        <v>753</v>
      </c>
      <c r="AV55" s="2"/>
      <c r="AW55" s="2" t="s">
        <v>755</v>
      </c>
      <c r="AX55" s="2"/>
      <c r="AY55" s="2"/>
      <c r="AZ55" s="2"/>
      <c r="BA55" s="2"/>
      <c r="BB55" s="2"/>
    </row>
    <row r="56" spans="1:54" x14ac:dyDescent="0.25">
      <c r="A56">
        <v>900020</v>
      </c>
      <c r="B56">
        <v>2024</v>
      </c>
      <c r="C56" t="s">
        <v>314</v>
      </c>
      <c r="D56" t="s">
        <v>50</v>
      </c>
      <c r="E56" t="s">
        <v>163</v>
      </c>
      <c r="F56" t="s">
        <v>164</v>
      </c>
      <c r="G56" t="s">
        <v>164</v>
      </c>
      <c r="H56" t="s">
        <v>50</v>
      </c>
      <c r="I56" t="s">
        <v>51</v>
      </c>
      <c r="J56" t="s">
        <v>52</v>
      </c>
      <c r="K56" t="s">
        <v>54</v>
      </c>
      <c r="L56" t="s">
        <v>50</v>
      </c>
      <c r="M56" t="s">
        <v>256</v>
      </c>
      <c r="N56" t="s">
        <v>315</v>
      </c>
      <c r="O56" t="s">
        <v>57</v>
      </c>
      <c r="P56">
        <v>45323</v>
      </c>
      <c r="Q56">
        <v>1</v>
      </c>
      <c r="R56">
        <v>2</v>
      </c>
      <c r="S56">
        <v>2024</v>
      </c>
      <c r="T56">
        <v>45323</v>
      </c>
      <c r="U56" t="s">
        <v>58</v>
      </c>
      <c r="V56" t="s">
        <v>87</v>
      </c>
      <c r="W56" t="s">
        <v>148</v>
      </c>
      <c r="X56" t="s">
        <v>61</v>
      </c>
      <c r="Y56" t="s">
        <v>316</v>
      </c>
      <c r="Z56">
        <v>489</v>
      </c>
      <c r="AA56" t="s">
        <v>78</v>
      </c>
      <c r="AB56">
        <v>-23.542894270000001</v>
      </c>
      <c r="AC56">
        <v>-46.647648400000001</v>
      </c>
      <c r="AD56">
        <v>1221001</v>
      </c>
      <c r="AE56" t="s">
        <v>64</v>
      </c>
      <c r="AF56" t="s">
        <v>237</v>
      </c>
      <c r="AG56" t="s">
        <v>61</v>
      </c>
      <c r="AH56" t="s">
        <v>92</v>
      </c>
      <c r="AK56" t="s">
        <v>141</v>
      </c>
      <c r="AL56" t="s">
        <v>68</v>
      </c>
      <c r="AM56" t="s">
        <v>94</v>
      </c>
      <c r="AN56" t="s">
        <v>135</v>
      </c>
      <c r="AO56" s="2">
        <v>1</v>
      </c>
      <c r="AP56" s="3" t="s">
        <v>807</v>
      </c>
      <c r="AQ56" s="2" t="str">
        <f t="shared" si="0"/>
        <v>Via Pública - ROUBO A TRANSEUNTE  - Outros -  - GRAVE AMEAÇA SEM ARMA/SIMULACRO - A PÉ - VIA PÚBLICA</v>
      </c>
      <c r="AR56" s="2" t="str">
        <f t="shared" si="1"/>
        <v>31/01/2024 - 00:18:00 - Via Pública - ROUBO A TRANSEUNTE  - Outros -  - GRAVE AMEAÇA SEM ARMA/SIMULACRO - A PÉ - VIA PÚBLICA</v>
      </c>
      <c r="AS56" s="2" t="str">
        <f t="shared" si="2"/>
        <v>DECAP</v>
      </c>
      <c r="AT56" s="2" t="str">
        <f t="shared" si="3"/>
        <v>DECAP</v>
      </c>
      <c r="AU56" s="2" t="s">
        <v>753</v>
      </c>
      <c r="AV56" s="2"/>
      <c r="AW56" s="2" t="s">
        <v>755</v>
      </c>
      <c r="AX56" s="2"/>
      <c r="AY56" s="2"/>
      <c r="AZ56" s="2"/>
      <c r="BA56" s="2"/>
      <c r="BB56" s="2"/>
    </row>
    <row r="57" spans="1:54" x14ac:dyDescent="0.25">
      <c r="A57">
        <v>900020</v>
      </c>
      <c r="B57">
        <v>2024</v>
      </c>
      <c r="C57" t="s">
        <v>317</v>
      </c>
      <c r="D57" t="s">
        <v>50</v>
      </c>
      <c r="E57" t="s">
        <v>163</v>
      </c>
      <c r="F57" t="s">
        <v>164</v>
      </c>
      <c r="G57" t="s">
        <v>164</v>
      </c>
      <c r="H57" t="s">
        <v>50</v>
      </c>
      <c r="I57" t="s">
        <v>51</v>
      </c>
      <c r="J57" t="s">
        <v>52</v>
      </c>
      <c r="K57" t="s">
        <v>54</v>
      </c>
      <c r="L57" t="s">
        <v>50</v>
      </c>
      <c r="M57" t="s">
        <v>256</v>
      </c>
      <c r="N57" t="s">
        <v>318</v>
      </c>
      <c r="O57" t="s">
        <v>180</v>
      </c>
      <c r="P57">
        <v>45323</v>
      </c>
      <c r="Q57">
        <v>1</v>
      </c>
      <c r="R57">
        <v>2</v>
      </c>
      <c r="S57">
        <v>2024</v>
      </c>
      <c r="T57">
        <v>45323</v>
      </c>
      <c r="U57" t="s">
        <v>58</v>
      </c>
      <c r="V57" t="s">
        <v>59</v>
      </c>
      <c r="W57" t="s">
        <v>148</v>
      </c>
      <c r="X57" t="s">
        <v>61</v>
      </c>
      <c r="Y57" t="s">
        <v>319</v>
      </c>
      <c r="Z57">
        <v>493</v>
      </c>
      <c r="AA57" t="s">
        <v>320</v>
      </c>
      <c r="AB57">
        <v>-23.539668630000001</v>
      </c>
      <c r="AC57">
        <v>-46.660159470000004</v>
      </c>
      <c r="AD57">
        <v>1229001</v>
      </c>
      <c r="AE57" t="s">
        <v>64</v>
      </c>
      <c r="AF57" t="s">
        <v>175</v>
      </c>
      <c r="AG57" t="s">
        <v>61</v>
      </c>
      <c r="AH57" t="s">
        <v>66</v>
      </c>
      <c r="AK57" t="s">
        <v>67</v>
      </c>
      <c r="AL57" t="s">
        <v>113</v>
      </c>
      <c r="AM57" t="s">
        <v>69</v>
      </c>
      <c r="AN57" t="s">
        <v>135</v>
      </c>
      <c r="AO57" s="2">
        <v>1</v>
      </c>
      <c r="AP57" s="3" t="s">
        <v>808</v>
      </c>
      <c r="AQ57" s="2" t="str">
        <f t="shared" si="0"/>
        <v>Via Pública - FURTO A TRANSEUNTE  - Outros -  - TROMBADA - MOTO - MÃOS DA VITIMA</v>
      </c>
      <c r="AR57" s="2" t="str">
        <f t="shared" si="1"/>
        <v>31/01/2024 - 15:45:00 - Via Pública - FURTO A TRANSEUNTE  - Outros -  - TROMBADA - MOTO - MÃOS DA VITIMA</v>
      </c>
      <c r="AS57" s="2" t="str">
        <f t="shared" si="2"/>
        <v>DECAP</v>
      </c>
      <c r="AT57" s="2" t="str">
        <f t="shared" si="3"/>
        <v>DECAP</v>
      </c>
      <c r="AU57" s="2" t="s">
        <v>753</v>
      </c>
      <c r="AV57" s="2"/>
      <c r="AW57" s="2" t="s">
        <v>754</v>
      </c>
      <c r="AX57" s="2"/>
      <c r="AY57" s="2"/>
      <c r="AZ57" s="2"/>
      <c r="BA57" s="2"/>
      <c r="BB57" s="2"/>
    </row>
    <row r="58" spans="1:54" x14ac:dyDescent="0.25">
      <c r="A58">
        <v>900020</v>
      </c>
      <c r="B58">
        <v>2024</v>
      </c>
      <c r="C58" t="s">
        <v>321</v>
      </c>
      <c r="D58" t="s">
        <v>50</v>
      </c>
      <c r="E58" t="s">
        <v>163</v>
      </c>
      <c r="F58" t="s">
        <v>164</v>
      </c>
      <c r="G58" t="s">
        <v>164</v>
      </c>
      <c r="H58" t="s">
        <v>50</v>
      </c>
      <c r="I58" t="s">
        <v>51</v>
      </c>
      <c r="J58" t="s">
        <v>52</v>
      </c>
      <c r="K58" t="s">
        <v>73</v>
      </c>
      <c r="L58" t="s">
        <v>50</v>
      </c>
      <c r="M58" t="s">
        <v>256</v>
      </c>
      <c r="N58" t="s">
        <v>322</v>
      </c>
      <c r="O58" t="s">
        <v>180</v>
      </c>
      <c r="P58">
        <v>45323</v>
      </c>
      <c r="Q58">
        <v>1</v>
      </c>
      <c r="R58">
        <v>2</v>
      </c>
      <c r="S58">
        <v>2024</v>
      </c>
      <c r="T58">
        <v>45323</v>
      </c>
      <c r="U58" t="s">
        <v>58</v>
      </c>
      <c r="V58" t="s">
        <v>59</v>
      </c>
      <c r="W58" t="s">
        <v>148</v>
      </c>
      <c r="X58" t="s">
        <v>61</v>
      </c>
      <c r="Y58" t="s">
        <v>62</v>
      </c>
      <c r="Z58">
        <v>436</v>
      </c>
      <c r="AA58" t="s">
        <v>63</v>
      </c>
      <c r="AB58">
        <v>-23.538907900000002</v>
      </c>
      <c r="AC58">
        <v>-46.640138999999998</v>
      </c>
      <c r="AD58">
        <v>1206000</v>
      </c>
      <c r="AE58" t="s">
        <v>64</v>
      </c>
      <c r="AF58" t="s">
        <v>175</v>
      </c>
      <c r="AG58" t="s">
        <v>61</v>
      </c>
      <c r="AH58" t="s">
        <v>132</v>
      </c>
      <c r="AK58" t="s">
        <v>133</v>
      </c>
      <c r="AL58" t="s">
        <v>68</v>
      </c>
      <c r="AM58" t="s">
        <v>134</v>
      </c>
      <c r="AN58" t="s">
        <v>323</v>
      </c>
      <c r="AO58" s="2">
        <v>1</v>
      </c>
      <c r="AP58" s="3" t="s">
        <v>809</v>
      </c>
      <c r="AQ58" s="2" t="str">
        <f t="shared" si="0"/>
        <v>Via Pública - FURTO EM INTERIOR DE TRANSPORTE COLETIVO (DENTRO DO ONIBUS/TREM/METRO)  - Outros -  - DESTREZA - A PÉ - BOLSO/VESTES</v>
      </c>
      <c r="AR58" s="2" t="str">
        <f t="shared" si="1"/>
        <v>31/01/2024 - 17:30:00 - Via Pública - FURTO EM INTERIOR DE TRANSPORTE COLETIVO (DENTRO DO ONIBUS/TREM/METRO)  - Outros -  - DESTREZA - A PÉ - BOLSO/VESTES</v>
      </c>
      <c r="AS58" s="2" t="str">
        <f t="shared" si="2"/>
        <v>DECAP</v>
      </c>
      <c r="AT58" s="2" t="str">
        <f t="shared" si="3"/>
        <v>DECAP</v>
      </c>
      <c r="AU58" s="2" t="s">
        <v>753</v>
      </c>
      <c r="AV58" s="2"/>
      <c r="AW58" s="2" t="s">
        <v>754</v>
      </c>
      <c r="AX58" s="2"/>
      <c r="AY58" s="2"/>
      <c r="AZ58" s="2"/>
      <c r="BA58" s="2"/>
      <c r="BB58" s="2"/>
    </row>
    <row r="59" spans="1:54" x14ac:dyDescent="0.25">
      <c r="A59">
        <v>900020</v>
      </c>
      <c r="B59">
        <v>2024</v>
      </c>
      <c r="C59" t="s">
        <v>324</v>
      </c>
      <c r="D59" t="s">
        <v>50</v>
      </c>
      <c r="E59" t="s">
        <v>163</v>
      </c>
      <c r="F59" t="s">
        <v>164</v>
      </c>
      <c r="G59" t="s">
        <v>164</v>
      </c>
      <c r="H59" t="s">
        <v>50</v>
      </c>
      <c r="I59" t="s">
        <v>51</v>
      </c>
      <c r="J59" t="s">
        <v>52</v>
      </c>
      <c r="K59" t="s">
        <v>73</v>
      </c>
      <c r="L59" t="s">
        <v>50</v>
      </c>
      <c r="M59" t="s">
        <v>256</v>
      </c>
      <c r="N59" t="s">
        <v>325</v>
      </c>
      <c r="O59" t="s">
        <v>291</v>
      </c>
      <c r="P59">
        <v>45323</v>
      </c>
      <c r="Q59">
        <v>1</v>
      </c>
      <c r="R59">
        <v>2</v>
      </c>
      <c r="S59">
        <v>2024</v>
      </c>
      <c r="T59">
        <v>45323</v>
      </c>
      <c r="U59" t="s">
        <v>58</v>
      </c>
      <c r="V59" t="s">
        <v>59</v>
      </c>
      <c r="W59" t="s">
        <v>148</v>
      </c>
      <c r="X59" t="s">
        <v>61</v>
      </c>
      <c r="Y59" t="s">
        <v>326</v>
      </c>
      <c r="Z59">
        <v>255</v>
      </c>
      <c r="AA59" t="s">
        <v>78</v>
      </c>
      <c r="AB59">
        <v>-23.54409381</v>
      </c>
      <c r="AC59">
        <v>-46.641365559999997</v>
      </c>
      <c r="AD59">
        <v>1042001</v>
      </c>
      <c r="AE59" t="s">
        <v>64</v>
      </c>
      <c r="AF59" t="s">
        <v>237</v>
      </c>
      <c r="AG59" t="s">
        <v>61</v>
      </c>
      <c r="AH59" t="s">
        <v>224</v>
      </c>
      <c r="AK59" t="s">
        <v>133</v>
      </c>
      <c r="AL59" t="s">
        <v>68</v>
      </c>
      <c r="AM59" t="s">
        <v>83</v>
      </c>
      <c r="AN59" t="s">
        <v>70</v>
      </c>
      <c r="AO59" s="2">
        <v>1</v>
      </c>
      <c r="AP59" s="3" t="s">
        <v>810</v>
      </c>
      <c r="AQ59" s="2" t="str">
        <f t="shared" si="0"/>
        <v>Via Pública - FURTO EM INTERIOR DE ESTABELECIMENTO COMERCIAL (A CLIENTES/NAO ESTABELECIMENTO)  - Outros -  - DESTREZA - A PÉ - INTERIOR DE ESTABELECIMENTO COMERCIAL</v>
      </c>
      <c r="AR59" s="2" t="str">
        <f t="shared" si="1"/>
        <v>31/01/2024 - 02:00:00 - Via Pública - FURTO EM INTERIOR DE ESTABELECIMENTO COMERCIAL (A CLIENTES/NAO ESTABELECIMENTO)  - Outros -  - DESTREZA - A PÉ - INTERIOR DE ESTABELECIMENTO COMERCIAL</v>
      </c>
      <c r="AS59" s="2" t="str">
        <f t="shared" si="2"/>
        <v>DECAP</v>
      </c>
      <c r="AT59" s="2" t="str">
        <f t="shared" si="3"/>
        <v>DECAP</v>
      </c>
      <c r="AU59" s="2" t="s">
        <v>753</v>
      </c>
      <c r="AV59" s="2"/>
      <c r="AW59" s="2" t="s">
        <v>754</v>
      </c>
      <c r="AX59" s="2"/>
      <c r="AY59" s="2"/>
      <c r="AZ59" s="2"/>
      <c r="BA59" s="2"/>
      <c r="BB59" s="2"/>
    </row>
    <row r="60" spans="1:54" x14ac:dyDescent="0.25">
      <c r="A60">
        <v>900020</v>
      </c>
      <c r="B60">
        <v>2024</v>
      </c>
      <c r="C60" t="s">
        <v>327</v>
      </c>
      <c r="D60" t="s">
        <v>50</v>
      </c>
      <c r="E60" t="s">
        <v>163</v>
      </c>
      <c r="F60" t="s">
        <v>164</v>
      </c>
      <c r="G60" t="s">
        <v>164</v>
      </c>
      <c r="H60" t="s">
        <v>50</v>
      </c>
      <c r="I60" t="s">
        <v>51</v>
      </c>
      <c r="J60" t="s">
        <v>52</v>
      </c>
      <c r="K60" t="s">
        <v>73</v>
      </c>
      <c r="L60" t="s">
        <v>50</v>
      </c>
      <c r="M60" t="s">
        <v>105</v>
      </c>
      <c r="N60" t="s">
        <v>127</v>
      </c>
      <c r="O60" t="s">
        <v>298</v>
      </c>
      <c r="P60">
        <v>45323</v>
      </c>
      <c r="Q60">
        <v>1</v>
      </c>
      <c r="R60">
        <v>2</v>
      </c>
      <c r="S60">
        <v>2024</v>
      </c>
      <c r="T60">
        <v>45323</v>
      </c>
      <c r="U60" t="s">
        <v>58</v>
      </c>
      <c r="V60" t="s">
        <v>59</v>
      </c>
      <c r="W60" t="s">
        <v>148</v>
      </c>
      <c r="X60" t="s">
        <v>148</v>
      </c>
      <c r="Y60" t="s">
        <v>328</v>
      </c>
      <c r="Z60">
        <v>192</v>
      </c>
      <c r="AA60" t="s">
        <v>99</v>
      </c>
      <c r="AB60">
        <v>-23.546764899999999</v>
      </c>
      <c r="AC60">
        <v>-46.643184699999999</v>
      </c>
      <c r="AD60">
        <v>1046000</v>
      </c>
      <c r="AE60" t="s">
        <v>64</v>
      </c>
      <c r="AF60" t="s">
        <v>100</v>
      </c>
      <c r="AG60" t="s">
        <v>148</v>
      </c>
      <c r="AH60" t="s">
        <v>224</v>
      </c>
      <c r="AK60" t="s">
        <v>133</v>
      </c>
      <c r="AL60" t="s">
        <v>68</v>
      </c>
      <c r="AM60" t="s">
        <v>169</v>
      </c>
      <c r="AN60" t="s">
        <v>189</v>
      </c>
      <c r="AO60" s="2">
        <v>1</v>
      </c>
      <c r="AP60" s="3" t="s">
        <v>811</v>
      </c>
      <c r="AQ60" s="2" t="str">
        <f t="shared" si="0"/>
        <v>Outros - FURTO EM INTERIOR DE ESTABELECIMENTO COMERCIAL (A CLIENTES/NAO ESTABELECIMENTO)  - Outros -  - DESTREZA - A PÉ - MOCHILA/BOLSA</v>
      </c>
      <c r="AR60" s="2" t="str">
        <f t="shared" si="1"/>
        <v>30/01/2024 - 19:30:00 - Outros - FURTO EM INTERIOR DE ESTABELECIMENTO COMERCIAL (A CLIENTES/NAO ESTABELECIMENTO)  - Outros -  - DESTREZA - A PÉ - MOCHILA/BOLSA</v>
      </c>
      <c r="AS60" s="2" t="str">
        <f t="shared" si="2"/>
        <v>DECAP</v>
      </c>
      <c r="AT60" s="2" t="str">
        <f t="shared" si="3"/>
        <v>DECAP</v>
      </c>
      <c r="AU60" s="2" t="s">
        <v>753</v>
      </c>
      <c r="AV60" s="2"/>
      <c r="AW60" s="2" t="s">
        <v>754</v>
      </c>
      <c r="AX60" s="2"/>
      <c r="AY60" s="2"/>
      <c r="AZ60" s="2"/>
      <c r="BA60" s="2"/>
      <c r="BB60" s="2"/>
    </row>
    <row r="61" spans="1:54" x14ac:dyDescent="0.25">
      <c r="A61">
        <v>900021</v>
      </c>
      <c r="B61">
        <v>2024</v>
      </c>
      <c r="C61" t="s">
        <v>329</v>
      </c>
      <c r="D61" t="s">
        <v>50</v>
      </c>
      <c r="E61" t="s">
        <v>163</v>
      </c>
      <c r="F61" t="s">
        <v>164</v>
      </c>
      <c r="G61" t="s">
        <v>226</v>
      </c>
      <c r="H61" t="s">
        <v>50</v>
      </c>
      <c r="I61" t="s">
        <v>51</v>
      </c>
      <c r="J61" t="s">
        <v>52</v>
      </c>
      <c r="K61" t="s">
        <v>54</v>
      </c>
      <c r="L61" t="s">
        <v>50</v>
      </c>
      <c r="M61" t="s">
        <v>105</v>
      </c>
      <c r="N61" t="s">
        <v>330</v>
      </c>
      <c r="O61" t="s">
        <v>298</v>
      </c>
      <c r="P61">
        <v>45322</v>
      </c>
      <c r="Q61">
        <v>31</v>
      </c>
      <c r="R61">
        <v>1</v>
      </c>
      <c r="S61">
        <v>2024</v>
      </c>
      <c r="T61">
        <v>45322</v>
      </c>
      <c r="U61" t="s">
        <v>58</v>
      </c>
      <c r="V61" t="s">
        <v>59</v>
      </c>
      <c r="W61" t="s">
        <v>148</v>
      </c>
      <c r="X61" t="s">
        <v>61</v>
      </c>
      <c r="Y61" t="s">
        <v>331</v>
      </c>
      <c r="Z61">
        <v>342</v>
      </c>
      <c r="AA61" t="s">
        <v>119</v>
      </c>
      <c r="AB61">
        <v>-23.545340299999999</v>
      </c>
      <c r="AC61">
        <v>-46.647347099999998</v>
      </c>
      <c r="AD61">
        <v>1222000</v>
      </c>
      <c r="AE61" t="s">
        <v>64</v>
      </c>
      <c r="AF61" t="s">
        <v>100</v>
      </c>
      <c r="AG61" t="s">
        <v>61</v>
      </c>
      <c r="AH61" t="s">
        <v>332</v>
      </c>
      <c r="AK61" t="s">
        <v>82</v>
      </c>
      <c r="AL61" t="s">
        <v>70</v>
      </c>
      <c r="AM61" t="s">
        <v>94</v>
      </c>
      <c r="AN61" t="s">
        <v>186</v>
      </c>
      <c r="AO61" s="2">
        <v>1</v>
      </c>
      <c r="AP61" s="3" t="s">
        <v>812</v>
      </c>
      <c r="AQ61" s="2" t="str">
        <f t="shared" si="0"/>
        <v>Via Pública - FURTO DE BICICLETA (SUBTRAÇÃO DA BICICLETA)  - Outros -  - MEDIANTE ARROMBAMENTO - NÃO ESPECIFICADO - VIA PÚBLICA</v>
      </c>
      <c r="AR61" s="2" t="str">
        <f t="shared" si="1"/>
        <v>30/01/2024 - 20:20:00 - Via Pública - FURTO DE BICICLETA (SUBTRAÇÃO DA BICICLETA)  - Outros -  - MEDIANTE ARROMBAMENTO - NÃO ESPECIFICADO - VIA PÚBLICA</v>
      </c>
      <c r="AS61" s="2" t="str">
        <f t="shared" si="2"/>
        <v>DECAP</v>
      </c>
      <c r="AT61" s="2" t="str">
        <f t="shared" si="3"/>
        <v>DECAP</v>
      </c>
      <c r="AU61" s="2" t="s">
        <v>753</v>
      </c>
      <c r="AV61" s="2"/>
      <c r="AW61" s="2" t="s">
        <v>754</v>
      </c>
      <c r="AX61" s="2"/>
      <c r="AY61" s="2"/>
      <c r="AZ61" s="2"/>
      <c r="BA61" s="2"/>
      <c r="BB61" s="2"/>
    </row>
    <row r="62" spans="1:54" x14ac:dyDescent="0.25">
      <c r="A62">
        <v>900021</v>
      </c>
      <c r="B62">
        <v>2024</v>
      </c>
      <c r="C62" t="s">
        <v>333</v>
      </c>
      <c r="D62" t="s">
        <v>50</v>
      </c>
      <c r="E62" t="s">
        <v>163</v>
      </c>
      <c r="F62" t="s">
        <v>164</v>
      </c>
      <c r="G62" t="s">
        <v>226</v>
      </c>
      <c r="H62" t="s">
        <v>50</v>
      </c>
      <c r="I62" t="s">
        <v>51</v>
      </c>
      <c r="J62" t="s">
        <v>52</v>
      </c>
      <c r="K62" t="s">
        <v>73</v>
      </c>
      <c r="L62" t="s">
        <v>50</v>
      </c>
      <c r="M62" t="s">
        <v>105</v>
      </c>
      <c r="N62" t="s">
        <v>322</v>
      </c>
      <c r="O62" t="s">
        <v>57</v>
      </c>
      <c r="P62">
        <v>45322</v>
      </c>
      <c r="Q62">
        <v>31</v>
      </c>
      <c r="R62">
        <v>1</v>
      </c>
      <c r="S62">
        <v>2024</v>
      </c>
      <c r="T62">
        <v>45322</v>
      </c>
      <c r="U62" t="s">
        <v>58</v>
      </c>
      <c r="V62" t="s">
        <v>59</v>
      </c>
      <c r="W62" t="s">
        <v>157</v>
      </c>
      <c r="X62" t="s">
        <v>61</v>
      </c>
      <c r="Y62" t="s">
        <v>334</v>
      </c>
      <c r="Z62">
        <v>5000</v>
      </c>
      <c r="AA62" t="s">
        <v>78</v>
      </c>
      <c r="AB62">
        <v>-23.548699989999999</v>
      </c>
      <c r="AC62">
        <v>-46.638849049999997</v>
      </c>
      <c r="AD62">
        <v>1316060</v>
      </c>
      <c r="AE62" t="s">
        <v>64</v>
      </c>
      <c r="AF62" t="s">
        <v>175</v>
      </c>
      <c r="AG62" t="s">
        <v>61</v>
      </c>
      <c r="AH62" t="s">
        <v>232</v>
      </c>
      <c r="AK62" t="s">
        <v>233</v>
      </c>
      <c r="AL62" t="s">
        <v>68</v>
      </c>
      <c r="AM62" t="s">
        <v>122</v>
      </c>
      <c r="AN62" t="s">
        <v>135</v>
      </c>
      <c r="AO62" s="2">
        <v>1</v>
      </c>
      <c r="AP62" s="3" t="s">
        <v>813</v>
      </c>
      <c r="AQ62" s="2" t="str">
        <f t="shared" si="0"/>
        <v>Via Pública - FURTO QUEBRA VIDRO  - Interior de Veículo -  - QUEBROU O VIDRO COM PESSOA NO CARRO - A PÉ - INTERIOR DE VEÍCULO</v>
      </c>
      <c r="AR62" s="2" t="str">
        <f t="shared" si="1"/>
        <v>30/01/2024 - 17:30:00 - Via Pública - FURTO QUEBRA VIDRO  - Interior de Veículo -  - QUEBROU O VIDRO COM PESSOA NO CARRO - A PÉ - INTERIOR DE VEÍCULO</v>
      </c>
      <c r="AS62" s="2" t="str">
        <f t="shared" si="2"/>
        <v>DECAP</v>
      </c>
      <c r="AT62" s="2" t="str">
        <f t="shared" si="3"/>
        <v>DECAP</v>
      </c>
      <c r="AU62" s="2" t="s">
        <v>753</v>
      </c>
      <c r="AV62" s="2"/>
      <c r="AW62" s="2" t="s">
        <v>754</v>
      </c>
      <c r="AX62" s="2"/>
      <c r="AY62" s="2"/>
      <c r="AZ62" s="2"/>
      <c r="BA62" s="2"/>
      <c r="BB62" s="2"/>
    </row>
    <row r="63" spans="1:54" x14ac:dyDescent="0.25">
      <c r="A63">
        <v>900021</v>
      </c>
      <c r="B63">
        <v>2024</v>
      </c>
      <c r="C63" t="s">
        <v>335</v>
      </c>
      <c r="D63" t="s">
        <v>50</v>
      </c>
      <c r="E63" t="s">
        <v>163</v>
      </c>
      <c r="F63" t="s">
        <v>164</v>
      </c>
      <c r="G63" t="s">
        <v>226</v>
      </c>
      <c r="H63" t="s">
        <v>50</v>
      </c>
      <c r="I63" t="s">
        <v>51</v>
      </c>
      <c r="J63" t="s">
        <v>52</v>
      </c>
      <c r="K63" t="s">
        <v>54</v>
      </c>
      <c r="L63" t="s">
        <v>50</v>
      </c>
      <c r="M63" t="s">
        <v>55</v>
      </c>
      <c r="N63" t="s">
        <v>173</v>
      </c>
      <c r="O63" t="s">
        <v>57</v>
      </c>
      <c r="P63">
        <v>45322</v>
      </c>
      <c r="Q63">
        <v>31</v>
      </c>
      <c r="R63">
        <v>1</v>
      </c>
      <c r="S63">
        <v>2024</v>
      </c>
      <c r="T63">
        <v>45322</v>
      </c>
      <c r="U63" t="s">
        <v>58</v>
      </c>
      <c r="V63" t="s">
        <v>59</v>
      </c>
      <c r="W63" t="s">
        <v>148</v>
      </c>
      <c r="X63" t="s">
        <v>61</v>
      </c>
      <c r="Y63" t="s">
        <v>336</v>
      </c>
      <c r="Z63">
        <v>0</v>
      </c>
      <c r="AA63" t="s">
        <v>337</v>
      </c>
      <c r="AB63">
        <v>-23.535745299999999</v>
      </c>
      <c r="AC63">
        <v>-46.653305499999988</v>
      </c>
      <c r="AD63">
        <v>1150010</v>
      </c>
      <c r="AE63" t="s">
        <v>64</v>
      </c>
      <c r="AF63" t="s">
        <v>175</v>
      </c>
      <c r="AG63" t="s">
        <v>61</v>
      </c>
      <c r="AH63" t="s">
        <v>92</v>
      </c>
      <c r="AK63" t="s">
        <v>93</v>
      </c>
      <c r="AL63" t="s">
        <v>70</v>
      </c>
      <c r="AM63" t="s">
        <v>69</v>
      </c>
      <c r="AN63" t="s">
        <v>135</v>
      </c>
      <c r="AO63" s="2">
        <v>1</v>
      </c>
      <c r="AP63" s="3" t="s">
        <v>769</v>
      </c>
      <c r="AQ63" s="2" t="str">
        <f t="shared" si="0"/>
        <v>Via Pública - ROUBO A TRANSEUNTE  - Outros -  - AGRESSÃO FÍSICA - NÃO ESPECIFICADO - MÃOS DA VITIMA</v>
      </c>
      <c r="AR63" s="2" t="str">
        <f t="shared" si="1"/>
        <v>29/01/2024 - 16:00:00 - Via Pública - ROUBO A TRANSEUNTE  - Outros -  - AGRESSÃO FÍSICA - NÃO ESPECIFICADO - MÃOS DA VITIMA</v>
      </c>
      <c r="AS63" s="2" t="str">
        <f t="shared" si="2"/>
        <v>DECAP</v>
      </c>
      <c r="AT63" s="2" t="str">
        <f t="shared" si="3"/>
        <v>DECAP</v>
      </c>
      <c r="AU63" s="2" t="s">
        <v>753</v>
      </c>
      <c r="AV63" s="2" t="s">
        <v>755</v>
      </c>
      <c r="AW63" s="2" t="s">
        <v>755</v>
      </c>
      <c r="AX63" s="2"/>
      <c r="AY63" s="2"/>
      <c r="AZ63" s="2"/>
      <c r="BA63" s="2"/>
      <c r="BB63" s="2"/>
    </row>
    <row r="64" spans="1:54" x14ac:dyDescent="0.25">
      <c r="A64">
        <v>900021</v>
      </c>
      <c r="B64">
        <v>2024</v>
      </c>
      <c r="C64" t="s">
        <v>338</v>
      </c>
      <c r="D64" t="s">
        <v>50</v>
      </c>
      <c r="E64" t="s">
        <v>163</v>
      </c>
      <c r="F64" t="s">
        <v>164</v>
      </c>
      <c r="G64" t="s">
        <v>226</v>
      </c>
      <c r="H64" t="s">
        <v>50</v>
      </c>
      <c r="I64" t="s">
        <v>51</v>
      </c>
      <c r="J64" t="s">
        <v>52</v>
      </c>
      <c r="K64" t="s">
        <v>54</v>
      </c>
      <c r="L64" t="s">
        <v>50</v>
      </c>
      <c r="M64" t="s">
        <v>105</v>
      </c>
      <c r="N64" t="s">
        <v>339</v>
      </c>
      <c r="O64" t="s">
        <v>57</v>
      </c>
      <c r="P64">
        <v>45322</v>
      </c>
      <c r="Q64">
        <v>31</v>
      </c>
      <c r="R64">
        <v>1</v>
      </c>
      <c r="S64">
        <v>2024</v>
      </c>
      <c r="T64">
        <v>45322</v>
      </c>
      <c r="U64" t="s">
        <v>58</v>
      </c>
      <c r="V64" t="s">
        <v>87</v>
      </c>
      <c r="W64" t="s">
        <v>148</v>
      </c>
      <c r="X64" t="s">
        <v>61</v>
      </c>
      <c r="Y64" t="s">
        <v>340</v>
      </c>
      <c r="Z64">
        <v>136</v>
      </c>
      <c r="AA64" t="s">
        <v>182</v>
      </c>
      <c r="AB64">
        <v>-23.540304649999999</v>
      </c>
      <c r="AC64">
        <v>-46.651882069999999</v>
      </c>
      <c r="AD64">
        <v>1224040</v>
      </c>
      <c r="AE64" t="s">
        <v>64</v>
      </c>
      <c r="AF64" t="s">
        <v>175</v>
      </c>
      <c r="AG64" t="s">
        <v>61</v>
      </c>
      <c r="AH64" t="s">
        <v>92</v>
      </c>
      <c r="AK64" t="s">
        <v>141</v>
      </c>
      <c r="AL64" t="s">
        <v>113</v>
      </c>
      <c r="AM64" t="s">
        <v>94</v>
      </c>
      <c r="AN64" t="s">
        <v>135</v>
      </c>
      <c r="AO64" s="2">
        <v>1</v>
      </c>
      <c r="AP64" s="3" t="s">
        <v>814</v>
      </c>
      <c r="AQ64" s="2" t="str">
        <f t="shared" si="0"/>
        <v>Via Pública - ROUBO A TRANSEUNTE  - Outros -  - GRAVE AMEAÇA SEM ARMA/SIMULACRO - MOTO - VIA PÚBLICA</v>
      </c>
      <c r="AR64" s="2" t="str">
        <f t="shared" si="1"/>
        <v>30/01/2024 - 17:00:00 - Via Pública - ROUBO A TRANSEUNTE  - Outros -  - GRAVE AMEAÇA SEM ARMA/SIMULACRO - MOTO - VIA PÚBLICA</v>
      </c>
      <c r="AS64" s="2" t="str">
        <f t="shared" si="2"/>
        <v>DECAP</v>
      </c>
      <c r="AT64" s="2" t="str">
        <f t="shared" si="3"/>
        <v>DECAP</v>
      </c>
      <c r="AU64" s="2" t="s">
        <v>753</v>
      </c>
      <c r="AV64" s="2"/>
      <c r="AW64" s="2" t="s">
        <v>755</v>
      </c>
      <c r="AX64" s="2"/>
      <c r="AY64" s="2"/>
      <c r="AZ64" s="2"/>
      <c r="BA64" s="2"/>
      <c r="BB64" s="2"/>
    </row>
    <row r="65" spans="1:54" x14ac:dyDescent="0.25">
      <c r="A65">
        <v>900021</v>
      </c>
      <c r="B65">
        <v>2024</v>
      </c>
      <c r="C65" t="s">
        <v>341</v>
      </c>
      <c r="D65" t="s">
        <v>50</v>
      </c>
      <c r="E65" t="s">
        <v>163</v>
      </c>
      <c r="F65" t="s">
        <v>164</v>
      </c>
      <c r="G65" t="s">
        <v>226</v>
      </c>
      <c r="H65" t="s">
        <v>50</v>
      </c>
      <c r="I65" t="s">
        <v>51</v>
      </c>
      <c r="J65" t="s">
        <v>52</v>
      </c>
      <c r="K65" t="s">
        <v>73</v>
      </c>
      <c r="L65" t="s">
        <v>50</v>
      </c>
      <c r="M65" t="s">
        <v>105</v>
      </c>
      <c r="N65" t="s">
        <v>342</v>
      </c>
      <c r="O65" t="s">
        <v>57</v>
      </c>
      <c r="P65">
        <v>45322</v>
      </c>
      <c r="Q65">
        <v>31</v>
      </c>
      <c r="R65">
        <v>1</v>
      </c>
      <c r="S65">
        <v>2024</v>
      </c>
      <c r="T65">
        <v>45322</v>
      </c>
      <c r="U65" t="s">
        <v>58</v>
      </c>
      <c r="V65" t="s">
        <v>59</v>
      </c>
      <c r="W65" t="s">
        <v>148</v>
      </c>
      <c r="X65" t="s">
        <v>61</v>
      </c>
      <c r="Y65" t="s">
        <v>245</v>
      </c>
      <c r="Z65">
        <v>800</v>
      </c>
      <c r="AA65" t="s">
        <v>63</v>
      </c>
      <c r="AB65">
        <v>-23.539566000000001</v>
      </c>
      <c r="AC65">
        <v>-46.643275000000003</v>
      </c>
      <c r="AD65">
        <v>1212002</v>
      </c>
      <c r="AE65" t="s">
        <v>64</v>
      </c>
      <c r="AF65" t="s">
        <v>237</v>
      </c>
      <c r="AG65" t="s">
        <v>61</v>
      </c>
      <c r="AH65" t="s">
        <v>332</v>
      </c>
      <c r="AK65" t="s">
        <v>133</v>
      </c>
      <c r="AL65" t="s">
        <v>68</v>
      </c>
      <c r="AM65" t="s">
        <v>94</v>
      </c>
      <c r="AN65" t="s">
        <v>186</v>
      </c>
      <c r="AO65" s="2">
        <v>1</v>
      </c>
      <c r="AP65" s="3" t="s">
        <v>815</v>
      </c>
      <c r="AQ65" s="2" t="str">
        <f t="shared" si="0"/>
        <v>Via Pública - FURTO DE BICICLETA (SUBTRAÇÃO DA BICICLETA)  - Outros -  - DESTREZA - A PÉ - VIA PÚBLICA</v>
      </c>
      <c r="AR65" s="2" t="str">
        <f t="shared" si="1"/>
        <v>30/01/2024 - 01:00:00 - Via Pública - FURTO DE BICICLETA (SUBTRAÇÃO DA BICICLETA)  - Outros -  - DESTREZA - A PÉ - VIA PÚBLICA</v>
      </c>
      <c r="AS65" s="2" t="str">
        <f t="shared" si="2"/>
        <v>DECAP</v>
      </c>
      <c r="AT65" s="2" t="str">
        <f t="shared" si="3"/>
        <v>DECAP</v>
      </c>
      <c r="AU65" s="2" t="s">
        <v>753</v>
      </c>
      <c r="AV65" s="2"/>
      <c r="AW65" s="2" t="s">
        <v>754</v>
      </c>
      <c r="AX65" s="2"/>
      <c r="AY65" s="2"/>
      <c r="AZ65" s="2"/>
      <c r="BA65" s="2"/>
      <c r="BB65" s="2"/>
    </row>
    <row r="66" spans="1:54" x14ac:dyDescent="0.25">
      <c r="A66">
        <v>900021</v>
      </c>
      <c r="B66">
        <v>2024</v>
      </c>
      <c r="C66" t="s">
        <v>343</v>
      </c>
      <c r="D66" t="s">
        <v>50</v>
      </c>
      <c r="E66" t="s">
        <v>163</v>
      </c>
      <c r="F66" t="s">
        <v>164</v>
      </c>
      <c r="G66" t="s">
        <v>226</v>
      </c>
      <c r="H66" t="s">
        <v>50</v>
      </c>
      <c r="I66" t="s">
        <v>51</v>
      </c>
      <c r="J66" t="s">
        <v>52</v>
      </c>
      <c r="K66" t="s">
        <v>73</v>
      </c>
      <c r="L66" t="s">
        <v>50</v>
      </c>
      <c r="M66" t="s">
        <v>256</v>
      </c>
      <c r="N66" t="s">
        <v>344</v>
      </c>
      <c r="O66" t="s">
        <v>57</v>
      </c>
      <c r="P66">
        <v>45322</v>
      </c>
      <c r="Q66">
        <v>31</v>
      </c>
      <c r="R66">
        <v>1</v>
      </c>
      <c r="S66">
        <v>2024</v>
      </c>
      <c r="T66">
        <v>45322</v>
      </c>
      <c r="U66" t="s">
        <v>58</v>
      </c>
      <c r="V66" t="s">
        <v>59</v>
      </c>
      <c r="W66" t="s">
        <v>148</v>
      </c>
      <c r="X66" t="s">
        <v>166</v>
      </c>
      <c r="Y66" t="s">
        <v>167</v>
      </c>
      <c r="Z66">
        <v>0</v>
      </c>
      <c r="AA66" t="s">
        <v>168</v>
      </c>
      <c r="AB66">
        <v>-23.539383999999998</v>
      </c>
      <c r="AC66">
        <v>-46.635040699999998</v>
      </c>
      <c r="AD66">
        <v>1032001</v>
      </c>
      <c r="AE66" t="s">
        <v>64</v>
      </c>
      <c r="AF66" t="s">
        <v>91</v>
      </c>
      <c r="AG66" t="s">
        <v>166</v>
      </c>
      <c r="AH66" t="s">
        <v>132</v>
      </c>
      <c r="AK66" t="s">
        <v>133</v>
      </c>
      <c r="AL66" t="s">
        <v>68</v>
      </c>
      <c r="AM66" t="s">
        <v>134</v>
      </c>
      <c r="AN66" t="s">
        <v>135</v>
      </c>
      <c r="AO66" s="2">
        <v>1</v>
      </c>
      <c r="AP66" s="3" t="s">
        <v>816</v>
      </c>
      <c r="AQ66" s="2" t="str">
        <f t="shared" si="0"/>
        <v>Metroviário e Ferroviário Metropolitano - FURTO EM INTERIOR DE TRANSPORTE COLETIVO (DENTRO DO ONIBUS/TREM/METRO)  - Outros -  - DESTREZA - A PÉ - BOLSO/VESTES</v>
      </c>
      <c r="AR66" s="2" t="str">
        <f t="shared" si="1"/>
        <v>31/01/2024 - 07:20:00 - Metroviário e Ferroviário Metropolitano - FURTO EM INTERIOR DE TRANSPORTE COLETIVO (DENTRO DO ONIBUS/TREM/METRO)  - Outros -  - DESTREZA - A PÉ - BOLSO/VESTES</v>
      </c>
      <c r="AS66" s="2" t="str">
        <f t="shared" si="2"/>
        <v>DECAP</v>
      </c>
      <c r="AT66" s="2" t="str">
        <f t="shared" si="3"/>
        <v>DECAP</v>
      </c>
      <c r="AU66" s="2" t="s">
        <v>753</v>
      </c>
      <c r="AV66" s="2"/>
      <c r="AW66" s="2" t="s">
        <v>754</v>
      </c>
      <c r="AX66" s="2"/>
      <c r="AY66" s="2"/>
      <c r="AZ66" s="2"/>
      <c r="BA66" s="2"/>
      <c r="BB66" s="2"/>
    </row>
    <row r="67" spans="1:54" x14ac:dyDescent="0.25">
      <c r="A67">
        <v>900021</v>
      </c>
      <c r="B67">
        <v>2024</v>
      </c>
      <c r="C67" t="s">
        <v>345</v>
      </c>
      <c r="D67" t="s">
        <v>50</v>
      </c>
      <c r="E67" t="s">
        <v>163</v>
      </c>
      <c r="F67" t="s">
        <v>164</v>
      </c>
      <c r="G67" t="s">
        <v>226</v>
      </c>
      <c r="H67" t="s">
        <v>50</v>
      </c>
      <c r="I67" t="s">
        <v>51</v>
      </c>
      <c r="J67" t="s">
        <v>52</v>
      </c>
      <c r="K67" t="s">
        <v>54</v>
      </c>
      <c r="L67" t="s">
        <v>50</v>
      </c>
      <c r="M67" t="s">
        <v>256</v>
      </c>
      <c r="N67" t="s">
        <v>346</v>
      </c>
      <c r="O67" t="s">
        <v>57</v>
      </c>
      <c r="P67">
        <v>45322</v>
      </c>
      <c r="Q67">
        <v>31</v>
      </c>
      <c r="R67">
        <v>1</v>
      </c>
      <c r="S67">
        <v>2024</v>
      </c>
      <c r="T67">
        <v>45322</v>
      </c>
      <c r="U67" t="s">
        <v>58</v>
      </c>
      <c r="V67" t="s">
        <v>87</v>
      </c>
      <c r="W67" t="s">
        <v>148</v>
      </c>
      <c r="X67" t="s">
        <v>61</v>
      </c>
      <c r="Y67" t="s">
        <v>347</v>
      </c>
      <c r="Z67">
        <v>379</v>
      </c>
      <c r="AA67" t="s">
        <v>182</v>
      </c>
      <c r="AB67">
        <v>-23.536738140000001</v>
      </c>
      <c r="AC67">
        <v>-46.661088339999999</v>
      </c>
      <c r="AD67">
        <v>1232011</v>
      </c>
      <c r="AE67" t="s">
        <v>64</v>
      </c>
      <c r="AF67" t="s">
        <v>65</v>
      </c>
      <c r="AG67" t="s">
        <v>61</v>
      </c>
      <c r="AH67" t="s">
        <v>238</v>
      </c>
      <c r="AK67" t="s">
        <v>121</v>
      </c>
      <c r="AL67" t="s">
        <v>68</v>
      </c>
      <c r="AM67" t="s">
        <v>83</v>
      </c>
      <c r="AN67" t="s">
        <v>149</v>
      </c>
      <c r="AO67" s="2">
        <v>1</v>
      </c>
      <c r="AP67" s="3" t="s">
        <v>817</v>
      </c>
      <c r="AQ67" s="2" t="str">
        <f t="shared" si="0"/>
        <v>Via Pública - ROUBO A ESTABELECIMENTO COMERCIAL (PRODUTOS - DINHEIRO DO ESTABELECIMENTO)  - Outros -  - AMEAÇA COM ARMA DE FOGO/SIMULACRO/SIMULAÇÃO - A PÉ - INTERIOR DE ESTABELECIMENTO COMERCIAL</v>
      </c>
      <c r="AR67" s="2" t="str">
        <f t="shared" si="1"/>
        <v>31/01/2024 - 13:20:00 - Via Pública - ROUBO A ESTABELECIMENTO COMERCIAL (PRODUTOS - DINHEIRO DO ESTABELECIMENTO)  - Outros -  - AMEAÇA COM ARMA DE FOGO/SIMULACRO/SIMULAÇÃO - A PÉ - INTERIOR DE ESTABELECIMENTO COMERCIAL</v>
      </c>
      <c r="AS67" s="2" t="str">
        <f t="shared" si="2"/>
        <v>DECAP</v>
      </c>
      <c r="AT67" s="2" t="str">
        <f t="shared" si="3"/>
        <v>DECAP</v>
      </c>
      <c r="AU67" s="2" t="s">
        <v>753</v>
      </c>
      <c r="AV67" s="2"/>
      <c r="AW67" s="2" t="s">
        <v>755</v>
      </c>
      <c r="AX67" s="2"/>
      <c r="AY67" s="2"/>
      <c r="AZ67" s="2"/>
      <c r="BA67" s="2"/>
      <c r="BB67" s="2"/>
    </row>
    <row r="68" spans="1:54" x14ac:dyDescent="0.25">
      <c r="A68">
        <v>900021</v>
      </c>
      <c r="B68">
        <v>2024</v>
      </c>
      <c r="C68" t="s">
        <v>348</v>
      </c>
      <c r="D68" t="s">
        <v>50</v>
      </c>
      <c r="E68" t="s">
        <v>163</v>
      </c>
      <c r="F68" t="s">
        <v>164</v>
      </c>
      <c r="G68" t="s">
        <v>226</v>
      </c>
      <c r="H68" t="s">
        <v>50</v>
      </c>
      <c r="I68" t="s">
        <v>51</v>
      </c>
      <c r="J68" t="s">
        <v>52</v>
      </c>
      <c r="K68" t="s">
        <v>54</v>
      </c>
      <c r="L68" t="s">
        <v>50</v>
      </c>
      <c r="M68" t="s">
        <v>256</v>
      </c>
      <c r="N68" t="s">
        <v>349</v>
      </c>
      <c r="O68" t="s">
        <v>57</v>
      </c>
      <c r="P68">
        <v>45322</v>
      </c>
      <c r="Q68">
        <v>31</v>
      </c>
      <c r="R68">
        <v>1</v>
      </c>
      <c r="S68">
        <v>2024</v>
      </c>
      <c r="T68">
        <v>45322</v>
      </c>
      <c r="U68" t="s">
        <v>58</v>
      </c>
      <c r="V68" t="s">
        <v>59</v>
      </c>
      <c r="W68" t="s">
        <v>157</v>
      </c>
      <c r="X68" t="s">
        <v>61</v>
      </c>
      <c r="Y68" t="s">
        <v>350</v>
      </c>
      <c r="Z68">
        <v>1500</v>
      </c>
      <c r="AA68" t="s">
        <v>182</v>
      </c>
      <c r="AB68">
        <v>-23.529266490000001</v>
      </c>
      <c r="AC68">
        <v>-46.651699530000002</v>
      </c>
      <c r="AD68">
        <v>1202002</v>
      </c>
      <c r="AE68" t="s">
        <v>64</v>
      </c>
      <c r="AF68" t="s">
        <v>110</v>
      </c>
      <c r="AG68" t="s">
        <v>61</v>
      </c>
      <c r="AH68" t="s">
        <v>232</v>
      </c>
      <c r="AK68" t="s">
        <v>266</v>
      </c>
      <c r="AL68" t="s">
        <v>68</v>
      </c>
      <c r="AM68" t="s">
        <v>122</v>
      </c>
      <c r="AN68" t="s">
        <v>267</v>
      </c>
      <c r="AO68" s="2">
        <v>1</v>
      </c>
      <c r="AP68" s="3" t="s">
        <v>818</v>
      </c>
      <c r="AQ68" s="2" t="str">
        <f t="shared" si="0"/>
        <v>Via Pública - FURTO QUEBRA VIDRO  - Interior de Veículo -  -  QUEBROU O VIDRO SEM PESSOA NO CARRO - A PÉ - INTERIOR DE VEÍCULO</v>
      </c>
      <c r="AR68" s="2" t="str">
        <f t="shared" si="1"/>
        <v>31/01/2024 - 11:50:00 - Via Pública - FURTO QUEBRA VIDRO  - Interior de Veículo -  -  QUEBROU O VIDRO SEM PESSOA NO CARRO - A PÉ - INTERIOR DE VEÍCULO</v>
      </c>
      <c r="AS68" s="2" t="str">
        <f t="shared" si="2"/>
        <v>DECAP</v>
      </c>
      <c r="AT68" s="2" t="str">
        <f t="shared" si="3"/>
        <v>DECAP</v>
      </c>
      <c r="AU68" s="2" t="s">
        <v>753</v>
      </c>
      <c r="AV68" s="2"/>
      <c r="AW68" s="2" t="s">
        <v>754</v>
      </c>
      <c r="AX68" s="2"/>
      <c r="AY68" s="2"/>
      <c r="AZ68" s="2"/>
      <c r="BA68" s="2"/>
      <c r="BB68" s="2"/>
    </row>
    <row r="69" spans="1:54" x14ac:dyDescent="0.25">
      <c r="A69">
        <v>900021</v>
      </c>
      <c r="B69">
        <v>2024</v>
      </c>
      <c r="C69" t="s">
        <v>351</v>
      </c>
      <c r="D69" t="s">
        <v>50</v>
      </c>
      <c r="E69" t="s">
        <v>163</v>
      </c>
      <c r="F69" t="s">
        <v>164</v>
      </c>
      <c r="G69" t="s">
        <v>226</v>
      </c>
      <c r="H69" t="s">
        <v>50</v>
      </c>
      <c r="I69" t="s">
        <v>51</v>
      </c>
      <c r="J69" t="s">
        <v>52</v>
      </c>
      <c r="K69" t="s">
        <v>73</v>
      </c>
      <c r="L69" t="s">
        <v>50</v>
      </c>
      <c r="M69" t="s">
        <v>105</v>
      </c>
      <c r="N69" t="s">
        <v>352</v>
      </c>
      <c r="O69" t="s">
        <v>57</v>
      </c>
      <c r="P69">
        <v>45322</v>
      </c>
      <c r="Q69">
        <v>31</v>
      </c>
      <c r="R69">
        <v>1</v>
      </c>
      <c r="S69">
        <v>2024</v>
      </c>
      <c r="T69">
        <v>45322</v>
      </c>
      <c r="U69" t="s">
        <v>58</v>
      </c>
      <c r="V69" t="s">
        <v>59</v>
      </c>
      <c r="W69" t="s">
        <v>148</v>
      </c>
      <c r="X69" t="s">
        <v>61</v>
      </c>
      <c r="Y69" t="s">
        <v>223</v>
      </c>
      <c r="Z69">
        <v>23</v>
      </c>
      <c r="AA69" t="s">
        <v>99</v>
      </c>
      <c r="AB69">
        <v>-23.546458999999999</v>
      </c>
      <c r="AC69">
        <v>-46.638869100000001</v>
      </c>
      <c r="AD69">
        <v>1048000</v>
      </c>
      <c r="AE69" t="s">
        <v>64</v>
      </c>
      <c r="AF69" t="s">
        <v>65</v>
      </c>
      <c r="AG69" t="s">
        <v>61</v>
      </c>
      <c r="AH69" t="s">
        <v>224</v>
      </c>
      <c r="AK69" t="s">
        <v>133</v>
      </c>
      <c r="AL69" t="s">
        <v>68</v>
      </c>
      <c r="AM69" t="s">
        <v>169</v>
      </c>
      <c r="AN69" t="s">
        <v>135</v>
      </c>
      <c r="AO69" s="2">
        <v>1</v>
      </c>
      <c r="AP69" s="3" t="s">
        <v>819</v>
      </c>
      <c r="AQ69" s="2" t="str">
        <f t="shared" si="0"/>
        <v>Via Pública - FURTO EM INTERIOR DE ESTABELECIMENTO COMERCIAL (A CLIENTES/NAO ESTABELECIMENTO)  - Outros -  - DESTREZA - A PÉ - MOCHILA/BOLSA</v>
      </c>
      <c r="AR69" s="2" t="str">
        <f t="shared" si="1"/>
        <v>30/01/2024 - 13:45:00 - Via Pública - FURTO EM INTERIOR DE ESTABELECIMENTO COMERCIAL (A CLIENTES/NAO ESTABELECIMENTO)  - Outros -  - DESTREZA - A PÉ - MOCHILA/BOLSA</v>
      </c>
      <c r="AS69" s="2" t="str">
        <f t="shared" si="2"/>
        <v>DECAP</v>
      </c>
      <c r="AT69" s="2" t="str">
        <f t="shared" si="3"/>
        <v>DECAP</v>
      </c>
      <c r="AU69" s="2" t="s">
        <v>753</v>
      </c>
      <c r="AV69" s="2"/>
      <c r="AW69" s="2" t="s">
        <v>754</v>
      </c>
      <c r="AX69" s="2"/>
      <c r="AY69" s="2"/>
      <c r="AZ69" s="2"/>
      <c r="BA69" s="2"/>
      <c r="BB69" s="2"/>
    </row>
    <row r="70" spans="1:54" x14ac:dyDescent="0.25">
      <c r="A70">
        <v>900021</v>
      </c>
      <c r="B70">
        <v>2024</v>
      </c>
      <c r="C70" t="s">
        <v>353</v>
      </c>
      <c r="D70" t="s">
        <v>50</v>
      </c>
      <c r="E70" t="s">
        <v>163</v>
      </c>
      <c r="F70" t="s">
        <v>164</v>
      </c>
      <c r="G70" t="s">
        <v>226</v>
      </c>
      <c r="H70" t="s">
        <v>50</v>
      </c>
      <c r="I70" t="s">
        <v>51</v>
      </c>
      <c r="J70" t="s">
        <v>52</v>
      </c>
      <c r="K70" t="s">
        <v>73</v>
      </c>
      <c r="L70" t="s">
        <v>50</v>
      </c>
      <c r="M70" t="s">
        <v>105</v>
      </c>
      <c r="N70" t="s">
        <v>354</v>
      </c>
      <c r="O70" t="s">
        <v>57</v>
      </c>
      <c r="P70">
        <v>45322</v>
      </c>
      <c r="Q70">
        <v>31</v>
      </c>
      <c r="R70">
        <v>1</v>
      </c>
      <c r="S70">
        <v>2024</v>
      </c>
      <c r="T70">
        <v>45322</v>
      </c>
      <c r="U70" t="s">
        <v>58</v>
      </c>
      <c r="V70" t="s">
        <v>59</v>
      </c>
      <c r="W70" t="s">
        <v>148</v>
      </c>
      <c r="X70" t="s">
        <v>61</v>
      </c>
      <c r="Y70" t="s">
        <v>355</v>
      </c>
      <c r="Z70">
        <v>96</v>
      </c>
      <c r="AA70" t="s">
        <v>78</v>
      </c>
      <c r="AB70">
        <v>-23.54388672</v>
      </c>
      <c r="AC70">
        <v>-46.645268289999997</v>
      </c>
      <c r="AD70">
        <v>1223001</v>
      </c>
      <c r="AE70" t="s">
        <v>64</v>
      </c>
      <c r="AF70" t="s">
        <v>251</v>
      </c>
      <c r="AG70" t="s">
        <v>61</v>
      </c>
      <c r="AH70" t="s">
        <v>81</v>
      </c>
      <c r="AK70" t="s">
        <v>133</v>
      </c>
      <c r="AL70" t="s">
        <v>68</v>
      </c>
      <c r="AM70" t="s">
        <v>83</v>
      </c>
      <c r="AN70" t="s">
        <v>84</v>
      </c>
      <c r="AO70" s="2">
        <v>1</v>
      </c>
      <c r="AP70" s="3" t="s">
        <v>820</v>
      </c>
      <c r="AQ70" s="2" t="str">
        <f t="shared" si="0"/>
        <v>Via Pública - FURTO A ESTABELECIMENTO COMERCIAL  - Outros -  - DESTREZA - A PÉ - INTERIOR DE ESTABELECIMENTO COMERCIAL</v>
      </c>
      <c r="AR70" s="2" t="str">
        <f t="shared" si="1"/>
        <v>30/01/2024 - 21:43:00 - Via Pública - FURTO A ESTABELECIMENTO COMERCIAL  - Outros -  - DESTREZA - A PÉ - INTERIOR DE ESTABELECIMENTO COMERCIAL</v>
      </c>
      <c r="AS70" s="2" t="str">
        <f t="shared" si="2"/>
        <v>DECAP</v>
      </c>
      <c r="AT70" s="2" t="str">
        <f t="shared" si="3"/>
        <v>DECAP</v>
      </c>
      <c r="AU70" s="2" t="s">
        <v>753</v>
      </c>
      <c r="AV70" s="2"/>
      <c r="AW70" s="2" t="s">
        <v>754</v>
      </c>
      <c r="AX70" s="2"/>
      <c r="AY70" s="2"/>
      <c r="AZ70" s="2"/>
      <c r="BA70" s="2"/>
      <c r="BB70" s="2"/>
    </row>
    <row r="71" spans="1:54" x14ac:dyDescent="0.25">
      <c r="A71">
        <v>900021</v>
      </c>
      <c r="B71">
        <v>2024</v>
      </c>
      <c r="C71" t="s">
        <v>356</v>
      </c>
      <c r="D71" t="s">
        <v>50</v>
      </c>
      <c r="E71" t="s">
        <v>163</v>
      </c>
      <c r="F71" t="s">
        <v>164</v>
      </c>
      <c r="G71" t="s">
        <v>226</v>
      </c>
      <c r="H71" t="s">
        <v>50</v>
      </c>
      <c r="I71" t="s">
        <v>51</v>
      </c>
      <c r="J71" t="s">
        <v>52</v>
      </c>
      <c r="K71" t="s">
        <v>54</v>
      </c>
      <c r="L71" t="s">
        <v>50</v>
      </c>
      <c r="M71" t="s">
        <v>55</v>
      </c>
      <c r="N71" t="s">
        <v>357</v>
      </c>
      <c r="O71" t="s">
        <v>57</v>
      </c>
      <c r="P71">
        <v>45322</v>
      </c>
      <c r="Q71">
        <v>31</v>
      </c>
      <c r="R71">
        <v>1</v>
      </c>
      <c r="S71">
        <v>2024</v>
      </c>
      <c r="T71">
        <v>45322</v>
      </c>
      <c r="U71" t="s">
        <v>58</v>
      </c>
      <c r="V71" t="s">
        <v>59</v>
      </c>
      <c r="W71" t="s">
        <v>148</v>
      </c>
      <c r="X71" t="s">
        <v>61</v>
      </c>
      <c r="Y71" t="s">
        <v>347</v>
      </c>
      <c r="Z71">
        <v>1486</v>
      </c>
      <c r="AA71" t="s">
        <v>182</v>
      </c>
      <c r="AB71">
        <v>-23.528388960000001</v>
      </c>
      <c r="AC71">
        <v>-46.655350480000003</v>
      </c>
      <c r="AD71">
        <v>1154001</v>
      </c>
      <c r="AE71" t="s">
        <v>64</v>
      </c>
      <c r="AF71" t="s">
        <v>65</v>
      </c>
      <c r="AG71" t="s">
        <v>61</v>
      </c>
      <c r="AH71" t="s">
        <v>81</v>
      </c>
      <c r="AK71" t="s">
        <v>133</v>
      </c>
      <c r="AL71" t="s">
        <v>68</v>
      </c>
      <c r="AM71" t="s">
        <v>83</v>
      </c>
      <c r="AN71" t="s">
        <v>267</v>
      </c>
      <c r="AO71" s="2">
        <v>1</v>
      </c>
      <c r="AP71" s="3" t="s">
        <v>821</v>
      </c>
      <c r="AQ71" s="2" t="str">
        <f t="shared" si="0"/>
        <v>Via Pública - FURTO A ESTABELECIMENTO COMERCIAL  - Outros -  - DESTREZA - A PÉ - INTERIOR DE ESTABELECIMENTO COMERCIAL</v>
      </c>
      <c r="AR71" s="2" t="str">
        <f t="shared" si="1"/>
        <v>29/01/2024 - 12:40:00 - Via Pública - FURTO A ESTABELECIMENTO COMERCIAL  - Outros -  - DESTREZA - A PÉ - INTERIOR DE ESTABELECIMENTO COMERCIAL</v>
      </c>
      <c r="AS71" s="2" t="str">
        <f t="shared" si="2"/>
        <v>DECAP</v>
      </c>
      <c r="AT71" s="2" t="str">
        <f t="shared" si="3"/>
        <v>DECAP</v>
      </c>
      <c r="AU71" s="2" t="s">
        <v>753</v>
      </c>
      <c r="AV71" s="2"/>
      <c r="AW71" s="2" t="s">
        <v>754</v>
      </c>
      <c r="AX71" s="2"/>
      <c r="AY71" s="2"/>
      <c r="AZ71" s="2"/>
      <c r="BA71" s="2"/>
      <c r="BB71" s="2"/>
    </row>
    <row r="72" spans="1:54" x14ac:dyDescent="0.25">
      <c r="A72">
        <v>900021</v>
      </c>
      <c r="B72">
        <v>2024</v>
      </c>
      <c r="C72" t="s">
        <v>358</v>
      </c>
      <c r="D72" t="s">
        <v>50</v>
      </c>
      <c r="E72" t="s">
        <v>163</v>
      </c>
      <c r="F72" t="s">
        <v>164</v>
      </c>
      <c r="G72" t="s">
        <v>226</v>
      </c>
      <c r="H72" t="s">
        <v>50</v>
      </c>
      <c r="I72" t="s">
        <v>51</v>
      </c>
      <c r="J72" t="s">
        <v>52</v>
      </c>
      <c r="K72" t="s">
        <v>73</v>
      </c>
      <c r="L72" t="s">
        <v>50</v>
      </c>
      <c r="M72" t="s">
        <v>256</v>
      </c>
      <c r="N72" t="s">
        <v>359</v>
      </c>
      <c r="O72" t="s">
        <v>57</v>
      </c>
      <c r="P72">
        <v>45322</v>
      </c>
      <c r="Q72">
        <v>31</v>
      </c>
      <c r="R72">
        <v>1</v>
      </c>
      <c r="S72">
        <v>2024</v>
      </c>
      <c r="T72">
        <v>45322</v>
      </c>
      <c r="U72" t="s">
        <v>58</v>
      </c>
      <c r="V72" t="s">
        <v>87</v>
      </c>
      <c r="W72" t="s">
        <v>148</v>
      </c>
      <c r="X72" t="s">
        <v>61</v>
      </c>
      <c r="Y72" t="s">
        <v>360</v>
      </c>
      <c r="Z72">
        <v>974</v>
      </c>
      <c r="AA72" t="s">
        <v>78</v>
      </c>
      <c r="AB72">
        <v>-23.544677589999999</v>
      </c>
      <c r="AC72">
        <v>-46.643210940000003</v>
      </c>
      <c r="AD72">
        <v>1046010</v>
      </c>
      <c r="AE72" t="s">
        <v>64</v>
      </c>
      <c r="AF72" t="s">
        <v>100</v>
      </c>
      <c r="AG72" t="s">
        <v>61</v>
      </c>
      <c r="AH72" t="s">
        <v>92</v>
      </c>
      <c r="AK72" t="s">
        <v>239</v>
      </c>
      <c r="AL72" t="s">
        <v>68</v>
      </c>
      <c r="AM72" t="s">
        <v>94</v>
      </c>
      <c r="AN72" t="s">
        <v>135</v>
      </c>
      <c r="AO72" s="2">
        <v>1</v>
      </c>
      <c r="AP72" s="3" t="s">
        <v>822</v>
      </c>
      <c r="AQ72" s="2" t="str">
        <f t="shared" si="0"/>
        <v>Via Pública - ROUBO A TRANSEUNTE  - Outros -  - AMEAÇA COM ARMA BRANCA - A PÉ - VIA PÚBLICA</v>
      </c>
      <c r="AR72" s="2" t="str">
        <f t="shared" si="1"/>
        <v>31/01/2024 - 19:33:00 - Via Pública - ROUBO A TRANSEUNTE  - Outros -  - AMEAÇA COM ARMA BRANCA - A PÉ - VIA PÚBLICA</v>
      </c>
      <c r="AS72" s="2" t="str">
        <f t="shared" si="2"/>
        <v>DECAP</v>
      </c>
      <c r="AT72" s="2" t="str">
        <f t="shared" si="3"/>
        <v>DECAP</v>
      </c>
      <c r="AU72" s="2" t="s">
        <v>753</v>
      </c>
      <c r="AV72" s="2"/>
      <c r="AW72" s="2" t="s">
        <v>755</v>
      </c>
      <c r="AX72" s="2"/>
      <c r="AY72" s="2"/>
      <c r="AZ72" s="2"/>
      <c r="BA72" s="2"/>
      <c r="BB72" s="2"/>
    </row>
    <row r="73" spans="1:54" x14ac:dyDescent="0.25">
      <c r="A73">
        <v>10102</v>
      </c>
      <c r="B73">
        <v>2024</v>
      </c>
      <c r="C73" t="s">
        <v>361</v>
      </c>
      <c r="D73" t="s">
        <v>50</v>
      </c>
      <c r="E73" t="s">
        <v>51</v>
      </c>
      <c r="F73" t="s">
        <v>52</v>
      </c>
      <c r="G73" t="s">
        <v>72</v>
      </c>
      <c r="H73" t="s">
        <v>50</v>
      </c>
      <c r="I73" t="s">
        <v>51</v>
      </c>
      <c r="J73" t="s">
        <v>52</v>
      </c>
      <c r="K73" t="s">
        <v>73</v>
      </c>
      <c r="L73" t="s">
        <v>50</v>
      </c>
      <c r="M73" t="s">
        <v>362</v>
      </c>
      <c r="N73" t="s">
        <v>363</v>
      </c>
      <c r="O73" t="s">
        <v>57</v>
      </c>
      <c r="P73">
        <v>45323</v>
      </c>
      <c r="Q73">
        <v>1</v>
      </c>
      <c r="R73">
        <v>2</v>
      </c>
      <c r="S73">
        <v>2024</v>
      </c>
      <c r="T73">
        <v>45323</v>
      </c>
      <c r="U73" t="s">
        <v>58</v>
      </c>
      <c r="V73" t="s">
        <v>87</v>
      </c>
      <c r="W73" t="s">
        <v>60</v>
      </c>
      <c r="X73" t="s">
        <v>61</v>
      </c>
      <c r="Y73" t="s">
        <v>364</v>
      </c>
      <c r="Z73">
        <v>370</v>
      </c>
      <c r="AA73" t="s">
        <v>78</v>
      </c>
      <c r="AB73">
        <v>-23.53510575</v>
      </c>
      <c r="AC73">
        <v>-46.640398699999999</v>
      </c>
      <c r="AD73">
        <v>1028000</v>
      </c>
      <c r="AE73" t="s">
        <v>90</v>
      </c>
      <c r="AF73" t="s">
        <v>80</v>
      </c>
      <c r="AG73" t="s">
        <v>61</v>
      </c>
      <c r="AH73" t="s">
        <v>92</v>
      </c>
      <c r="AK73" t="s">
        <v>93</v>
      </c>
      <c r="AL73" t="s">
        <v>68</v>
      </c>
      <c r="AM73" t="s">
        <v>169</v>
      </c>
      <c r="AN73" t="s">
        <v>149</v>
      </c>
      <c r="AO73" s="2">
        <v>1</v>
      </c>
      <c r="AP73" s="3" t="s">
        <v>823</v>
      </c>
      <c r="AQ73" s="2" t="str">
        <f t="shared" si="0"/>
        <v>Via Pública - ROUBO A TRANSEUNTE  - Transeunte -  - AGRESSÃO FÍSICA - A PÉ - MOCHILA/BOLSA</v>
      </c>
      <c r="AR73" s="2" t="str">
        <f t="shared" si="1"/>
        <v>01/02/2024 - 05:50:00 - Via Pública - ROUBO A TRANSEUNTE  - Transeunte -  - AGRESSÃO FÍSICA - A PÉ - MOCHILA/BOLSA</v>
      </c>
      <c r="AS73" s="2" t="str">
        <f t="shared" si="2"/>
        <v>DECAP</v>
      </c>
      <c r="AT73" s="2" t="str">
        <f t="shared" si="3"/>
        <v>DECAP</v>
      </c>
      <c r="AU73" s="2" t="s">
        <v>753</v>
      </c>
      <c r="AV73" s="2"/>
      <c r="AW73" s="2" t="s">
        <v>755</v>
      </c>
      <c r="AX73" s="2"/>
      <c r="AY73" s="2"/>
      <c r="AZ73" s="2"/>
      <c r="BA73" s="2"/>
      <c r="BB73" s="2"/>
    </row>
    <row r="74" spans="1:54" x14ac:dyDescent="0.25">
      <c r="A74">
        <v>10102</v>
      </c>
      <c r="B74">
        <v>2024</v>
      </c>
      <c r="C74" t="s">
        <v>365</v>
      </c>
      <c r="D74" t="s">
        <v>50</v>
      </c>
      <c r="E74" t="s">
        <v>51</v>
      </c>
      <c r="F74" t="s">
        <v>52</v>
      </c>
      <c r="G74" t="s">
        <v>72</v>
      </c>
      <c r="H74" t="s">
        <v>50</v>
      </c>
      <c r="I74" t="s">
        <v>51</v>
      </c>
      <c r="J74" t="s">
        <v>52</v>
      </c>
      <c r="K74" t="s">
        <v>73</v>
      </c>
      <c r="L74" t="s">
        <v>50</v>
      </c>
      <c r="M74" t="s">
        <v>366</v>
      </c>
      <c r="N74" t="s">
        <v>367</v>
      </c>
      <c r="O74" t="s">
        <v>57</v>
      </c>
      <c r="P74">
        <v>45324</v>
      </c>
      <c r="Q74">
        <v>2</v>
      </c>
      <c r="R74">
        <v>2</v>
      </c>
      <c r="S74">
        <v>2024</v>
      </c>
      <c r="T74">
        <v>45324</v>
      </c>
      <c r="U74" t="s">
        <v>58</v>
      </c>
      <c r="V74" t="s">
        <v>59</v>
      </c>
      <c r="W74" t="s">
        <v>368</v>
      </c>
      <c r="X74" t="s">
        <v>61</v>
      </c>
      <c r="Y74" t="s">
        <v>350</v>
      </c>
      <c r="Z74">
        <v>60</v>
      </c>
      <c r="AA74" t="s">
        <v>78</v>
      </c>
      <c r="AB74">
        <v>-23.539715619999999</v>
      </c>
      <c r="AC74">
        <v>-46.643403110000001</v>
      </c>
      <c r="AD74">
        <v>1202002</v>
      </c>
      <c r="AE74" t="s">
        <v>79</v>
      </c>
      <c r="AF74" t="s">
        <v>175</v>
      </c>
      <c r="AG74" t="s">
        <v>61</v>
      </c>
      <c r="AH74" t="s">
        <v>81</v>
      </c>
      <c r="AK74" t="s">
        <v>133</v>
      </c>
      <c r="AL74" t="s">
        <v>68</v>
      </c>
      <c r="AM74" t="s">
        <v>83</v>
      </c>
      <c r="AN74" t="s">
        <v>84</v>
      </c>
      <c r="AO74" s="2">
        <v>1</v>
      </c>
      <c r="AP74" s="3" t="s">
        <v>824</v>
      </c>
      <c r="AQ74" s="2" t="str">
        <f t="shared" si="0"/>
        <v>Via Pública - FURTO A ESTABELECIMENTO COMERCIAL  - Estabelecimento Comercial -  - DESTREZA - A PÉ - INTERIOR DE ESTABELECIMENTO COMERCIAL</v>
      </c>
      <c r="AR74" s="2" t="str">
        <f t="shared" si="1"/>
        <v>02/02/2024 - 16:10:00 - Via Pública - FURTO A ESTABELECIMENTO COMERCIAL  - Estabelecimento Comercial -  - DESTREZA - A PÉ - INTERIOR DE ESTABELECIMENTO COMERCIAL</v>
      </c>
      <c r="AS74" s="2" t="str">
        <f t="shared" si="2"/>
        <v>DECAP</v>
      </c>
      <c r="AT74" s="2" t="str">
        <f t="shared" si="3"/>
        <v>DECAP</v>
      </c>
      <c r="AU74" s="2" t="s">
        <v>753</v>
      </c>
      <c r="AV74" s="2"/>
      <c r="AW74" s="2" t="s">
        <v>754</v>
      </c>
      <c r="AX74" s="2"/>
      <c r="AY74" s="2"/>
      <c r="AZ74" s="2"/>
      <c r="BA74" s="2"/>
      <c r="BB74" s="2"/>
    </row>
    <row r="75" spans="1:54" x14ac:dyDescent="0.25">
      <c r="A75">
        <v>10102</v>
      </c>
      <c r="B75">
        <v>2024</v>
      </c>
      <c r="C75" t="s">
        <v>369</v>
      </c>
      <c r="D75" t="s">
        <v>50</v>
      </c>
      <c r="E75" t="s">
        <v>51</v>
      </c>
      <c r="F75" t="s">
        <v>52</v>
      </c>
      <c r="G75" t="s">
        <v>72</v>
      </c>
      <c r="H75" t="s">
        <v>50</v>
      </c>
      <c r="I75" t="s">
        <v>51</v>
      </c>
      <c r="J75" t="s">
        <v>52</v>
      </c>
      <c r="K75" t="s">
        <v>54</v>
      </c>
      <c r="L75" t="s">
        <v>50</v>
      </c>
      <c r="M75" t="s">
        <v>370</v>
      </c>
      <c r="N75" t="s">
        <v>371</v>
      </c>
      <c r="O75" t="s">
        <v>57</v>
      </c>
      <c r="P75">
        <v>45325</v>
      </c>
      <c r="Q75">
        <v>3</v>
      </c>
      <c r="R75">
        <v>2</v>
      </c>
      <c r="S75">
        <v>2024</v>
      </c>
      <c r="T75">
        <v>45325</v>
      </c>
      <c r="U75" t="s">
        <v>58</v>
      </c>
      <c r="V75" t="s">
        <v>87</v>
      </c>
      <c r="W75" t="s">
        <v>60</v>
      </c>
      <c r="X75" t="s">
        <v>61</v>
      </c>
      <c r="Y75" t="s">
        <v>364</v>
      </c>
      <c r="Z75">
        <v>147</v>
      </c>
      <c r="AA75" t="s">
        <v>78</v>
      </c>
      <c r="AB75">
        <v>-23.53510575</v>
      </c>
      <c r="AC75">
        <v>-46.640398699999999</v>
      </c>
      <c r="AD75">
        <v>1028000</v>
      </c>
      <c r="AE75" t="s">
        <v>90</v>
      </c>
      <c r="AF75" t="s">
        <v>91</v>
      </c>
      <c r="AG75" t="s">
        <v>61</v>
      </c>
      <c r="AH75" t="s">
        <v>92</v>
      </c>
      <c r="AK75" t="s">
        <v>93</v>
      </c>
      <c r="AL75" t="s">
        <v>68</v>
      </c>
      <c r="AM75" t="s">
        <v>69</v>
      </c>
      <c r="AN75" t="s">
        <v>135</v>
      </c>
      <c r="AO75" s="2">
        <v>1</v>
      </c>
      <c r="AP75" s="3" t="s">
        <v>825</v>
      </c>
      <c r="AQ75" s="2" t="str">
        <f t="shared" si="0"/>
        <v>Via Pública - ROUBO A TRANSEUNTE  - Transeunte -  - AGRESSÃO FÍSICA - A PÉ - MÃOS DA VITIMA</v>
      </c>
      <c r="AR75" s="2" t="str">
        <f t="shared" si="1"/>
        <v>03/02/2024 - 07:45:00 - Via Pública - ROUBO A TRANSEUNTE  - Transeunte -  - AGRESSÃO FÍSICA - A PÉ - MÃOS DA VITIMA</v>
      </c>
      <c r="AS75" s="2" t="str">
        <f t="shared" si="2"/>
        <v>DECAP</v>
      </c>
      <c r="AT75" s="2" t="str">
        <f t="shared" si="3"/>
        <v>DECAP</v>
      </c>
      <c r="AU75" s="2" t="s">
        <v>753</v>
      </c>
      <c r="AV75" s="2"/>
      <c r="AW75" s="2" t="s">
        <v>755</v>
      </c>
      <c r="AX75" s="2"/>
      <c r="AY75" s="2"/>
      <c r="AZ75" s="2"/>
      <c r="BA75" s="2"/>
      <c r="BB75" s="2"/>
    </row>
    <row r="76" spans="1:54" x14ac:dyDescent="0.25">
      <c r="A76">
        <v>10102</v>
      </c>
      <c r="B76">
        <v>2024</v>
      </c>
      <c r="C76" t="s">
        <v>372</v>
      </c>
      <c r="D76" t="s">
        <v>50</v>
      </c>
      <c r="E76" t="s">
        <v>51</v>
      </c>
      <c r="F76" t="s">
        <v>52</v>
      </c>
      <c r="G76" t="s">
        <v>72</v>
      </c>
      <c r="H76" t="s">
        <v>50</v>
      </c>
      <c r="I76" t="s">
        <v>51</v>
      </c>
      <c r="J76" t="s">
        <v>52</v>
      </c>
      <c r="K76" t="s">
        <v>73</v>
      </c>
      <c r="L76" t="s">
        <v>50</v>
      </c>
      <c r="M76" t="s">
        <v>370</v>
      </c>
      <c r="N76" t="s">
        <v>373</v>
      </c>
      <c r="O76" t="s">
        <v>57</v>
      </c>
      <c r="P76">
        <v>45325</v>
      </c>
      <c r="Q76">
        <v>3</v>
      </c>
      <c r="R76">
        <v>2</v>
      </c>
      <c r="S76">
        <v>2024</v>
      </c>
      <c r="T76">
        <v>45325</v>
      </c>
      <c r="U76" t="s">
        <v>58</v>
      </c>
      <c r="V76" t="s">
        <v>59</v>
      </c>
      <c r="W76" t="s">
        <v>148</v>
      </c>
      <c r="X76" t="s">
        <v>166</v>
      </c>
      <c r="Y76" t="s">
        <v>374</v>
      </c>
      <c r="Z76">
        <v>299</v>
      </c>
      <c r="AA76" t="s">
        <v>78</v>
      </c>
      <c r="AB76">
        <v>-23.54207353</v>
      </c>
      <c r="AC76">
        <v>-46.642452949999999</v>
      </c>
      <c r="AD76">
        <v>1045000</v>
      </c>
      <c r="AE76" t="s">
        <v>375</v>
      </c>
      <c r="AF76" t="s">
        <v>110</v>
      </c>
      <c r="AG76" t="s">
        <v>166</v>
      </c>
      <c r="AH76" t="s">
        <v>132</v>
      </c>
      <c r="AK76" t="s">
        <v>133</v>
      </c>
      <c r="AL76" t="s">
        <v>68</v>
      </c>
      <c r="AM76" t="s">
        <v>306</v>
      </c>
      <c r="AN76" t="s">
        <v>70</v>
      </c>
      <c r="AO76" s="2">
        <v>1</v>
      </c>
      <c r="AP76" s="3" t="s">
        <v>826</v>
      </c>
      <c r="AQ76" s="2" t="str">
        <f t="shared" si="0"/>
        <v>Metroviário e Ferroviário Metropolitano - FURTO EM INTERIOR DE TRANSPORTE COLETIVO (DENTRO DO ONIBUS/TREM/METRO)  - Outros -  - DESTREZA - A PÉ - ESTACAO DE METRO/TREM</v>
      </c>
      <c r="AR76" s="2" t="str">
        <f t="shared" si="1"/>
        <v>03/02/2024 - 11:40:00 - Metroviário e Ferroviário Metropolitano - FURTO EM INTERIOR DE TRANSPORTE COLETIVO (DENTRO DO ONIBUS/TREM/METRO)  - Outros -  - DESTREZA - A PÉ - ESTACAO DE METRO/TREM</v>
      </c>
      <c r="AS76" s="2" t="str">
        <f t="shared" si="2"/>
        <v>DECAP</v>
      </c>
      <c r="AT76" s="2" t="str">
        <f t="shared" si="3"/>
        <v>DECAP</v>
      </c>
      <c r="AU76" s="2" t="s">
        <v>753</v>
      </c>
      <c r="AV76" s="2"/>
      <c r="AW76" s="2" t="s">
        <v>754</v>
      </c>
      <c r="AX76" s="2"/>
      <c r="AY76" s="2"/>
      <c r="AZ76" s="2"/>
      <c r="BA76" s="2"/>
      <c r="BB76" s="2"/>
    </row>
    <row r="77" spans="1:54" x14ac:dyDescent="0.25">
      <c r="A77">
        <v>10102</v>
      </c>
      <c r="B77">
        <v>2024</v>
      </c>
      <c r="C77" t="s">
        <v>376</v>
      </c>
      <c r="D77" t="s">
        <v>50</v>
      </c>
      <c r="E77" t="s">
        <v>51</v>
      </c>
      <c r="F77" t="s">
        <v>52</v>
      </c>
      <c r="G77" t="s">
        <v>72</v>
      </c>
      <c r="H77" t="s">
        <v>50</v>
      </c>
      <c r="I77" t="s">
        <v>51</v>
      </c>
      <c r="J77" t="s">
        <v>52</v>
      </c>
      <c r="K77" t="s">
        <v>73</v>
      </c>
      <c r="L77" t="s">
        <v>50</v>
      </c>
      <c r="M77" t="s">
        <v>377</v>
      </c>
      <c r="N77" t="s">
        <v>378</v>
      </c>
      <c r="O77" t="s">
        <v>57</v>
      </c>
      <c r="P77">
        <v>45327</v>
      </c>
      <c r="Q77">
        <v>5</v>
      </c>
      <c r="R77">
        <v>2</v>
      </c>
      <c r="S77">
        <v>2024</v>
      </c>
      <c r="T77">
        <v>45327</v>
      </c>
      <c r="U77" t="s">
        <v>58</v>
      </c>
      <c r="V77" t="s">
        <v>59</v>
      </c>
      <c r="W77" t="s">
        <v>60</v>
      </c>
      <c r="X77" t="s">
        <v>61</v>
      </c>
      <c r="Y77" t="s">
        <v>364</v>
      </c>
      <c r="Z77">
        <v>66</v>
      </c>
      <c r="AA77" t="s">
        <v>78</v>
      </c>
      <c r="AB77">
        <v>-23.53510575</v>
      </c>
      <c r="AC77">
        <v>-46.640398699999999</v>
      </c>
      <c r="AD77">
        <v>1028000</v>
      </c>
      <c r="AE77" t="s">
        <v>79</v>
      </c>
      <c r="AF77" t="s">
        <v>100</v>
      </c>
      <c r="AG77" t="s">
        <v>61</v>
      </c>
      <c r="AH77" t="s">
        <v>66</v>
      </c>
      <c r="AK77" t="s">
        <v>67</v>
      </c>
      <c r="AL77" t="s">
        <v>68</v>
      </c>
      <c r="AM77" t="s">
        <v>69</v>
      </c>
      <c r="AN77" t="s">
        <v>135</v>
      </c>
      <c r="AO77" s="2">
        <v>1</v>
      </c>
      <c r="AP77" s="3" t="s">
        <v>827</v>
      </c>
      <c r="AQ77" s="2" t="str">
        <f t="shared" si="0"/>
        <v>Via Pública - FURTO A TRANSEUNTE  - Transeunte -  - TROMBADA - A PÉ - MÃOS DA VITIMA</v>
      </c>
      <c r="AR77" s="2" t="str">
        <f t="shared" si="1"/>
        <v>04/02/2024 - 19:50:00 - Via Pública - FURTO A TRANSEUNTE  - Transeunte -  - TROMBADA - A PÉ - MÃOS DA VITIMA</v>
      </c>
      <c r="AS77" s="2" t="str">
        <f t="shared" si="2"/>
        <v>DECAP</v>
      </c>
      <c r="AT77" s="2" t="str">
        <f t="shared" si="3"/>
        <v>DECAP</v>
      </c>
      <c r="AU77" s="2" t="s">
        <v>753</v>
      </c>
      <c r="AV77" s="2"/>
      <c r="AW77" s="2" t="s">
        <v>754</v>
      </c>
      <c r="AX77" s="2"/>
      <c r="AY77" s="2"/>
      <c r="AZ77" s="2"/>
      <c r="BA77" s="2"/>
      <c r="BB77" s="2"/>
    </row>
    <row r="78" spans="1:54" x14ac:dyDescent="0.25">
      <c r="A78">
        <v>10103</v>
      </c>
      <c r="B78">
        <v>2024</v>
      </c>
      <c r="C78" t="s">
        <v>379</v>
      </c>
      <c r="D78" t="s">
        <v>50</v>
      </c>
      <c r="E78" t="s">
        <v>51</v>
      </c>
      <c r="F78" t="s">
        <v>52</v>
      </c>
      <c r="G78" t="s">
        <v>96</v>
      </c>
      <c r="H78" t="s">
        <v>50</v>
      </c>
      <c r="I78" t="s">
        <v>51</v>
      </c>
      <c r="J78" t="s">
        <v>52</v>
      </c>
      <c r="K78" t="s">
        <v>73</v>
      </c>
      <c r="L78" t="s">
        <v>50</v>
      </c>
      <c r="M78" t="s">
        <v>362</v>
      </c>
      <c r="N78" t="s">
        <v>380</v>
      </c>
      <c r="O78" t="s">
        <v>57</v>
      </c>
      <c r="P78">
        <v>45323</v>
      </c>
      <c r="Q78">
        <v>1</v>
      </c>
      <c r="R78">
        <v>2</v>
      </c>
      <c r="S78">
        <v>2024</v>
      </c>
      <c r="T78">
        <v>45323</v>
      </c>
      <c r="U78" t="s">
        <v>58</v>
      </c>
      <c r="V78" t="s">
        <v>87</v>
      </c>
      <c r="W78" t="s">
        <v>60</v>
      </c>
      <c r="X78" t="s">
        <v>61</v>
      </c>
      <c r="Y78" t="s">
        <v>158</v>
      </c>
      <c r="Z78">
        <v>427</v>
      </c>
      <c r="AA78" t="s">
        <v>78</v>
      </c>
      <c r="AB78">
        <v>-23.540343190000002</v>
      </c>
      <c r="AC78">
        <v>-46.640839839999998</v>
      </c>
      <c r="AD78">
        <v>1209001</v>
      </c>
      <c r="AE78" t="s">
        <v>64</v>
      </c>
      <c r="AF78" t="s">
        <v>80</v>
      </c>
      <c r="AG78" t="s">
        <v>61</v>
      </c>
      <c r="AH78" t="s">
        <v>92</v>
      </c>
      <c r="AK78" t="s">
        <v>93</v>
      </c>
      <c r="AL78" t="s">
        <v>68</v>
      </c>
      <c r="AM78" t="s">
        <v>134</v>
      </c>
      <c r="AN78" t="s">
        <v>135</v>
      </c>
      <c r="AO78" s="2">
        <v>1</v>
      </c>
      <c r="AP78" s="3" t="s">
        <v>828</v>
      </c>
      <c r="AQ78" s="2" t="str">
        <f t="shared" si="0"/>
        <v>Via Pública - ROUBO A TRANSEUNTE  - Transeunte -  - AGRESSÃO FÍSICA - A PÉ - BOLSO/VESTES</v>
      </c>
      <c r="AR78" s="2" t="str">
        <f t="shared" si="1"/>
        <v>01/02/2024 - 05:20:00 - Via Pública - ROUBO A TRANSEUNTE  - Transeunte -  - AGRESSÃO FÍSICA - A PÉ - BOLSO/VESTES</v>
      </c>
      <c r="AS78" s="2" t="str">
        <f t="shared" si="2"/>
        <v>DECAP</v>
      </c>
      <c r="AT78" s="2" t="str">
        <f t="shared" si="3"/>
        <v>DECAP</v>
      </c>
      <c r="AU78" s="2" t="s">
        <v>753</v>
      </c>
      <c r="AV78" s="2"/>
      <c r="AW78" s="2" t="s">
        <v>755</v>
      </c>
      <c r="AX78" s="2"/>
      <c r="AY78" s="2"/>
      <c r="AZ78" s="2"/>
      <c r="BA78" s="2"/>
      <c r="BB78" s="2"/>
    </row>
    <row r="79" spans="1:54" x14ac:dyDescent="0.25">
      <c r="A79">
        <v>10103</v>
      </c>
      <c r="B79">
        <v>2024</v>
      </c>
      <c r="C79" t="s">
        <v>381</v>
      </c>
      <c r="D79" t="s">
        <v>50</v>
      </c>
      <c r="E79" t="s">
        <v>51</v>
      </c>
      <c r="F79" t="s">
        <v>52</v>
      </c>
      <c r="G79" t="s">
        <v>96</v>
      </c>
      <c r="H79" t="s">
        <v>50</v>
      </c>
      <c r="I79" t="s">
        <v>51</v>
      </c>
      <c r="J79" t="s">
        <v>52</v>
      </c>
      <c r="K79" t="s">
        <v>73</v>
      </c>
      <c r="L79" t="s">
        <v>50</v>
      </c>
      <c r="M79" t="s">
        <v>362</v>
      </c>
      <c r="N79" t="s">
        <v>204</v>
      </c>
      <c r="O79" t="s">
        <v>382</v>
      </c>
      <c r="P79">
        <v>45324</v>
      </c>
      <c r="Q79">
        <v>2</v>
      </c>
      <c r="R79">
        <v>2</v>
      </c>
      <c r="S79">
        <v>2024</v>
      </c>
      <c r="T79">
        <v>45324</v>
      </c>
      <c r="U79" t="s">
        <v>58</v>
      </c>
      <c r="V79" t="s">
        <v>59</v>
      </c>
      <c r="W79" t="s">
        <v>60</v>
      </c>
      <c r="X79" t="s">
        <v>61</v>
      </c>
      <c r="Y79" t="s">
        <v>383</v>
      </c>
      <c r="Z79">
        <v>483</v>
      </c>
      <c r="AA79" t="s">
        <v>78</v>
      </c>
      <c r="AB79">
        <v>-23.542476400000002</v>
      </c>
      <c r="AC79">
        <v>-46.641928120000003</v>
      </c>
      <c r="AE79" t="s">
        <v>64</v>
      </c>
      <c r="AF79" t="s">
        <v>110</v>
      </c>
      <c r="AG79" t="s">
        <v>61</v>
      </c>
      <c r="AH79" t="s">
        <v>66</v>
      </c>
      <c r="AK79" t="s">
        <v>133</v>
      </c>
      <c r="AL79" t="s">
        <v>68</v>
      </c>
      <c r="AM79" t="s">
        <v>134</v>
      </c>
      <c r="AN79" t="s">
        <v>384</v>
      </c>
      <c r="AO79" s="2">
        <v>1</v>
      </c>
      <c r="AP79" s="3" t="s">
        <v>829</v>
      </c>
      <c r="AQ79" s="2" t="str">
        <f t="shared" si="0"/>
        <v>Via Pública - FURTO A TRANSEUNTE  - Transeunte -  - DESTREZA - A PÉ - BOLSO/VESTES</v>
      </c>
      <c r="AR79" s="2" t="str">
        <f t="shared" si="1"/>
        <v>01/02/2024 - 09:00:00 - Via Pública - FURTO A TRANSEUNTE  - Transeunte -  - DESTREZA - A PÉ - BOLSO/VESTES</v>
      </c>
      <c r="AS79" s="2" t="str">
        <f t="shared" si="2"/>
        <v>DECAP</v>
      </c>
      <c r="AT79" s="2" t="str">
        <f t="shared" si="3"/>
        <v>DECAP</v>
      </c>
      <c r="AU79" s="2" t="s">
        <v>753</v>
      </c>
      <c r="AV79" s="2"/>
      <c r="AW79" s="2" t="s">
        <v>754</v>
      </c>
      <c r="AX79" s="2"/>
      <c r="AY79" s="2"/>
      <c r="AZ79" s="2"/>
      <c r="BA79" s="2"/>
      <c r="BB79" s="2"/>
    </row>
    <row r="80" spans="1:54" x14ac:dyDescent="0.25">
      <c r="A80">
        <v>10103</v>
      </c>
      <c r="B80">
        <v>2024</v>
      </c>
      <c r="C80" t="s">
        <v>385</v>
      </c>
      <c r="D80" t="s">
        <v>50</v>
      </c>
      <c r="E80" t="s">
        <v>51</v>
      </c>
      <c r="F80" t="s">
        <v>52</v>
      </c>
      <c r="G80" t="s">
        <v>96</v>
      </c>
      <c r="H80" t="s">
        <v>50</v>
      </c>
      <c r="I80" t="s">
        <v>51</v>
      </c>
      <c r="J80" t="s">
        <v>52</v>
      </c>
      <c r="K80" t="s">
        <v>73</v>
      </c>
      <c r="L80" t="s">
        <v>50</v>
      </c>
      <c r="M80" t="s">
        <v>366</v>
      </c>
      <c r="N80" t="s">
        <v>155</v>
      </c>
      <c r="O80" t="s">
        <v>382</v>
      </c>
      <c r="P80">
        <v>45324</v>
      </c>
      <c r="Q80">
        <v>2</v>
      </c>
      <c r="R80">
        <v>2</v>
      </c>
      <c r="S80">
        <v>2024</v>
      </c>
      <c r="T80">
        <v>45324</v>
      </c>
      <c r="U80" t="s">
        <v>58</v>
      </c>
      <c r="V80" t="s">
        <v>59</v>
      </c>
      <c r="W80" t="s">
        <v>60</v>
      </c>
      <c r="X80" t="s">
        <v>386</v>
      </c>
      <c r="Y80" t="s">
        <v>387</v>
      </c>
      <c r="Z80">
        <v>69</v>
      </c>
      <c r="AA80" t="s">
        <v>78</v>
      </c>
      <c r="AB80">
        <v>-23.543763630000001</v>
      </c>
      <c r="AC80">
        <v>-46.63696917</v>
      </c>
      <c r="AD80">
        <v>1034030</v>
      </c>
      <c r="AE80" t="s">
        <v>64</v>
      </c>
      <c r="AF80" t="s">
        <v>110</v>
      </c>
      <c r="AG80" t="s">
        <v>386</v>
      </c>
      <c r="AH80" t="s">
        <v>281</v>
      </c>
      <c r="AK80" t="s">
        <v>133</v>
      </c>
      <c r="AL80" t="s">
        <v>70</v>
      </c>
      <c r="AM80" t="s">
        <v>70</v>
      </c>
      <c r="AN80" t="s">
        <v>323</v>
      </c>
      <c r="AO80" s="2">
        <v>1</v>
      </c>
      <c r="AP80" s="3" t="s">
        <v>830</v>
      </c>
      <c r="AQ80" s="2" t="str">
        <f t="shared" si="0"/>
        <v>Pensão/Estalagem/Hospedaria - SAQUE/MOVIMENTACAO NAO AUTORIZADA  - Transeunte -  - DESTREZA - NÃO ESPECIFICADO - NÃO ESPECIFICADO</v>
      </c>
      <c r="AR80" s="2" t="str">
        <f t="shared" si="1"/>
        <v>02/02/2024 - 09:30:00 - Pensão/Estalagem/Hospedaria - SAQUE/MOVIMENTACAO NAO AUTORIZADA  - Transeunte -  - DESTREZA - NÃO ESPECIFICADO - NÃO ESPECIFICADO</v>
      </c>
      <c r="AS80" s="2" t="str">
        <f t="shared" si="2"/>
        <v>DECAP</v>
      </c>
      <c r="AT80" s="2" t="str">
        <f t="shared" si="3"/>
        <v>DECAP</v>
      </c>
      <c r="AU80" s="2" t="s">
        <v>753</v>
      </c>
      <c r="AV80" s="2"/>
      <c r="AW80" s="2" t="s">
        <v>281</v>
      </c>
      <c r="AX80" s="2"/>
      <c r="AY80" s="2"/>
      <c r="AZ80" s="2"/>
      <c r="BA80" s="2"/>
      <c r="BB80" s="2"/>
    </row>
    <row r="81" spans="1:54" x14ac:dyDescent="0.25">
      <c r="A81">
        <v>10104</v>
      </c>
      <c r="B81">
        <v>2024</v>
      </c>
      <c r="C81" t="s">
        <v>388</v>
      </c>
      <c r="D81" t="s">
        <v>50</v>
      </c>
      <c r="E81" t="s">
        <v>51</v>
      </c>
      <c r="F81" t="s">
        <v>52</v>
      </c>
      <c r="G81" t="s">
        <v>389</v>
      </c>
      <c r="H81" t="s">
        <v>50</v>
      </c>
      <c r="I81" t="s">
        <v>51</v>
      </c>
      <c r="J81" t="s">
        <v>52</v>
      </c>
      <c r="K81" t="s">
        <v>73</v>
      </c>
      <c r="L81" t="s">
        <v>50</v>
      </c>
      <c r="M81" t="s">
        <v>362</v>
      </c>
      <c r="N81" t="s">
        <v>390</v>
      </c>
      <c r="O81" t="s">
        <v>57</v>
      </c>
      <c r="P81">
        <v>45323</v>
      </c>
      <c r="Q81">
        <v>1</v>
      </c>
      <c r="R81">
        <v>2</v>
      </c>
      <c r="S81">
        <v>2024</v>
      </c>
      <c r="T81">
        <v>45323</v>
      </c>
      <c r="U81" t="s">
        <v>58</v>
      </c>
      <c r="V81" t="s">
        <v>59</v>
      </c>
      <c r="W81" t="s">
        <v>60</v>
      </c>
      <c r="X81" t="s">
        <v>166</v>
      </c>
      <c r="Y81" t="s">
        <v>391</v>
      </c>
      <c r="Z81">
        <v>0</v>
      </c>
      <c r="AA81" t="s">
        <v>78</v>
      </c>
      <c r="AB81">
        <v>-23.543185300000001</v>
      </c>
      <c r="AC81">
        <v>-46.64337321</v>
      </c>
      <c r="AE81" t="s">
        <v>64</v>
      </c>
      <c r="AF81" t="s">
        <v>91</v>
      </c>
      <c r="AG81" t="s">
        <v>166</v>
      </c>
      <c r="AH81" t="s">
        <v>132</v>
      </c>
      <c r="AK81" t="s">
        <v>133</v>
      </c>
      <c r="AL81" t="s">
        <v>68</v>
      </c>
      <c r="AM81" t="s">
        <v>134</v>
      </c>
      <c r="AN81" t="s">
        <v>135</v>
      </c>
      <c r="AO81" s="2">
        <v>1</v>
      </c>
      <c r="AP81" s="3" t="s">
        <v>831</v>
      </c>
      <c r="AQ81" s="2" t="str">
        <f t="shared" si="0"/>
        <v>Metroviário e Ferroviário Metropolitano - FURTO EM INTERIOR DE TRANSPORTE COLETIVO (DENTRO DO ONIBUS/TREM/METRO)  - Transeunte -  - DESTREZA - A PÉ - BOLSO/VESTES</v>
      </c>
      <c r="AR81" s="2" t="str">
        <f t="shared" si="1"/>
        <v>01/02/2024 - 08:31:00 - Metroviário e Ferroviário Metropolitano - FURTO EM INTERIOR DE TRANSPORTE COLETIVO (DENTRO DO ONIBUS/TREM/METRO)  - Transeunte -  - DESTREZA - A PÉ - BOLSO/VESTES</v>
      </c>
      <c r="AS81" s="2" t="str">
        <f t="shared" si="2"/>
        <v>DECAP</v>
      </c>
      <c r="AT81" s="2" t="str">
        <f t="shared" si="3"/>
        <v>DECAP</v>
      </c>
      <c r="AU81" s="2" t="s">
        <v>753</v>
      </c>
      <c r="AV81" s="2"/>
      <c r="AW81" s="2" t="s">
        <v>754</v>
      </c>
      <c r="AX81" s="2"/>
      <c r="AY81" s="2"/>
      <c r="AZ81" s="2"/>
      <c r="BA81" s="2"/>
      <c r="BB81" s="2"/>
    </row>
    <row r="82" spans="1:54" x14ac:dyDescent="0.25">
      <c r="A82">
        <v>10323</v>
      </c>
      <c r="B82">
        <v>2024</v>
      </c>
      <c r="C82" t="s">
        <v>392</v>
      </c>
      <c r="D82" t="s">
        <v>50</v>
      </c>
      <c r="E82" t="s">
        <v>51</v>
      </c>
      <c r="F82" t="s">
        <v>262</v>
      </c>
      <c r="G82" t="s">
        <v>263</v>
      </c>
      <c r="H82" t="s">
        <v>50</v>
      </c>
      <c r="I82" t="s">
        <v>51</v>
      </c>
      <c r="J82" t="s">
        <v>52</v>
      </c>
      <c r="K82" t="s">
        <v>73</v>
      </c>
      <c r="L82" t="s">
        <v>50</v>
      </c>
      <c r="M82" t="s">
        <v>362</v>
      </c>
      <c r="N82" t="s">
        <v>393</v>
      </c>
      <c r="O82" t="s">
        <v>57</v>
      </c>
      <c r="P82">
        <v>45324</v>
      </c>
      <c r="Q82">
        <v>2</v>
      </c>
      <c r="R82">
        <v>2</v>
      </c>
      <c r="S82">
        <v>2024</v>
      </c>
      <c r="T82">
        <v>45324</v>
      </c>
      <c r="U82" t="s">
        <v>58</v>
      </c>
      <c r="V82" t="s">
        <v>87</v>
      </c>
      <c r="W82" t="s">
        <v>60</v>
      </c>
      <c r="X82" t="s">
        <v>61</v>
      </c>
      <c r="Y82" t="s">
        <v>227</v>
      </c>
      <c r="Z82">
        <v>314</v>
      </c>
      <c r="AA82" t="s">
        <v>63</v>
      </c>
      <c r="AB82">
        <v>-23.5364057</v>
      </c>
      <c r="AC82">
        <v>-46.642345599999999</v>
      </c>
      <c r="AD82">
        <v>1205001</v>
      </c>
      <c r="AE82" t="s">
        <v>64</v>
      </c>
      <c r="AF82" t="s">
        <v>251</v>
      </c>
      <c r="AG82" t="s">
        <v>61</v>
      </c>
      <c r="AH82" t="s">
        <v>92</v>
      </c>
      <c r="AK82" t="s">
        <v>121</v>
      </c>
      <c r="AL82" t="s">
        <v>68</v>
      </c>
      <c r="AM82" t="s">
        <v>70</v>
      </c>
      <c r="AN82" t="s">
        <v>135</v>
      </c>
      <c r="AO82" s="2">
        <v>1</v>
      </c>
      <c r="AP82" s="3" t="s">
        <v>832</v>
      </c>
      <c r="AQ82" s="2" t="str">
        <f t="shared" si="0"/>
        <v>Via Pública - ROUBO A TRANSEUNTE  - Transeunte -  - AMEAÇA COM ARMA DE FOGO/SIMULACRO/SIMULAÇÃO - A PÉ - NÃO ESPECIFICADO</v>
      </c>
      <c r="AR82" s="2" t="str">
        <f t="shared" si="1"/>
        <v>01/02/2024 - 22:00:00 - Via Pública - ROUBO A TRANSEUNTE  - Transeunte -  - AMEAÇA COM ARMA DE FOGO/SIMULACRO/SIMULAÇÃO - A PÉ - NÃO ESPECIFICADO</v>
      </c>
      <c r="AS82" s="2" t="str">
        <f t="shared" si="2"/>
        <v>DECAP</v>
      </c>
      <c r="AT82" s="2" t="str">
        <f t="shared" si="3"/>
        <v>DECAP</v>
      </c>
      <c r="AU82" s="2" t="s">
        <v>753</v>
      </c>
      <c r="AV82" s="2"/>
      <c r="AW82" s="2" t="s">
        <v>755</v>
      </c>
      <c r="AX82" s="2"/>
      <c r="AY82" s="2"/>
      <c r="AZ82" s="2"/>
      <c r="BA82" s="2"/>
      <c r="BB82" s="2"/>
    </row>
    <row r="83" spans="1:54" x14ac:dyDescent="0.25">
      <c r="A83">
        <v>10333</v>
      </c>
      <c r="B83">
        <v>2024</v>
      </c>
      <c r="C83" t="s">
        <v>394</v>
      </c>
      <c r="D83" t="s">
        <v>50</v>
      </c>
      <c r="E83" t="s">
        <v>51</v>
      </c>
      <c r="F83" t="s">
        <v>262</v>
      </c>
      <c r="G83" t="s">
        <v>395</v>
      </c>
      <c r="H83" t="s">
        <v>50</v>
      </c>
      <c r="I83" t="s">
        <v>51</v>
      </c>
      <c r="J83" t="s">
        <v>52</v>
      </c>
      <c r="K83" t="s">
        <v>73</v>
      </c>
      <c r="L83" t="s">
        <v>50</v>
      </c>
      <c r="M83" t="s">
        <v>366</v>
      </c>
      <c r="N83" t="s">
        <v>396</v>
      </c>
      <c r="O83" t="s">
        <v>57</v>
      </c>
      <c r="P83">
        <v>45326</v>
      </c>
      <c r="Q83">
        <v>4</v>
      </c>
      <c r="R83">
        <v>2</v>
      </c>
      <c r="S83">
        <v>2024</v>
      </c>
      <c r="T83">
        <v>45326</v>
      </c>
      <c r="U83" t="s">
        <v>58</v>
      </c>
      <c r="V83" t="s">
        <v>59</v>
      </c>
      <c r="W83" t="s">
        <v>117</v>
      </c>
      <c r="X83" t="s">
        <v>61</v>
      </c>
      <c r="Y83" t="s">
        <v>397</v>
      </c>
      <c r="Z83">
        <v>10</v>
      </c>
      <c r="AA83" t="s">
        <v>99</v>
      </c>
      <c r="AB83">
        <v>-23.545190900000001</v>
      </c>
      <c r="AC83">
        <v>-46.642710399999999</v>
      </c>
      <c r="AD83">
        <v>1046020</v>
      </c>
      <c r="AE83" t="s">
        <v>64</v>
      </c>
      <c r="AF83" t="s">
        <v>110</v>
      </c>
      <c r="AG83" t="s">
        <v>61</v>
      </c>
      <c r="AH83" t="s">
        <v>205</v>
      </c>
      <c r="AK83" t="s">
        <v>133</v>
      </c>
      <c r="AL83" t="s">
        <v>70</v>
      </c>
      <c r="AM83" t="s">
        <v>122</v>
      </c>
      <c r="AN83" t="s">
        <v>70</v>
      </c>
      <c r="AO83" s="2">
        <v>1</v>
      </c>
      <c r="AP83" s="3" t="s">
        <v>833</v>
      </c>
      <c r="AQ83" s="2" t="str">
        <f t="shared" si="0"/>
        <v>Via Pública - FURTO A OBJETO EM INTERIOR DE VEICULO  - Carga -  - DESTREZA - NÃO ESPECIFICADO - INTERIOR DE VEÍCULO</v>
      </c>
      <c r="AR83" s="2" t="str">
        <f t="shared" si="1"/>
        <v>02/02/2024 - 09:20:00 - Via Pública - FURTO A OBJETO EM INTERIOR DE VEICULO  - Carga -  - DESTREZA - NÃO ESPECIFICADO - INTERIOR DE VEÍCULO</v>
      </c>
      <c r="AS83" s="2" t="str">
        <f t="shared" si="2"/>
        <v>DECAP</v>
      </c>
      <c r="AT83" s="2" t="str">
        <f t="shared" si="3"/>
        <v>DECAP</v>
      </c>
      <c r="AU83" s="2" t="s">
        <v>753</v>
      </c>
      <c r="AV83" s="2"/>
      <c r="AW83" s="2" t="s">
        <v>754</v>
      </c>
      <c r="AX83" s="2"/>
      <c r="AY83" s="2"/>
      <c r="AZ83" s="2"/>
      <c r="BA83" s="2"/>
      <c r="BB83" s="2"/>
    </row>
    <row r="84" spans="1:54" x14ac:dyDescent="0.25">
      <c r="A84">
        <v>10341</v>
      </c>
      <c r="B84">
        <v>2024</v>
      </c>
      <c r="C84" t="s">
        <v>398</v>
      </c>
      <c r="D84" t="s">
        <v>50</v>
      </c>
      <c r="E84" t="s">
        <v>51</v>
      </c>
      <c r="F84" t="s">
        <v>52</v>
      </c>
      <c r="G84" t="s">
        <v>115</v>
      </c>
      <c r="H84" t="s">
        <v>50</v>
      </c>
      <c r="I84" t="s">
        <v>51</v>
      </c>
      <c r="J84" t="s">
        <v>52</v>
      </c>
      <c r="K84" t="s">
        <v>54</v>
      </c>
      <c r="L84" t="s">
        <v>50</v>
      </c>
      <c r="M84" t="s">
        <v>105</v>
      </c>
      <c r="N84" t="s">
        <v>399</v>
      </c>
      <c r="O84" t="s">
        <v>57</v>
      </c>
      <c r="P84">
        <v>45323</v>
      </c>
      <c r="Q84">
        <v>1</v>
      </c>
      <c r="R84">
        <v>2</v>
      </c>
      <c r="S84">
        <v>2024</v>
      </c>
      <c r="T84">
        <v>45323</v>
      </c>
      <c r="U84" t="s">
        <v>58</v>
      </c>
      <c r="V84" t="s">
        <v>59</v>
      </c>
      <c r="W84" t="s">
        <v>60</v>
      </c>
      <c r="X84" t="s">
        <v>60</v>
      </c>
      <c r="Y84" t="s">
        <v>336</v>
      </c>
      <c r="Z84">
        <v>0</v>
      </c>
      <c r="AA84" t="s">
        <v>182</v>
      </c>
      <c r="AB84">
        <v>-23.534300699999999</v>
      </c>
      <c r="AC84">
        <v>-46.654741399999999</v>
      </c>
      <c r="AD84">
        <v>1150010</v>
      </c>
      <c r="AE84" t="s">
        <v>64</v>
      </c>
      <c r="AF84" t="s">
        <v>100</v>
      </c>
      <c r="AG84" t="s">
        <v>60</v>
      </c>
      <c r="AH84" t="s">
        <v>66</v>
      </c>
      <c r="AK84" t="s">
        <v>67</v>
      </c>
      <c r="AL84" t="s">
        <v>186</v>
      </c>
      <c r="AM84" t="s">
        <v>169</v>
      </c>
      <c r="AN84" t="s">
        <v>70</v>
      </c>
      <c r="AO84" s="2">
        <v>1</v>
      </c>
      <c r="AP84" s="3" t="s">
        <v>834</v>
      </c>
      <c r="AQ84" s="2" t="str">
        <f t="shared" si="0"/>
        <v>Transeunte - FURTO A TRANSEUNTE  - Transeunte -  - TROMBADA - BICICLETA - MOCHILA/BOLSA</v>
      </c>
      <c r="AR84" s="2" t="str">
        <f t="shared" si="1"/>
        <v>30/01/2024 - 19:00:00 - Transeunte - FURTO A TRANSEUNTE  - Transeunte -  - TROMBADA - BICICLETA - MOCHILA/BOLSA</v>
      </c>
      <c r="AS84" s="2" t="str">
        <f t="shared" si="2"/>
        <v>DECAP</v>
      </c>
      <c r="AT84" s="2" t="str">
        <f t="shared" si="3"/>
        <v>DECAP</v>
      </c>
      <c r="AU84" s="2" t="s">
        <v>753</v>
      </c>
      <c r="AV84" s="2"/>
      <c r="AW84" s="2" t="s">
        <v>754</v>
      </c>
      <c r="AX84" s="2"/>
      <c r="AY84" s="2"/>
      <c r="AZ84" s="2"/>
      <c r="BA84" s="2"/>
      <c r="BB84" s="2"/>
    </row>
    <row r="85" spans="1:54" x14ac:dyDescent="0.25">
      <c r="A85">
        <v>10341</v>
      </c>
      <c r="B85">
        <v>2024</v>
      </c>
      <c r="C85" t="s">
        <v>400</v>
      </c>
      <c r="D85" t="s">
        <v>50</v>
      </c>
      <c r="E85" t="s">
        <v>51</v>
      </c>
      <c r="F85" t="s">
        <v>52</v>
      </c>
      <c r="G85" t="s">
        <v>115</v>
      </c>
      <c r="H85" t="s">
        <v>50</v>
      </c>
      <c r="I85" t="s">
        <v>51</v>
      </c>
      <c r="J85" t="s">
        <v>52</v>
      </c>
      <c r="K85" t="s">
        <v>54</v>
      </c>
      <c r="L85" t="s">
        <v>50</v>
      </c>
      <c r="M85" t="s">
        <v>362</v>
      </c>
      <c r="N85" t="s">
        <v>401</v>
      </c>
      <c r="O85" t="s">
        <v>57</v>
      </c>
      <c r="P85">
        <v>45323</v>
      </c>
      <c r="Q85">
        <v>1</v>
      </c>
      <c r="R85">
        <v>2</v>
      </c>
      <c r="S85">
        <v>2024</v>
      </c>
      <c r="T85">
        <v>45323</v>
      </c>
      <c r="U85" t="s">
        <v>58</v>
      </c>
      <c r="V85" t="s">
        <v>59</v>
      </c>
      <c r="W85" t="s">
        <v>157</v>
      </c>
      <c r="X85" t="s">
        <v>61</v>
      </c>
      <c r="Y85" t="s">
        <v>402</v>
      </c>
      <c r="Z85">
        <v>43</v>
      </c>
      <c r="AA85" t="s">
        <v>182</v>
      </c>
      <c r="AB85">
        <v>-23.530567049999998</v>
      </c>
      <c r="AC85">
        <v>-46.650737620000001</v>
      </c>
      <c r="AD85">
        <v>1202010</v>
      </c>
      <c r="AE85" t="s">
        <v>375</v>
      </c>
      <c r="AF85" t="s">
        <v>110</v>
      </c>
      <c r="AG85" t="s">
        <v>61</v>
      </c>
      <c r="AH85" t="s">
        <v>232</v>
      </c>
      <c r="AK85" t="s">
        <v>266</v>
      </c>
      <c r="AL85" t="s">
        <v>70</v>
      </c>
      <c r="AM85" t="s">
        <v>122</v>
      </c>
      <c r="AN85" t="s">
        <v>70</v>
      </c>
      <c r="AO85" s="2">
        <v>1</v>
      </c>
      <c r="AP85" s="3" t="s">
        <v>835</v>
      </c>
      <c r="AQ85" s="2" t="str">
        <f t="shared" si="0"/>
        <v>Via Pública - FURTO QUEBRA VIDRO  - Interior de Veículo -  -  QUEBROU O VIDRO SEM PESSOA NO CARRO - NÃO ESPECIFICADO - INTERIOR DE VEÍCULO</v>
      </c>
      <c r="AR85" s="2" t="str">
        <f t="shared" si="1"/>
        <v>01/02/2024 - 09:15:00 - Via Pública - FURTO QUEBRA VIDRO  - Interior de Veículo -  -  QUEBROU O VIDRO SEM PESSOA NO CARRO - NÃO ESPECIFICADO - INTERIOR DE VEÍCULO</v>
      </c>
      <c r="AS85" s="2" t="str">
        <f t="shared" si="2"/>
        <v>DECAP</v>
      </c>
      <c r="AT85" s="2" t="str">
        <f t="shared" si="3"/>
        <v>DECAP</v>
      </c>
      <c r="AU85" s="2" t="s">
        <v>753</v>
      </c>
      <c r="AV85" s="2"/>
      <c r="AW85" s="2" t="s">
        <v>754</v>
      </c>
      <c r="AX85" s="2"/>
      <c r="AY85" s="2"/>
      <c r="AZ85" s="2"/>
      <c r="BA85" s="2"/>
      <c r="BB85" s="2"/>
    </row>
    <row r="86" spans="1:54" x14ac:dyDescent="0.25">
      <c r="A86">
        <v>10341</v>
      </c>
      <c r="B86">
        <v>2024</v>
      </c>
      <c r="C86" t="s">
        <v>403</v>
      </c>
      <c r="D86" t="s">
        <v>50</v>
      </c>
      <c r="E86" t="s">
        <v>51</v>
      </c>
      <c r="F86" t="s">
        <v>52</v>
      </c>
      <c r="G86" t="s">
        <v>115</v>
      </c>
      <c r="H86" t="s">
        <v>50</v>
      </c>
      <c r="I86" t="s">
        <v>51</v>
      </c>
      <c r="J86" t="s">
        <v>52</v>
      </c>
      <c r="K86" t="s">
        <v>54</v>
      </c>
      <c r="L86" t="s">
        <v>50</v>
      </c>
      <c r="M86" t="s">
        <v>362</v>
      </c>
      <c r="N86" t="s">
        <v>404</v>
      </c>
      <c r="O86" t="s">
        <v>57</v>
      </c>
      <c r="P86">
        <v>45324</v>
      </c>
      <c r="Q86">
        <v>2</v>
      </c>
      <c r="R86">
        <v>2</v>
      </c>
      <c r="S86">
        <v>2024</v>
      </c>
      <c r="T86">
        <v>45324</v>
      </c>
      <c r="U86" t="s">
        <v>58</v>
      </c>
      <c r="V86" t="s">
        <v>59</v>
      </c>
      <c r="W86" t="s">
        <v>60</v>
      </c>
      <c r="X86" t="s">
        <v>61</v>
      </c>
      <c r="Y86" t="s">
        <v>405</v>
      </c>
      <c r="Z86">
        <v>343</v>
      </c>
      <c r="AA86" t="s">
        <v>406</v>
      </c>
      <c r="AB86">
        <v>-23.5308575</v>
      </c>
      <c r="AC86">
        <v>-46.654760199999998</v>
      </c>
      <c r="AD86">
        <v>1152010</v>
      </c>
      <c r="AE86" t="s">
        <v>64</v>
      </c>
      <c r="AF86" t="s">
        <v>100</v>
      </c>
      <c r="AG86" t="s">
        <v>61</v>
      </c>
      <c r="AH86" t="s">
        <v>66</v>
      </c>
      <c r="AK86" t="s">
        <v>67</v>
      </c>
      <c r="AL86" t="s">
        <v>186</v>
      </c>
      <c r="AM86" t="s">
        <v>69</v>
      </c>
      <c r="AN86" t="s">
        <v>135</v>
      </c>
      <c r="AO86" s="2">
        <v>1</v>
      </c>
      <c r="AP86" s="3" t="s">
        <v>836</v>
      </c>
      <c r="AQ86" s="2" t="str">
        <f t="shared" si="0"/>
        <v>Via Pública - FURTO A TRANSEUNTE  - Transeunte -  - TROMBADA - BICICLETA - MÃOS DA VITIMA</v>
      </c>
      <c r="AR86" s="2" t="str">
        <f t="shared" si="1"/>
        <v>01/02/2024 - 20:30:00 - Via Pública - FURTO A TRANSEUNTE  - Transeunte -  - TROMBADA - BICICLETA - MÃOS DA VITIMA</v>
      </c>
      <c r="AS86" s="2" t="str">
        <f t="shared" si="2"/>
        <v>DECAP</v>
      </c>
      <c r="AT86" s="2" t="str">
        <f t="shared" si="3"/>
        <v>DECAP</v>
      </c>
      <c r="AU86" s="2" t="s">
        <v>753</v>
      </c>
      <c r="AV86" s="2"/>
      <c r="AW86" s="2" t="s">
        <v>754</v>
      </c>
      <c r="AX86" s="2"/>
      <c r="AY86" s="2"/>
      <c r="AZ86" s="2"/>
      <c r="BA86" s="2"/>
      <c r="BB86" s="2"/>
    </row>
    <row r="87" spans="1:54" x14ac:dyDescent="0.25">
      <c r="A87">
        <v>10341</v>
      </c>
      <c r="B87">
        <v>2024</v>
      </c>
      <c r="C87" t="s">
        <v>407</v>
      </c>
      <c r="D87" t="s">
        <v>50</v>
      </c>
      <c r="E87" t="s">
        <v>51</v>
      </c>
      <c r="F87" t="s">
        <v>52</v>
      </c>
      <c r="G87" t="s">
        <v>115</v>
      </c>
      <c r="H87" t="s">
        <v>50</v>
      </c>
      <c r="I87" t="s">
        <v>51</v>
      </c>
      <c r="J87" t="s">
        <v>52</v>
      </c>
      <c r="K87" t="s">
        <v>73</v>
      </c>
      <c r="L87" t="s">
        <v>50</v>
      </c>
      <c r="M87" t="s">
        <v>362</v>
      </c>
      <c r="N87" t="s">
        <v>393</v>
      </c>
      <c r="O87" t="s">
        <v>57</v>
      </c>
      <c r="P87">
        <v>45324</v>
      </c>
      <c r="Q87">
        <v>2</v>
      </c>
      <c r="R87">
        <v>2</v>
      </c>
      <c r="S87">
        <v>2024</v>
      </c>
      <c r="T87">
        <v>45324</v>
      </c>
      <c r="U87" t="s">
        <v>58</v>
      </c>
      <c r="V87" t="s">
        <v>59</v>
      </c>
      <c r="W87" t="s">
        <v>60</v>
      </c>
      <c r="X87" t="s">
        <v>61</v>
      </c>
      <c r="Y87" t="s">
        <v>62</v>
      </c>
      <c r="Z87">
        <v>1</v>
      </c>
      <c r="AA87" t="s">
        <v>78</v>
      </c>
      <c r="AB87">
        <v>-23.54249763</v>
      </c>
      <c r="AC87">
        <v>-46.638015369999998</v>
      </c>
      <c r="AD87">
        <v>1206000</v>
      </c>
      <c r="AE87" t="s">
        <v>64</v>
      </c>
      <c r="AF87" t="s">
        <v>251</v>
      </c>
      <c r="AG87" t="s">
        <v>61</v>
      </c>
      <c r="AH87" t="s">
        <v>66</v>
      </c>
      <c r="AK87" t="s">
        <v>67</v>
      </c>
      <c r="AL87" t="s">
        <v>68</v>
      </c>
      <c r="AM87" t="s">
        <v>70</v>
      </c>
      <c r="AN87" t="s">
        <v>240</v>
      </c>
      <c r="AO87" s="2">
        <v>1</v>
      </c>
      <c r="AP87" s="3" t="s">
        <v>832</v>
      </c>
      <c r="AQ87" s="2" t="str">
        <f t="shared" si="0"/>
        <v>Via Pública - FURTO A TRANSEUNTE  - Transeunte -  - TROMBADA - A PÉ - NÃO ESPECIFICADO</v>
      </c>
      <c r="AR87" s="2" t="str">
        <f t="shared" si="1"/>
        <v>01/02/2024 - 22:00:00 - Via Pública - FURTO A TRANSEUNTE  - Transeunte -  - TROMBADA - A PÉ - NÃO ESPECIFICADO</v>
      </c>
      <c r="AS87" s="2" t="str">
        <f t="shared" si="2"/>
        <v>DECAP</v>
      </c>
      <c r="AT87" s="2" t="str">
        <f t="shared" si="3"/>
        <v>DECAP</v>
      </c>
      <c r="AU87" s="2" t="s">
        <v>753</v>
      </c>
      <c r="AV87" s="2"/>
      <c r="AW87" s="2" t="s">
        <v>754</v>
      </c>
      <c r="AX87" s="2"/>
      <c r="AY87" s="2"/>
      <c r="AZ87" s="2"/>
      <c r="BA87" s="2"/>
      <c r="BB87" s="2"/>
    </row>
    <row r="88" spans="1:54" x14ac:dyDescent="0.25">
      <c r="A88">
        <v>10341</v>
      </c>
      <c r="B88">
        <v>2024</v>
      </c>
      <c r="C88" t="s">
        <v>408</v>
      </c>
      <c r="D88" t="s">
        <v>50</v>
      </c>
      <c r="E88" t="s">
        <v>51</v>
      </c>
      <c r="F88" t="s">
        <v>52</v>
      </c>
      <c r="G88" t="s">
        <v>115</v>
      </c>
      <c r="H88" t="s">
        <v>50</v>
      </c>
      <c r="I88" t="s">
        <v>51</v>
      </c>
      <c r="J88" t="s">
        <v>52</v>
      </c>
      <c r="K88" t="s">
        <v>73</v>
      </c>
      <c r="L88" t="s">
        <v>50</v>
      </c>
      <c r="M88" t="s">
        <v>362</v>
      </c>
      <c r="N88" t="s">
        <v>409</v>
      </c>
      <c r="O88" t="s">
        <v>57</v>
      </c>
      <c r="P88">
        <v>45324</v>
      </c>
      <c r="Q88">
        <v>2</v>
      </c>
      <c r="R88">
        <v>2</v>
      </c>
      <c r="S88">
        <v>2024</v>
      </c>
      <c r="T88">
        <v>45324</v>
      </c>
      <c r="U88" t="s">
        <v>58</v>
      </c>
      <c r="V88" t="s">
        <v>87</v>
      </c>
      <c r="W88" t="s">
        <v>157</v>
      </c>
      <c r="X88" t="s">
        <v>410</v>
      </c>
      <c r="Y88" t="s">
        <v>360</v>
      </c>
      <c r="Z88">
        <v>1</v>
      </c>
      <c r="AA88" t="s">
        <v>99</v>
      </c>
      <c r="AB88">
        <v>-23.543025700000001</v>
      </c>
      <c r="AC88">
        <v>-46.640697500000002</v>
      </c>
      <c r="AD88">
        <v>1040000</v>
      </c>
      <c r="AE88" t="s">
        <v>64</v>
      </c>
      <c r="AF88" t="s">
        <v>100</v>
      </c>
      <c r="AG88" t="s">
        <v>410</v>
      </c>
      <c r="AH88" t="s">
        <v>411</v>
      </c>
      <c r="AK88" t="s">
        <v>121</v>
      </c>
      <c r="AL88" t="s">
        <v>68</v>
      </c>
      <c r="AM88" t="s">
        <v>122</v>
      </c>
      <c r="AN88" t="s">
        <v>135</v>
      </c>
      <c r="AO88" s="2">
        <v>1</v>
      </c>
      <c r="AP88" s="3" t="s">
        <v>837</v>
      </c>
      <c r="AQ88" s="2" t="str">
        <f t="shared" si="0"/>
        <v>Interior de Veículo Particular - ROUBO EM INTERIOR DE VEICULO  - Interior de Veículo -  - AMEAÇA COM ARMA DE FOGO/SIMULACRO/SIMULAÇÃO - A PÉ - INTERIOR DE VEÍCULO</v>
      </c>
      <c r="AR88" s="2" t="str">
        <f t="shared" si="1"/>
        <v>01/02/2024 - 18:00:00 - Interior de Veículo Particular - ROUBO EM INTERIOR DE VEICULO  - Interior de Veículo -  - AMEAÇA COM ARMA DE FOGO/SIMULACRO/SIMULAÇÃO - A PÉ - INTERIOR DE VEÍCULO</v>
      </c>
      <c r="AS88" s="2" t="str">
        <f t="shared" si="2"/>
        <v>DECAP</v>
      </c>
      <c r="AT88" s="2" t="str">
        <f t="shared" si="3"/>
        <v>DECAP</v>
      </c>
      <c r="AU88" s="2" t="s">
        <v>753</v>
      </c>
      <c r="AV88" s="2"/>
      <c r="AW88" s="2" t="s">
        <v>755</v>
      </c>
      <c r="AX88" s="2"/>
      <c r="AY88" s="2"/>
      <c r="AZ88" s="2"/>
      <c r="BA88" s="2"/>
      <c r="BB88" s="2"/>
    </row>
    <row r="89" spans="1:54" x14ac:dyDescent="0.25">
      <c r="A89">
        <v>10341</v>
      </c>
      <c r="B89">
        <v>2024</v>
      </c>
      <c r="C89" t="s">
        <v>412</v>
      </c>
      <c r="D89" t="s">
        <v>50</v>
      </c>
      <c r="E89" t="s">
        <v>51</v>
      </c>
      <c r="F89" t="s">
        <v>52</v>
      </c>
      <c r="G89" t="s">
        <v>115</v>
      </c>
      <c r="H89" t="s">
        <v>50</v>
      </c>
      <c r="I89" t="s">
        <v>51</v>
      </c>
      <c r="J89" t="s">
        <v>52</v>
      </c>
      <c r="K89" t="s">
        <v>54</v>
      </c>
      <c r="L89" t="s">
        <v>50</v>
      </c>
      <c r="M89" t="s">
        <v>366</v>
      </c>
      <c r="N89" t="s">
        <v>413</v>
      </c>
      <c r="O89" t="s">
        <v>57</v>
      </c>
      <c r="P89">
        <v>45324</v>
      </c>
      <c r="Q89">
        <v>2</v>
      </c>
      <c r="R89">
        <v>2</v>
      </c>
      <c r="S89">
        <v>2024</v>
      </c>
      <c r="T89">
        <v>45324</v>
      </c>
      <c r="U89" t="s">
        <v>58</v>
      </c>
      <c r="V89" t="s">
        <v>59</v>
      </c>
      <c r="W89" t="s">
        <v>414</v>
      </c>
      <c r="X89" t="s">
        <v>415</v>
      </c>
      <c r="Y89" t="s">
        <v>416</v>
      </c>
      <c r="Z89">
        <v>112</v>
      </c>
      <c r="AA89" t="s">
        <v>320</v>
      </c>
      <c r="AB89">
        <v>-23.542759279999999</v>
      </c>
      <c r="AC89">
        <v>-46.64890639</v>
      </c>
      <c r="AD89">
        <v>1221020</v>
      </c>
      <c r="AE89" t="s">
        <v>64</v>
      </c>
      <c r="AF89" t="s">
        <v>110</v>
      </c>
      <c r="AG89" t="s">
        <v>415</v>
      </c>
      <c r="AH89" t="s">
        <v>224</v>
      </c>
      <c r="AK89" t="s">
        <v>133</v>
      </c>
      <c r="AL89" t="s">
        <v>68</v>
      </c>
      <c r="AM89" t="s">
        <v>83</v>
      </c>
      <c r="AN89" t="s">
        <v>301</v>
      </c>
      <c r="AO89" s="2">
        <v>1</v>
      </c>
      <c r="AP89" s="3" t="s">
        <v>838</v>
      </c>
      <c r="AQ89" s="2" t="str">
        <f t="shared" si="0"/>
        <v>Hospital - FURTO EM INTERIOR DE ESTABELECIMENTO COMERCIAL (A CLIENTES/NAO ESTABELECIMENTO)  - Interior Estabelecimento -  - DESTREZA - A PÉ - INTERIOR DE ESTABELECIMENTO COMERCIAL</v>
      </c>
      <c r="AR89" s="2" t="str">
        <f t="shared" si="1"/>
        <v>02/02/2024 - 10:00:00 - Hospital - FURTO EM INTERIOR DE ESTABELECIMENTO COMERCIAL (A CLIENTES/NAO ESTABELECIMENTO)  - Interior Estabelecimento -  - DESTREZA - A PÉ - INTERIOR DE ESTABELECIMENTO COMERCIAL</v>
      </c>
      <c r="AS89" s="2" t="str">
        <f t="shared" si="2"/>
        <v>DECAP</v>
      </c>
      <c r="AT89" s="2" t="str">
        <f t="shared" si="3"/>
        <v>DECAP</v>
      </c>
      <c r="AU89" s="2" t="s">
        <v>753</v>
      </c>
      <c r="AV89" s="2"/>
      <c r="AW89" s="2" t="s">
        <v>754</v>
      </c>
      <c r="AX89" s="2"/>
      <c r="AY89" s="2"/>
      <c r="AZ89" s="2"/>
      <c r="BA89" s="2"/>
      <c r="BB89" s="2"/>
    </row>
    <row r="90" spans="1:54" x14ac:dyDescent="0.25">
      <c r="A90">
        <v>10341</v>
      </c>
      <c r="B90">
        <v>2024</v>
      </c>
      <c r="C90" t="s">
        <v>417</v>
      </c>
      <c r="D90" t="s">
        <v>50</v>
      </c>
      <c r="E90" t="s">
        <v>51</v>
      </c>
      <c r="F90" t="s">
        <v>52</v>
      </c>
      <c r="G90" t="s">
        <v>115</v>
      </c>
      <c r="H90" t="s">
        <v>50</v>
      </c>
      <c r="I90" t="s">
        <v>51</v>
      </c>
      <c r="J90" t="s">
        <v>52</v>
      </c>
      <c r="K90" t="s">
        <v>54</v>
      </c>
      <c r="L90" t="s">
        <v>50</v>
      </c>
      <c r="M90" t="s">
        <v>370</v>
      </c>
      <c r="N90" t="s">
        <v>399</v>
      </c>
      <c r="O90" t="s">
        <v>57</v>
      </c>
      <c r="P90">
        <v>45325</v>
      </c>
      <c r="Q90">
        <v>3</v>
      </c>
      <c r="R90">
        <v>2</v>
      </c>
      <c r="S90">
        <v>2024</v>
      </c>
      <c r="T90">
        <v>45325</v>
      </c>
      <c r="U90" t="s">
        <v>58</v>
      </c>
      <c r="V90" t="s">
        <v>87</v>
      </c>
      <c r="W90" t="s">
        <v>60</v>
      </c>
      <c r="X90" t="s">
        <v>61</v>
      </c>
      <c r="Y90" t="s">
        <v>418</v>
      </c>
      <c r="Z90">
        <v>1</v>
      </c>
      <c r="AA90" t="s">
        <v>182</v>
      </c>
      <c r="AB90">
        <v>-23.531127300000001</v>
      </c>
      <c r="AC90">
        <v>-46.643878520000001</v>
      </c>
      <c r="AD90">
        <v>1217000</v>
      </c>
      <c r="AE90" t="s">
        <v>64</v>
      </c>
      <c r="AF90" t="s">
        <v>100</v>
      </c>
      <c r="AG90" t="s">
        <v>61</v>
      </c>
      <c r="AH90" t="s">
        <v>92</v>
      </c>
      <c r="AK90" t="s">
        <v>239</v>
      </c>
      <c r="AL90" t="s">
        <v>68</v>
      </c>
      <c r="AM90" t="s">
        <v>94</v>
      </c>
      <c r="AN90" t="s">
        <v>301</v>
      </c>
      <c r="AO90" s="2">
        <v>1</v>
      </c>
      <c r="AP90" s="3" t="s">
        <v>839</v>
      </c>
      <c r="AQ90" s="2" t="str">
        <f t="shared" si="0"/>
        <v>Via Pública - ROUBO A TRANSEUNTE  - Transeunte -  - AMEAÇA COM ARMA BRANCA - A PÉ - VIA PÚBLICA</v>
      </c>
      <c r="AR90" s="2" t="str">
        <f t="shared" si="1"/>
        <v>03/02/2024 - 19:00:00 - Via Pública - ROUBO A TRANSEUNTE  - Transeunte -  - AMEAÇA COM ARMA BRANCA - A PÉ - VIA PÚBLICA</v>
      </c>
      <c r="AS90" s="2" t="str">
        <f t="shared" si="2"/>
        <v>DECAP</v>
      </c>
      <c r="AT90" s="2" t="str">
        <f t="shared" si="3"/>
        <v>DECAP</v>
      </c>
      <c r="AU90" s="2" t="s">
        <v>753</v>
      </c>
      <c r="AV90" s="2"/>
      <c r="AW90" s="2" t="s">
        <v>755</v>
      </c>
      <c r="AX90" s="2"/>
      <c r="AY90" s="2"/>
      <c r="AZ90" s="2"/>
      <c r="BA90" s="2"/>
      <c r="BB90" s="2"/>
    </row>
    <row r="91" spans="1:54" x14ac:dyDescent="0.25">
      <c r="A91">
        <v>10341</v>
      </c>
      <c r="B91">
        <v>2024</v>
      </c>
      <c r="C91" t="s">
        <v>419</v>
      </c>
      <c r="D91" t="s">
        <v>50</v>
      </c>
      <c r="E91" t="s">
        <v>51</v>
      </c>
      <c r="F91" t="s">
        <v>52</v>
      </c>
      <c r="G91" t="s">
        <v>115</v>
      </c>
      <c r="H91" t="s">
        <v>50</v>
      </c>
      <c r="I91" t="s">
        <v>51</v>
      </c>
      <c r="J91" t="s">
        <v>52</v>
      </c>
      <c r="K91" t="s">
        <v>73</v>
      </c>
      <c r="L91" t="s">
        <v>50</v>
      </c>
      <c r="M91" t="s">
        <v>370</v>
      </c>
      <c r="N91" t="s">
        <v>420</v>
      </c>
      <c r="O91" t="s">
        <v>57</v>
      </c>
      <c r="P91">
        <v>45326</v>
      </c>
      <c r="Q91">
        <v>4</v>
      </c>
      <c r="R91">
        <v>2</v>
      </c>
      <c r="S91">
        <v>2024</v>
      </c>
      <c r="T91">
        <v>45326</v>
      </c>
      <c r="U91" t="s">
        <v>58</v>
      </c>
      <c r="V91" t="s">
        <v>59</v>
      </c>
      <c r="W91" t="s">
        <v>60</v>
      </c>
      <c r="X91" t="s">
        <v>166</v>
      </c>
      <c r="Y91" t="s">
        <v>391</v>
      </c>
      <c r="Z91">
        <v>0</v>
      </c>
      <c r="AA91" t="s">
        <v>78</v>
      </c>
      <c r="AB91">
        <v>-23.543185300000001</v>
      </c>
      <c r="AC91">
        <v>-46.64337321</v>
      </c>
      <c r="AE91" t="s">
        <v>64</v>
      </c>
      <c r="AF91" t="s">
        <v>251</v>
      </c>
      <c r="AG91" t="s">
        <v>166</v>
      </c>
      <c r="AH91" t="s">
        <v>132</v>
      </c>
      <c r="AK91" t="s">
        <v>67</v>
      </c>
      <c r="AL91" t="s">
        <v>68</v>
      </c>
      <c r="AM91" t="s">
        <v>306</v>
      </c>
      <c r="AN91" t="s">
        <v>135</v>
      </c>
      <c r="AO91" s="2">
        <v>1</v>
      </c>
      <c r="AP91" s="3" t="s">
        <v>840</v>
      </c>
      <c r="AQ91" s="2" t="str">
        <f t="shared" si="0"/>
        <v>Metroviário e Ferroviário Metropolitano - FURTO EM INTERIOR DE TRANSPORTE COLETIVO (DENTRO DO ONIBUS/TREM/METRO)  - Transeunte -  - TROMBADA - A PÉ - ESTACAO DE METRO/TREM</v>
      </c>
      <c r="AR91" s="2" t="str">
        <f t="shared" si="1"/>
        <v>03/02/2024 - 23:35:00 - Metroviário e Ferroviário Metropolitano - FURTO EM INTERIOR DE TRANSPORTE COLETIVO (DENTRO DO ONIBUS/TREM/METRO)  - Transeunte -  - TROMBADA - A PÉ - ESTACAO DE METRO/TREM</v>
      </c>
      <c r="AS91" s="2" t="str">
        <f t="shared" si="2"/>
        <v>DECAP</v>
      </c>
      <c r="AT91" s="2" t="str">
        <f t="shared" si="3"/>
        <v>DECAP</v>
      </c>
      <c r="AU91" s="2" t="s">
        <v>753</v>
      </c>
      <c r="AV91" s="2"/>
      <c r="AW91" s="2" t="s">
        <v>754</v>
      </c>
      <c r="AX91" s="2"/>
      <c r="AY91" s="2"/>
      <c r="AZ91" s="2"/>
      <c r="BA91" s="2"/>
      <c r="BB91" s="2"/>
    </row>
    <row r="92" spans="1:54" x14ac:dyDescent="0.25">
      <c r="A92">
        <v>10341</v>
      </c>
      <c r="B92">
        <v>2024</v>
      </c>
      <c r="C92" t="s">
        <v>421</v>
      </c>
      <c r="D92" t="s">
        <v>50</v>
      </c>
      <c r="E92" t="s">
        <v>51</v>
      </c>
      <c r="F92" t="s">
        <v>52</v>
      </c>
      <c r="G92" t="s">
        <v>115</v>
      </c>
      <c r="H92" t="s">
        <v>50</v>
      </c>
      <c r="I92" t="s">
        <v>51</v>
      </c>
      <c r="J92" t="s">
        <v>52</v>
      </c>
      <c r="K92" t="s">
        <v>54</v>
      </c>
      <c r="L92" t="s">
        <v>50</v>
      </c>
      <c r="M92" t="s">
        <v>377</v>
      </c>
      <c r="N92" t="s">
        <v>313</v>
      </c>
      <c r="O92" t="s">
        <v>57</v>
      </c>
      <c r="P92">
        <v>45326</v>
      </c>
      <c r="Q92">
        <v>4</v>
      </c>
      <c r="R92">
        <v>2</v>
      </c>
      <c r="S92">
        <v>2024</v>
      </c>
      <c r="T92">
        <v>45326</v>
      </c>
      <c r="U92" t="s">
        <v>58</v>
      </c>
      <c r="V92" t="s">
        <v>87</v>
      </c>
      <c r="W92" t="s">
        <v>148</v>
      </c>
      <c r="X92" t="s">
        <v>422</v>
      </c>
      <c r="Y92" t="s">
        <v>423</v>
      </c>
      <c r="Z92">
        <v>0</v>
      </c>
      <c r="AA92" t="s">
        <v>182</v>
      </c>
      <c r="AB92">
        <v>-23.54149391</v>
      </c>
      <c r="AC92">
        <v>-46.647527050000001</v>
      </c>
      <c r="AD92">
        <v>1219010</v>
      </c>
      <c r="AE92" t="s">
        <v>64</v>
      </c>
      <c r="AF92" t="s">
        <v>251</v>
      </c>
      <c r="AG92" t="s">
        <v>422</v>
      </c>
      <c r="AH92" t="s">
        <v>92</v>
      </c>
      <c r="AK92" t="s">
        <v>93</v>
      </c>
      <c r="AL92" t="s">
        <v>68</v>
      </c>
      <c r="AM92" t="s">
        <v>169</v>
      </c>
      <c r="AN92" t="s">
        <v>149</v>
      </c>
      <c r="AO92" s="2">
        <v>1</v>
      </c>
      <c r="AP92" s="3" t="s">
        <v>841</v>
      </c>
      <c r="AQ92" s="2" t="str">
        <f t="shared" si="0"/>
        <v>Casa Noturna/Outros - ROUBO A TRANSEUNTE  - Outros -  - AGRESSÃO FÍSICA - A PÉ - MOCHILA/BOLSA</v>
      </c>
      <c r="AR92" s="2" t="str">
        <f t="shared" si="1"/>
        <v>04/02/2024 - 21:30:00 - Casa Noturna/Outros - ROUBO A TRANSEUNTE  - Outros -  - AGRESSÃO FÍSICA - A PÉ - MOCHILA/BOLSA</v>
      </c>
      <c r="AS92" s="2" t="str">
        <f t="shared" si="2"/>
        <v>DECAP</v>
      </c>
      <c r="AT92" s="2" t="str">
        <f t="shared" si="3"/>
        <v>DECAP</v>
      </c>
      <c r="AU92" s="2" t="s">
        <v>753</v>
      </c>
      <c r="AV92" s="2"/>
      <c r="AW92" s="2" t="s">
        <v>755</v>
      </c>
      <c r="AX92" s="2"/>
      <c r="AY92" s="2"/>
      <c r="AZ92" s="2"/>
      <c r="BA92" s="2"/>
      <c r="BB92" s="2"/>
    </row>
    <row r="93" spans="1:54" x14ac:dyDescent="0.25">
      <c r="A93">
        <v>10354</v>
      </c>
      <c r="B93">
        <v>2024</v>
      </c>
      <c r="C93" t="s">
        <v>424</v>
      </c>
      <c r="D93" t="s">
        <v>50</v>
      </c>
      <c r="E93" t="s">
        <v>51</v>
      </c>
      <c r="F93" t="s">
        <v>125</v>
      </c>
      <c r="G93" t="s">
        <v>425</v>
      </c>
      <c r="H93" t="s">
        <v>50</v>
      </c>
      <c r="I93" t="s">
        <v>51</v>
      </c>
      <c r="J93" t="s">
        <v>52</v>
      </c>
      <c r="K93" t="s">
        <v>73</v>
      </c>
      <c r="L93" t="s">
        <v>50</v>
      </c>
      <c r="M93" t="s">
        <v>256</v>
      </c>
      <c r="N93" t="s">
        <v>426</v>
      </c>
      <c r="O93" t="s">
        <v>57</v>
      </c>
      <c r="P93">
        <v>45323</v>
      </c>
      <c r="Q93">
        <v>1</v>
      </c>
      <c r="R93">
        <v>2</v>
      </c>
      <c r="S93">
        <v>2024</v>
      </c>
      <c r="T93">
        <v>45323</v>
      </c>
      <c r="U93" t="s">
        <v>58</v>
      </c>
      <c r="V93" t="s">
        <v>87</v>
      </c>
      <c r="W93" t="s">
        <v>60</v>
      </c>
      <c r="X93" t="s">
        <v>61</v>
      </c>
      <c r="Y93" t="s">
        <v>360</v>
      </c>
      <c r="Z93">
        <v>120</v>
      </c>
      <c r="AA93" t="s">
        <v>99</v>
      </c>
      <c r="AB93">
        <v>-23.545003600000001</v>
      </c>
      <c r="AC93">
        <v>-46.643126700000003</v>
      </c>
      <c r="AD93">
        <v>3026005</v>
      </c>
      <c r="AE93" t="s">
        <v>64</v>
      </c>
      <c r="AF93" t="s">
        <v>251</v>
      </c>
      <c r="AG93" t="s">
        <v>61</v>
      </c>
      <c r="AH93" t="s">
        <v>92</v>
      </c>
      <c r="AK93" t="s">
        <v>239</v>
      </c>
      <c r="AL93" t="s">
        <v>68</v>
      </c>
      <c r="AM93" t="s">
        <v>94</v>
      </c>
      <c r="AN93" t="s">
        <v>70</v>
      </c>
      <c r="AO93" s="2">
        <v>1</v>
      </c>
      <c r="AP93" s="3" t="s">
        <v>842</v>
      </c>
      <c r="AQ93" s="2" t="str">
        <f t="shared" si="0"/>
        <v>Via Pública - ROUBO A TRANSEUNTE  - Transeunte -  - AMEAÇA COM ARMA BRANCA - A PÉ - VIA PÚBLICA</v>
      </c>
      <c r="AR93" s="2" t="str">
        <f t="shared" si="1"/>
        <v>31/01/2024 - 22:17:00 - Via Pública - ROUBO A TRANSEUNTE  - Transeunte -  - AMEAÇA COM ARMA BRANCA - A PÉ - VIA PÚBLICA</v>
      </c>
      <c r="AS93" s="2" t="str">
        <f t="shared" si="2"/>
        <v>DECAP</v>
      </c>
      <c r="AT93" s="2" t="str">
        <f t="shared" si="3"/>
        <v>DECAP</v>
      </c>
      <c r="AU93" s="2" t="s">
        <v>753</v>
      </c>
      <c r="AV93" s="2"/>
      <c r="AW93" s="2" t="s">
        <v>755</v>
      </c>
      <c r="AX93" s="2"/>
      <c r="AY93" s="2"/>
      <c r="AZ93" s="2"/>
      <c r="BA93" s="2"/>
      <c r="BB93" s="2"/>
    </row>
    <row r="94" spans="1:54" x14ac:dyDescent="0.25">
      <c r="A94">
        <v>20113</v>
      </c>
      <c r="B94">
        <v>2024</v>
      </c>
      <c r="C94" t="s">
        <v>427</v>
      </c>
      <c r="D94" t="s">
        <v>50</v>
      </c>
      <c r="E94" t="s">
        <v>51</v>
      </c>
      <c r="F94" t="s">
        <v>103</v>
      </c>
      <c r="G94" t="s">
        <v>428</v>
      </c>
      <c r="H94" t="s">
        <v>50</v>
      </c>
      <c r="I94" t="s">
        <v>51</v>
      </c>
      <c r="J94" t="s">
        <v>52</v>
      </c>
      <c r="K94" t="s">
        <v>54</v>
      </c>
      <c r="L94" t="s">
        <v>50</v>
      </c>
      <c r="M94" t="s">
        <v>366</v>
      </c>
      <c r="N94" t="s">
        <v>429</v>
      </c>
      <c r="O94" t="s">
        <v>57</v>
      </c>
      <c r="P94">
        <v>45324</v>
      </c>
      <c r="Q94">
        <v>2</v>
      </c>
      <c r="R94">
        <v>2</v>
      </c>
      <c r="S94">
        <v>2024</v>
      </c>
      <c r="T94">
        <v>45324</v>
      </c>
      <c r="U94" t="s">
        <v>58</v>
      </c>
      <c r="V94" t="s">
        <v>59</v>
      </c>
      <c r="W94" t="s">
        <v>60</v>
      </c>
      <c r="X94" t="s">
        <v>61</v>
      </c>
      <c r="Y94" t="s">
        <v>108</v>
      </c>
      <c r="Z94">
        <v>968</v>
      </c>
      <c r="AA94" t="s">
        <v>109</v>
      </c>
      <c r="AB94">
        <v>-23.542244700000001</v>
      </c>
      <c r="AC94">
        <v>-46.6588414</v>
      </c>
      <c r="AD94">
        <v>1238000</v>
      </c>
      <c r="AE94" t="s">
        <v>64</v>
      </c>
      <c r="AF94" t="s">
        <v>110</v>
      </c>
      <c r="AG94" t="s">
        <v>61</v>
      </c>
      <c r="AH94" t="s">
        <v>66</v>
      </c>
      <c r="AK94" t="s">
        <v>67</v>
      </c>
      <c r="AL94" t="s">
        <v>186</v>
      </c>
      <c r="AM94" t="s">
        <v>69</v>
      </c>
      <c r="AN94" t="s">
        <v>135</v>
      </c>
      <c r="AO94" s="2">
        <v>1</v>
      </c>
      <c r="AP94" s="3" t="s">
        <v>843</v>
      </c>
      <c r="AQ94" s="2" t="str">
        <f t="shared" si="0"/>
        <v>Via Pública - FURTO A TRANSEUNTE  - Transeunte -  - TROMBADA - BICICLETA - MÃOS DA VITIMA</v>
      </c>
      <c r="AR94" s="2" t="str">
        <f t="shared" si="1"/>
        <v>02/02/2024 - 09:10:00 - Via Pública - FURTO A TRANSEUNTE  - Transeunte -  - TROMBADA - BICICLETA - MÃOS DA VITIMA</v>
      </c>
      <c r="AS94" s="2" t="str">
        <f t="shared" si="2"/>
        <v>DECAP</v>
      </c>
      <c r="AT94" s="2" t="str">
        <f t="shared" si="3"/>
        <v>DECAP</v>
      </c>
      <c r="AU94" s="2" t="s">
        <v>753</v>
      </c>
      <c r="AV94" s="2"/>
      <c r="AW94" s="2" t="s">
        <v>754</v>
      </c>
      <c r="AX94" s="2"/>
      <c r="AY94" s="2"/>
      <c r="AZ94" s="2"/>
      <c r="BA94" s="2"/>
      <c r="BB94" s="2"/>
    </row>
    <row r="95" spans="1:54" x14ac:dyDescent="0.25">
      <c r="A95">
        <v>20231</v>
      </c>
      <c r="B95">
        <v>2024</v>
      </c>
      <c r="C95" t="s">
        <v>430</v>
      </c>
      <c r="D95" t="s">
        <v>50</v>
      </c>
      <c r="E95" t="s">
        <v>51</v>
      </c>
      <c r="F95" t="s">
        <v>431</v>
      </c>
      <c r="G95" t="s">
        <v>432</v>
      </c>
      <c r="H95" t="s">
        <v>50</v>
      </c>
      <c r="I95" t="s">
        <v>51</v>
      </c>
      <c r="J95" t="s">
        <v>52</v>
      </c>
      <c r="K95" t="s">
        <v>73</v>
      </c>
      <c r="L95" t="s">
        <v>50</v>
      </c>
      <c r="M95" t="s">
        <v>256</v>
      </c>
      <c r="N95" t="s">
        <v>433</v>
      </c>
      <c r="O95" t="s">
        <v>57</v>
      </c>
      <c r="P95">
        <v>45323</v>
      </c>
      <c r="Q95">
        <v>1</v>
      </c>
      <c r="R95">
        <v>2</v>
      </c>
      <c r="S95">
        <v>2024</v>
      </c>
      <c r="T95">
        <v>45323</v>
      </c>
      <c r="U95" t="s">
        <v>58</v>
      </c>
      <c r="V95" t="s">
        <v>59</v>
      </c>
      <c r="W95" t="s">
        <v>148</v>
      </c>
      <c r="X95" t="s">
        <v>434</v>
      </c>
      <c r="Y95" t="s">
        <v>248</v>
      </c>
      <c r="Z95">
        <v>31</v>
      </c>
      <c r="AA95" t="s">
        <v>78</v>
      </c>
      <c r="AB95">
        <v>-23.539041659999999</v>
      </c>
      <c r="AC95">
        <v>-46.638808480000002</v>
      </c>
      <c r="AD95">
        <v>1207000</v>
      </c>
      <c r="AE95" t="s">
        <v>64</v>
      </c>
      <c r="AF95" t="s">
        <v>65</v>
      </c>
      <c r="AG95" t="s">
        <v>434</v>
      </c>
      <c r="AH95" t="s">
        <v>224</v>
      </c>
      <c r="AK95" t="s">
        <v>133</v>
      </c>
      <c r="AL95" t="s">
        <v>68</v>
      </c>
      <c r="AM95" t="s">
        <v>435</v>
      </c>
      <c r="AN95" t="s">
        <v>135</v>
      </c>
      <c r="AO95" s="2">
        <v>1</v>
      </c>
      <c r="AP95" s="3" t="s">
        <v>844</v>
      </c>
      <c r="AQ95" s="2" t="str">
        <f t="shared" si="0"/>
        <v>Lojas - FURTO EM INTERIOR DE ESTABELECIMENTO COMERCIAL (A CLIENTES/NAO ESTABELECIMENTO)  - Outros -  - DESTREZA - A PÉ - MESA/BANCO/SIMILARES</v>
      </c>
      <c r="AR95" s="2" t="str">
        <f t="shared" si="1"/>
        <v>31/01/2024 - 13:31:00 - Lojas - FURTO EM INTERIOR DE ESTABELECIMENTO COMERCIAL (A CLIENTES/NAO ESTABELECIMENTO)  - Outros -  - DESTREZA - A PÉ - MESA/BANCO/SIMILARES</v>
      </c>
      <c r="AS95" s="2" t="str">
        <f t="shared" si="2"/>
        <v>DECAP</v>
      </c>
      <c r="AT95" s="2" t="str">
        <f t="shared" si="3"/>
        <v>DECAP</v>
      </c>
      <c r="AU95" s="2" t="s">
        <v>753</v>
      </c>
      <c r="AV95" s="2"/>
      <c r="AW95" s="2" t="s">
        <v>754</v>
      </c>
      <c r="AX95" s="2"/>
      <c r="AY95" s="2"/>
      <c r="AZ95" s="2"/>
      <c r="BA95" s="2"/>
      <c r="BB95" s="2"/>
    </row>
    <row r="96" spans="1:54" x14ac:dyDescent="0.25">
      <c r="A96">
        <v>70948</v>
      </c>
      <c r="B96">
        <v>2024</v>
      </c>
      <c r="C96" t="s">
        <v>436</v>
      </c>
      <c r="D96" t="s">
        <v>50</v>
      </c>
      <c r="E96" t="s">
        <v>437</v>
      </c>
      <c r="F96" t="s">
        <v>438</v>
      </c>
      <c r="G96" t="s">
        <v>439</v>
      </c>
      <c r="H96" t="s">
        <v>440</v>
      </c>
      <c r="I96" t="s">
        <v>51</v>
      </c>
      <c r="J96" t="s">
        <v>52</v>
      </c>
      <c r="K96" t="s">
        <v>54</v>
      </c>
      <c r="L96" t="s">
        <v>50</v>
      </c>
      <c r="M96" t="s">
        <v>256</v>
      </c>
      <c r="N96" t="s">
        <v>413</v>
      </c>
      <c r="O96" t="s">
        <v>57</v>
      </c>
      <c r="P96">
        <v>45323</v>
      </c>
      <c r="Q96">
        <v>1</v>
      </c>
      <c r="R96">
        <v>2</v>
      </c>
      <c r="S96">
        <v>2024</v>
      </c>
      <c r="T96">
        <v>45323</v>
      </c>
      <c r="U96" t="s">
        <v>58</v>
      </c>
      <c r="V96" t="s">
        <v>59</v>
      </c>
      <c r="W96" t="s">
        <v>157</v>
      </c>
      <c r="X96" t="s">
        <v>61</v>
      </c>
      <c r="Y96" t="s">
        <v>441</v>
      </c>
      <c r="Z96">
        <v>158</v>
      </c>
      <c r="AA96" t="s">
        <v>109</v>
      </c>
      <c r="AB96">
        <v>-23.542718700000002</v>
      </c>
      <c r="AC96">
        <v>-46.651195999999999</v>
      </c>
      <c r="AD96">
        <v>1238010</v>
      </c>
      <c r="AE96" t="s">
        <v>64</v>
      </c>
      <c r="AF96" t="s">
        <v>110</v>
      </c>
      <c r="AG96" t="s">
        <v>61</v>
      </c>
      <c r="AH96" t="s">
        <v>205</v>
      </c>
      <c r="AK96" t="s">
        <v>133</v>
      </c>
      <c r="AL96" t="s">
        <v>70</v>
      </c>
      <c r="AM96" t="s">
        <v>122</v>
      </c>
      <c r="AN96" t="s">
        <v>70</v>
      </c>
      <c r="AO96" s="2">
        <v>1</v>
      </c>
      <c r="AP96" s="3" t="s">
        <v>845</v>
      </c>
      <c r="AQ96" s="2" t="str">
        <f t="shared" si="0"/>
        <v>Via Pública - FURTO A OBJETO EM INTERIOR DE VEICULO  - Interior de Veículo -  - DESTREZA - NÃO ESPECIFICADO - INTERIOR DE VEÍCULO</v>
      </c>
      <c r="AR96" s="2" t="str">
        <f t="shared" si="1"/>
        <v>31/01/2024 - 10:00:00 - Via Pública - FURTO A OBJETO EM INTERIOR DE VEICULO  - Interior de Veículo -  - DESTREZA - NÃO ESPECIFICADO - INTERIOR DE VEÍCULO</v>
      </c>
      <c r="AS96" s="2" t="str">
        <f t="shared" si="2"/>
        <v>DECAP</v>
      </c>
      <c r="AT96" s="2" t="str">
        <f t="shared" si="3"/>
        <v>DECAP</v>
      </c>
      <c r="AU96" s="2" t="s">
        <v>753</v>
      </c>
      <c r="AV96" s="2"/>
      <c r="AW96" s="2" t="s">
        <v>754</v>
      </c>
      <c r="AX96" s="2"/>
      <c r="AY96" s="2"/>
      <c r="AZ96" s="2"/>
      <c r="BA96" s="2"/>
      <c r="BB96" s="2"/>
    </row>
    <row r="97" spans="1:54" x14ac:dyDescent="0.25">
      <c r="A97">
        <v>900020</v>
      </c>
      <c r="B97">
        <v>2024</v>
      </c>
      <c r="C97" t="s">
        <v>442</v>
      </c>
      <c r="D97" t="s">
        <v>50</v>
      </c>
      <c r="E97" t="s">
        <v>163</v>
      </c>
      <c r="F97" t="s">
        <v>164</v>
      </c>
      <c r="G97" t="s">
        <v>164</v>
      </c>
      <c r="H97" t="s">
        <v>50</v>
      </c>
      <c r="I97" t="s">
        <v>51</v>
      </c>
      <c r="J97" t="s">
        <v>52</v>
      </c>
      <c r="K97" t="s">
        <v>54</v>
      </c>
      <c r="L97" t="s">
        <v>50</v>
      </c>
      <c r="M97" t="s">
        <v>256</v>
      </c>
      <c r="N97" t="s">
        <v>219</v>
      </c>
      <c r="O97" t="s">
        <v>180</v>
      </c>
      <c r="P97">
        <v>45323</v>
      </c>
      <c r="Q97">
        <v>1</v>
      </c>
      <c r="R97">
        <v>2</v>
      </c>
      <c r="S97">
        <v>2024</v>
      </c>
      <c r="T97">
        <v>45323</v>
      </c>
      <c r="U97" t="s">
        <v>58</v>
      </c>
      <c r="V97" t="s">
        <v>59</v>
      </c>
      <c r="W97" t="s">
        <v>148</v>
      </c>
      <c r="X97" t="s">
        <v>61</v>
      </c>
      <c r="Y97" t="s">
        <v>185</v>
      </c>
      <c r="Z97">
        <v>1003</v>
      </c>
      <c r="AA97" t="s">
        <v>320</v>
      </c>
      <c r="AB97">
        <v>-23.541711939999999</v>
      </c>
      <c r="AC97">
        <v>-46.65585067</v>
      </c>
      <c r="AD97">
        <v>1228100</v>
      </c>
      <c r="AE97" t="s">
        <v>64</v>
      </c>
      <c r="AF97" t="s">
        <v>175</v>
      </c>
      <c r="AG97" t="s">
        <v>61</v>
      </c>
      <c r="AH97" t="s">
        <v>66</v>
      </c>
      <c r="AK97" t="s">
        <v>67</v>
      </c>
      <c r="AL97" t="s">
        <v>113</v>
      </c>
      <c r="AM97" t="s">
        <v>69</v>
      </c>
      <c r="AN97" t="s">
        <v>135</v>
      </c>
      <c r="AO97" s="2">
        <v>1</v>
      </c>
      <c r="AP97" s="3" t="s">
        <v>846</v>
      </c>
      <c r="AQ97" s="2" t="str">
        <f t="shared" si="0"/>
        <v>Via Pública - FURTO A TRANSEUNTE  - Outros -  - TROMBADA - MOTO - MÃOS DA VITIMA</v>
      </c>
      <c r="AR97" s="2" t="str">
        <f t="shared" si="1"/>
        <v>31/01/2024 - 15:00:00 - Via Pública - FURTO A TRANSEUNTE  - Outros -  - TROMBADA - MOTO - MÃOS DA VITIMA</v>
      </c>
      <c r="AS97" s="2" t="str">
        <f t="shared" si="2"/>
        <v>DECAP</v>
      </c>
      <c r="AT97" s="2" t="str">
        <f t="shared" si="3"/>
        <v>DECAP</v>
      </c>
      <c r="AU97" s="2" t="s">
        <v>753</v>
      </c>
      <c r="AV97" s="2"/>
      <c r="AW97" s="2" t="s">
        <v>754</v>
      </c>
      <c r="AX97" s="2"/>
      <c r="AY97" s="2"/>
      <c r="AZ97" s="2"/>
      <c r="BA97" s="2"/>
      <c r="BB97" s="2"/>
    </row>
    <row r="98" spans="1:54" x14ac:dyDescent="0.25">
      <c r="A98">
        <v>900020</v>
      </c>
      <c r="B98">
        <v>2024</v>
      </c>
      <c r="C98" t="s">
        <v>443</v>
      </c>
      <c r="D98" t="s">
        <v>50</v>
      </c>
      <c r="E98" t="s">
        <v>163</v>
      </c>
      <c r="F98" t="s">
        <v>164</v>
      </c>
      <c r="G98" t="s">
        <v>164</v>
      </c>
      <c r="H98" t="s">
        <v>50</v>
      </c>
      <c r="I98" t="s">
        <v>51</v>
      </c>
      <c r="J98" t="s">
        <v>52</v>
      </c>
      <c r="K98" t="s">
        <v>73</v>
      </c>
      <c r="L98" t="s">
        <v>50</v>
      </c>
      <c r="M98" t="s">
        <v>256</v>
      </c>
      <c r="N98" t="s">
        <v>273</v>
      </c>
      <c r="O98" t="s">
        <v>180</v>
      </c>
      <c r="P98">
        <v>45323</v>
      </c>
      <c r="Q98">
        <v>1</v>
      </c>
      <c r="R98">
        <v>2</v>
      </c>
      <c r="S98">
        <v>2024</v>
      </c>
      <c r="T98">
        <v>45323</v>
      </c>
      <c r="U98" t="s">
        <v>58</v>
      </c>
      <c r="V98" t="s">
        <v>59</v>
      </c>
      <c r="W98" t="s">
        <v>148</v>
      </c>
      <c r="X98" t="s">
        <v>61</v>
      </c>
      <c r="Y98" t="s">
        <v>444</v>
      </c>
      <c r="Z98">
        <v>130</v>
      </c>
      <c r="AA98" t="s">
        <v>78</v>
      </c>
      <c r="AB98">
        <v>-23.539072409999999</v>
      </c>
      <c r="AC98">
        <v>-46.643860400000001</v>
      </c>
      <c r="AD98">
        <v>1213001</v>
      </c>
      <c r="AE98" t="s">
        <v>64</v>
      </c>
      <c r="AF98" t="s">
        <v>65</v>
      </c>
      <c r="AG98" t="s">
        <v>61</v>
      </c>
      <c r="AH98" t="s">
        <v>66</v>
      </c>
      <c r="AK98" t="s">
        <v>67</v>
      </c>
      <c r="AL98" t="s">
        <v>68</v>
      </c>
      <c r="AM98" t="s">
        <v>69</v>
      </c>
      <c r="AN98" t="s">
        <v>135</v>
      </c>
      <c r="AO98" s="2">
        <v>1</v>
      </c>
      <c r="AP98" s="3" t="s">
        <v>795</v>
      </c>
      <c r="AQ98" s="2" t="str">
        <f t="shared" si="0"/>
        <v>Via Pública - FURTO A TRANSEUNTE  - Outros -  - TROMBADA - A PÉ - MÃOS DA VITIMA</v>
      </c>
      <c r="AR98" s="2" t="str">
        <f t="shared" si="1"/>
        <v>31/01/2024 - 12:00:00 - Via Pública - FURTO A TRANSEUNTE  - Outros -  - TROMBADA - A PÉ - MÃOS DA VITIMA</v>
      </c>
      <c r="AS98" s="2" t="str">
        <f t="shared" si="2"/>
        <v>DECAP</v>
      </c>
      <c r="AT98" s="2" t="str">
        <f t="shared" si="3"/>
        <v>DECAP</v>
      </c>
      <c r="AU98" s="2" t="s">
        <v>753</v>
      </c>
      <c r="AV98" s="2"/>
      <c r="AW98" s="2" t="s">
        <v>754</v>
      </c>
      <c r="AX98" s="2"/>
      <c r="AY98" s="2"/>
      <c r="AZ98" s="2"/>
      <c r="BA98" s="2"/>
      <c r="BB98" s="2"/>
    </row>
    <row r="99" spans="1:54" x14ac:dyDescent="0.25">
      <c r="A99">
        <v>900020</v>
      </c>
      <c r="B99">
        <v>2024</v>
      </c>
      <c r="C99" t="s">
        <v>445</v>
      </c>
      <c r="D99" t="s">
        <v>50</v>
      </c>
      <c r="E99" t="s">
        <v>163</v>
      </c>
      <c r="F99" t="s">
        <v>164</v>
      </c>
      <c r="G99" t="s">
        <v>164</v>
      </c>
      <c r="H99" t="s">
        <v>50</v>
      </c>
      <c r="I99" t="s">
        <v>51</v>
      </c>
      <c r="J99" t="s">
        <v>52</v>
      </c>
      <c r="K99" t="s">
        <v>73</v>
      </c>
      <c r="L99" t="s">
        <v>50</v>
      </c>
      <c r="M99" t="s">
        <v>105</v>
      </c>
      <c r="N99" t="s">
        <v>273</v>
      </c>
      <c r="O99" t="s">
        <v>180</v>
      </c>
      <c r="P99">
        <v>45323</v>
      </c>
      <c r="Q99">
        <v>1</v>
      </c>
      <c r="R99">
        <v>2</v>
      </c>
      <c r="S99">
        <v>2024</v>
      </c>
      <c r="T99">
        <v>45323</v>
      </c>
      <c r="U99" t="s">
        <v>58</v>
      </c>
      <c r="V99" t="s">
        <v>59</v>
      </c>
      <c r="W99" t="s">
        <v>148</v>
      </c>
      <c r="X99" t="s">
        <v>61</v>
      </c>
      <c r="Y99" t="s">
        <v>446</v>
      </c>
      <c r="Z99">
        <v>259</v>
      </c>
      <c r="AA99" t="s">
        <v>89</v>
      </c>
      <c r="AB99">
        <v>-23.539482100000001</v>
      </c>
      <c r="AC99">
        <v>-46.638522000000002</v>
      </c>
      <c r="AD99">
        <v>1207000</v>
      </c>
      <c r="AE99" t="s">
        <v>64</v>
      </c>
      <c r="AF99" t="s">
        <v>65</v>
      </c>
      <c r="AG99" t="s">
        <v>61</v>
      </c>
      <c r="AH99" t="s">
        <v>205</v>
      </c>
      <c r="AK99" t="s">
        <v>133</v>
      </c>
      <c r="AL99" t="s">
        <v>70</v>
      </c>
      <c r="AM99" t="s">
        <v>122</v>
      </c>
      <c r="AN99" t="s">
        <v>384</v>
      </c>
      <c r="AO99" s="2">
        <v>1</v>
      </c>
      <c r="AP99" s="3" t="s">
        <v>847</v>
      </c>
      <c r="AQ99" s="2" t="str">
        <f t="shared" si="0"/>
        <v>Via Pública - FURTO A OBJETO EM INTERIOR DE VEICULO  - Outros -  - DESTREZA - NÃO ESPECIFICADO - INTERIOR DE VEÍCULO</v>
      </c>
      <c r="AR99" s="2" t="str">
        <f t="shared" si="1"/>
        <v>30/01/2024 - 12:00:00 - Via Pública - FURTO A OBJETO EM INTERIOR DE VEICULO  - Outros -  - DESTREZA - NÃO ESPECIFICADO - INTERIOR DE VEÍCULO</v>
      </c>
      <c r="AS99" s="2" t="str">
        <f t="shared" si="2"/>
        <v>DECAP</v>
      </c>
      <c r="AT99" s="2" t="str">
        <f t="shared" si="3"/>
        <v>DECAP</v>
      </c>
      <c r="AU99" s="2" t="s">
        <v>753</v>
      </c>
      <c r="AV99" s="2"/>
      <c r="AW99" s="2" t="s">
        <v>754</v>
      </c>
      <c r="AX99" s="2"/>
      <c r="AY99" s="2"/>
      <c r="AZ99" s="2"/>
      <c r="BA99" s="2"/>
      <c r="BB99" s="2"/>
    </row>
    <row r="100" spans="1:54" x14ac:dyDescent="0.25">
      <c r="A100">
        <v>900020</v>
      </c>
      <c r="B100">
        <v>2024</v>
      </c>
      <c r="C100" t="s">
        <v>447</v>
      </c>
      <c r="D100" t="s">
        <v>50</v>
      </c>
      <c r="E100" t="s">
        <v>163</v>
      </c>
      <c r="F100" t="s">
        <v>164</v>
      </c>
      <c r="G100" t="s">
        <v>164</v>
      </c>
      <c r="H100" t="s">
        <v>50</v>
      </c>
      <c r="I100" t="s">
        <v>51</v>
      </c>
      <c r="J100" t="s">
        <v>52</v>
      </c>
      <c r="K100" t="s">
        <v>73</v>
      </c>
      <c r="L100" t="s">
        <v>50</v>
      </c>
      <c r="M100" t="s">
        <v>256</v>
      </c>
      <c r="N100" t="s">
        <v>279</v>
      </c>
      <c r="O100" t="s">
        <v>180</v>
      </c>
      <c r="P100">
        <v>45323</v>
      </c>
      <c r="Q100">
        <v>1</v>
      </c>
      <c r="R100">
        <v>2</v>
      </c>
      <c r="S100">
        <v>2024</v>
      </c>
      <c r="T100">
        <v>45323</v>
      </c>
      <c r="U100" t="s">
        <v>58</v>
      </c>
      <c r="V100" t="s">
        <v>59</v>
      </c>
      <c r="W100" t="s">
        <v>148</v>
      </c>
      <c r="X100" t="s">
        <v>166</v>
      </c>
      <c r="Y100" t="s">
        <v>195</v>
      </c>
      <c r="Z100">
        <v>0</v>
      </c>
      <c r="AA100" t="s">
        <v>168</v>
      </c>
      <c r="AB100">
        <v>-23.543620300000001</v>
      </c>
      <c r="AC100">
        <v>-46.6354556</v>
      </c>
      <c r="AD100">
        <v>1031001</v>
      </c>
      <c r="AE100" t="s">
        <v>64</v>
      </c>
      <c r="AF100" t="s">
        <v>175</v>
      </c>
      <c r="AG100" t="s">
        <v>166</v>
      </c>
      <c r="AH100" t="s">
        <v>132</v>
      </c>
      <c r="AK100" t="s">
        <v>133</v>
      </c>
      <c r="AL100" t="s">
        <v>68</v>
      </c>
      <c r="AM100" t="s">
        <v>134</v>
      </c>
      <c r="AN100" t="s">
        <v>135</v>
      </c>
      <c r="AO100" s="2">
        <v>1</v>
      </c>
      <c r="AP100" s="3" t="s">
        <v>848</v>
      </c>
      <c r="AQ100" s="2" t="str">
        <f t="shared" si="0"/>
        <v>Metroviário e Ferroviário Metropolitano - FURTO EM INTERIOR DE TRANSPORTE COLETIVO (DENTRO DO ONIBUS/TREM/METRO)  - Outros -  - DESTREZA - A PÉ - BOLSO/VESTES</v>
      </c>
      <c r="AR100" s="2" t="str">
        <f t="shared" si="1"/>
        <v>31/01/2024 - 15:30:00 - Metroviário e Ferroviário Metropolitano - FURTO EM INTERIOR DE TRANSPORTE COLETIVO (DENTRO DO ONIBUS/TREM/METRO)  - Outros -  - DESTREZA - A PÉ - BOLSO/VESTES</v>
      </c>
      <c r="AS100" s="2" t="str">
        <f t="shared" si="2"/>
        <v>DECAP</v>
      </c>
      <c r="AT100" s="2" t="str">
        <f t="shared" si="3"/>
        <v>DECAP</v>
      </c>
      <c r="AU100" s="2" t="s">
        <v>753</v>
      </c>
      <c r="AV100" s="2"/>
      <c r="AW100" s="2" t="s">
        <v>754</v>
      </c>
      <c r="AX100" s="2"/>
      <c r="AY100" s="2"/>
      <c r="AZ100" s="2"/>
      <c r="BA100" s="2"/>
      <c r="BB100" s="2"/>
    </row>
    <row r="101" spans="1:54" x14ac:dyDescent="0.25">
      <c r="A101">
        <v>900020</v>
      </c>
      <c r="B101">
        <v>2024</v>
      </c>
      <c r="C101" t="s">
        <v>448</v>
      </c>
      <c r="D101" t="s">
        <v>50</v>
      </c>
      <c r="E101" t="s">
        <v>163</v>
      </c>
      <c r="F101" t="s">
        <v>164</v>
      </c>
      <c r="G101" t="s">
        <v>164</v>
      </c>
      <c r="H101" t="s">
        <v>50</v>
      </c>
      <c r="I101" t="s">
        <v>51</v>
      </c>
      <c r="J101" t="s">
        <v>52</v>
      </c>
      <c r="K101" t="s">
        <v>73</v>
      </c>
      <c r="L101" t="s">
        <v>50</v>
      </c>
      <c r="M101" t="s">
        <v>256</v>
      </c>
      <c r="N101" t="s">
        <v>409</v>
      </c>
      <c r="O101" t="s">
        <v>298</v>
      </c>
      <c r="P101">
        <v>45323</v>
      </c>
      <c r="Q101">
        <v>1</v>
      </c>
      <c r="R101">
        <v>2</v>
      </c>
      <c r="S101">
        <v>2024</v>
      </c>
      <c r="T101">
        <v>45323</v>
      </c>
      <c r="U101" t="s">
        <v>58</v>
      </c>
      <c r="V101" t="s">
        <v>59</v>
      </c>
      <c r="W101" t="s">
        <v>148</v>
      </c>
      <c r="X101" t="s">
        <v>61</v>
      </c>
      <c r="Y101" t="s">
        <v>449</v>
      </c>
      <c r="Z101">
        <v>47</v>
      </c>
      <c r="AA101" t="s">
        <v>78</v>
      </c>
      <c r="AB101">
        <v>-23.543423050000001</v>
      </c>
      <c r="AC101">
        <v>-46.645533630000003</v>
      </c>
      <c r="AD101">
        <v>1220000</v>
      </c>
      <c r="AE101" t="s">
        <v>64</v>
      </c>
      <c r="AF101" t="s">
        <v>100</v>
      </c>
      <c r="AG101" t="s">
        <v>61</v>
      </c>
      <c r="AH101" t="s">
        <v>205</v>
      </c>
      <c r="AK101" t="s">
        <v>67</v>
      </c>
      <c r="AL101" t="s">
        <v>68</v>
      </c>
      <c r="AM101" t="s">
        <v>69</v>
      </c>
      <c r="AN101" t="s">
        <v>135</v>
      </c>
      <c r="AO101" s="2">
        <v>1</v>
      </c>
      <c r="AP101" s="3" t="s">
        <v>849</v>
      </c>
      <c r="AQ101" s="2" t="str">
        <f t="shared" si="0"/>
        <v>Via Pública - FURTO A OBJETO EM INTERIOR DE VEICULO  - Outros -  - TROMBADA - A PÉ - MÃOS DA VITIMA</v>
      </c>
      <c r="AR101" s="2" t="str">
        <f t="shared" si="1"/>
        <v>31/01/2024 - 18:00:00 - Via Pública - FURTO A OBJETO EM INTERIOR DE VEICULO  - Outros -  - TROMBADA - A PÉ - MÃOS DA VITIMA</v>
      </c>
      <c r="AS101" s="2" t="str">
        <f t="shared" si="2"/>
        <v>DECAP</v>
      </c>
      <c r="AT101" s="2" t="str">
        <f t="shared" si="3"/>
        <v>DECAP</v>
      </c>
      <c r="AU101" s="2" t="s">
        <v>753</v>
      </c>
      <c r="AV101" s="2"/>
      <c r="AW101" s="2" t="s">
        <v>754</v>
      </c>
      <c r="AX101" s="2"/>
      <c r="AY101" s="2"/>
      <c r="AZ101" s="2"/>
      <c r="BA101" s="2"/>
      <c r="BB101" s="2"/>
    </row>
    <row r="102" spans="1:54" x14ac:dyDescent="0.25">
      <c r="A102">
        <v>900020</v>
      </c>
      <c r="B102">
        <v>2024</v>
      </c>
      <c r="C102" t="s">
        <v>450</v>
      </c>
      <c r="D102" t="s">
        <v>50</v>
      </c>
      <c r="E102" t="s">
        <v>163</v>
      </c>
      <c r="F102" t="s">
        <v>164</v>
      </c>
      <c r="G102" t="s">
        <v>164</v>
      </c>
      <c r="H102" t="s">
        <v>50</v>
      </c>
      <c r="I102" t="s">
        <v>51</v>
      </c>
      <c r="J102" t="s">
        <v>52</v>
      </c>
      <c r="K102" t="s">
        <v>73</v>
      </c>
      <c r="L102" t="s">
        <v>50</v>
      </c>
      <c r="M102" t="s">
        <v>55</v>
      </c>
      <c r="N102" t="s">
        <v>202</v>
      </c>
      <c r="O102" t="s">
        <v>57</v>
      </c>
      <c r="P102">
        <v>45323</v>
      </c>
      <c r="Q102">
        <v>1</v>
      </c>
      <c r="R102">
        <v>2</v>
      </c>
      <c r="S102">
        <v>2024</v>
      </c>
      <c r="T102">
        <v>45323</v>
      </c>
      <c r="U102" t="s">
        <v>58</v>
      </c>
      <c r="V102" t="s">
        <v>87</v>
      </c>
      <c r="W102" t="s">
        <v>148</v>
      </c>
      <c r="X102" t="s">
        <v>166</v>
      </c>
      <c r="Y102" t="s">
        <v>98</v>
      </c>
      <c r="Z102">
        <v>0</v>
      </c>
      <c r="AA102" t="s">
        <v>99</v>
      </c>
      <c r="AB102">
        <v>-23.543829200000001</v>
      </c>
      <c r="AC102">
        <v>-46.6421961</v>
      </c>
      <c r="AD102">
        <v>1045001</v>
      </c>
      <c r="AE102" t="s">
        <v>64</v>
      </c>
      <c r="AF102" t="s">
        <v>91</v>
      </c>
      <c r="AG102" t="s">
        <v>166</v>
      </c>
      <c r="AH102" t="s">
        <v>92</v>
      </c>
      <c r="AK102" t="s">
        <v>141</v>
      </c>
      <c r="AL102" t="s">
        <v>68</v>
      </c>
      <c r="AM102" t="s">
        <v>69</v>
      </c>
      <c r="AN102" t="s">
        <v>149</v>
      </c>
      <c r="AO102" s="2">
        <v>1</v>
      </c>
      <c r="AP102" s="3" t="s">
        <v>850</v>
      </c>
      <c r="AQ102" s="2" t="str">
        <f t="shared" si="0"/>
        <v>Metroviário e Ferroviário Metropolitano - ROUBO A TRANSEUNTE  - Outros -  - GRAVE AMEAÇA SEM ARMA/SIMULACRO - A PÉ - MÃOS DA VITIMA</v>
      </c>
      <c r="AR102" s="2" t="str">
        <f t="shared" si="1"/>
        <v>29/01/2024 - 07:00:00 - Metroviário e Ferroviário Metropolitano - ROUBO A TRANSEUNTE  - Outros -  - GRAVE AMEAÇA SEM ARMA/SIMULACRO - A PÉ - MÃOS DA VITIMA</v>
      </c>
      <c r="AS102" s="2" t="str">
        <f t="shared" si="2"/>
        <v>DECAP</v>
      </c>
      <c r="AT102" s="2" t="str">
        <f t="shared" si="3"/>
        <v>DECAP</v>
      </c>
      <c r="AU102" s="2" t="s">
        <v>753</v>
      </c>
      <c r="AV102" s="2"/>
      <c r="AW102" s="2" t="s">
        <v>755</v>
      </c>
      <c r="AX102" s="2"/>
      <c r="AY102" s="2"/>
      <c r="AZ102" s="2"/>
      <c r="BA102" s="2"/>
      <c r="BB102" s="2"/>
    </row>
    <row r="103" spans="1:54" x14ac:dyDescent="0.25">
      <c r="A103">
        <v>900020</v>
      </c>
      <c r="B103">
        <v>2024</v>
      </c>
      <c r="C103" t="s">
        <v>451</v>
      </c>
      <c r="D103" t="s">
        <v>50</v>
      </c>
      <c r="E103" t="s">
        <v>163</v>
      </c>
      <c r="F103" t="s">
        <v>164</v>
      </c>
      <c r="G103" t="s">
        <v>164</v>
      </c>
      <c r="H103" t="s">
        <v>50</v>
      </c>
      <c r="I103" t="s">
        <v>51</v>
      </c>
      <c r="J103" t="s">
        <v>52</v>
      </c>
      <c r="K103" t="s">
        <v>73</v>
      </c>
      <c r="L103" t="s">
        <v>50</v>
      </c>
      <c r="M103" t="s">
        <v>362</v>
      </c>
      <c r="N103" t="s">
        <v>202</v>
      </c>
      <c r="O103" t="s">
        <v>156</v>
      </c>
      <c r="P103">
        <v>45323</v>
      </c>
      <c r="Q103">
        <v>1</v>
      </c>
      <c r="R103">
        <v>2</v>
      </c>
      <c r="S103">
        <v>2024</v>
      </c>
      <c r="T103">
        <v>45323</v>
      </c>
      <c r="U103" t="s">
        <v>58</v>
      </c>
      <c r="V103" t="s">
        <v>59</v>
      </c>
      <c r="W103" t="s">
        <v>148</v>
      </c>
      <c r="X103" t="s">
        <v>61</v>
      </c>
      <c r="Y103" t="s">
        <v>360</v>
      </c>
      <c r="Z103">
        <v>1138</v>
      </c>
      <c r="AA103" t="s">
        <v>78</v>
      </c>
      <c r="AB103">
        <v>-23.54496039</v>
      </c>
      <c r="AC103">
        <v>-46.643576039999999</v>
      </c>
      <c r="AD103">
        <v>1046010</v>
      </c>
      <c r="AE103" t="s">
        <v>64</v>
      </c>
      <c r="AF103" t="s">
        <v>91</v>
      </c>
      <c r="AG103" t="s">
        <v>61</v>
      </c>
      <c r="AH103" t="s">
        <v>224</v>
      </c>
      <c r="AK103" t="s">
        <v>67</v>
      </c>
      <c r="AL103" t="s">
        <v>68</v>
      </c>
      <c r="AM103" t="s">
        <v>134</v>
      </c>
      <c r="AN103" t="s">
        <v>135</v>
      </c>
      <c r="AO103" s="2">
        <v>1</v>
      </c>
      <c r="AP103" s="3" t="s">
        <v>851</v>
      </c>
      <c r="AQ103" s="2" t="str">
        <f t="shared" si="0"/>
        <v>Via Pública - FURTO EM INTERIOR DE ESTABELECIMENTO COMERCIAL (A CLIENTES/NAO ESTABELECIMENTO)  - Outros -  - TROMBADA - A PÉ - BOLSO/VESTES</v>
      </c>
      <c r="AR103" s="2" t="str">
        <f t="shared" si="1"/>
        <v>01/02/2024 - 07:00:00 - Via Pública - FURTO EM INTERIOR DE ESTABELECIMENTO COMERCIAL (A CLIENTES/NAO ESTABELECIMENTO)  - Outros -  - TROMBADA - A PÉ - BOLSO/VESTES</v>
      </c>
      <c r="AS103" s="2" t="str">
        <f t="shared" si="2"/>
        <v>DECAP</v>
      </c>
      <c r="AT103" s="2" t="str">
        <f t="shared" si="3"/>
        <v>DECAP</v>
      </c>
      <c r="AU103" s="2" t="s">
        <v>753</v>
      </c>
      <c r="AV103" s="2"/>
      <c r="AW103" s="2" t="s">
        <v>754</v>
      </c>
      <c r="AX103" s="2"/>
      <c r="AY103" s="2"/>
      <c r="AZ103" s="2"/>
      <c r="BA103" s="2"/>
      <c r="BB103" s="2"/>
    </row>
    <row r="104" spans="1:54" x14ac:dyDescent="0.25">
      <c r="A104">
        <v>900020</v>
      </c>
      <c r="B104">
        <v>2024</v>
      </c>
      <c r="C104" t="s">
        <v>452</v>
      </c>
      <c r="D104" t="s">
        <v>50</v>
      </c>
      <c r="E104" t="s">
        <v>163</v>
      </c>
      <c r="F104" t="s">
        <v>164</v>
      </c>
      <c r="G104" t="s">
        <v>164</v>
      </c>
      <c r="H104" t="s">
        <v>50</v>
      </c>
      <c r="I104" t="s">
        <v>51</v>
      </c>
      <c r="J104" t="s">
        <v>52</v>
      </c>
      <c r="K104" t="s">
        <v>73</v>
      </c>
      <c r="L104" t="s">
        <v>50</v>
      </c>
      <c r="M104" t="s">
        <v>256</v>
      </c>
      <c r="N104" t="s">
        <v>273</v>
      </c>
      <c r="O104" t="s">
        <v>180</v>
      </c>
      <c r="P104">
        <v>45323</v>
      </c>
      <c r="Q104">
        <v>1</v>
      </c>
      <c r="R104">
        <v>2</v>
      </c>
      <c r="S104">
        <v>2024</v>
      </c>
      <c r="T104">
        <v>45323</v>
      </c>
      <c r="U104" t="s">
        <v>58</v>
      </c>
      <c r="V104" t="s">
        <v>59</v>
      </c>
      <c r="W104" t="s">
        <v>148</v>
      </c>
      <c r="X104" t="s">
        <v>61</v>
      </c>
      <c r="Y104" t="s">
        <v>453</v>
      </c>
      <c r="Z104">
        <v>59</v>
      </c>
      <c r="AA104" t="s">
        <v>168</v>
      </c>
      <c r="AB104">
        <v>-23.546102600000001</v>
      </c>
      <c r="AC104">
        <v>-46.641112100000001</v>
      </c>
      <c r="AD104">
        <v>1044904</v>
      </c>
      <c r="AE104" t="s">
        <v>64</v>
      </c>
      <c r="AF104" t="s">
        <v>65</v>
      </c>
      <c r="AG104" t="s">
        <v>61</v>
      </c>
      <c r="AH104" t="s">
        <v>66</v>
      </c>
      <c r="AK104" t="s">
        <v>133</v>
      </c>
      <c r="AL104" t="s">
        <v>70</v>
      </c>
      <c r="AM104" t="s">
        <v>134</v>
      </c>
      <c r="AN104" t="s">
        <v>384</v>
      </c>
      <c r="AO104" s="2">
        <v>1</v>
      </c>
      <c r="AP104" s="3" t="s">
        <v>795</v>
      </c>
      <c r="AQ104" s="2" t="str">
        <f t="shared" si="0"/>
        <v>Via Pública - FURTO A TRANSEUNTE  - Outros -  - DESTREZA - NÃO ESPECIFICADO - BOLSO/VESTES</v>
      </c>
      <c r="AR104" s="2" t="str">
        <f t="shared" si="1"/>
        <v>31/01/2024 - 12:00:00 - Via Pública - FURTO A TRANSEUNTE  - Outros -  - DESTREZA - NÃO ESPECIFICADO - BOLSO/VESTES</v>
      </c>
      <c r="AS104" s="2" t="str">
        <f t="shared" si="2"/>
        <v>DECAP</v>
      </c>
      <c r="AT104" s="2" t="str">
        <f t="shared" si="3"/>
        <v>DECAP</v>
      </c>
      <c r="AU104" s="2" t="s">
        <v>753</v>
      </c>
      <c r="AV104" s="2"/>
      <c r="AW104" s="2" t="s">
        <v>754</v>
      </c>
      <c r="AX104" s="2"/>
      <c r="AY104" s="2"/>
      <c r="AZ104" s="2"/>
      <c r="BA104" s="2"/>
      <c r="BB104" s="2"/>
    </row>
    <row r="105" spans="1:54" x14ac:dyDescent="0.25">
      <c r="A105">
        <v>900020</v>
      </c>
      <c r="B105">
        <v>2024</v>
      </c>
      <c r="C105" t="s">
        <v>454</v>
      </c>
      <c r="D105" t="s">
        <v>50</v>
      </c>
      <c r="E105" t="s">
        <v>163</v>
      </c>
      <c r="F105" t="s">
        <v>164</v>
      </c>
      <c r="G105" t="s">
        <v>164</v>
      </c>
      <c r="H105" t="s">
        <v>50</v>
      </c>
      <c r="I105" t="s">
        <v>51</v>
      </c>
      <c r="J105" t="s">
        <v>52</v>
      </c>
      <c r="K105" t="s">
        <v>73</v>
      </c>
      <c r="L105" t="s">
        <v>50</v>
      </c>
      <c r="M105" t="s">
        <v>105</v>
      </c>
      <c r="N105" t="s">
        <v>413</v>
      </c>
      <c r="O105" t="s">
        <v>156</v>
      </c>
      <c r="P105">
        <v>45323</v>
      </c>
      <c r="Q105">
        <v>1</v>
      </c>
      <c r="R105">
        <v>2</v>
      </c>
      <c r="S105">
        <v>2024</v>
      </c>
      <c r="T105">
        <v>45323</v>
      </c>
      <c r="U105" t="s">
        <v>58</v>
      </c>
      <c r="V105" t="s">
        <v>59</v>
      </c>
      <c r="W105" t="s">
        <v>148</v>
      </c>
      <c r="X105" t="s">
        <v>61</v>
      </c>
      <c r="Y105" t="s">
        <v>455</v>
      </c>
      <c r="Z105">
        <v>110</v>
      </c>
      <c r="AA105" t="s">
        <v>78</v>
      </c>
      <c r="AB105">
        <v>-23.54293865</v>
      </c>
      <c r="AC105">
        <v>-46.636412460000003</v>
      </c>
      <c r="AD105">
        <v>1032030</v>
      </c>
      <c r="AE105" t="s">
        <v>64</v>
      </c>
      <c r="AF105" t="s">
        <v>110</v>
      </c>
      <c r="AG105" t="s">
        <v>61</v>
      </c>
      <c r="AH105" t="s">
        <v>66</v>
      </c>
      <c r="AK105" t="s">
        <v>67</v>
      </c>
      <c r="AL105" t="s">
        <v>186</v>
      </c>
      <c r="AM105" t="s">
        <v>69</v>
      </c>
      <c r="AN105" t="s">
        <v>135</v>
      </c>
      <c r="AO105" s="2">
        <v>1</v>
      </c>
      <c r="AP105" s="3" t="s">
        <v>852</v>
      </c>
      <c r="AQ105" s="2" t="str">
        <f t="shared" si="0"/>
        <v>Via Pública - FURTO A TRANSEUNTE  - Outros -  - TROMBADA - BICICLETA - MÃOS DA VITIMA</v>
      </c>
      <c r="AR105" s="2" t="str">
        <f t="shared" si="1"/>
        <v>30/01/2024 - 10:00:00 - Via Pública - FURTO A TRANSEUNTE  - Outros -  - TROMBADA - BICICLETA - MÃOS DA VITIMA</v>
      </c>
      <c r="AS105" s="2" t="str">
        <f t="shared" si="2"/>
        <v>DECAP</v>
      </c>
      <c r="AT105" s="2" t="str">
        <f t="shared" si="3"/>
        <v>DECAP</v>
      </c>
      <c r="AU105" s="2" t="s">
        <v>753</v>
      </c>
      <c r="AV105" s="2"/>
      <c r="AW105" s="2" t="s">
        <v>754</v>
      </c>
      <c r="AX105" s="2"/>
      <c r="AY105" s="2"/>
      <c r="AZ105" s="2"/>
      <c r="BA105" s="2"/>
      <c r="BB105" s="2"/>
    </row>
    <row r="106" spans="1:54" x14ac:dyDescent="0.25">
      <c r="A106">
        <v>900020</v>
      </c>
      <c r="B106">
        <v>2024</v>
      </c>
      <c r="C106" t="s">
        <v>456</v>
      </c>
      <c r="D106" t="s">
        <v>50</v>
      </c>
      <c r="E106" t="s">
        <v>163</v>
      </c>
      <c r="F106" t="s">
        <v>164</v>
      </c>
      <c r="G106" t="s">
        <v>164</v>
      </c>
      <c r="H106" t="s">
        <v>50</v>
      </c>
      <c r="I106" t="s">
        <v>51</v>
      </c>
      <c r="J106" t="s">
        <v>52</v>
      </c>
      <c r="K106" t="s">
        <v>73</v>
      </c>
      <c r="L106" t="s">
        <v>50</v>
      </c>
      <c r="M106" t="s">
        <v>362</v>
      </c>
      <c r="N106" t="s">
        <v>204</v>
      </c>
      <c r="O106" t="s">
        <v>156</v>
      </c>
      <c r="P106">
        <v>45323</v>
      </c>
      <c r="Q106">
        <v>1</v>
      </c>
      <c r="R106">
        <v>2</v>
      </c>
      <c r="S106">
        <v>2024</v>
      </c>
      <c r="T106">
        <v>45323</v>
      </c>
      <c r="U106" t="s">
        <v>58</v>
      </c>
      <c r="V106" t="s">
        <v>59</v>
      </c>
      <c r="W106" t="s">
        <v>148</v>
      </c>
      <c r="X106" t="s">
        <v>166</v>
      </c>
      <c r="Y106" t="s">
        <v>167</v>
      </c>
      <c r="Z106">
        <v>0</v>
      </c>
      <c r="AA106" t="s">
        <v>168</v>
      </c>
      <c r="AB106">
        <v>-23.539383999999998</v>
      </c>
      <c r="AC106">
        <v>-46.635040699999998</v>
      </c>
      <c r="AD106">
        <v>1032001</v>
      </c>
      <c r="AE106" t="s">
        <v>64</v>
      </c>
      <c r="AF106" t="s">
        <v>110</v>
      </c>
      <c r="AG106" t="s">
        <v>166</v>
      </c>
      <c r="AH106" t="s">
        <v>132</v>
      </c>
      <c r="AK106" t="s">
        <v>133</v>
      </c>
      <c r="AL106" t="s">
        <v>70</v>
      </c>
      <c r="AM106" t="s">
        <v>134</v>
      </c>
      <c r="AN106" t="s">
        <v>301</v>
      </c>
      <c r="AO106" s="2">
        <v>1</v>
      </c>
      <c r="AP106" s="3" t="s">
        <v>829</v>
      </c>
      <c r="AQ106" s="2" t="str">
        <f t="shared" si="0"/>
        <v>Metroviário e Ferroviário Metropolitano - FURTO EM INTERIOR DE TRANSPORTE COLETIVO (DENTRO DO ONIBUS/TREM/METRO)  - Outros -  - DESTREZA - NÃO ESPECIFICADO - BOLSO/VESTES</v>
      </c>
      <c r="AR106" s="2" t="str">
        <f t="shared" si="1"/>
        <v>01/02/2024 - 09:00:00 - Metroviário e Ferroviário Metropolitano - FURTO EM INTERIOR DE TRANSPORTE COLETIVO (DENTRO DO ONIBUS/TREM/METRO)  - Outros -  - DESTREZA - NÃO ESPECIFICADO - BOLSO/VESTES</v>
      </c>
      <c r="AS106" s="2" t="str">
        <f t="shared" si="2"/>
        <v>DECAP</v>
      </c>
      <c r="AT106" s="2" t="str">
        <f t="shared" si="3"/>
        <v>DECAP</v>
      </c>
      <c r="AU106" s="2" t="s">
        <v>753</v>
      </c>
      <c r="AV106" s="2"/>
      <c r="AW106" s="2" t="s">
        <v>754</v>
      </c>
      <c r="AX106" s="2"/>
      <c r="AY106" s="2"/>
      <c r="AZ106" s="2"/>
      <c r="BA106" s="2"/>
      <c r="BB106" s="2"/>
    </row>
    <row r="107" spans="1:54" x14ac:dyDescent="0.25">
      <c r="A107">
        <v>900020</v>
      </c>
      <c r="B107">
        <v>2024</v>
      </c>
      <c r="C107" t="s">
        <v>457</v>
      </c>
      <c r="D107" t="s">
        <v>50</v>
      </c>
      <c r="E107" t="s">
        <v>163</v>
      </c>
      <c r="F107" t="s">
        <v>164</v>
      </c>
      <c r="G107" t="s">
        <v>164</v>
      </c>
      <c r="H107" t="s">
        <v>50</v>
      </c>
      <c r="I107" t="s">
        <v>51</v>
      </c>
      <c r="J107" t="s">
        <v>52</v>
      </c>
      <c r="K107" t="s">
        <v>54</v>
      </c>
      <c r="L107" t="s">
        <v>50</v>
      </c>
      <c r="M107" t="s">
        <v>105</v>
      </c>
      <c r="N107" t="s">
        <v>210</v>
      </c>
      <c r="O107" t="s">
        <v>298</v>
      </c>
      <c r="P107">
        <v>45323</v>
      </c>
      <c r="Q107">
        <v>1</v>
      </c>
      <c r="R107">
        <v>2</v>
      </c>
      <c r="S107">
        <v>2024</v>
      </c>
      <c r="T107">
        <v>45323</v>
      </c>
      <c r="U107" t="s">
        <v>58</v>
      </c>
      <c r="V107" t="s">
        <v>59</v>
      </c>
      <c r="W107" t="s">
        <v>148</v>
      </c>
      <c r="X107" t="s">
        <v>61</v>
      </c>
      <c r="Y107" t="s">
        <v>458</v>
      </c>
      <c r="Z107">
        <v>261</v>
      </c>
      <c r="AA107" t="s">
        <v>182</v>
      </c>
      <c r="AB107">
        <v>-23.538121879999998</v>
      </c>
      <c r="AC107">
        <v>-46.645924999999998</v>
      </c>
      <c r="AD107">
        <v>1201001</v>
      </c>
      <c r="AE107" t="s">
        <v>64</v>
      </c>
      <c r="AF107" t="s">
        <v>100</v>
      </c>
      <c r="AG107" t="s">
        <v>61</v>
      </c>
      <c r="AH107" t="s">
        <v>66</v>
      </c>
      <c r="AK107" t="s">
        <v>133</v>
      </c>
      <c r="AL107" t="s">
        <v>68</v>
      </c>
      <c r="AM107" t="s">
        <v>134</v>
      </c>
      <c r="AN107" t="s">
        <v>135</v>
      </c>
      <c r="AO107" s="2">
        <v>1</v>
      </c>
      <c r="AP107" s="3" t="s">
        <v>779</v>
      </c>
      <c r="AQ107" s="2" t="str">
        <f t="shared" si="0"/>
        <v>Via Pública - FURTO A TRANSEUNTE  - Outros -  - DESTREZA - A PÉ - BOLSO/VESTES</v>
      </c>
      <c r="AR107" s="2" t="str">
        <f t="shared" si="1"/>
        <v>30/01/2024 - 18:30:00 - Via Pública - FURTO A TRANSEUNTE  - Outros -  - DESTREZA - A PÉ - BOLSO/VESTES</v>
      </c>
      <c r="AS107" s="2" t="str">
        <f t="shared" si="2"/>
        <v>DECAP</v>
      </c>
      <c r="AT107" s="2" t="str">
        <f t="shared" si="3"/>
        <v>DECAP</v>
      </c>
      <c r="AU107" s="2" t="s">
        <v>753</v>
      </c>
      <c r="AV107" s="2"/>
      <c r="AW107" s="2" t="s">
        <v>754</v>
      </c>
      <c r="AX107" s="2"/>
      <c r="AY107" s="2"/>
      <c r="AZ107" s="2"/>
      <c r="BA107" s="2"/>
      <c r="BB107" s="2"/>
    </row>
    <row r="108" spans="1:54" x14ac:dyDescent="0.25">
      <c r="A108">
        <v>900020</v>
      </c>
      <c r="B108">
        <v>2024</v>
      </c>
      <c r="C108" t="s">
        <v>459</v>
      </c>
      <c r="D108" t="s">
        <v>50</v>
      </c>
      <c r="E108" t="s">
        <v>163</v>
      </c>
      <c r="F108" t="s">
        <v>164</v>
      </c>
      <c r="G108" t="s">
        <v>164</v>
      </c>
      <c r="H108" t="s">
        <v>50</v>
      </c>
      <c r="I108" t="s">
        <v>51</v>
      </c>
      <c r="J108" t="s">
        <v>52</v>
      </c>
      <c r="K108" t="s">
        <v>54</v>
      </c>
      <c r="L108" t="s">
        <v>50</v>
      </c>
      <c r="M108" t="s">
        <v>362</v>
      </c>
      <c r="N108" t="s">
        <v>460</v>
      </c>
      <c r="O108" t="s">
        <v>57</v>
      </c>
      <c r="P108">
        <v>45323</v>
      </c>
      <c r="Q108">
        <v>1</v>
      </c>
      <c r="R108">
        <v>2</v>
      </c>
      <c r="S108">
        <v>2024</v>
      </c>
      <c r="T108">
        <v>45323</v>
      </c>
      <c r="U108" t="s">
        <v>58</v>
      </c>
      <c r="V108" t="s">
        <v>59</v>
      </c>
      <c r="W108" t="s">
        <v>107</v>
      </c>
      <c r="X108" t="s">
        <v>61</v>
      </c>
      <c r="Y108" t="s">
        <v>461</v>
      </c>
      <c r="Z108">
        <v>529</v>
      </c>
      <c r="AA108" t="s">
        <v>320</v>
      </c>
      <c r="AB108">
        <v>-23.54343592</v>
      </c>
      <c r="AC108">
        <v>-46.657034019999998</v>
      </c>
      <c r="AD108">
        <v>1238001</v>
      </c>
      <c r="AE108" t="s">
        <v>64</v>
      </c>
      <c r="AF108" t="s">
        <v>251</v>
      </c>
      <c r="AG108" t="s">
        <v>61</v>
      </c>
      <c r="AH108" t="s">
        <v>111</v>
      </c>
      <c r="AK108" t="s">
        <v>133</v>
      </c>
      <c r="AL108" t="s">
        <v>113</v>
      </c>
      <c r="AM108" t="s">
        <v>94</v>
      </c>
      <c r="AN108" t="s">
        <v>113</v>
      </c>
      <c r="AO108" s="2">
        <v>1</v>
      </c>
      <c r="AP108" s="3" t="s">
        <v>853</v>
      </c>
      <c r="AQ108" s="2" t="str">
        <f t="shared" si="0"/>
        <v>Via Pública - FURTO DE MOTO  - Veículo -  - DESTREZA - MOTO - VIA PÚBLICA</v>
      </c>
      <c r="AR108" s="2" t="str">
        <f t="shared" si="1"/>
        <v>01/02/2024 - 21:10:00 - Via Pública - FURTO DE MOTO  - Veículo -  - DESTREZA - MOTO - VIA PÚBLICA</v>
      </c>
      <c r="AS108" s="2" t="str">
        <f t="shared" si="2"/>
        <v>DECAP</v>
      </c>
      <c r="AT108" s="2" t="str">
        <f t="shared" si="3"/>
        <v>DECAP</v>
      </c>
      <c r="AU108" s="2" t="s">
        <v>753</v>
      </c>
      <c r="AV108" s="2"/>
      <c r="AW108" s="2" t="s">
        <v>754</v>
      </c>
      <c r="AX108" s="2"/>
      <c r="AY108" s="2"/>
      <c r="AZ108" s="2"/>
      <c r="BA108" s="2"/>
      <c r="BB108" s="2"/>
    </row>
    <row r="109" spans="1:54" x14ac:dyDescent="0.25">
      <c r="A109">
        <v>900020</v>
      </c>
      <c r="B109">
        <v>2024</v>
      </c>
      <c r="C109" t="s">
        <v>462</v>
      </c>
      <c r="D109" t="s">
        <v>50</v>
      </c>
      <c r="E109" t="s">
        <v>163</v>
      </c>
      <c r="F109" t="s">
        <v>164</v>
      </c>
      <c r="G109" t="s">
        <v>164</v>
      </c>
      <c r="H109" t="s">
        <v>50</v>
      </c>
      <c r="I109" t="s">
        <v>51</v>
      </c>
      <c r="J109" t="s">
        <v>52</v>
      </c>
      <c r="K109" t="s">
        <v>73</v>
      </c>
      <c r="L109" t="s">
        <v>50</v>
      </c>
      <c r="M109" t="s">
        <v>362</v>
      </c>
      <c r="N109" t="s">
        <v>463</v>
      </c>
      <c r="O109" t="s">
        <v>57</v>
      </c>
      <c r="P109">
        <v>45324</v>
      </c>
      <c r="Q109">
        <v>2</v>
      </c>
      <c r="R109">
        <v>2</v>
      </c>
      <c r="S109">
        <v>2024</v>
      </c>
      <c r="T109">
        <v>45324</v>
      </c>
      <c r="U109" t="s">
        <v>58</v>
      </c>
      <c r="V109" t="s">
        <v>87</v>
      </c>
      <c r="W109" t="s">
        <v>148</v>
      </c>
      <c r="X109" t="s">
        <v>61</v>
      </c>
      <c r="Y109" t="s">
        <v>444</v>
      </c>
      <c r="Z109">
        <v>147</v>
      </c>
      <c r="AA109" t="s">
        <v>78</v>
      </c>
      <c r="AB109">
        <v>-23.538973970000001</v>
      </c>
      <c r="AC109">
        <v>-46.643710560000002</v>
      </c>
      <c r="AD109">
        <v>1213001</v>
      </c>
      <c r="AE109" t="s">
        <v>64</v>
      </c>
      <c r="AF109" t="s">
        <v>80</v>
      </c>
      <c r="AG109" t="s">
        <v>61</v>
      </c>
      <c r="AH109" t="s">
        <v>92</v>
      </c>
      <c r="AK109" t="s">
        <v>121</v>
      </c>
      <c r="AL109" t="s">
        <v>186</v>
      </c>
      <c r="AM109" t="s">
        <v>69</v>
      </c>
      <c r="AN109" t="s">
        <v>135</v>
      </c>
      <c r="AO109" s="2">
        <v>1</v>
      </c>
      <c r="AP109" s="3" t="s">
        <v>854</v>
      </c>
      <c r="AQ109" s="2" t="str">
        <f t="shared" si="0"/>
        <v>Via Pública - ROUBO A TRANSEUNTE  - Outros -  - AMEAÇA COM ARMA DE FOGO/SIMULACRO/SIMULAÇÃO - BICICLETA - MÃOS DA VITIMA</v>
      </c>
      <c r="AR109" s="2" t="str">
        <f t="shared" si="1"/>
        <v>01/02/2024 - 05:45:00 - Via Pública - ROUBO A TRANSEUNTE  - Outros -  - AMEAÇA COM ARMA DE FOGO/SIMULACRO/SIMULAÇÃO - BICICLETA - MÃOS DA VITIMA</v>
      </c>
      <c r="AS109" s="2" t="str">
        <f t="shared" si="2"/>
        <v>DECAP</v>
      </c>
      <c r="AT109" s="2" t="str">
        <f t="shared" si="3"/>
        <v>DECAP</v>
      </c>
      <c r="AU109" s="2" t="s">
        <v>753</v>
      </c>
      <c r="AV109" s="2"/>
      <c r="AW109" s="2" t="s">
        <v>755</v>
      </c>
      <c r="AX109" s="2"/>
      <c r="AY109" s="2"/>
      <c r="AZ109" s="2"/>
      <c r="BA109" s="2"/>
      <c r="BB109" s="2"/>
    </row>
    <row r="110" spans="1:54" x14ac:dyDescent="0.25">
      <c r="A110">
        <v>900020</v>
      </c>
      <c r="B110">
        <v>2024</v>
      </c>
      <c r="C110" t="s">
        <v>464</v>
      </c>
      <c r="D110" t="s">
        <v>50</v>
      </c>
      <c r="E110" t="s">
        <v>163</v>
      </c>
      <c r="F110" t="s">
        <v>164</v>
      </c>
      <c r="G110" t="s">
        <v>164</v>
      </c>
      <c r="H110" t="s">
        <v>50</v>
      </c>
      <c r="I110" t="s">
        <v>51</v>
      </c>
      <c r="J110" t="s">
        <v>52</v>
      </c>
      <c r="K110" t="s">
        <v>54</v>
      </c>
      <c r="L110" t="s">
        <v>50</v>
      </c>
      <c r="M110" t="s">
        <v>362</v>
      </c>
      <c r="N110" t="s">
        <v>222</v>
      </c>
      <c r="O110" t="s">
        <v>57</v>
      </c>
      <c r="P110">
        <v>45324</v>
      </c>
      <c r="Q110">
        <v>2</v>
      </c>
      <c r="R110">
        <v>2</v>
      </c>
      <c r="S110">
        <v>2024</v>
      </c>
      <c r="T110">
        <v>45324</v>
      </c>
      <c r="U110" t="s">
        <v>58</v>
      </c>
      <c r="V110" t="s">
        <v>59</v>
      </c>
      <c r="W110" t="s">
        <v>107</v>
      </c>
      <c r="X110" t="s">
        <v>61</v>
      </c>
      <c r="Y110" t="s">
        <v>461</v>
      </c>
      <c r="Z110">
        <v>529</v>
      </c>
      <c r="AA110" t="s">
        <v>320</v>
      </c>
      <c r="AB110">
        <v>-23.54343592</v>
      </c>
      <c r="AC110">
        <v>-46.657034019999998</v>
      </c>
      <c r="AD110">
        <v>1238001</v>
      </c>
      <c r="AE110" t="s">
        <v>64</v>
      </c>
      <c r="AF110" t="s">
        <v>110</v>
      </c>
      <c r="AG110" t="s">
        <v>61</v>
      </c>
      <c r="AH110" t="s">
        <v>111</v>
      </c>
      <c r="AK110" t="s">
        <v>133</v>
      </c>
      <c r="AL110" t="s">
        <v>113</v>
      </c>
      <c r="AM110" t="s">
        <v>94</v>
      </c>
      <c r="AN110" t="s">
        <v>113</v>
      </c>
      <c r="AO110" s="2">
        <v>1</v>
      </c>
      <c r="AP110" s="3" t="s">
        <v>855</v>
      </c>
      <c r="AQ110" s="2" t="str">
        <f t="shared" si="0"/>
        <v>Via Pública - FURTO DE MOTO  - Veículo -  - DESTREZA - MOTO - VIA PÚBLICA</v>
      </c>
      <c r="AR110" s="2" t="str">
        <f t="shared" si="1"/>
        <v>01/02/2024 - 11:30:00 - Via Pública - FURTO DE MOTO  - Veículo -  - DESTREZA - MOTO - VIA PÚBLICA</v>
      </c>
      <c r="AS110" s="2" t="str">
        <f t="shared" si="2"/>
        <v>DECAP</v>
      </c>
      <c r="AT110" s="2" t="str">
        <f t="shared" si="3"/>
        <v>DECAP</v>
      </c>
      <c r="AU110" s="2" t="s">
        <v>753</v>
      </c>
      <c r="AV110" s="2"/>
      <c r="AW110" s="2" t="s">
        <v>754</v>
      </c>
      <c r="AX110" s="2"/>
      <c r="AY110" s="2"/>
      <c r="AZ110" s="2"/>
      <c r="BA110" s="2"/>
      <c r="BB110" s="2"/>
    </row>
    <row r="111" spans="1:54" x14ac:dyDescent="0.25">
      <c r="A111">
        <v>900020</v>
      </c>
      <c r="B111">
        <v>2024</v>
      </c>
      <c r="C111" t="s">
        <v>465</v>
      </c>
      <c r="D111" t="s">
        <v>50</v>
      </c>
      <c r="E111" t="s">
        <v>163</v>
      </c>
      <c r="F111" t="s">
        <v>164</v>
      </c>
      <c r="G111" t="s">
        <v>164</v>
      </c>
      <c r="H111" t="s">
        <v>50</v>
      </c>
      <c r="I111" t="s">
        <v>51</v>
      </c>
      <c r="J111" t="s">
        <v>52</v>
      </c>
      <c r="K111" t="s">
        <v>54</v>
      </c>
      <c r="L111" t="s">
        <v>50</v>
      </c>
      <c r="M111" t="s">
        <v>256</v>
      </c>
      <c r="N111" t="s">
        <v>259</v>
      </c>
      <c r="O111" t="s">
        <v>180</v>
      </c>
      <c r="P111">
        <v>45324</v>
      </c>
      <c r="Q111">
        <v>2</v>
      </c>
      <c r="R111">
        <v>2</v>
      </c>
      <c r="S111">
        <v>2024</v>
      </c>
      <c r="T111">
        <v>45324</v>
      </c>
      <c r="U111" t="s">
        <v>58</v>
      </c>
      <c r="V111" t="s">
        <v>59</v>
      </c>
      <c r="W111" t="s">
        <v>148</v>
      </c>
      <c r="X111" t="s">
        <v>61</v>
      </c>
      <c r="Y111" t="s">
        <v>236</v>
      </c>
      <c r="Z111">
        <v>734</v>
      </c>
      <c r="AA111" t="s">
        <v>182</v>
      </c>
      <c r="AB111">
        <v>-23.53373835</v>
      </c>
      <c r="AC111">
        <v>-46.647982159999998</v>
      </c>
      <c r="AD111">
        <v>1216001</v>
      </c>
      <c r="AE111" t="s">
        <v>64</v>
      </c>
      <c r="AF111" t="s">
        <v>251</v>
      </c>
      <c r="AG111" t="s">
        <v>61</v>
      </c>
      <c r="AH111" t="s">
        <v>66</v>
      </c>
      <c r="AK111" t="s">
        <v>67</v>
      </c>
      <c r="AL111" t="s">
        <v>68</v>
      </c>
      <c r="AM111" t="s">
        <v>134</v>
      </c>
      <c r="AN111" t="s">
        <v>189</v>
      </c>
      <c r="AO111" s="2">
        <v>1</v>
      </c>
      <c r="AP111" s="3" t="s">
        <v>792</v>
      </c>
      <c r="AQ111" s="2" t="str">
        <f t="shared" si="0"/>
        <v>Via Pública - FURTO A TRANSEUNTE  - Outros -  - TROMBADA - A PÉ - BOLSO/VESTES</v>
      </c>
      <c r="AR111" s="2" t="str">
        <f t="shared" si="1"/>
        <v>31/01/2024 - 21:00:00 - Via Pública - FURTO A TRANSEUNTE  - Outros -  - TROMBADA - A PÉ - BOLSO/VESTES</v>
      </c>
      <c r="AS111" s="2" t="str">
        <f t="shared" si="2"/>
        <v>DECAP</v>
      </c>
      <c r="AT111" s="2" t="str">
        <f t="shared" si="3"/>
        <v>DECAP</v>
      </c>
      <c r="AU111" s="2" t="s">
        <v>753</v>
      </c>
      <c r="AV111" s="2"/>
      <c r="AW111" s="2" t="s">
        <v>754</v>
      </c>
      <c r="AX111" s="2"/>
      <c r="AY111" s="2"/>
      <c r="AZ111" s="2"/>
      <c r="BA111" s="2"/>
      <c r="BB111" s="2"/>
    </row>
    <row r="112" spans="1:54" x14ac:dyDescent="0.25">
      <c r="A112">
        <v>900020</v>
      </c>
      <c r="B112">
        <v>2024</v>
      </c>
      <c r="C112" t="s">
        <v>466</v>
      </c>
      <c r="D112" t="s">
        <v>50</v>
      </c>
      <c r="E112" t="s">
        <v>163</v>
      </c>
      <c r="F112" t="s">
        <v>164</v>
      </c>
      <c r="G112" t="s">
        <v>164</v>
      </c>
      <c r="H112" t="s">
        <v>50</v>
      </c>
      <c r="I112" t="s">
        <v>51</v>
      </c>
      <c r="J112" t="s">
        <v>52</v>
      </c>
      <c r="K112" t="s">
        <v>73</v>
      </c>
      <c r="L112" t="s">
        <v>50</v>
      </c>
      <c r="M112" t="s">
        <v>256</v>
      </c>
      <c r="N112" t="s">
        <v>467</v>
      </c>
      <c r="O112" t="s">
        <v>57</v>
      </c>
      <c r="P112">
        <v>45324</v>
      </c>
      <c r="Q112">
        <v>2</v>
      </c>
      <c r="R112">
        <v>2</v>
      </c>
      <c r="S112">
        <v>2024</v>
      </c>
      <c r="T112">
        <v>45324</v>
      </c>
      <c r="U112" t="s">
        <v>58</v>
      </c>
      <c r="V112" t="s">
        <v>87</v>
      </c>
      <c r="W112" t="s">
        <v>148</v>
      </c>
      <c r="X112" t="s">
        <v>61</v>
      </c>
      <c r="Y112" t="s">
        <v>98</v>
      </c>
      <c r="Z112">
        <v>61</v>
      </c>
      <c r="AA112" t="s">
        <v>99</v>
      </c>
      <c r="AB112">
        <v>-23.5445788</v>
      </c>
      <c r="AC112">
        <v>-46.643128099999998</v>
      </c>
      <c r="AD112">
        <v>12020363</v>
      </c>
      <c r="AE112" t="s">
        <v>64</v>
      </c>
      <c r="AF112" t="s">
        <v>100</v>
      </c>
      <c r="AG112" t="s">
        <v>61</v>
      </c>
      <c r="AH112" t="s">
        <v>411</v>
      </c>
      <c r="AK112" t="s">
        <v>141</v>
      </c>
      <c r="AL112" t="s">
        <v>68</v>
      </c>
      <c r="AM112" t="s">
        <v>69</v>
      </c>
      <c r="AN112" t="s">
        <v>149</v>
      </c>
      <c r="AO112" s="2">
        <v>1</v>
      </c>
      <c r="AP112" s="3" t="s">
        <v>856</v>
      </c>
      <c r="AQ112" s="2" t="str">
        <f t="shared" si="0"/>
        <v>Via Pública - ROUBO EM INTERIOR DE VEICULO  - Outros -  - GRAVE AMEAÇA SEM ARMA/SIMULACRO - A PÉ - MÃOS DA VITIMA</v>
      </c>
      <c r="AR112" s="2" t="str">
        <f t="shared" si="1"/>
        <v>31/01/2024 - 18:29:00 - Via Pública - ROUBO EM INTERIOR DE VEICULO  - Outros -  - GRAVE AMEAÇA SEM ARMA/SIMULACRO - A PÉ - MÃOS DA VITIMA</v>
      </c>
      <c r="AS112" s="2" t="str">
        <f t="shared" si="2"/>
        <v>DECAP</v>
      </c>
      <c r="AT112" s="2" t="str">
        <f t="shared" si="3"/>
        <v>DECAP</v>
      </c>
      <c r="AU112" s="2" t="s">
        <v>753</v>
      </c>
      <c r="AV112" s="2"/>
      <c r="AW112" s="2" t="s">
        <v>755</v>
      </c>
      <c r="AX112" s="2"/>
      <c r="AY112" s="2"/>
      <c r="AZ112" s="2"/>
      <c r="BA112" s="2"/>
      <c r="BB112" s="2"/>
    </row>
    <row r="113" spans="1:54" x14ac:dyDescent="0.25">
      <c r="A113">
        <v>900020</v>
      </c>
      <c r="B113">
        <v>2024</v>
      </c>
      <c r="C113" t="s">
        <v>468</v>
      </c>
      <c r="D113" t="s">
        <v>50</v>
      </c>
      <c r="E113" t="s">
        <v>163</v>
      </c>
      <c r="F113" t="s">
        <v>164</v>
      </c>
      <c r="G113" t="s">
        <v>164</v>
      </c>
      <c r="H113" t="s">
        <v>50</v>
      </c>
      <c r="I113" t="s">
        <v>51</v>
      </c>
      <c r="J113" t="s">
        <v>52</v>
      </c>
      <c r="K113" t="s">
        <v>73</v>
      </c>
      <c r="L113" t="s">
        <v>50</v>
      </c>
      <c r="M113" t="s">
        <v>105</v>
      </c>
      <c r="N113" t="s">
        <v>127</v>
      </c>
      <c r="O113" t="s">
        <v>57</v>
      </c>
      <c r="P113">
        <v>45324</v>
      </c>
      <c r="Q113">
        <v>2</v>
      </c>
      <c r="R113">
        <v>2</v>
      </c>
      <c r="S113">
        <v>2024</v>
      </c>
      <c r="T113">
        <v>45324</v>
      </c>
      <c r="U113" t="s">
        <v>58</v>
      </c>
      <c r="V113" t="s">
        <v>87</v>
      </c>
      <c r="W113" t="s">
        <v>148</v>
      </c>
      <c r="X113" t="s">
        <v>61</v>
      </c>
      <c r="Y113" t="s">
        <v>195</v>
      </c>
      <c r="Z113">
        <v>204</v>
      </c>
      <c r="AA113" t="s">
        <v>78</v>
      </c>
      <c r="AB113">
        <v>-23.5417931</v>
      </c>
      <c r="AC113">
        <v>-46.634606990000002</v>
      </c>
      <c r="AD113">
        <v>1031001</v>
      </c>
      <c r="AE113" t="s">
        <v>64</v>
      </c>
      <c r="AF113" t="s">
        <v>100</v>
      </c>
      <c r="AG113" t="s">
        <v>61</v>
      </c>
      <c r="AH113" t="s">
        <v>92</v>
      </c>
      <c r="AK113" t="s">
        <v>141</v>
      </c>
      <c r="AL113" t="s">
        <v>68</v>
      </c>
      <c r="AM113" t="s">
        <v>169</v>
      </c>
      <c r="AN113" t="s">
        <v>149</v>
      </c>
      <c r="AO113" s="2">
        <v>1</v>
      </c>
      <c r="AP113" s="3" t="s">
        <v>811</v>
      </c>
      <c r="AQ113" s="2" t="str">
        <f t="shared" si="0"/>
        <v>Via Pública - ROUBO A TRANSEUNTE  - Outros -  - GRAVE AMEAÇA SEM ARMA/SIMULACRO - A PÉ - MOCHILA/BOLSA</v>
      </c>
      <c r="AR113" s="2" t="str">
        <f t="shared" si="1"/>
        <v>30/01/2024 - 19:30:00 - Via Pública - ROUBO A TRANSEUNTE  - Outros -  - GRAVE AMEAÇA SEM ARMA/SIMULACRO - A PÉ - MOCHILA/BOLSA</v>
      </c>
      <c r="AS113" s="2" t="str">
        <f t="shared" si="2"/>
        <v>DECAP</v>
      </c>
      <c r="AT113" s="2" t="str">
        <f t="shared" si="3"/>
        <v>DECAP</v>
      </c>
      <c r="AU113" s="2" t="s">
        <v>753</v>
      </c>
      <c r="AV113" s="2"/>
      <c r="AW113" s="2" t="s">
        <v>755</v>
      </c>
      <c r="AX113" s="2"/>
      <c r="AY113" s="2"/>
      <c r="AZ113" s="2"/>
      <c r="BA113" s="2"/>
      <c r="BB113" s="2"/>
    </row>
    <row r="114" spans="1:54" x14ac:dyDescent="0.25">
      <c r="A114">
        <v>900020</v>
      </c>
      <c r="B114">
        <v>2024</v>
      </c>
      <c r="C114" t="s">
        <v>469</v>
      </c>
      <c r="D114" t="s">
        <v>50</v>
      </c>
      <c r="E114" t="s">
        <v>163</v>
      </c>
      <c r="F114" t="s">
        <v>164</v>
      </c>
      <c r="G114" t="s">
        <v>164</v>
      </c>
      <c r="H114" t="s">
        <v>50</v>
      </c>
      <c r="I114" t="s">
        <v>51</v>
      </c>
      <c r="J114" t="s">
        <v>52</v>
      </c>
      <c r="K114" t="s">
        <v>73</v>
      </c>
      <c r="L114" t="s">
        <v>50</v>
      </c>
      <c r="M114" t="s">
        <v>362</v>
      </c>
      <c r="N114" t="s">
        <v>207</v>
      </c>
      <c r="O114" t="s">
        <v>180</v>
      </c>
      <c r="P114">
        <v>45324</v>
      </c>
      <c r="Q114">
        <v>2</v>
      </c>
      <c r="R114">
        <v>2</v>
      </c>
      <c r="S114">
        <v>2024</v>
      </c>
      <c r="T114">
        <v>45324</v>
      </c>
      <c r="U114" t="s">
        <v>58</v>
      </c>
      <c r="V114" t="s">
        <v>59</v>
      </c>
      <c r="W114" t="s">
        <v>148</v>
      </c>
      <c r="X114" t="s">
        <v>61</v>
      </c>
      <c r="Y114" t="s">
        <v>470</v>
      </c>
      <c r="Z114">
        <v>219</v>
      </c>
      <c r="AA114" t="s">
        <v>78</v>
      </c>
      <c r="AB114">
        <v>-23.544867929999999</v>
      </c>
      <c r="AC114">
        <v>-46.638425030000001</v>
      </c>
      <c r="AD114">
        <v>1037010</v>
      </c>
      <c r="AE114" t="s">
        <v>64</v>
      </c>
      <c r="AF114" t="s">
        <v>65</v>
      </c>
      <c r="AG114" t="s">
        <v>61</v>
      </c>
      <c r="AH114" t="s">
        <v>205</v>
      </c>
      <c r="AK114" t="s">
        <v>133</v>
      </c>
      <c r="AL114" t="s">
        <v>70</v>
      </c>
      <c r="AM114" t="s">
        <v>122</v>
      </c>
      <c r="AN114" t="s">
        <v>135</v>
      </c>
      <c r="AO114" s="2">
        <v>1</v>
      </c>
      <c r="AP114" s="3" t="s">
        <v>857</v>
      </c>
      <c r="AQ114" s="2" t="str">
        <f t="shared" si="0"/>
        <v>Via Pública - FURTO A OBJETO EM INTERIOR DE VEICULO  - Outros -  - DESTREZA - NÃO ESPECIFICADO - INTERIOR DE VEÍCULO</v>
      </c>
      <c r="AR114" s="2" t="str">
        <f t="shared" si="1"/>
        <v>01/02/2024 - 14:00:00 - Via Pública - FURTO A OBJETO EM INTERIOR DE VEICULO  - Outros -  - DESTREZA - NÃO ESPECIFICADO - INTERIOR DE VEÍCULO</v>
      </c>
      <c r="AS114" s="2" t="str">
        <f t="shared" si="2"/>
        <v>DECAP</v>
      </c>
      <c r="AT114" s="2" t="str">
        <f t="shared" si="3"/>
        <v>DECAP</v>
      </c>
      <c r="AU114" s="2" t="s">
        <v>753</v>
      </c>
      <c r="AV114" s="2"/>
      <c r="AW114" s="2" t="s">
        <v>754</v>
      </c>
      <c r="AX114" s="2"/>
      <c r="AY114" s="2"/>
      <c r="AZ114" s="2"/>
      <c r="BA114" s="2"/>
      <c r="BB114" s="2"/>
    </row>
    <row r="115" spans="1:54" x14ac:dyDescent="0.25">
      <c r="A115">
        <v>900020</v>
      </c>
      <c r="B115">
        <v>2024</v>
      </c>
      <c r="C115" t="s">
        <v>471</v>
      </c>
      <c r="D115" t="s">
        <v>50</v>
      </c>
      <c r="E115" t="s">
        <v>163</v>
      </c>
      <c r="F115" t="s">
        <v>164</v>
      </c>
      <c r="G115" t="s">
        <v>164</v>
      </c>
      <c r="H115" t="s">
        <v>50</v>
      </c>
      <c r="I115" t="s">
        <v>51</v>
      </c>
      <c r="J115" t="s">
        <v>52</v>
      </c>
      <c r="K115" t="s">
        <v>54</v>
      </c>
      <c r="L115" t="s">
        <v>50</v>
      </c>
      <c r="M115" t="s">
        <v>362</v>
      </c>
      <c r="N115" t="s">
        <v>179</v>
      </c>
      <c r="O115" t="s">
        <v>57</v>
      </c>
      <c r="P115">
        <v>45324</v>
      </c>
      <c r="Q115">
        <v>2</v>
      </c>
      <c r="R115">
        <v>2</v>
      </c>
      <c r="S115">
        <v>2024</v>
      </c>
      <c r="T115">
        <v>45324</v>
      </c>
      <c r="U115" t="s">
        <v>58</v>
      </c>
      <c r="V115" t="s">
        <v>87</v>
      </c>
      <c r="W115" t="s">
        <v>148</v>
      </c>
      <c r="X115" t="s">
        <v>61</v>
      </c>
      <c r="Y115" t="s">
        <v>472</v>
      </c>
      <c r="Z115">
        <v>51</v>
      </c>
      <c r="AA115" t="s">
        <v>182</v>
      </c>
      <c r="AB115">
        <v>-23.52929353</v>
      </c>
      <c r="AC115">
        <v>-46.655191899999998</v>
      </c>
      <c r="AD115">
        <v>1153010</v>
      </c>
      <c r="AE115" t="s">
        <v>64</v>
      </c>
      <c r="AF115" t="s">
        <v>65</v>
      </c>
      <c r="AG115" t="s">
        <v>61</v>
      </c>
      <c r="AH115" t="s">
        <v>66</v>
      </c>
      <c r="AK115" t="s">
        <v>67</v>
      </c>
      <c r="AL115" t="s">
        <v>186</v>
      </c>
      <c r="AM115" t="s">
        <v>69</v>
      </c>
      <c r="AN115" t="s">
        <v>135</v>
      </c>
      <c r="AO115" s="2">
        <v>1</v>
      </c>
      <c r="AP115" s="3" t="s">
        <v>858</v>
      </c>
      <c r="AQ115" s="2" t="str">
        <f t="shared" si="0"/>
        <v>Via Pública - FURTO A TRANSEUNTE  - Outros -  - TROMBADA - BICICLETA - MÃOS DA VITIMA</v>
      </c>
      <c r="AR115" s="2" t="str">
        <f t="shared" si="1"/>
        <v>01/02/2024 - 13:00:00 - Via Pública - FURTO A TRANSEUNTE  - Outros -  - TROMBADA - BICICLETA - MÃOS DA VITIMA</v>
      </c>
      <c r="AS115" s="2" t="str">
        <f t="shared" si="2"/>
        <v>DECAP</v>
      </c>
      <c r="AT115" s="2" t="str">
        <f t="shared" si="3"/>
        <v>DECAP</v>
      </c>
      <c r="AU115" s="2" t="s">
        <v>753</v>
      </c>
      <c r="AV115" s="2"/>
      <c r="AW115" s="2" t="s">
        <v>754</v>
      </c>
      <c r="AX115" s="2"/>
      <c r="AY115" s="2"/>
      <c r="AZ115" s="2"/>
      <c r="BA115" s="2"/>
      <c r="BB115" s="2"/>
    </row>
    <row r="116" spans="1:54" x14ac:dyDescent="0.25">
      <c r="A116">
        <v>900020</v>
      </c>
      <c r="B116">
        <v>2024</v>
      </c>
      <c r="C116" t="s">
        <v>473</v>
      </c>
      <c r="D116" t="s">
        <v>50</v>
      </c>
      <c r="E116" t="s">
        <v>163</v>
      </c>
      <c r="F116" t="s">
        <v>164</v>
      </c>
      <c r="G116" t="s">
        <v>164</v>
      </c>
      <c r="H116" t="s">
        <v>50</v>
      </c>
      <c r="I116" t="s">
        <v>51</v>
      </c>
      <c r="J116" t="s">
        <v>52</v>
      </c>
      <c r="K116" t="s">
        <v>73</v>
      </c>
      <c r="L116" t="s">
        <v>50</v>
      </c>
      <c r="M116" t="s">
        <v>55</v>
      </c>
      <c r="N116" t="s">
        <v>474</v>
      </c>
      <c r="O116" t="s">
        <v>291</v>
      </c>
      <c r="P116">
        <v>45324</v>
      </c>
      <c r="Q116">
        <v>2</v>
      </c>
      <c r="R116">
        <v>2</v>
      </c>
      <c r="S116">
        <v>2024</v>
      </c>
      <c r="T116">
        <v>45324</v>
      </c>
      <c r="U116" t="s">
        <v>58</v>
      </c>
      <c r="V116" t="s">
        <v>59</v>
      </c>
      <c r="W116" t="s">
        <v>148</v>
      </c>
      <c r="X116" t="s">
        <v>61</v>
      </c>
      <c r="Y116" t="s">
        <v>475</v>
      </c>
      <c r="Z116">
        <v>1</v>
      </c>
      <c r="AA116" t="s">
        <v>78</v>
      </c>
      <c r="AB116">
        <v>-23.537120959999999</v>
      </c>
      <c r="AC116">
        <v>-46.643256090000001</v>
      </c>
      <c r="AD116">
        <v>1206010</v>
      </c>
      <c r="AE116" t="s">
        <v>64</v>
      </c>
      <c r="AF116" t="s">
        <v>237</v>
      </c>
      <c r="AG116" t="s">
        <v>61</v>
      </c>
      <c r="AH116" t="s">
        <v>66</v>
      </c>
      <c r="AK116" t="s">
        <v>67</v>
      </c>
      <c r="AL116" t="s">
        <v>186</v>
      </c>
      <c r="AM116" t="s">
        <v>69</v>
      </c>
      <c r="AN116" t="s">
        <v>149</v>
      </c>
      <c r="AO116" s="2">
        <v>1</v>
      </c>
      <c r="AP116" s="3" t="s">
        <v>859</v>
      </c>
      <c r="AQ116" s="2" t="str">
        <f t="shared" si="0"/>
        <v>Via Pública - FURTO A TRANSEUNTE  - Outros -  - TROMBADA - BICICLETA - MÃOS DA VITIMA</v>
      </c>
      <c r="AR116" s="2" t="str">
        <f t="shared" si="1"/>
        <v>29/01/2024 - 00:00:00 - Via Pública - FURTO A TRANSEUNTE  - Outros -  - TROMBADA - BICICLETA - MÃOS DA VITIMA</v>
      </c>
      <c r="AS116" s="2" t="str">
        <f t="shared" si="2"/>
        <v>DECAP</v>
      </c>
      <c r="AT116" s="2" t="str">
        <f t="shared" si="3"/>
        <v>DECAP</v>
      </c>
      <c r="AU116" s="2" t="s">
        <v>753</v>
      </c>
      <c r="AV116" s="2"/>
      <c r="AW116" s="2" t="s">
        <v>754</v>
      </c>
      <c r="AX116" s="2"/>
      <c r="AY116" s="2"/>
      <c r="AZ116" s="2"/>
      <c r="BA116" s="2"/>
      <c r="BB116" s="2"/>
    </row>
    <row r="117" spans="1:54" x14ac:dyDescent="0.25">
      <c r="A117">
        <v>900020</v>
      </c>
      <c r="B117">
        <v>2024</v>
      </c>
      <c r="C117" t="s">
        <v>476</v>
      </c>
      <c r="D117" t="s">
        <v>50</v>
      </c>
      <c r="E117" t="s">
        <v>163</v>
      </c>
      <c r="F117" t="s">
        <v>164</v>
      </c>
      <c r="G117" t="s">
        <v>164</v>
      </c>
      <c r="H117" t="s">
        <v>50</v>
      </c>
      <c r="I117" t="s">
        <v>51</v>
      </c>
      <c r="J117" t="s">
        <v>52</v>
      </c>
      <c r="K117" t="s">
        <v>73</v>
      </c>
      <c r="L117" t="s">
        <v>50</v>
      </c>
      <c r="M117" t="s">
        <v>366</v>
      </c>
      <c r="N117" t="s">
        <v>204</v>
      </c>
      <c r="O117" t="s">
        <v>156</v>
      </c>
      <c r="P117">
        <v>45324</v>
      </c>
      <c r="Q117">
        <v>2</v>
      </c>
      <c r="R117">
        <v>2</v>
      </c>
      <c r="S117">
        <v>2024</v>
      </c>
      <c r="T117">
        <v>45324</v>
      </c>
      <c r="U117" t="s">
        <v>58</v>
      </c>
      <c r="V117" t="s">
        <v>59</v>
      </c>
      <c r="W117" t="s">
        <v>148</v>
      </c>
      <c r="X117" t="s">
        <v>61</v>
      </c>
      <c r="Y117" t="s">
        <v>477</v>
      </c>
      <c r="Z117">
        <v>241</v>
      </c>
      <c r="AA117" t="s">
        <v>168</v>
      </c>
      <c r="AB117">
        <v>-23.539664500000001</v>
      </c>
      <c r="AC117">
        <v>-46.634075199999998</v>
      </c>
      <c r="AD117">
        <v>1031902</v>
      </c>
      <c r="AE117" t="s">
        <v>64</v>
      </c>
      <c r="AF117" t="s">
        <v>110</v>
      </c>
      <c r="AG117" t="s">
        <v>61</v>
      </c>
      <c r="AH117" t="s">
        <v>66</v>
      </c>
      <c r="AK117" t="s">
        <v>67</v>
      </c>
      <c r="AL117" t="s">
        <v>186</v>
      </c>
      <c r="AM117" t="s">
        <v>69</v>
      </c>
      <c r="AN117" t="s">
        <v>135</v>
      </c>
      <c r="AO117" s="2">
        <v>1</v>
      </c>
      <c r="AP117" s="3" t="s">
        <v>860</v>
      </c>
      <c r="AQ117" s="2" t="str">
        <f t="shared" si="0"/>
        <v>Via Pública - FURTO A TRANSEUNTE  - Outros -  - TROMBADA - BICICLETA - MÃOS DA VITIMA</v>
      </c>
      <c r="AR117" s="2" t="str">
        <f t="shared" si="1"/>
        <v>02/02/2024 - 09:00:00 - Via Pública - FURTO A TRANSEUNTE  - Outros -  - TROMBADA - BICICLETA - MÃOS DA VITIMA</v>
      </c>
      <c r="AS117" s="2" t="str">
        <f t="shared" si="2"/>
        <v>DECAP</v>
      </c>
      <c r="AT117" s="2" t="str">
        <f t="shared" si="3"/>
        <v>DECAP</v>
      </c>
      <c r="AU117" s="2" t="s">
        <v>753</v>
      </c>
      <c r="AV117" s="2"/>
      <c r="AW117" s="2" t="s">
        <v>754</v>
      </c>
      <c r="AX117" s="2"/>
      <c r="AY117" s="2"/>
      <c r="AZ117" s="2"/>
      <c r="BA117" s="2"/>
      <c r="BB117" s="2"/>
    </row>
    <row r="118" spans="1:54" x14ac:dyDescent="0.25">
      <c r="A118">
        <v>900020</v>
      </c>
      <c r="B118">
        <v>2024</v>
      </c>
      <c r="C118" t="s">
        <v>478</v>
      </c>
      <c r="D118" t="s">
        <v>50</v>
      </c>
      <c r="E118" t="s">
        <v>163</v>
      </c>
      <c r="F118" t="s">
        <v>164</v>
      </c>
      <c r="G118" t="s">
        <v>164</v>
      </c>
      <c r="H118" t="s">
        <v>50</v>
      </c>
      <c r="I118" t="s">
        <v>51</v>
      </c>
      <c r="J118" t="s">
        <v>52</v>
      </c>
      <c r="K118" t="s">
        <v>73</v>
      </c>
      <c r="L118" t="s">
        <v>50</v>
      </c>
      <c r="M118" t="s">
        <v>256</v>
      </c>
      <c r="N118" t="s">
        <v>393</v>
      </c>
      <c r="O118" t="s">
        <v>298</v>
      </c>
      <c r="P118">
        <v>45324</v>
      </c>
      <c r="Q118">
        <v>2</v>
      </c>
      <c r="R118">
        <v>2</v>
      </c>
      <c r="S118">
        <v>2024</v>
      </c>
      <c r="T118">
        <v>45324</v>
      </c>
      <c r="U118" t="s">
        <v>58</v>
      </c>
      <c r="V118" t="s">
        <v>59</v>
      </c>
      <c r="W118" t="s">
        <v>148</v>
      </c>
      <c r="X118" t="s">
        <v>61</v>
      </c>
      <c r="Y118" t="s">
        <v>167</v>
      </c>
      <c r="Z118">
        <v>0</v>
      </c>
      <c r="AA118" t="s">
        <v>168</v>
      </c>
      <c r="AB118">
        <v>-23.539383999999998</v>
      </c>
      <c r="AC118">
        <v>-46.635040699999998</v>
      </c>
      <c r="AD118">
        <v>1032001</v>
      </c>
      <c r="AE118" t="s">
        <v>64</v>
      </c>
      <c r="AF118" t="s">
        <v>251</v>
      </c>
      <c r="AG118" t="s">
        <v>61</v>
      </c>
      <c r="AH118" t="s">
        <v>132</v>
      </c>
      <c r="AK118" t="s">
        <v>133</v>
      </c>
      <c r="AL118" t="s">
        <v>70</v>
      </c>
      <c r="AM118" t="s">
        <v>134</v>
      </c>
      <c r="AN118" t="s">
        <v>135</v>
      </c>
      <c r="AO118" s="2">
        <v>1</v>
      </c>
      <c r="AP118" s="3" t="s">
        <v>861</v>
      </c>
      <c r="AQ118" s="2" t="str">
        <f t="shared" si="0"/>
        <v>Via Pública - FURTO EM INTERIOR DE TRANSPORTE COLETIVO (DENTRO DO ONIBUS/TREM/METRO)  - Outros -  - DESTREZA - NÃO ESPECIFICADO - BOLSO/VESTES</v>
      </c>
      <c r="AR118" s="2" t="str">
        <f t="shared" si="1"/>
        <v>31/01/2024 - 22:00:00 - Via Pública - FURTO EM INTERIOR DE TRANSPORTE COLETIVO (DENTRO DO ONIBUS/TREM/METRO)  - Outros -  - DESTREZA - NÃO ESPECIFICADO - BOLSO/VESTES</v>
      </c>
      <c r="AS118" s="2" t="str">
        <f t="shared" si="2"/>
        <v>DECAP</v>
      </c>
      <c r="AT118" s="2" t="str">
        <f t="shared" si="3"/>
        <v>DECAP</v>
      </c>
      <c r="AU118" s="2" t="s">
        <v>753</v>
      </c>
      <c r="AV118" s="2"/>
      <c r="AW118" s="2" t="s">
        <v>754</v>
      </c>
      <c r="AX118" s="2"/>
      <c r="AY118" s="2"/>
      <c r="AZ118" s="2"/>
      <c r="BA118" s="2"/>
      <c r="BB118" s="2"/>
    </row>
    <row r="119" spans="1:54" x14ac:dyDescent="0.25">
      <c r="A119">
        <v>900020</v>
      </c>
      <c r="B119">
        <v>2024</v>
      </c>
      <c r="C119" t="s">
        <v>479</v>
      </c>
      <c r="D119" t="s">
        <v>50</v>
      </c>
      <c r="E119" t="s">
        <v>163</v>
      </c>
      <c r="F119" t="s">
        <v>164</v>
      </c>
      <c r="G119" t="s">
        <v>164</v>
      </c>
      <c r="H119" t="s">
        <v>50</v>
      </c>
      <c r="I119" t="s">
        <v>51</v>
      </c>
      <c r="J119" t="s">
        <v>52</v>
      </c>
      <c r="K119" t="s">
        <v>73</v>
      </c>
      <c r="L119" t="s">
        <v>50</v>
      </c>
      <c r="M119" t="s">
        <v>362</v>
      </c>
      <c r="N119" t="s">
        <v>480</v>
      </c>
      <c r="O119" t="s">
        <v>57</v>
      </c>
      <c r="P119">
        <v>45324</v>
      </c>
      <c r="Q119">
        <v>2</v>
      </c>
      <c r="R119">
        <v>2</v>
      </c>
      <c r="S119">
        <v>2024</v>
      </c>
      <c r="T119">
        <v>45324</v>
      </c>
      <c r="U119" t="s">
        <v>58</v>
      </c>
      <c r="V119" t="s">
        <v>59</v>
      </c>
      <c r="W119" t="s">
        <v>148</v>
      </c>
      <c r="X119" t="s">
        <v>166</v>
      </c>
      <c r="Y119" t="s">
        <v>195</v>
      </c>
      <c r="Z119">
        <v>0</v>
      </c>
      <c r="AA119" t="s">
        <v>168</v>
      </c>
      <c r="AB119">
        <v>-23.543620300000001</v>
      </c>
      <c r="AC119">
        <v>-46.6354556</v>
      </c>
      <c r="AD119">
        <v>1031001</v>
      </c>
      <c r="AE119" t="s">
        <v>64</v>
      </c>
      <c r="AF119" t="s">
        <v>100</v>
      </c>
      <c r="AG119" t="s">
        <v>166</v>
      </c>
      <c r="AH119" t="s">
        <v>132</v>
      </c>
      <c r="AK119" t="s">
        <v>133</v>
      </c>
      <c r="AL119" t="s">
        <v>70</v>
      </c>
      <c r="AM119" t="s">
        <v>70</v>
      </c>
      <c r="AN119" t="s">
        <v>135</v>
      </c>
      <c r="AO119" s="2">
        <v>1</v>
      </c>
      <c r="AP119" s="3" t="s">
        <v>862</v>
      </c>
      <c r="AQ119" s="2" t="str">
        <f t="shared" si="0"/>
        <v>Metroviário e Ferroviário Metropolitano - FURTO EM INTERIOR DE TRANSPORTE COLETIVO (DENTRO DO ONIBUS/TREM/METRO)  - Outros -  - DESTREZA - NÃO ESPECIFICADO - NÃO ESPECIFICADO</v>
      </c>
      <c r="AR119" s="2" t="str">
        <f t="shared" si="1"/>
        <v>01/02/2024 - 19:56:00 - Metroviário e Ferroviário Metropolitano - FURTO EM INTERIOR DE TRANSPORTE COLETIVO (DENTRO DO ONIBUS/TREM/METRO)  - Outros -  - DESTREZA - NÃO ESPECIFICADO - NÃO ESPECIFICADO</v>
      </c>
      <c r="AS119" s="2" t="str">
        <f t="shared" si="2"/>
        <v>DECAP</v>
      </c>
      <c r="AT119" s="2" t="str">
        <f t="shared" si="3"/>
        <v>DECAP</v>
      </c>
      <c r="AU119" s="2" t="s">
        <v>753</v>
      </c>
      <c r="AV119" s="2"/>
      <c r="AW119" s="2" t="s">
        <v>754</v>
      </c>
      <c r="AX119" s="2"/>
      <c r="AY119" s="2"/>
      <c r="AZ119" s="2"/>
      <c r="BA119" s="2"/>
      <c r="BB119" s="2"/>
    </row>
    <row r="120" spans="1:54" x14ac:dyDescent="0.25">
      <c r="A120">
        <v>900020</v>
      </c>
      <c r="B120">
        <v>2024</v>
      </c>
      <c r="C120" t="s">
        <v>481</v>
      </c>
      <c r="D120" t="s">
        <v>50</v>
      </c>
      <c r="E120" t="s">
        <v>163</v>
      </c>
      <c r="F120" t="s">
        <v>164</v>
      </c>
      <c r="G120" t="s">
        <v>164</v>
      </c>
      <c r="H120" t="s">
        <v>50</v>
      </c>
      <c r="I120" t="s">
        <v>51</v>
      </c>
      <c r="J120" t="s">
        <v>52</v>
      </c>
      <c r="K120" t="s">
        <v>73</v>
      </c>
      <c r="L120" t="s">
        <v>50</v>
      </c>
      <c r="M120" t="s">
        <v>362</v>
      </c>
      <c r="N120" t="s">
        <v>482</v>
      </c>
      <c r="O120" t="s">
        <v>298</v>
      </c>
      <c r="P120">
        <v>45324</v>
      </c>
      <c r="Q120">
        <v>2</v>
      </c>
      <c r="R120">
        <v>2</v>
      </c>
      <c r="S120">
        <v>2024</v>
      </c>
      <c r="T120">
        <v>45324</v>
      </c>
      <c r="U120" t="s">
        <v>58</v>
      </c>
      <c r="V120" t="s">
        <v>59</v>
      </c>
      <c r="W120" t="s">
        <v>148</v>
      </c>
      <c r="X120" t="s">
        <v>166</v>
      </c>
      <c r="Y120" t="s">
        <v>167</v>
      </c>
      <c r="Z120">
        <v>0</v>
      </c>
      <c r="AA120" t="s">
        <v>168</v>
      </c>
      <c r="AB120">
        <v>-23.539383999999998</v>
      </c>
      <c r="AC120">
        <v>-46.635040699999998</v>
      </c>
      <c r="AD120">
        <v>1032001</v>
      </c>
      <c r="AE120" t="s">
        <v>64</v>
      </c>
      <c r="AF120" t="s">
        <v>251</v>
      </c>
      <c r="AG120" t="s">
        <v>166</v>
      </c>
      <c r="AH120" t="s">
        <v>132</v>
      </c>
      <c r="AK120" t="s">
        <v>133</v>
      </c>
      <c r="AL120" t="s">
        <v>68</v>
      </c>
      <c r="AM120" t="s">
        <v>134</v>
      </c>
      <c r="AN120" t="s">
        <v>384</v>
      </c>
      <c r="AO120" s="2">
        <v>1</v>
      </c>
      <c r="AP120" s="3" t="s">
        <v>863</v>
      </c>
      <c r="AQ120" s="2" t="str">
        <f t="shared" si="0"/>
        <v>Metroviário e Ferroviário Metropolitano - FURTO EM INTERIOR DE TRANSPORTE COLETIVO (DENTRO DO ONIBUS/TREM/METRO)  - Outros -  - DESTREZA - A PÉ - BOLSO/VESTES</v>
      </c>
      <c r="AR120" s="2" t="str">
        <f t="shared" si="1"/>
        <v>01/02/2024 - 23:00:00 - Metroviário e Ferroviário Metropolitano - FURTO EM INTERIOR DE TRANSPORTE COLETIVO (DENTRO DO ONIBUS/TREM/METRO)  - Outros -  - DESTREZA - A PÉ - BOLSO/VESTES</v>
      </c>
      <c r="AS120" s="2" t="str">
        <f t="shared" si="2"/>
        <v>DECAP</v>
      </c>
      <c r="AT120" s="2" t="str">
        <f t="shared" si="3"/>
        <v>DECAP</v>
      </c>
      <c r="AU120" s="2" t="s">
        <v>753</v>
      </c>
      <c r="AV120" s="2"/>
      <c r="AW120" s="2" t="s">
        <v>754</v>
      </c>
      <c r="AX120" s="2"/>
      <c r="AY120" s="2"/>
      <c r="AZ120" s="2"/>
      <c r="BA120" s="2"/>
      <c r="BB120" s="2"/>
    </row>
    <row r="121" spans="1:54" x14ac:dyDescent="0.25">
      <c r="A121">
        <v>900020</v>
      </c>
      <c r="B121">
        <v>2024</v>
      </c>
      <c r="C121" t="s">
        <v>483</v>
      </c>
      <c r="D121" t="s">
        <v>50</v>
      </c>
      <c r="E121" t="s">
        <v>163</v>
      </c>
      <c r="F121" t="s">
        <v>164</v>
      </c>
      <c r="G121" t="s">
        <v>164</v>
      </c>
      <c r="H121" t="s">
        <v>50</v>
      </c>
      <c r="I121" t="s">
        <v>51</v>
      </c>
      <c r="J121" t="s">
        <v>52</v>
      </c>
      <c r="K121" t="s">
        <v>73</v>
      </c>
      <c r="L121" t="s">
        <v>50</v>
      </c>
      <c r="M121" t="s">
        <v>362</v>
      </c>
      <c r="N121" t="s">
        <v>313</v>
      </c>
      <c r="O121" t="s">
        <v>298</v>
      </c>
      <c r="P121">
        <v>45324</v>
      </c>
      <c r="Q121">
        <v>2</v>
      </c>
      <c r="R121">
        <v>2</v>
      </c>
      <c r="S121">
        <v>2024</v>
      </c>
      <c r="T121">
        <v>45324</v>
      </c>
      <c r="U121" t="s">
        <v>58</v>
      </c>
      <c r="V121" t="s">
        <v>59</v>
      </c>
      <c r="W121" t="s">
        <v>148</v>
      </c>
      <c r="X121" t="s">
        <v>61</v>
      </c>
      <c r="Y121" t="s">
        <v>374</v>
      </c>
      <c r="Z121">
        <v>410</v>
      </c>
      <c r="AA121" t="s">
        <v>78</v>
      </c>
      <c r="AB121">
        <v>-23.544722780000001</v>
      </c>
      <c r="AC121">
        <v>-46.643831489999997</v>
      </c>
      <c r="AD121">
        <v>1045001</v>
      </c>
      <c r="AE121" t="s">
        <v>64</v>
      </c>
      <c r="AF121" t="s">
        <v>251</v>
      </c>
      <c r="AG121" t="s">
        <v>61</v>
      </c>
      <c r="AH121" t="s">
        <v>66</v>
      </c>
      <c r="AK121" t="s">
        <v>133</v>
      </c>
      <c r="AL121" t="s">
        <v>68</v>
      </c>
      <c r="AM121" t="s">
        <v>134</v>
      </c>
      <c r="AN121" t="s">
        <v>135</v>
      </c>
      <c r="AO121" s="2">
        <v>1</v>
      </c>
      <c r="AP121" s="3" t="s">
        <v>864</v>
      </c>
      <c r="AQ121" s="2" t="str">
        <f t="shared" si="0"/>
        <v>Via Pública - FURTO A TRANSEUNTE  - Outros -  - DESTREZA - A PÉ - BOLSO/VESTES</v>
      </c>
      <c r="AR121" s="2" t="str">
        <f t="shared" si="1"/>
        <v>01/02/2024 - 21:30:00 - Via Pública - FURTO A TRANSEUNTE  - Outros -  - DESTREZA - A PÉ - BOLSO/VESTES</v>
      </c>
      <c r="AS121" s="2" t="str">
        <f t="shared" si="2"/>
        <v>DECAP</v>
      </c>
      <c r="AT121" s="2" t="str">
        <f t="shared" si="3"/>
        <v>DECAP</v>
      </c>
      <c r="AU121" s="2" t="s">
        <v>753</v>
      </c>
      <c r="AV121" s="2"/>
      <c r="AW121" s="2" t="s">
        <v>754</v>
      </c>
      <c r="AX121" s="2"/>
      <c r="AY121" s="2"/>
      <c r="AZ121" s="2"/>
      <c r="BA121" s="2"/>
      <c r="BB121" s="2"/>
    </row>
    <row r="122" spans="1:54" x14ac:dyDescent="0.25">
      <c r="A122">
        <v>900020</v>
      </c>
      <c r="B122">
        <v>2024</v>
      </c>
      <c r="C122" t="s">
        <v>484</v>
      </c>
      <c r="D122" t="s">
        <v>50</v>
      </c>
      <c r="E122" t="s">
        <v>163</v>
      </c>
      <c r="F122" t="s">
        <v>164</v>
      </c>
      <c r="G122" t="s">
        <v>164</v>
      </c>
      <c r="H122" t="s">
        <v>50</v>
      </c>
      <c r="I122" t="s">
        <v>51</v>
      </c>
      <c r="J122" t="s">
        <v>52</v>
      </c>
      <c r="K122" t="s">
        <v>73</v>
      </c>
      <c r="L122" t="s">
        <v>50</v>
      </c>
      <c r="M122" t="s">
        <v>362</v>
      </c>
      <c r="N122" t="s">
        <v>485</v>
      </c>
      <c r="O122" t="s">
        <v>291</v>
      </c>
      <c r="P122">
        <v>45324</v>
      </c>
      <c r="Q122">
        <v>2</v>
      </c>
      <c r="R122">
        <v>2</v>
      </c>
      <c r="S122">
        <v>2024</v>
      </c>
      <c r="T122">
        <v>45324</v>
      </c>
      <c r="U122" t="s">
        <v>58</v>
      </c>
      <c r="V122" t="s">
        <v>59</v>
      </c>
      <c r="W122" t="s">
        <v>148</v>
      </c>
      <c r="X122" t="s">
        <v>61</v>
      </c>
      <c r="Y122" t="s">
        <v>360</v>
      </c>
      <c r="Z122">
        <v>7550</v>
      </c>
      <c r="AA122" t="s">
        <v>99</v>
      </c>
      <c r="AB122">
        <v>-23.5404102</v>
      </c>
      <c r="AC122">
        <v>-46.637928899999999</v>
      </c>
      <c r="AD122">
        <v>1040000</v>
      </c>
      <c r="AE122" t="s">
        <v>64</v>
      </c>
      <c r="AF122" t="s">
        <v>80</v>
      </c>
      <c r="AG122" t="s">
        <v>61</v>
      </c>
      <c r="AH122" t="s">
        <v>92</v>
      </c>
      <c r="AK122" t="s">
        <v>93</v>
      </c>
      <c r="AL122" t="s">
        <v>68</v>
      </c>
      <c r="AM122" t="s">
        <v>69</v>
      </c>
      <c r="AN122" t="s">
        <v>149</v>
      </c>
      <c r="AO122" s="2">
        <v>1</v>
      </c>
      <c r="AP122" s="3" t="s">
        <v>865</v>
      </c>
      <c r="AQ122" s="2" t="str">
        <f t="shared" si="0"/>
        <v>Via Pública - ROUBO A TRANSEUNTE  - Outros -  - AGRESSÃO FÍSICA - A PÉ - MÃOS DA VITIMA</v>
      </c>
      <c r="AR122" s="2" t="str">
        <f t="shared" si="1"/>
        <v>01/02/2024 - 03:00:00 - Via Pública - ROUBO A TRANSEUNTE  - Outros -  - AGRESSÃO FÍSICA - A PÉ - MÃOS DA VITIMA</v>
      </c>
      <c r="AS122" s="2" t="str">
        <f t="shared" si="2"/>
        <v>DECAP</v>
      </c>
      <c r="AT122" s="2" t="str">
        <f t="shared" si="3"/>
        <v>DECAP</v>
      </c>
      <c r="AU122" s="2" t="s">
        <v>753</v>
      </c>
      <c r="AV122" s="2"/>
      <c r="AW122" s="2" t="s">
        <v>755</v>
      </c>
      <c r="AX122" s="2"/>
      <c r="AY122" s="2"/>
      <c r="AZ122" s="2"/>
      <c r="BA122" s="2"/>
      <c r="BB122" s="2"/>
    </row>
    <row r="123" spans="1:54" x14ac:dyDescent="0.25">
      <c r="A123">
        <v>900020</v>
      </c>
      <c r="B123">
        <v>2024</v>
      </c>
      <c r="C123" t="s">
        <v>486</v>
      </c>
      <c r="D123" t="s">
        <v>50</v>
      </c>
      <c r="E123" t="s">
        <v>163</v>
      </c>
      <c r="F123" t="s">
        <v>164</v>
      </c>
      <c r="G123" t="s">
        <v>164</v>
      </c>
      <c r="H123" t="s">
        <v>50</v>
      </c>
      <c r="I123" t="s">
        <v>51</v>
      </c>
      <c r="J123" t="s">
        <v>52</v>
      </c>
      <c r="K123" t="s">
        <v>73</v>
      </c>
      <c r="L123" t="s">
        <v>50</v>
      </c>
      <c r="M123" t="s">
        <v>362</v>
      </c>
      <c r="N123" t="s">
        <v>487</v>
      </c>
      <c r="O123" t="s">
        <v>298</v>
      </c>
      <c r="P123">
        <v>45324</v>
      </c>
      <c r="Q123">
        <v>2</v>
      </c>
      <c r="R123">
        <v>2</v>
      </c>
      <c r="S123">
        <v>2024</v>
      </c>
      <c r="T123">
        <v>45324</v>
      </c>
      <c r="U123" t="s">
        <v>58</v>
      </c>
      <c r="V123" t="s">
        <v>59</v>
      </c>
      <c r="W123" t="s">
        <v>148</v>
      </c>
      <c r="X123" t="s">
        <v>166</v>
      </c>
      <c r="Y123" t="s">
        <v>167</v>
      </c>
      <c r="Z123">
        <v>0</v>
      </c>
      <c r="AA123" t="s">
        <v>168</v>
      </c>
      <c r="AB123">
        <v>-23.539383999999998</v>
      </c>
      <c r="AC123">
        <v>-46.635040699999998</v>
      </c>
      <c r="AD123">
        <v>1032001</v>
      </c>
      <c r="AE123" t="s">
        <v>64</v>
      </c>
      <c r="AF123" t="s">
        <v>100</v>
      </c>
      <c r="AG123" t="s">
        <v>166</v>
      </c>
      <c r="AH123" t="s">
        <v>224</v>
      </c>
      <c r="AK123" t="s">
        <v>133</v>
      </c>
      <c r="AL123" t="s">
        <v>68</v>
      </c>
      <c r="AM123" t="s">
        <v>134</v>
      </c>
      <c r="AN123" t="s">
        <v>384</v>
      </c>
      <c r="AO123" s="2">
        <v>1</v>
      </c>
      <c r="AP123" s="3" t="s">
        <v>866</v>
      </c>
      <c r="AQ123" s="2" t="str">
        <f t="shared" si="0"/>
        <v>Metroviário e Ferroviário Metropolitano - FURTO EM INTERIOR DE ESTABELECIMENTO COMERCIAL (A CLIENTES/NAO ESTABELECIMENTO)  - Outros -  - DESTREZA - A PÉ - BOLSO/VESTES</v>
      </c>
      <c r="AR123" s="2" t="str">
        <f t="shared" si="1"/>
        <v>01/02/2024 - 20:00:00 - Metroviário e Ferroviário Metropolitano - FURTO EM INTERIOR DE ESTABELECIMENTO COMERCIAL (A CLIENTES/NAO ESTABELECIMENTO)  - Outros -  - DESTREZA - A PÉ - BOLSO/VESTES</v>
      </c>
      <c r="AS123" s="2" t="str">
        <f t="shared" si="2"/>
        <v>DECAP</v>
      </c>
      <c r="AT123" s="2" t="str">
        <f t="shared" si="3"/>
        <v>DECAP</v>
      </c>
      <c r="AU123" s="2" t="s">
        <v>753</v>
      </c>
      <c r="AV123" s="2"/>
      <c r="AW123" s="2" t="s">
        <v>754</v>
      </c>
      <c r="AX123" s="2"/>
      <c r="AY123" s="2"/>
      <c r="AZ123" s="2"/>
      <c r="BA123" s="2"/>
      <c r="BB123" s="2"/>
    </row>
    <row r="124" spans="1:54" x14ac:dyDescent="0.25">
      <c r="A124">
        <v>900020</v>
      </c>
      <c r="B124">
        <v>2024</v>
      </c>
      <c r="C124" t="s">
        <v>488</v>
      </c>
      <c r="D124" t="s">
        <v>50</v>
      </c>
      <c r="E124" t="s">
        <v>163</v>
      </c>
      <c r="F124" t="s">
        <v>164</v>
      </c>
      <c r="G124" t="s">
        <v>164</v>
      </c>
      <c r="H124" t="s">
        <v>50</v>
      </c>
      <c r="I124" t="s">
        <v>51</v>
      </c>
      <c r="J124" t="s">
        <v>52</v>
      </c>
      <c r="K124" t="s">
        <v>73</v>
      </c>
      <c r="L124" t="s">
        <v>50</v>
      </c>
      <c r="M124" t="s">
        <v>362</v>
      </c>
      <c r="N124" t="s">
        <v>487</v>
      </c>
      <c r="O124" t="s">
        <v>298</v>
      </c>
      <c r="P124">
        <v>45324</v>
      </c>
      <c r="Q124">
        <v>2</v>
      </c>
      <c r="R124">
        <v>2</v>
      </c>
      <c r="S124">
        <v>2024</v>
      </c>
      <c r="T124">
        <v>45324</v>
      </c>
      <c r="U124" t="s">
        <v>58</v>
      </c>
      <c r="V124" t="s">
        <v>59</v>
      </c>
      <c r="W124" t="s">
        <v>148</v>
      </c>
      <c r="X124" t="s">
        <v>166</v>
      </c>
      <c r="Y124" t="s">
        <v>167</v>
      </c>
      <c r="Z124">
        <v>0</v>
      </c>
      <c r="AA124" t="s">
        <v>168</v>
      </c>
      <c r="AB124">
        <v>-23.539383999999998</v>
      </c>
      <c r="AC124">
        <v>-46.635040699999998</v>
      </c>
      <c r="AD124">
        <v>1032001</v>
      </c>
      <c r="AE124" t="s">
        <v>64</v>
      </c>
      <c r="AF124" t="s">
        <v>100</v>
      </c>
      <c r="AG124" t="s">
        <v>166</v>
      </c>
      <c r="AH124" t="s">
        <v>132</v>
      </c>
      <c r="AK124" t="s">
        <v>133</v>
      </c>
      <c r="AL124" t="s">
        <v>68</v>
      </c>
      <c r="AM124" t="s">
        <v>169</v>
      </c>
      <c r="AN124" t="s">
        <v>135</v>
      </c>
      <c r="AO124" s="2">
        <v>1</v>
      </c>
      <c r="AP124" s="3" t="s">
        <v>866</v>
      </c>
      <c r="AQ124" s="2" t="str">
        <f t="shared" si="0"/>
        <v>Metroviário e Ferroviário Metropolitano - FURTO EM INTERIOR DE TRANSPORTE COLETIVO (DENTRO DO ONIBUS/TREM/METRO)  - Outros -  - DESTREZA - A PÉ - MOCHILA/BOLSA</v>
      </c>
      <c r="AR124" s="2" t="str">
        <f t="shared" si="1"/>
        <v>01/02/2024 - 20:00:00 - Metroviário e Ferroviário Metropolitano - FURTO EM INTERIOR DE TRANSPORTE COLETIVO (DENTRO DO ONIBUS/TREM/METRO)  - Outros -  - DESTREZA - A PÉ - MOCHILA/BOLSA</v>
      </c>
      <c r="AS124" s="2" t="str">
        <f t="shared" si="2"/>
        <v>DECAP</v>
      </c>
      <c r="AT124" s="2" t="str">
        <f t="shared" si="3"/>
        <v>DECAP</v>
      </c>
      <c r="AU124" s="2" t="s">
        <v>753</v>
      </c>
      <c r="AV124" s="2"/>
      <c r="AW124" s="2" t="s">
        <v>754</v>
      </c>
      <c r="AX124" s="2"/>
      <c r="AY124" s="2"/>
      <c r="AZ124" s="2"/>
      <c r="BA124" s="2"/>
      <c r="BB124" s="2"/>
    </row>
    <row r="125" spans="1:54" x14ac:dyDescent="0.25">
      <c r="A125">
        <v>900020</v>
      </c>
      <c r="B125">
        <v>2024</v>
      </c>
      <c r="C125" t="s">
        <v>489</v>
      </c>
      <c r="D125" t="s">
        <v>50</v>
      </c>
      <c r="E125" t="s">
        <v>163</v>
      </c>
      <c r="F125" t="s">
        <v>164</v>
      </c>
      <c r="G125" t="s">
        <v>164</v>
      </c>
      <c r="H125" t="s">
        <v>50</v>
      </c>
      <c r="I125" t="s">
        <v>51</v>
      </c>
      <c r="J125" t="s">
        <v>52</v>
      </c>
      <c r="K125" t="s">
        <v>73</v>
      </c>
      <c r="L125" t="s">
        <v>50</v>
      </c>
      <c r="M125" t="s">
        <v>362</v>
      </c>
      <c r="N125" t="s">
        <v>127</v>
      </c>
      <c r="O125" t="s">
        <v>298</v>
      </c>
      <c r="P125">
        <v>45324</v>
      </c>
      <c r="Q125">
        <v>2</v>
      </c>
      <c r="R125">
        <v>2</v>
      </c>
      <c r="S125">
        <v>2024</v>
      </c>
      <c r="T125">
        <v>45324</v>
      </c>
      <c r="U125" t="s">
        <v>58</v>
      </c>
      <c r="V125" t="s">
        <v>59</v>
      </c>
      <c r="W125" t="s">
        <v>148</v>
      </c>
      <c r="X125" t="s">
        <v>61</v>
      </c>
      <c r="Y125" t="s">
        <v>490</v>
      </c>
      <c r="Z125">
        <v>104</v>
      </c>
      <c r="AA125" t="s">
        <v>168</v>
      </c>
      <c r="AB125" t="s">
        <v>491</v>
      </c>
      <c r="AC125" t="s">
        <v>492</v>
      </c>
      <c r="AD125">
        <v>1041904</v>
      </c>
      <c r="AE125" t="s">
        <v>64</v>
      </c>
      <c r="AF125" t="s">
        <v>100</v>
      </c>
      <c r="AG125" t="s">
        <v>61</v>
      </c>
      <c r="AH125" t="s">
        <v>66</v>
      </c>
      <c r="AK125" t="s">
        <v>133</v>
      </c>
      <c r="AL125" t="s">
        <v>68</v>
      </c>
      <c r="AM125" t="s">
        <v>134</v>
      </c>
      <c r="AN125" t="s">
        <v>323</v>
      </c>
      <c r="AO125" s="2">
        <v>1</v>
      </c>
      <c r="AP125" s="3" t="s">
        <v>867</v>
      </c>
      <c r="AQ125" s="2" t="str">
        <f t="shared" si="0"/>
        <v>Via Pública - FURTO A TRANSEUNTE  - Outros -  - DESTREZA - A PÉ - BOLSO/VESTES</v>
      </c>
      <c r="AR125" s="2" t="str">
        <f t="shared" si="1"/>
        <v>01/02/2024 - 19:30:00 - Via Pública - FURTO A TRANSEUNTE  - Outros -  - DESTREZA - A PÉ - BOLSO/VESTES</v>
      </c>
      <c r="AS125" s="2" t="str">
        <f t="shared" si="2"/>
        <v>DECAP</v>
      </c>
      <c r="AT125" s="2" t="str">
        <f t="shared" si="3"/>
        <v>DECAP</v>
      </c>
      <c r="AU125" s="2" t="s">
        <v>753</v>
      </c>
      <c r="AV125" s="2"/>
      <c r="AW125" s="2" t="s">
        <v>754</v>
      </c>
      <c r="AX125" s="2"/>
      <c r="AY125" s="2"/>
      <c r="AZ125" s="2"/>
      <c r="BA125" s="2"/>
      <c r="BB125" s="2"/>
    </row>
    <row r="126" spans="1:54" x14ac:dyDescent="0.25">
      <c r="A126">
        <v>900020</v>
      </c>
      <c r="B126">
        <v>2024</v>
      </c>
      <c r="C126" t="s">
        <v>493</v>
      </c>
      <c r="D126" t="s">
        <v>50</v>
      </c>
      <c r="E126" t="s">
        <v>163</v>
      </c>
      <c r="F126" t="s">
        <v>164</v>
      </c>
      <c r="G126" t="s">
        <v>164</v>
      </c>
      <c r="H126" t="s">
        <v>50</v>
      </c>
      <c r="I126" t="s">
        <v>51</v>
      </c>
      <c r="J126" t="s">
        <v>52</v>
      </c>
      <c r="K126" t="s">
        <v>73</v>
      </c>
      <c r="L126" t="s">
        <v>50</v>
      </c>
      <c r="M126" t="s">
        <v>362</v>
      </c>
      <c r="N126" t="s">
        <v>155</v>
      </c>
      <c r="O126" t="s">
        <v>156</v>
      </c>
      <c r="P126">
        <v>45324</v>
      </c>
      <c r="Q126">
        <v>2</v>
      </c>
      <c r="R126">
        <v>2</v>
      </c>
      <c r="S126">
        <v>2024</v>
      </c>
      <c r="T126">
        <v>45324</v>
      </c>
      <c r="U126" t="s">
        <v>58</v>
      </c>
      <c r="V126" t="s">
        <v>59</v>
      </c>
      <c r="W126" t="s">
        <v>148</v>
      </c>
      <c r="X126" t="s">
        <v>166</v>
      </c>
      <c r="Y126" t="s">
        <v>167</v>
      </c>
      <c r="Z126">
        <v>0</v>
      </c>
      <c r="AA126" t="s">
        <v>168</v>
      </c>
      <c r="AB126">
        <v>-23.539383999999998</v>
      </c>
      <c r="AC126">
        <v>-46.635040699999998</v>
      </c>
      <c r="AD126">
        <v>1032001</v>
      </c>
      <c r="AE126" t="s">
        <v>64</v>
      </c>
      <c r="AF126" t="s">
        <v>110</v>
      </c>
      <c r="AG126" t="s">
        <v>166</v>
      </c>
      <c r="AH126" t="s">
        <v>132</v>
      </c>
      <c r="AK126" t="s">
        <v>133</v>
      </c>
      <c r="AL126" t="s">
        <v>68</v>
      </c>
      <c r="AM126" t="s">
        <v>134</v>
      </c>
      <c r="AN126" t="s">
        <v>323</v>
      </c>
      <c r="AO126" s="2">
        <v>1</v>
      </c>
      <c r="AP126" s="3" t="s">
        <v>868</v>
      </c>
      <c r="AQ126" s="2" t="str">
        <f t="shared" si="0"/>
        <v>Metroviário e Ferroviário Metropolitano - FURTO EM INTERIOR DE TRANSPORTE COLETIVO (DENTRO DO ONIBUS/TREM/METRO)  - Outros -  - DESTREZA - A PÉ - BOLSO/VESTES</v>
      </c>
      <c r="AR126" s="2" t="str">
        <f t="shared" si="1"/>
        <v>01/02/2024 - 09:30:00 - Metroviário e Ferroviário Metropolitano - FURTO EM INTERIOR DE TRANSPORTE COLETIVO (DENTRO DO ONIBUS/TREM/METRO)  - Outros -  - DESTREZA - A PÉ - BOLSO/VESTES</v>
      </c>
      <c r="AS126" s="2" t="str">
        <f t="shared" si="2"/>
        <v>DECAP</v>
      </c>
      <c r="AT126" s="2" t="str">
        <f t="shared" si="3"/>
        <v>DECAP</v>
      </c>
      <c r="AU126" s="2" t="s">
        <v>753</v>
      </c>
      <c r="AV126" s="2"/>
      <c r="AW126" s="2" t="s">
        <v>754</v>
      </c>
      <c r="AX126" s="2"/>
      <c r="AY126" s="2"/>
      <c r="AZ126" s="2"/>
      <c r="BA126" s="2"/>
      <c r="BB126" s="2"/>
    </row>
    <row r="127" spans="1:54" x14ac:dyDescent="0.25">
      <c r="A127">
        <v>900020</v>
      </c>
      <c r="B127">
        <v>2024</v>
      </c>
      <c r="C127" t="s">
        <v>494</v>
      </c>
      <c r="D127" t="s">
        <v>50</v>
      </c>
      <c r="E127" t="s">
        <v>163</v>
      </c>
      <c r="F127" t="s">
        <v>164</v>
      </c>
      <c r="G127" t="s">
        <v>164</v>
      </c>
      <c r="H127" t="s">
        <v>50</v>
      </c>
      <c r="I127" t="s">
        <v>51</v>
      </c>
      <c r="J127" t="s">
        <v>52</v>
      </c>
      <c r="K127" t="s">
        <v>73</v>
      </c>
      <c r="L127" t="s">
        <v>50</v>
      </c>
      <c r="M127" t="s">
        <v>362</v>
      </c>
      <c r="N127" t="s">
        <v>495</v>
      </c>
      <c r="O127" t="s">
        <v>298</v>
      </c>
      <c r="P127">
        <v>45324</v>
      </c>
      <c r="Q127">
        <v>2</v>
      </c>
      <c r="R127">
        <v>2</v>
      </c>
      <c r="S127">
        <v>2024</v>
      </c>
      <c r="T127">
        <v>45324</v>
      </c>
      <c r="U127" t="s">
        <v>58</v>
      </c>
      <c r="V127" t="s">
        <v>59</v>
      </c>
      <c r="W127" t="s">
        <v>148</v>
      </c>
      <c r="X127" t="s">
        <v>166</v>
      </c>
      <c r="Y127" t="s">
        <v>195</v>
      </c>
      <c r="Z127">
        <v>0</v>
      </c>
      <c r="AA127" t="s">
        <v>168</v>
      </c>
      <c r="AB127">
        <v>-23.543620300000001</v>
      </c>
      <c r="AC127">
        <v>-46.6354556</v>
      </c>
      <c r="AD127">
        <v>1031001</v>
      </c>
      <c r="AE127" t="s">
        <v>64</v>
      </c>
      <c r="AF127" t="s">
        <v>251</v>
      </c>
      <c r="AG127" t="s">
        <v>166</v>
      </c>
      <c r="AH127" t="s">
        <v>132</v>
      </c>
      <c r="AK127" t="s">
        <v>133</v>
      </c>
      <c r="AL127" t="s">
        <v>68</v>
      </c>
      <c r="AM127" t="s">
        <v>169</v>
      </c>
      <c r="AN127" t="s">
        <v>496</v>
      </c>
      <c r="AO127" s="2">
        <v>1</v>
      </c>
      <c r="AP127" s="3" t="s">
        <v>869</v>
      </c>
      <c r="AQ127" s="2" t="str">
        <f t="shared" si="0"/>
        <v>Metroviário e Ferroviário Metropolitano - FURTO EM INTERIOR DE TRANSPORTE COLETIVO (DENTRO DO ONIBUS/TREM/METRO)  - Outros -  - DESTREZA - A PÉ - MOCHILA/BOLSA</v>
      </c>
      <c r="AR127" s="2" t="str">
        <f t="shared" si="1"/>
        <v>01/02/2024 - 21:00:00:00 - Metroviário e Ferroviário Metropolitano - FURTO EM INTERIOR DE TRANSPORTE COLETIVO (DENTRO DO ONIBUS/TREM/METRO)  - Outros -  - DESTREZA - A PÉ - MOCHILA/BOLSA</v>
      </c>
      <c r="AS127" s="2" t="str">
        <f t="shared" si="2"/>
        <v>DECAP</v>
      </c>
      <c r="AT127" s="2" t="str">
        <f t="shared" si="3"/>
        <v>DECAP</v>
      </c>
      <c r="AU127" s="2" t="s">
        <v>753</v>
      </c>
      <c r="AV127" s="2"/>
      <c r="AW127" s="2" t="s">
        <v>754</v>
      </c>
      <c r="AX127" s="2"/>
      <c r="AY127" s="2"/>
      <c r="AZ127" s="2"/>
      <c r="BA127" s="2"/>
      <c r="BB127" s="2"/>
    </row>
    <row r="128" spans="1:54" x14ac:dyDescent="0.25">
      <c r="A128">
        <v>900020</v>
      </c>
      <c r="B128">
        <v>2024</v>
      </c>
      <c r="C128" t="s">
        <v>497</v>
      </c>
      <c r="D128" t="s">
        <v>50</v>
      </c>
      <c r="E128" t="s">
        <v>163</v>
      </c>
      <c r="F128" t="s">
        <v>164</v>
      </c>
      <c r="G128" t="s">
        <v>164</v>
      </c>
      <c r="H128" t="s">
        <v>50</v>
      </c>
      <c r="I128" t="s">
        <v>51</v>
      </c>
      <c r="J128" t="s">
        <v>52</v>
      </c>
      <c r="K128" t="s">
        <v>73</v>
      </c>
      <c r="L128" t="s">
        <v>50</v>
      </c>
      <c r="M128" t="s">
        <v>362</v>
      </c>
      <c r="N128" t="s">
        <v>399</v>
      </c>
      <c r="O128" t="s">
        <v>298</v>
      </c>
      <c r="P128">
        <v>45324</v>
      </c>
      <c r="Q128">
        <v>2</v>
      </c>
      <c r="R128">
        <v>2</v>
      </c>
      <c r="S128">
        <v>2024</v>
      </c>
      <c r="T128">
        <v>45324</v>
      </c>
      <c r="U128" t="s">
        <v>58</v>
      </c>
      <c r="V128" t="s">
        <v>59</v>
      </c>
      <c r="W128" t="s">
        <v>148</v>
      </c>
      <c r="X128" t="s">
        <v>61</v>
      </c>
      <c r="Y128" t="s">
        <v>195</v>
      </c>
      <c r="Z128">
        <v>40</v>
      </c>
      <c r="AA128" t="s">
        <v>168</v>
      </c>
      <c r="AB128">
        <v>-23.543620300000001</v>
      </c>
      <c r="AC128">
        <v>-46.6354556</v>
      </c>
      <c r="AD128">
        <v>1031000</v>
      </c>
      <c r="AE128" t="s">
        <v>64</v>
      </c>
      <c r="AF128" t="s">
        <v>100</v>
      </c>
      <c r="AG128" t="s">
        <v>61</v>
      </c>
      <c r="AH128" t="s">
        <v>224</v>
      </c>
      <c r="AK128" t="s">
        <v>133</v>
      </c>
      <c r="AL128" t="s">
        <v>68</v>
      </c>
      <c r="AM128" t="s">
        <v>134</v>
      </c>
      <c r="AN128" t="s">
        <v>323</v>
      </c>
      <c r="AO128" s="2">
        <v>1</v>
      </c>
      <c r="AP128" s="3" t="s">
        <v>870</v>
      </c>
      <c r="AQ128" s="2" t="str">
        <f t="shared" si="0"/>
        <v>Via Pública - FURTO EM INTERIOR DE ESTABELECIMENTO COMERCIAL (A CLIENTES/NAO ESTABELECIMENTO)  - Outros -  - DESTREZA - A PÉ - BOLSO/VESTES</v>
      </c>
      <c r="AR128" s="2" t="str">
        <f t="shared" si="1"/>
        <v>01/02/2024 - 19:00:00 - Via Pública - FURTO EM INTERIOR DE ESTABELECIMENTO COMERCIAL (A CLIENTES/NAO ESTABELECIMENTO)  - Outros -  - DESTREZA - A PÉ - BOLSO/VESTES</v>
      </c>
      <c r="AS128" s="2" t="str">
        <f t="shared" si="2"/>
        <v>DECAP</v>
      </c>
      <c r="AT128" s="2" t="str">
        <f t="shared" si="3"/>
        <v>DECAP</v>
      </c>
      <c r="AU128" s="2" t="s">
        <v>753</v>
      </c>
      <c r="AV128" s="2"/>
      <c r="AW128" s="2" t="s">
        <v>754</v>
      </c>
      <c r="AX128" s="2"/>
      <c r="AY128" s="2"/>
      <c r="AZ128" s="2"/>
      <c r="BA128" s="2"/>
      <c r="BB128" s="2"/>
    </row>
    <row r="129" spans="1:54" x14ac:dyDescent="0.25">
      <c r="A129">
        <v>900020</v>
      </c>
      <c r="B129">
        <v>2024</v>
      </c>
      <c r="C129" t="s">
        <v>498</v>
      </c>
      <c r="D129" t="s">
        <v>50</v>
      </c>
      <c r="E129" t="s">
        <v>163</v>
      </c>
      <c r="F129" t="s">
        <v>164</v>
      </c>
      <c r="G129" t="s">
        <v>164</v>
      </c>
      <c r="H129" t="s">
        <v>50</v>
      </c>
      <c r="I129" t="s">
        <v>51</v>
      </c>
      <c r="J129" t="s">
        <v>52</v>
      </c>
      <c r="K129" t="s">
        <v>73</v>
      </c>
      <c r="L129" t="s">
        <v>50</v>
      </c>
      <c r="M129" t="s">
        <v>362</v>
      </c>
      <c r="N129" t="s">
        <v>487</v>
      </c>
      <c r="O129" t="s">
        <v>298</v>
      </c>
      <c r="P129">
        <v>45324</v>
      </c>
      <c r="Q129">
        <v>2</v>
      </c>
      <c r="R129">
        <v>2</v>
      </c>
      <c r="S129">
        <v>2024</v>
      </c>
      <c r="T129">
        <v>45324</v>
      </c>
      <c r="U129" t="s">
        <v>58</v>
      </c>
      <c r="V129" t="s">
        <v>59</v>
      </c>
      <c r="W129" t="s">
        <v>148</v>
      </c>
      <c r="X129" t="s">
        <v>166</v>
      </c>
      <c r="Y129" t="s">
        <v>167</v>
      </c>
      <c r="Z129">
        <v>0</v>
      </c>
      <c r="AA129" t="s">
        <v>168</v>
      </c>
      <c r="AB129">
        <v>-23.539383999999998</v>
      </c>
      <c r="AC129">
        <v>-46.635040699999998</v>
      </c>
      <c r="AD129">
        <v>1032001</v>
      </c>
      <c r="AE129" t="s">
        <v>64</v>
      </c>
      <c r="AF129" t="s">
        <v>100</v>
      </c>
      <c r="AG129" t="s">
        <v>166</v>
      </c>
      <c r="AH129" t="s">
        <v>132</v>
      </c>
      <c r="AK129" t="s">
        <v>133</v>
      </c>
      <c r="AL129" t="s">
        <v>68</v>
      </c>
      <c r="AM129" t="s">
        <v>306</v>
      </c>
      <c r="AN129" t="s">
        <v>70</v>
      </c>
      <c r="AO129" s="2">
        <v>1</v>
      </c>
      <c r="AP129" s="3" t="s">
        <v>866</v>
      </c>
      <c r="AQ129" s="2" t="str">
        <f t="shared" si="0"/>
        <v>Metroviário e Ferroviário Metropolitano - FURTO EM INTERIOR DE TRANSPORTE COLETIVO (DENTRO DO ONIBUS/TREM/METRO)  - Outros -  - DESTREZA - A PÉ - ESTACAO DE METRO/TREM</v>
      </c>
      <c r="AR129" s="2" t="str">
        <f t="shared" si="1"/>
        <v>01/02/2024 - 20:00:00 - Metroviário e Ferroviário Metropolitano - FURTO EM INTERIOR DE TRANSPORTE COLETIVO (DENTRO DO ONIBUS/TREM/METRO)  - Outros -  - DESTREZA - A PÉ - ESTACAO DE METRO/TREM</v>
      </c>
      <c r="AS129" s="2" t="str">
        <f t="shared" si="2"/>
        <v>DECAP</v>
      </c>
      <c r="AT129" s="2" t="str">
        <f t="shared" si="3"/>
        <v>DECAP</v>
      </c>
      <c r="AU129" s="2" t="s">
        <v>753</v>
      </c>
      <c r="AV129" s="2"/>
      <c r="AW129" s="2" t="s">
        <v>754</v>
      </c>
      <c r="AX129" s="2"/>
      <c r="AY129" s="2"/>
      <c r="AZ129" s="2"/>
      <c r="BA129" s="2"/>
      <c r="BB129" s="2"/>
    </row>
    <row r="130" spans="1:54" x14ac:dyDescent="0.25">
      <c r="A130">
        <v>900020</v>
      </c>
      <c r="B130">
        <v>2024</v>
      </c>
      <c r="C130" t="s">
        <v>499</v>
      </c>
      <c r="D130" t="s">
        <v>50</v>
      </c>
      <c r="E130" t="s">
        <v>163</v>
      </c>
      <c r="F130" t="s">
        <v>164</v>
      </c>
      <c r="G130" t="s">
        <v>164</v>
      </c>
      <c r="H130" t="s">
        <v>50</v>
      </c>
      <c r="I130" t="s">
        <v>51</v>
      </c>
      <c r="J130" t="s">
        <v>52</v>
      </c>
      <c r="K130" t="s">
        <v>73</v>
      </c>
      <c r="L130" t="s">
        <v>50</v>
      </c>
      <c r="M130" t="s">
        <v>362</v>
      </c>
      <c r="N130" t="s">
        <v>500</v>
      </c>
      <c r="O130" t="s">
        <v>156</v>
      </c>
      <c r="P130">
        <v>45324</v>
      </c>
      <c r="Q130">
        <v>2</v>
      </c>
      <c r="R130">
        <v>2</v>
      </c>
      <c r="S130">
        <v>2024</v>
      </c>
      <c r="T130">
        <v>45324</v>
      </c>
      <c r="U130" t="s">
        <v>58</v>
      </c>
      <c r="V130" t="s">
        <v>59</v>
      </c>
      <c r="W130" t="s">
        <v>148</v>
      </c>
      <c r="X130" t="s">
        <v>61</v>
      </c>
      <c r="Y130" t="s">
        <v>195</v>
      </c>
      <c r="Z130">
        <v>241</v>
      </c>
      <c r="AA130" t="s">
        <v>78</v>
      </c>
      <c r="AB130">
        <v>-23.541514419999999</v>
      </c>
      <c r="AC130">
        <v>-46.634234419999999</v>
      </c>
      <c r="AD130">
        <v>1031001</v>
      </c>
      <c r="AE130" t="s">
        <v>64</v>
      </c>
      <c r="AF130" t="s">
        <v>110</v>
      </c>
      <c r="AG130" t="s">
        <v>61</v>
      </c>
      <c r="AH130" t="s">
        <v>205</v>
      </c>
      <c r="AK130" t="s">
        <v>67</v>
      </c>
      <c r="AL130" t="s">
        <v>68</v>
      </c>
      <c r="AM130" t="s">
        <v>122</v>
      </c>
      <c r="AN130" t="s">
        <v>135</v>
      </c>
      <c r="AO130" s="2">
        <v>1</v>
      </c>
      <c r="AP130" s="3" t="s">
        <v>871</v>
      </c>
      <c r="AQ130" s="2" t="str">
        <f t="shared" si="0"/>
        <v>Via Pública - FURTO A OBJETO EM INTERIOR DE VEICULO  - Outros -  - TROMBADA - A PÉ - INTERIOR DE VEÍCULO</v>
      </c>
      <c r="AR130" s="2" t="str">
        <f t="shared" si="1"/>
        <v>01/02/2024 - 10:30:00 - Via Pública - FURTO A OBJETO EM INTERIOR DE VEICULO  - Outros -  - TROMBADA - A PÉ - INTERIOR DE VEÍCULO</v>
      </c>
      <c r="AS130" s="2" t="str">
        <f t="shared" si="2"/>
        <v>DECAP</v>
      </c>
      <c r="AT130" s="2" t="str">
        <f t="shared" si="3"/>
        <v>DECAP</v>
      </c>
      <c r="AU130" s="2" t="s">
        <v>753</v>
      </c>
      <c r="AV130" s="2"/>
      <c r="AW130" s="2" t="s">
        <v>754</v>
      </c>
      <c r="AX130" s="2"/>
      <c r="AY130" s="2"/>
      <c r="AZ130" s="2"/>
      <c r="BA130" s="2"/>
      <c r="BB130" s="2"/>
    </row>
    <row r="131" spans="1:54" x14ac:dyDescent="0.25">
      <c r="A131">
        <v>900020</v>
      </c>
      <c r="B131">
        <v>2024</v>
      </c>
      <c r="C131" t="s">
        <v>501</v>
      </c>
      <c r="D131" t="s">
        <v>50</v>
      </c>
      <c r="E131" t="s">
        <v>163</v>
      </c>
      <c r="F131" t="s">
        <v>164</v>
      </c>
      <c r="G131" t="s">
        <v>164</v>
      </c>
      <c r="H131" t="s">
        <v>50</v>
      </c>
      <c r="I131" t="s">
        <v>51</v>
      </c>
      <c r="J131" t="s">
        <v>52</v>
      </c>
      <c r="K131" t="s">
        <v>54</v>
      </c>
      <c r="L131" t="s">
        <v>50</v>
      </c>
      <c r="M131" t="s">
        <v>362</v>
      </c>
      <c r="N131" t="s">
        <v>487</v>
      </c>
      <c r="O131" t="s">
        <v>298</v>
      </c>
      <c r="P131">
        <v>45324</v>
      </c>
      <c r="Q131">
        <v>2</v>
      </c>
      <c r="R131">
        <v>2</v>
      </c>
      <c r="S131">
        <v>2024</v>
      </c>
      <c r="T131">
        <v>45324</v>
      </c>
      <c r="U131" t="s">
        <v>58</v>
      </c>
      <c r="V131" t="s">
        <v>59</v>
      </c>
      <c r="W131" t="s">
        <v>148</v>
      </c>
      <c r="X131" t="s">
        <v>61</v>
      </c>
      <c r="Y131" t="s">
        <v>502</v>
      </c>
      <c r="Z131">
        <v>110</v>
      </c>
      <c r="AA131" t="s">
        <v>78</v>
      </c>
      <c r="AB131">
        <v>-23.54546968</v>
      </c>
      <c r="AC131">
        <v>-46.64583743</v>
      </c>
      <c r="AD131">
        <v>1222001</v>
      </c>
      <c r="AE131" t="s">
        <v>64</v>
      </c>
      <c r="AF131" t="s">
        <v>100</v>
      </c>
      <c r="AG131" t="s">
        <v>61</v>
      </c>
      <c r="AH131" t="s">
        <v>66</v>
      </c>
      <c r="AK131" t="s">
        <v>133</v>
      </c>
      <c r="AL131" t="s">
        <v>68</v>
      </c>
      <c r="AM131" t="s">
        <v>169</v>
      </c>
      <c r="AN131" t="s">
        <v>189</v>
      </c>
      <c r="AO131" s="2">
        <v>1</v>
      </c>
      <c r="AP131" s="3" t="s">
        <v>866</v>
      </c>
      <c r="AQ131" s="2" t="str">
        <f t="shared" si="0"/>
        <v>Via Pública - FURTO A TRANSEUNTE  - Outros -  - DESTREZA - A PÉ - MOCHILA/BOLSA</v>
      </c>
      <c r="AR131" s="2" t="str">
        <f t="shared" si="1"/>
        <v>01/02/2024 - 20:00:00 - Via Pública - FURTO A TRANSEUNTE  - Outros -  - DESTREZA - A PÉ - MOCHILA/BOLSA</v>
      </c>
      <c r="AS131" s="2" t="str">
        <f t="shared" si="2"/>
        <v>DECAP</v>
      </c>
      <c r="AT131" s="2" t="str">
        <f t="shared" si="3"/>
        <v>DECAP</v>
      </c>
      <c r="AU131" s="2" t="s">
        <v>753</v>
      </c>
      <c r="AV131" s="2"/>
      <c r="AW131" s="2" t="s">
        <v>754</v>
      </c>
      <c r="AX131" s="2"/>
      <c r="AY131" s="2"/>
      <c r="AZ131" s="2"/>
      <c r="BA131" s="2"/>
      <c r="BB131" s="2"/>
    </row>
    <row r="132" spans="1:54" x14ac:dyDescent="0.25">
      <c r="A132">
        <v>900020</v>
      </c>
      <c r="B132">
        <v>2024</v>
      </c>
      <c r="C132" t="s">
        <v>503</v>
      </c>
      <c r="D132" t="s">
        <v>50</v>
      </c>
      <c r="E132" t="s">
        <v>163</v>
      </c>
      <c r="F132" t="s">
        <v>164</v>
      </c>
      <c r="G132" t="s">
        <v>164</v>
      </c>
      <c r="H132" t="s">
        <v>50</v>
      </c>
      <c r="I132" t="s">
        <v>51</v>
      </c>
      <c r="J132" t="s">
        <v>52</v>
      </c>
      <c r="K132" t="s">
        <v>54</v>
      </c>
      <c r="L132" t="s">
        <v>50</v>
      </c>
      <c r="M132" t="s">
        <v>362</v>
      </c>
      <c r="N132" t="s">
        <v>171</v>
      </c>
      <c r="O132" t="s">
        <v>156</v>
      </c>
      <c r="P132">
        <v>45324</v>
      </c>
      <c r="Q132">
        <v>2</v>
      </c>
      <c r="R132">
        <v>2</v>
      </c>
      <c r="S132">
        <v>2024</v>
      </c>
      <c r="T132">
        <v>45324</v>
      </c>
      <c r="U132" t="s">
        <v>58</v>
      </c>
      <c r="V132" t="s">
        <v>59</v>
      </c>
      <c r="W132" t="s">
        <v>148</v>
      </c>
      <c r="X132" t="s">
        <v>61</v>
      </c>
      <c r="Y132" t="s">
        <v>288</v>
      </c>
      <c r="Z132">
        <v>342</v>
      </c>
      <c r="AA132" t="s">
        <v>320</v>
      </c>
      <c r="AB132">
        <v>-23.544688619999999</v>
      </c>
      <c r="AC132">
        <v>-46.647924639999999</v>
      </c>
      <c r="AD132">
        <v>1223011</v>
      </c>
      <c r="AE132" t="s">
        <v>64</v>
      </c>
      <c r="AF132" t="s">
        <v>91</v>
      </c>
      <c r="AG132" t="s">
        <v>61</v>
      </c>
      <c r="AH132" t="s">
        <v>292</v>
      </c>
      <c r="AK132" t="s">
        <v>133</v>
      </c>
      <c r="AL132" t="s">
        <v>68</v>
      </c>
      <c r="AM132" t="s">
        <v>94</v>
      </c>
      <c r="AN132" t="s">
        <v>267</v>
      </c>
      <c r="AO132" s="2">
        <v>1</v>
      </c>
      <c r="AP132" s="3" t="s">
        <v>872</v>
      </c>
      <c r="AQ132" s="2" t="str">
        <f t="shared" si="0"/>
        <v>Via Pública - FURTO DE FIO/METAL  - Outros -  - DESTREZA - A PÉ - VIA PÚBLICA</v>
      </c>
      <c r="AR132" s="2" t="str">
        <f t="shared" si="1"/>
        <v>01/02/2024 - 08:00:00 - Via Pública - FURTO DE FIO/METAL  - Outros -  - DESTREZA - A PÉ - VIA PÚBLICA</v>
      </c>
      <c r="AS132" s="2" t="str">
        <f t="shared" si="2"/>
        <v>DECAP</v>
      </c>
      <c r="AT132" s="2" t="str">
        <f t="shared" si="3"/>
        <v>DECAP</v>
      </c>
      <c r="AU132" s="2" t="s">
        <v>753</v>
      </c>
      <c r="AV132" s="2"/>
      <c r="AW132" s="2" t="s">
        <v>754</v>
      </c>
      <c r="AX132" s="2"/>
      <c r="AY132" s="2"/>
      <c r="AZ132" s="2"/>
      <c r="BA132" s="2"/>
      <c r="BB132" s="2"/>
    </row>
    <row r="133" spans="1:54" x14ac:dyDescent="0.25">
      <c r="A133">
        <v>900020</v>
      </c>
      <c r="B133">
        <v>2024</v>
      </c>
      <c r="C133" t="s">
        <v>504</v>
      </c>
      <c r="D133" t="s">
        <v>50</v>
      </c>
      <c r="E133" t="s">
        <v>163</v>
      </c>
      <c r="F133" t="s">
        <v>164</v>
      </c>
      <c r="G133" t="s">
        <v>164</v>
      </c>
      <c r="H133" t="s">
        <v>50</v>
      </c>
      <c r="I133" t="s">
        <v>51</v>
      </c>
      <c r="J133" t="s">
        <v>52</v>
      </c>
      <c r="K133" t="s">
        <v>54</v>
      </c>
      <c r="L133" t="s">
        <v>50</v>
      </c>
      <c r="M133" t="s">
        <v>362</v>
      </c>
      <c r="N133" t="s">
        <v>505</v>
      </c>
      <c r="O133" t="s">
        <v>156</v>
      </c>
      <c r="P133">
        <v>45324</v>
      </c>
      <c r="Q133">
        <v>2</v>
      </c>
      <c r="R133">
        <v>2</v>
      </c>
      <c r="S133">
        <v>2024</v>
      </c>
      <c r="T133">
        <v>45324</v>
      </c>
      <c r="U133" t="s">
        <v>58</v>
      </c>
      <c r="V133" t="s">
        <v>59</v>
      </c>
      <c r="W133" t="s">
        <v>148</v>
      </c>
      <c r="X133" t="s">
        <v>61</v>
      </c>
      <c r="Y133" t="s">
        <v>506</v>
      </c>
      <c r="Z133">
        <v>104</v>
      </c>
      <c r="AA133" t="s">
        <v>78</v>
      </c>
      <c r="AB133">
        <v>-23.5428058</v>
      </c>
      <c r="AC133">
        <v>-46.646546809999997</v>
      </c>
      <c r="AD133">
        <v>1221010</v>
      </c>
      <c r="AE133" t="s">
        <v>64</v>
      </c>
      <c r="AF133" t="s">
        <v>110</v>
      </c>
      <c r="AG133" t="s">
        <v>61</v>
      </c>
      <c r="AH133" t="s">
        <v>292</v>
      </c>
      <c r="AK133" t="s">
        <v>133</v>
      </c>
      <c r="AL133" t="s">
        <v>68</v>
      </c>
      <c r="AM133" t="s">
        <v>94</v>
      </c>
      <c r="AN133" t="s">
        <v>267</v>
      </c>
      <c r="AO133" s="2">
        <v>1</v>
      </c>
      <c r="AP133" s="3" t="s">
        <v>873</v>
      </c>
      <c r="AQ133" s="2" t="str">
        <f t="shared" si="0"/>
        <v>Via Pública - FURTO DE FIO/METAL  - Outros -  - DESTREZA - A PÉ - VIA PÚBLICA</v>
      </c>
      <c r="AR133" s="2" t="str">
        <f t="shared" si="1"/>
        <v>01/02/2024 - 11:00:00 - Via Pública - FURTO DE FIO/METAL  - Outros -  - DESTREZA - A PÉ - VIA PÚBLICA</v>
      </c>
      <c r="AS133" s="2" t="str">
        <f t="shared" si="2"/>
        <v>DECAP</v>
      </c>
      <c r="AT133" s="2" t="str">
        <f t="shared" si="3"/>
        <v>DECAP</v>
      </c>
      <c r="AU133" s="2" t="s">
        <v>753</v>
      </c>
      <c r="AV133" s="2"/>
      <c r="AW133" s="2" t="s">
        <v>754</v>
      </c>
      <c r="AX133" s="2"/>
      <c r="AY133" s="2"/>
      <c r="AZ133" s="2"/>
      <c r="BA133" s="2"/>
      <c r="BB133" s="2"/>
    </row>
    <row r="134" spans="1:54" x14ac:dyDescent="0.25">
      <c r="A134">
        <v>900020</v>
      </c>
      <c r="B134">
        <v>2024</v>
      </c>
      <c r="C134" t="s">
        <v>507</v>
      </c>
      <c r="D134" t="s">
        <v>50</v>
      </c>
      <c r="E134" t="s">
        <v>163</v>
      </c>
      <c r="F134" t="s">
        <v>164</v>
      </c>
      <c r="G134" t="s">
        <v>164</v>
      </c>
      <c r="H134" t="s">
        <v>50</v>
      </c>
      <c r="I134" t="s">
        <v>51</v>
      </c>
      <c r="J134" t="s">
        <v>52</v>
      </c>
      <c r="K134" t="s">
        <v>73</v>
      </c>
      <c r="L134" t="s">
        <v>50</v>
      </c>
      <c r="M134" t="s">
        <v>105</v>
      </c>
      <c r="N134" t="s">
        <v>127</v>
      </c>
      <c r="O134" t="s">
        <v>298</v>
      </c>
      <c r="P134">
        <v>45324</v>
      </c>
      <c r="Q134">
        <v>2</v>
      </c>
      <c r="R134">
        <v>2</v>
      </c>
      <c r="S134">
        <v>2024</v>
      </c>
      <c r="T134" t="s">
        <v>57</v>
      </c>
      <c r="U134" t="s">
        <v>58</v>
      </c>
      <c r="V134" t="s">
        <v>59</v>
      </c>
      <c r="W134" t="s">
        <v>148</v>
      </c>
      <c r="X134" t="s">
        <v>61</v>
      </c>
      <c r="Y134" t="s">
        <v>360</v>
      </c>
      <c r="Z134">
        <v>1165</v>
      </c>
      <c r="AA134" t="s">
        <v>131</v>
      </c>
      <c r="AB134">
        <v>-23.540378700000002</v>
      </c>
      <c r="AC134">
        <v>-46.637958900000001</v>
      </c>
      <c r="AD134">
        <v>1039000</v>
      </c>
      <c r="AE134" t="s">
        <v>64</v>
      </c>
      <c r="AF134" t="s">
        <v>100</v>
      </c>
      <c r="AG134" t="s">
        <v>61</v>
      </c>
      <c r="AH134" t="s">
        <v>92</v>
      </c>
      <c r="AK134" t="s">
        <v>121</v>
      </c>
      <c r="AL134" t="s">
        <v>68</v>
      </c>
      <c r="AM134" t="s">
        <v>94</v>
      </c>
      <c r="AN134" t="s">
        <v>149</v>
      </c>
      <c r="AO134" s="2">
        <v>2</v>
      </c>
      <c r="AP134" s="3" t="s">
        <v>811</v>
      </c>
      <c r="AQ134" s="2" t="str">
        <f t="shared" si="0"/>
        <v>Via Pública - ROUBO A TRANSEUNTE  - Outros -  - AMEAÇA COM ARMA DE FOGO/SIMULACRO/SIMULAÇÃO - A PÉ - VIA PÚBLICA</v>
      </c>
      <c r="AR134" s="2" t="str">
        <f t="shared" si="1"/>
        <v>30/01/2024 - 19:30:00 - Via Pública - ROUBO A TRANSEUNTE  - Outros -  - AMEAÇA COM ARMA DE FOGO/SIMULACRO/SIMULAÇÃO - A PÉ - VIA PÚBLICA</v>
      </c>
      <c r="AS134" s="2" t="str">
        <f t="shared" si="2"/>
        <v>DECAP</v>
      </c>
      <c r="AT134" s="2" t="str">
        <f t="shared" si="3"/>
        <v>DECAP</v>
      </c>
      <c r="AU134" s="2" t="s">
        <v>753</v>
      </c>
      <c r="AV134" s="2" t="s">
        <v>755</v>
      </c>
      <c r="AW134" s="2" t="s">
        <v>755</v>
      </c>
      <c r="AX134" s="2"/>
      <c r="AY134" s="2"/>
      <c r="AZ134" s="2"/>
      <c r="BA134" s="2"/>
      <c r="BB134" s="2"/>
    </row>
    <row r="135" spans="1:54" x14ac:dyDescent="0.25">
      <c r="A135">
        <v>900020</v>
      </c>
      <c r="B135">
        <v>2024</v>
      </c>
      <c r="C135" t="s">
        <v>508</v>
      </c>
      <c r="D135" t="s">
        <v>50</v>
      </c>
      <c r="E135" t="s">
        <v>163</v>
      </c>
      <c r="F135" t="s">
        <v>164</v>
      </c>
      <c r="G135" t="s">
        <v>164</v>
      </c>
      <c r="H135" t="s">
        <v>50</v>
      </c>
      <c r="I135" t="s">
        <v>51</v>
      </c>
      <c r="J135" t="s">
        <v>52</v>
      </c>
      <c r="K135" t="s">
        <v>54</v>
      </c>
      <c r="L135" t="s">
        <v>50</v>
      </c>
      <c r="M135" t="s">
        <v>362</v>
      </c>
      <c r="N135" t="s">
        <v>393</v>
      </c>
      <c r="O135" t="s">
        <v>57</v>
      </c>
      <c r="P135">
        <v>45324</v>
      </c>
      <c r="Q135">
        <v>2</v>
      </c>
      <c r="R135">
        <v>2</v>
      </c>
      <c r="S135">
        <v>2024</v>
      </c>
      <c r="T135">
        <v>45324</v>
      </c>
      <c r="U135" t="s">
        <v>58</v>
      </c>
      <c r="V135" t="s">
        <v>87</v>
      </c>
      <c r="W135" t="s">
        <v>148</v>
      </c>
      <c r="X135" t="s">
        <v>61</v>
      </c>
      <c r="Y135" t="s">
        <v>509</v>
      </c>
      <c r="Z135">
        <v>297</v>
      </c>
      <c r="AA135" t="s">
        <v>182</v>
      </c>
      <c r="AB135">
        <v>-23.531321680000001</v>
      </c>
      <c r="AC135">
        <v>-46.654401589999999</v>
      </c>
      <c r="AD135">
        <v>1152000</v>
      </c>
      <c r="AE135" t="s">
        <v>64</v>
      </c>
      <c r="AF135" t="s">
        <v>251</v>
      </c>
      <c r="AG135" t="s">
        <v>61</v>
      </c>
      <c r="AH135" t="s">
        <v>92</v>
      </c>
      <c r="AK135" t="s">
        <v>141</v>
      </c>
      <c r="AL135" t="s">
        <v>113</v>
      </c>
      <c r="AM135" t="s">
        <v>94</v>
      </c>
      <c r="AN135" t="s">
        <v>149</v>
      </c>
      <c r="AO135" s="2">
        <v>1</v>
      </c>
      <c r="AP135" s="3" t="s">
        <v>832</v>
      </c>
      <c r="AQ135" s="2" t="str">
        <f t="shared" si="0"/>
        <v>Via Pública - ROUBO A TRANSEUNTE  - Outros -  - GRAVE AMEAÇA SEM ARMA/SIMULACRO - MOTO - VIA PÚBLICA</v>
      </c>
      <c r="AR135" s="2" t="str">
        <f t="shared" si="1"/>
        <v>01/02/2024 - 22:00:00 - Via Pública - ROUBO A TRANSEUNTE  - Outros -  - GRAVE AMEAÇA SEM ARMA/SIMULACRO - MOTO - VIA PÚBLICA</v>
      </c>
      <c r="AS135" s="2" t="str">
        <f t="shared" si="2"/>
        <v>DECAP</v>
      </c>
      <c r="AT135" s="2" t="str">
        <f t="shared" si="3"/>
        <v>DECAP</v>
      </c>
      <c r="AU135" s="2" t="s">
        <v>753</v>
      </c>
      <c r="AV135" s="2"/>
      <c r="AW135" s="2" t="s">
        <v>755</v>
      </c>
      <c r="AX135" s="2"/>
      <c r="AY135" s="2"/>
      <c r="AZ135" s="2"/>
      <c r="BA135" s="2"/>
      <c r="BB135" s="2"/>
    </row>
    <row r="136" spans="1:54" x14ac:dyDescent="0.25">
      <c r="A136">
        <v>900020</v>
      </c>
      <c r="B136">
        <v>2024</v>
      </c>
      <c r="C136" t="s">
        <v>510</v>
      </c>
      <c r="D136" t="s">
        <v>50</v>
      </c>
      <c r="E136" t="s">
        <v>163</v>
      </c>
      <c r="F136" t="s">
        <v>164</v>
      </c>
      <c r="G136" t="s">
        <v>164</v>
      </c>
      <c r="H136" t="s">
        <v>50</v>
      </c>
      <c r="I136" t="s">
        <v>51</v>
      </c>
      <c r="J136" t="s">
        <v>52</v>
      </c>
      <c r="K136" t="s">
        <v>73</v>
      </c>
      <c r="L136" t="s">
        <v>50</v>
      </c>
      <c r="M136" t="s">
        <v>362</v>
      </c>
      <c r="N136" t="s">
        <v>313</v>
      </c>
      <c r="O136" t="s">
        <v>57</v>
      </c>
      <c r="P136">
        <v>45324</v>
      </c>
      <c r="Q136">
        <v>2</v>
      </c>
      <c r="R136">
        <v>2</v>
      </c>
      <c r="S136">
        <v>2024</v>
      </c>
      <c r="T136">
        <v>45324</v>
      </c>
      <c r="U136" t="s">
        <v>58</v>
      </c>
      <c r="V136" t="s">
        <v>87</v>
      </c>
      <c r="W136" t="s">
        <v>148</v>
      </c>
      <c r="X136" t="s">
        <v>61</v>
      </c>
      <c r="Y136" t="s">
        <v>285</v>
      </c>
      <c r="Z136">
        <v>605</v>
      </c>
      <c r="AA136" t="s">
        <v>78</v>
      </c>
      <c r="AB136">
        <v>-23.542564989999999</v>
      </c>
      <c r="AC136">
        <v>-46.639910860000001</v>
      </c>
      <c r="AD136">
        <v>1036100</v>
      </c>
      <c r="AE136" t="s">
        <v>64</v>
      </c>
      <c r="AF136" t="s">
        <v>251</v>
      </c>
      <c r="AG136" t="s">
        <v>61</v>
      </c>
      <c r="AH136" t="s">
        <v>92</v>
      </c>
      <c r="AK136" t="s">
        <v>121</v>
      </c>
      <c r="AL136" t="s">
        <v>186</v>
      </c>
      <c r="AM136" t="s">
        <v>94</v>
      </c>
      <c r="AN136" t="s">
        <v>149</v>
      </c>
      <c r="AO136" s="2">
        <v>1</v>
      </c>
      <c r="AP136" s="3" t="s">
        <v>864</v>
      </c>
      <c r="AQ136" s="2" t="str">
        <f t="shared" si="0"/>
        <v>Via Pública - ROUBO A TRANSEUNTE  - Outros -  - AMEAÇA COM ARMA DE FOGO/SIMULACRO/SIMULAÇÃO - BICICLETA - VIA PÚBLICA</v>
      </c>
      <c r="AR136" s="2" t="str">
        <f t="shared" si="1"/>
        <v>01/02/2024 - 21:30:00 - Via Pública - ROUBO A TRANSEUNTE  - Outros -  - AMEAÇA COM ARMA DE FOGO/SIMULACRO/SIMULAÇÃO - BICICLETA - VIA PÚBLICA</v>
      </c>
      <c r="AS136" s="2" t="str">
        <f t="shared" si="2"/>
        <v>DECAP</v>
      </c>
      <c r="AT136" s="2" t="str">
        <f t="shared" si="3"/>
        <v>DECAP</v>
      </c>
      <c r="AU136" s="2" t="s">
        <v>753</v>
      </c>
      <c r="AV136" s="2"/>
      <c r="AW136" s="2" t="s">
        <v>755</v>
      </c>
      <c r="AX136" s="2"/>
      <c r="AY136" s="2"/>
      <c r="AZ136" s="2"/>
      <c r="BA136" s="2"/>
      <c r="BB136" s="2"/>
    </row>
    <row r="137" spans="1:54" x14ac:dyDescent="0.25">
      <c r="A137">
        <v>900020</v>
      </c>
      <c r="B137">
        <v>2024</v>
      </c>
      <c r="C137" t="s">
        <v>511</v>
      </c>
      <c r="D137" t="s">
        <v>50</v>
      </c>
      <c r="E137" t="s">
        <v>163</v>
      </c>
      <c r="F137" t="s">
        <v>164</v>
      </c>
      <c r="G137" t="s">
        <v>164</v>
      </c>
      <c r="H137" t="s">
        <v>50</v>
      </c>
      <c r="I137" t="s">
        <v>51</v>
      </c>
      <c r="J137" t="s">
        <v>52</v>
      </c>
      <c r="K137" t="s">
        <v>73</v>
      </c>
      <c r="L137" t="s">
        <v>50</v>
      </c>
      <c r="M137" t="s">
        <v>366</v>
      </c>
      <c r="N137" t="s">
        <v>171</v>
      </c>
      <c r="O137" t="s">
        <v>156</v>
      </c>
      <c r="P137">
        <v>45324</v>
      </c>
      <c r="Q137">
        <v>2</v>
      </c>
      <c r="R137">
        <v>2</v>
      </c>
      <c r="S137">
        <v>2024</v>
      </c>
      <c r="T137">
        <v>45324</v>
      </c>
      <c r="U137" t="s">
        <v>58</v>
      </c>
      <c r="V137" t="s">
        <v>59</v>
      </c>
      <c r="W137" t="s">
        <v>148</v>
      </c>
      <c r="X137" t="s">
        <v>61</v>
      </c>
      <c r="Y137" t="s">
        <v>374</v>
      </c>
      <c r="Z137">
        <v>473</v>
      </c>
      <c r="AA137" t="s">
        <v>78</v>
      </c>
      <c r="AB137">
        <v>-23.54496039</v>
      </c>
      <c r="AC137">
        <v>-46.643576039999999</v>
      </c>
      <c r="AD137">
        <v>1045001</v>
      </c>
      <c r="AE137" t="s">
        <v>64</v>
      </c>
      <c r="AF137" t="s">
        <v>91</v>
      </c>
      <c r="AG137" t="s">
        <v>61</v>
      </c>
      <c r="AH137" t="s">
        <v>66</v>
      </c>
      <c r="AK137" t="s">
        <v>67</v>
      </c>
      <c r="AL137" t="s">
        <v>186</v>
      </c>
      <c r="AM137" t="s">
        <v>69</v>
      </c>
      <c r="AN137" t="s">
        <v>135</v>
      </c>
      <c r="AO137" s="2">
        <v>1</v>
      </c>
      <c r="AP137" s="3" t="s">
        <v>874</v>
      </c>
      <c r="AQ137" s="2" t="str">
        <f t="shared" si="0"/>
        <v>Via Pública - FURTO A TRANSEUNTE  - Outros -  - TROMBADA - BICICLETA - MÃOS DA VITIMA</v>
      </c>
      <c r="AR137" s="2" t="str">
        <f t="shared" si="1"/>
        <v>02/02/2024 - 08:00:00 - Via Pública - FURTO A TRANSEUNTE  - Outros -  - TROMBADA - BICICLETA - MÃOS DA VITIMA</v>
      </c>
      <c r="AS137" s="2" t="str">
        <f t="shared" si="2"/>
        <v>DECAP</v>
      </c>
      <c r="AT137" s="2" t="str">
        <f t="shared" si="3"/>
        <v>DECAP</v>
      </c>
      <c r="AU137" s="2" t="s">
        <v>753</v>
      </c>
      <c r="AV137" s="2"/>
      <c r="AW137" s="2" t="s">
        <v>754</v>
      </c>
      <c r="AX137" s="2"/>
      <c r="AY137" s="2"/>
      <c r="AZ137" s="2"/>
      <c r="BA137" s="2"/>
      <c r="BB137" s="2"/>
    </row>
    <row r="138" spans="1:54" x14ac:dyDescent="0.25">
      <c r="A138">
        <v>900020</v>
      </c>
      <c r="B138">
        <v>2024</v>
      </c>
      <c r="C138" t="s">
        <v>512</v>
      </c>
      <c r="D138" t="s">
        <v>50</v>
      </c>
      <c r="E138" t="s">
        <v>163</v>
      </c>
      <c r="F138" t="s">
        <v>164</v>
      </c>
      <c r="G138" t="s">
        <v>164</v>
      </c>
      <c r="H138" t="s">
        <v>50</v>
      </c>
      <c r="I138" t="s">
        <v>51</v>
      </c>
      <c r="J138" t="s">
        <v>52</v>
      </c>
      <c r="K138" t="s">
        <v>54</v>
      </c>
      <c r="L138" t="s">
        <v>50</v>
      </c>
      <c r="M138" t="s">
        <v>362</v>
      </c>
      <c r="N138" t="s">
        <v>173</v>
      </c>
      <c r="O138" t="s">
        <v>180</v>
      </c>
      <c r="P138">
        <v>45324</v>
      </c>
      <c r="Q138">
        <v>2</v>
      </c>
      <c r="R138">
        <v>2</v>
      </c>
      <c r="S138">
        <v>2024</v>
      </c>
      <c r="T138">
        <v>45324</v>
      </c>
      <c r="U138" t="s">
        <v>58</v>
      </c>
      <c r="V138" t="s">
        <v>59</v>
      </c>
      <c r="W138" t="s">
        <v>148</v>
      </c>
      <c r="X138" t="s">
        <v>61</v>
      </c>
      <c r="Y138" t="s">
        <v>311</v>
      </c>
      <c r="Z138">
        <v>487</v>
      </c>
      <c r="AA138" t="s">
        <v>63</v>
      </c>
      <c r="AB138">
        <v>-23.530699800000001</v>
      </c>
      <c r="AC138">
        <v>-46.6494055</v>
      </c>
      <c r="AD138">
        <v>1218012</v>
      </c>
      <c r="AE138" t="s">
        <v>64</v>
      </c>
      <c r="AF138" t="s">
        <v>175</v>
      </c>
      <c r="AG138" t="s">
        <v>61</v>
      </c>
      <c r="AH138" t="s">
        <v>66</v>
      </c>
      <c r="AK138" t="s">
        <v>67</v>
      </c>
      <c r="AL138" t="s">
        <v>186</v>
      </c>
      <c r="AM138" t="s">
        <v>69</v>
      </c>
      <c r="AN138" t="s">
        <v>135</v>
      </c>
      <c r="AO138" s="2">
        <v>1</v>
      </c>
      <c r="AP138" s="3" t="s">
        <v>875</v>
      </c>
      <c r="AQ138" s="2" t="str">
        <f t="shared" si="0"/>
        <v>Via Pública - FURTO A TRANSEUNTE  - Outros -  - TROMBADA - BICICLETA - MÃOS DA VITIMA</v>
      </c>
      <c r="AR138" s="2" t="str">
        <f t="shared" si="1"/>
        <v>01/02/2024 - 16:00:00 - Via Pública - FURTO A TRANSEUNTE  - Outros -  - TROMBADA - BICICLETA - MÃOS DA VITIMA</v>
      </c>
      <c r="AS138" s="2" t="str">
        <f t="shared" si="2"/>
        <v>DECAP</v>
      </c>
      <c r="AT138" s="2" t="str">
        <f t="shared" si="3"/>
        <v>DECAP</v>
      </c>
      <c r="AU138" s="2" t="s">
        <v>753</v>
      </c>
      <c r="AV138" s="2"/>
      <c r="AW138" s="2" t="s">
        <v>754</v>
      </c>
      <c r="AX138" s="2"/>
      <c r="AY138" s="2"/>
      <c r="AZ138" s="2"/>
      <c r="BA138" s="2"/>
      <c r="BB138" s="2"/>
    </row>
    <row r="139" spans="1:54" x14ac:dyDescent="0.25">
      <c r="A139">
        <v>900020</v>
      </c>
      <c r="B139">
        <v>2024</v>
      </c>
      <c r="C139" t="s">
        <v>513</v>
      </c>
      <c r="D139" t="s">
        <v>50</v>
      </c>
      <c r="E139" t="s">
        <v>163</v>
      </c>
      <c r="F139" t="s">
        <v>164</v>
      </c>
      <c r="G139" t="s">
        <v>164</v>
      </c>
      <c r="H139" t="s">
        <v>50</v>
      </c>
      <c r="I139" t="s">
        <v>51</v>
      </c>
      <c r="J139" t="s">
        <v>52</v>
      </c>
      <c r="K139" t="s">
        <v>73</v>
      </c>
      <c r="L139" t="s">
        <v>50</v>
      </c>
      <c r="M139" t="s">
        <v>362</v>
      </c>
      <c r="N139" t="s">
        <v>514</v>
      </c>
      <c r="O139" t="s">
        <v>291</v>
      </c>
      <c r="P139">
        <v>45324</v>
      </c>
      <c r="Q139">
        <v>2</v>
      </c>
      <c r="R139">
        <v>2</v>
      </c>
      <c r="S139">
        <v>2024</v>
      </c>
      <c r="T139">
        <v>45324</v>
      </c>
      <c r="U139" t="s">
        <v>58</v>
      </c>
      <c r="V139" t="s">
        <v>59</v>
      </c>
      <c r="W139" t="s">
        <v>148</v>
      </c>
      <c r="X139" t="s">
        <v>61</v>
      </c>
      <c r="Y139" t="s">
        <v>285</v>
      </c>
      <c r="Z139">
        <v>1032</v>
      </c>
      <c r="AA139" t="s">
        <v>78</v>
      </c>
      <c r="AB139">
        <v>-23.540043579999999</v>
      </c>
      <c r="AC139">
        <v>-46.64441265</v>
      </c>
      <c r="AD139">
        <v>1036100</v>
      </c>
      <c r="AE139" t="s">
        <v>64</v>
      </c>
      <c r="AF139" t="s">
        <v>237</v>
      </c>
      <c r="AG139" t="s">
        <v>61</v>
      </c>
      <c r="AH139" t="s">
        <v>224</v>
      </c>
      <c r="AK139" t="s">
        <v>133</v>
      </c>
      <c r="AL139" t="s">
        <v>68</v>
      </c>
      <c r="AM139" t="s">
        <v>83</v>
      </c>
      <c r="AN139" t="s">
        <v>135</v>
      </c>
      <c r="AO139" s="2">
        <v>1</v>
      </c>
      <c r="AP139" s="3" t="s">
        <v>876</v>
      </c>
      <c r="AQ139" s="2" t="str">
        <f t="shared" si="0"/>
        <v>Via Pública - FURTO EM INTERIOR DE ESTABELECIMENTO COMERCIAL (A CLIENTES/NAO ESTABELECIMENTO)  - Outros -  - DESTREZA - A PÉ - INTERIOR DE ESTABELECIMENTO COMERCIAL</v>
      </c>
      <c r="AR139" s="2" t="str">
        <f t="shared" si="1"/>
        <v>01/02/2024 - 00:30:00 - Via Pública - FURTO EM INTERIOR DE ESTABELECIMENTO COMERCIAL (A CLIENTES/NAO ESTABELECIMENTO)  - Outros -  - DESTREZA - A PÉ - INTERIOR DE ESTABELECIMENTO COMERCIAL</v>
      </c>
      <c r="AS139" s="2" t="str">
        <f t="shared" si="2"/>
        <v>DECAP</v>
      </c>
      <c r="AT139" s="2" t="str">
        <f t="shared" si="3"/>
        <v>DECAP</v>
      </c>
      <c r="AU139" s="2" t="s">
        <v>753</v>
      </c>
      <c r="AV139" s="2"/>
      <c r="AW139" s="2" t="s">
        <v>754</v>
      </c>
      <c r="AX139" s="2"/>
      <c r="AY139" s="2"/>
      <c r="AZ139" s="2"/>
      <c r="BA139" s="2"/>
      <c r="BB139" s="2"/>
    </row>
    <row r="140" spans="1:54" x14ac:dyDescent="0.25">
      <c r="A140">
        <v>900020</v>
      </c>
      <c r="B140">
        <v>2024</v>
      </c>
      <c r="C140" t="s">
        <v>515</v>
      </c>
      <c r="D140" t="s">
        <v>50</v>
      </c>
      <c r="E140" t="s">
        <v>163</v>
      </c>
      <c r="F140" t="s">
        <v>164</v>
      </c>
      <c r="G140" t="s">
        <v>164</v>
      </c>
      <c r="H140" t="s">
        <v>50</v>
      </c>
      <c r="I140" t="s">
        <v>51</v>
      </c>
      <c r="J140" t="s">
        <v>52</v>
      </c>
      <c r="K140" t="s">
        <v>73</v>
      </c>
      <c r="L140" t="s">
        <v>50</v>
      </c>
      <c r="M140" t="s">
        <v>366</v>
      </c>
      <c r="N140" t="s">
        <v>413</v>
      </c>
      <c r="O140" t="s">
        <v>156</v>
      </c>
      <c r="P140">
        <v>45324</v>
      </c>
      <c r="Q140">
        <v>2</v>
      </c>
      <c r="R140">
        <v>2</v>
      </c>
      <c r="S140">
        <v>2024</v>
      </c>
      <c r="T140">
        <v>45324</v>
      </c>
      <c r="U140" t="s">
        <v>58</v>
      </c>
      <c r="V140" t="s">
        <v>59</v>
      </c>
      <c r="W140" t="s">
        <v>148</v>
      </c>
      <c r="X140" t="s">
        <v>166</v>
      </c>
      <c r="Y140" t="s">
        <v>167</v>
      </c>
      <c r="Z140">
        <v>0</v>
      </c>
      <c r="AA140" t="s">
        <v>168</v>
      </c>
      <c r="AB140">
        <v>-23.539383999999998</v>
      </c>
      <c r="AC140">
        <v>-46.635040699999998</v>
      </c>
      <c r="AD140">
        <v>1032001</v>
      </c>
      <c r="AE140" t="s">
        <v>64</v>
      </c>
      <c r="AF140" t="s">
        <v>110</v>
      </c>
      <c r="AG140" t="s">
        <v>166</v>
      </c>
      <c r="AH140" t="s">
        <v>132</v>
      </c>
      <c r="AK140" t="s">
        <v>133</v>
      </c>
      <c r="AL140" t="s">
        <v>68</v>
      </c>
      <c r="AM140" t="s">
        <v>134</v>
      </c>
      <c r="AN140" t="s">
        <v>135</v>
      </c>
      <c r="AO140" s="2">
        <v>1</v>
      </c>
      <c r="AP140" s="3" t="s">
        <v>838</v>
      </c>
      <c r="AQ140" s="2" t="str">
        <f t="shared" si="0"/>
        <v>Metroviário e Ferroviário Metropolitano - FURTO EM INTERIOR DE TRANSPORTE COLETIVO (DENTRO DO ONIBUS/TREM/METRO)  - Outros -  - DESTREZA - A PÉ - BOLSO/VESTES</v>
      </c>
      <c r="AR140" s="2" t="str">
        <f t="shared" si="1"/>
        <v>02/02/2024 - 10:00:00 - Metroviário e Ferroviário Metropolitano - FURTO EM INTERIOR DE TRANSPORTE COLETIVO (DENTRO DO ONIBUS/TREM/METRO)  - Outros -  - DESTREZA - A PÉ - BOLSO/VESTES</v>
      </c>
      <c r="AS140" s="2" t="str">
        <f t="shared" si="2"/>
        <v>DECAP</v>
      </c>
      <c r="AT140" s="2" t="str">
        <f t="shared" si="3"/>
        <v>DECAP</v>
      </c>
      <c r="AU140" s="2" t="s">
        <v>753</v>
      </c>
      <c r="AV140" s="2"/>
      <c r="AW140" s="2" t="s">
        <v>754</v>
      </c>
      <c r="AX140" s="2"/>
      <c r="AY140" s="2"/>
      <c r="AZ140" s="2"/>
      <c r="BA140" s="2"/>
      <c r="BB140" s="2"/>
    </row>
    <row r="141" spans="1:54" x14ac:dyDescent="0.25">
      <c r="A141">
        <v>900020</v>
      </c>
      <c r="B141">
        <v>2024</v>
      </c>
      <c r="C141" t="s">
        <v>516</v>
      </c>
      <c r="D141" t="s">
        <v>50</v>
      </c>
      <c r="E141" t="s">
        <v>163</v>
      </c>
      <c r="F141" t="s">
        <v>164</v>
      </c>
      <c r="G141" t="s">
        <v>164</v>
      </c>
      <c r="H141" t="s">
        <v>50</v>
      </c>
      <c r="I141" t="s">
        <v>51</v>
      </c>
      <c r="J141" t="s">
        <v>52</v>
      </c>
      <c r="K141" t="s">
        <v>54</v>
      </c>
      <c r="L141" t="s">
        <v>50</v>
      </c>
      <c r="M141" t="s">
        <v>366</v>
      </c>
      <c r="N141" t="s">
        <v>171</v>
      </c>
      <c r="O141" t="s">
        <v>156</v>
      </c>
      <c r="P141">
        <v>45324</v>
      </c>
      <c r="Q141">
        <v>2</v>
      </c>
      <c r="R141">
        <v>2</v>
      </c>
      <c r="S141">
        <v>2024</v>
      </c>
      <c r="T141">
        <v>45324</v>
      </c>
      <c r="U141" t="s">
        <v>58</v>
      </c>
      <c r="V141" t="s">
        <v>59</v>
      </c>
      <c r="W141" t="s">
        <v>148</v>
      </c>
      <c r="X141" t="s">
        <v>61</v>
      </c>
      <c r="Y141" t="s">
        <v>461</v>
      </c>
      <c r="Z141">
        <v>968</v>
      </c>
      <c r="AA141" t="s">
        <v>320</v>
      </c>
      <c r="AB141">
        <v>-23.541175249999998</v>
      </c>
      <c r="AC141">
        <v>-46.660623530000002</v>
      </c>
      <c r="AD141">
        <v>1238001</v>
      </c>
      <c r="AE141" t="s">
        <v>64</v>
      </c>
      <c r="AF141" t="s">
        <v>91</v>
      </c>
      <c r="AG141" t="s">
        <v>61</v>
      </c>
      <c r="AH141" t="s">
        <v>66</v>
      </c>
      <c r="AK141" t="s">
        <v>67</v>
      </c>
      <c r="AL141" t="s">
        <v>186</v>
      </c>
      <c r="AM141" t="s">
        <v>69</v>
      </c>
      <c r="AN141" t="s">
        <v>135</v>
      </c>
      <c r="AO141" s="2">
        <v>1</v>
      </c>
      <c r="AP141" s="3" t="s">
        <v>874</v>
      </c>
      <c r="AQ141" s="2" t="str">
        <f t="shared" si="0"/>
        <v>Via Pública - FURTO A TRANSEUNTE  - Outros -  - TROMBADA - BICICLETA - MÃOS DA VITIMA</v>
      </c>
      <c r="AR141" s="2" t="str">
        <f t="shared" si="1"/>
        <v>02/02/2024 - 08:00:00 - Via Pública - FURTO A TRANSEUNTE  - Outros -  - TROMBADA - BICICLETA - MÃOS DA VITIMA</v>
      </c>
      <c r="AS141" s="2" t="str">
        <f t="shared" si="2"/>
        <v>DECAP</v>
      </c>
      <c r="AT141" s="2" t="str">
        <f t="shared" si="3"/>
        <v>DECAP</v>
      </c>
      <c r="AU141" s="2" t="s">
        <v>753</v>
      </c>
      <c r="AV141" s="2"/>
      <c r="AW141" s="2" t="s">
        <v>754</v>
      </c>
      <c r="AX141" s="2"/>
      <c r="AY141" s="2"/>
      <c r="AZ141" s="2"/>
      <c r="BA141" s="2"/>
      <c r="BB141" s="2"/>
    </row>
    <row r="142" spans="1:54" x14ac:dyDescent="0.25">
      <c r="A142">
        <v>900020</v>
      </c>
      <c r="B142">
        <v>2024</v>
      </c>
      <c r="C142" t="s">
        <v>517</v>
      </c>
      <c r="D142" t="s">
        <v>50</v>
      </c>
      <c r="E142" t="s">
        <v>163</v>
      </c>
      <c r="F142" t="s">
        <v>164</v>
      </c>
      <c r="G142" t="s">
        <v>164</v>
      </c>
      <c r="H142" t="s">
        <v>50</v>
      </c>
      <c r="I142" t="s">
        <v>51</v>
      </c>
      <c r="J142" t="s">
        <v>52</v>
      </c>
      <c r="K142" t="s">
        <v>73</v>
      </c>
      <c r="L142" t="s">
        <v>50</v>
      </c>
      <c r="M142" t="s">
        <v>366</v>
      </c>
      <c r="N142" t="s">
        <v>339</v>
      </c>
      <c r="O142" t="s">
        <v>180</v>
      </c>
      <c r="P142">
        <v>45324</v>
      </c>
      <c r="Q142">
        <v>2</v>
      </c>
      <c r="R142">
        <v>2</v>
      </c>
      <c r="S142">
        <v>2024</v>
      </c>
      <c r="T142">
        <v>45324</v>
      </c>
      <c r="U142" t="s">
        <v>58</v>
      </c>
      <c r="V142" t="s">
        <v>59</v>
      </c>
      <c r="W142" t="s">
        <v>148</v>
      </c>
      <c r="X142" t="s">
        <v>166</v>
      </c>
      <c r="Y142" t="s">
        <v>305</v>
      </c>
      <c r="Z142">
        <v>0</v>
      </c>
      <c r="AA142" t="s">
        <v>168</v>
      </c>
      <c r="AB142">
        <v>-23.548055399999999</v>
      </c>
      <c r="AC142">
        <v>-46.639260399999998</v>
      </c>
      <c r="AD142">
        <v>1049000</v>
      </c>
      <c r="AE142" t="s">
        <v>64</v>
      </c>
      <c r="AF142" t="s">
        <v>175</v>
      </c>
      <c r="AG142" t="s">
        <v>166</v>
      </c>
      <c r="AH142" t="s">
        <v>66</v>
      </c>
      <c r="AK142" t="s">
        <v>133</v>
      </c>
      <c r="AL142" t="s">
        <v>68</v>
      </c>
      <c r="AM142" t="s">
        <v>169</v>
      </c>
      <c r="AN142" t="s">
        <v>135</v>
      </c>
      <c r="AO142" s="2">
        <v>1</v>
      </c>
      <c r="AP142" s="3" t="s">
        <v>877</v>
      </c>
      <c r="AQ142" s="2" t="str">
        <f t="shared" si="0"/>
        <v>Metroviário e Ferroviário Metropolitano - FURTO A TRANSEUNTE  - Outros -  - DESTREZA - A PÉ - MOCHILA/BOLSA</v>
      </c>
      <c r="AR142" s="2" t="str">
        <f t="shared" si="1"/>
        <v>02/02/2024 - 17:00:00 - Metroviário e Ferroviário Metropolitano - FURTO A TRANSEUNTE  - Outros -  - DESTREZA - A PÉ - MOCHILA/BOLSA</v>
      </c>
      <c r="AS142" s="2" t="str">
        <f t="shared" si="2"/>
        <v>DECAP</v>
      </c>
      <c r="AT142" s="2" t="str">
        <f t="shared" si="3"/>
        <v>DECAP</v>
      </c>
      <c r="AU142" s="2" t="s">
        <v>753</v>
      </c>
      <c r="AV142" s="2"/>
      <c r="AW142" s="2" t="s">
        <v>754</v>
      </c>
      <c r="AX142" s="2"/>
      <c r="AY142" s="2"/>
      <c r="AZ142" s="2"/>
      <c r="BA142" s="2"/>
      <c r="BB142" s="2"/>
    </row>
    <row r="143" spans="1:54" x14ac:dyDescent="0.25">
      <c r="A143">
        <v>900020</v>
      </c>
      <c r="B143">
        <v>2024</v>
      </c>
      <c r="C143" t="s">
        <v>518</v>
      </c>
      <c r="D143" t="s">
        <v>50</v>
      </c>
      <c r="E143" t="s">
        <v>163</v>
      </c>
      <c r="F143" t="s">
        <v>164</v>
      </c>
      <c r="G143" t="s">
        <v>164</v>
      </c>
      <c r="H143" t="s">
        <v>50</v>
      </c>
      <c r="I143" t="s">
        <v>51</v>
      </c>
      <c r="J143" t="s">
        <v>52</v>
      </c>
      <c r="K143" t="s">
        <v>73</v>
      </c>
      <c r="L143" t="s">
        <v>50</v>
      </c>
      <c r="M143" t="s">
        <v>256</v>
      </c>
      <c r="N143" t="s">
        <v>210</v>
      </c>
      <c r="O143" t="s">
        <v>298</v>
      </c>
      <c r="P143">
        <v>45324</v>
      </c>
      <c r="Q143">
        <v>2</v>
      </c>
      <c r="R143">
        <v>2</v>
      </c>
      <c r="S143">
        <v>2024</v>
      </c>
      <c r="T143">
        <v>45324</v>
      </c>
      <c r="U143" t="s">
        <v>58</v>
      </c>
      <c r="V143" t="s">
        <v>59</v>
      </c>
      <c r="W143" t="s">
        <v>148</v>
      </c>
      <c r="X143" t="s">
        <v>61</v>
      </c>
      <c r="Y143" t="s">
        <v>98</v>
      </c>
      <c r="Z143">
        <v>299</v>
      </c>
      <c r="AA143" t="s">
        <v>99</v>
      </c>
      <c r="AB143">
        <v>-23.544219999999999</v>
      </c>
      <c r="AC143">
        <v>-46.642789999999998</v>
      </c>
      <c r="AD143">
        <v>1045001</v>
      </c>
      <c r="AE143" t="s">
        <v>64</v>
      </c>
      <c r="AF143" t="s">
        <v>100</v>
      </c>
      <c r="AG143" t="s">
        <v>61</v>
      </c>
      <c r="AH143" t="s">
        <v>132</v>
      </c>
      <c r="AK143" t="s">
        <v>133</v>
      </c>
      <c r="AL143" t="s">
        <v>68</v>
      </c>
      <c r="AM143" t="s">
        <v>169</v>
      </c>
      <c r="AN143" t="s">
        <v>70</v>
      </c>
      <c r="AO143" s="2">
        <v>1</v>
      </c>
      <c r="AP143" s="3" t="s">
        <v>878</v>
      </c>
      <c r="AQ143" s="2" t="str">
        <f t="shared" si="0"/>
        <v>Via Pública - FURTO EM INTERIOR DE TRANSPORTE COLETIVO (DENTRO DO ONIBUS/TREM/METRO)  - Outros -  - DESTREZA - A PÉ - MOCHILA/BOLSA</v>
      </c>
      <c r="AR143" s="2" t="str">
        <f t="shared" si="1"/>
        <v>31/01/2024 - 18:30:00 - Via Pública - FURTO EM INTERIOR DE TRANSPORTE COLETIVO (DENTRO DO ONIBUS/TREM/METRO)  - Outros -  - DESTREZA - A PÉ - MOCHILA/BOLSA</v>
      </c>
      <c r="AS143" s="2" t="str">
        <f t="shared" si="2"/>
        <v>DECAP</v>
      </c>
      <c r="AT143" s="2" t="str">
        <f t="shared" si="3"/>
        <v>DECAP</v>
      </c>
      <c r="AU143" s="2" t="s">
        <v>753</v>
      </c>
      <c r="AV143" s="2"/>
      <c r="AW143" s="2" t="s">
        <v>754</v>
      </c>
      <c r="AX143" s="2"/>
      <c r="AY143" s="2"/>
      <c r="AZ143" s="2"/>
      <c r="BA143" s="2"/>
      <c r="BB143" s="2"/>
    </row>
    <row r="144" spans="1:54" x14ac:dyDescent="0.25">
      <c r="A144">
        <v>900020</v>
      </c>
      <c r="B144">
        <v>2024</v>
      </c>
      <c r="C144" t="s">
        <v>519</v>
      </c>
      <c r="D144" t="s">
        <v>50</v>
      </c>
      <c r="E144" t="s">
        <v>163</v>
      </c>
      <c r="F144" t="s">
        <v>164</v>
      </c>
      <c r="G144" t="s">
        <v>164</v>
      </c>
      <c r="H144" t="s">
        <v>50</v>
      </c>
      <c r="I144" t="s">
        <v>51</v>
      </c>
      <c r="J144" t="s">
        <v>52</v>
      </c>
      <c r="K144" t="s">
        <v>73</v>
      </c>
      <c r="L144" t="s">
        <v>50</v>
      </c>
      <c r="M144" t="s">
        <v>366</v>
      </c>
      <c r="N144" t="s">
        <v>264</v>
      </c>
      <c r="O144" t="s">
        <v>57</v>
      </c>
      <c r="P144">
        <v>45324</v>
      </c>
      <c r="Q144">
        <v>2</v>
      </c>
      <c r="R144">
        <v>2</v>
      </c>
      <c r="S144">
        <v>2024</v>
      </c>
      <c r="T144">
        <v>45324</v>
      </c>
      <c r="U144" t="s">
        <v>58</v>
      </c>
      <c r="V144" t="s">
        <v>87</v>
      </c>
      <c r="W144" t="s">
        <v>148</v>
      </c>
      <c r="X144" t="s">
        <v>61</v>
      </c>
      <c r="Y144" t="s">
        <v>383</v>
      </c>
      <c r="Z144">
        <v>612</v>
      </c>
      <c r="AA144" t="s">
        <v>99</v>
      </c>
      <c r="AB144">
        <v>-23.5419932</v>
      </c>
      <c r="AC144">
        <v>-46.6415851</v>
      </c>
      <c r="AD144">
        <v>1208012</v>
      </c>
      <c r="AE144" t="s">
        <v>64</v>
      </c>
      <c r="AF144" t="s">
        <v>110</v>
      </c>
      <c r="AG144" t="s">
        <v>61</v>
      </c>
      <c r="AH144" t="s">
        <v>92</v>
      </c>
      <c r="AK144" t="s">
        <v>121</v>
      </c>
      <c r="AL144" t="s">
        <v>186</v>
      </c>
      <c r="AM144" t="s">
        <v>169</v>
      </c>
      <c r="AN144" t="s">
        <v>189</v>
      </c>
      <c r="AO144" s="2">
        <v>1</v>
      </c>
      <c r="AP144" s="3" t="s">
        <v>879</v>
      </c>
      <c r="AQ144" s="2" t="str">
        <f t="shared" si="0"/>
        <v>Via Pública - ROUBO A TRANSEUNTE  - Outros -  - AMEAÇA COM ARMA DE FOGO/SIMULACRO/SIMULAÇÃO - BICICLETA - MOCHILA/BOLSA</v>
      </c>
      <c r="AR144" s="2" t="str">
        <f t="shared" si="1"/>
        <v>02/02/2024 - 10:40:00 - Via Pública - ROUBO A TRANSEUNTE  - Outros -  - AMEAÇA COM ARMA DE FOGO/SIMULACRO/SIMULAÇÃO - BICICLETA - MOCHILA/BOLSA</v>
      </c>
      <c r="AS144" s="2" t="str">
        <f t="shared" si="2"/>
        <v>DECAP</v>
      </c>
      <c r="AT144" s="2" t="str">
        <f t="shared" si="3"/>
        <v>DECAP</v>
      </c>
      <c r="AU144" s="2" t="s">
        <v>753</v>
      </c>
      <c r="AV144" s="2"/>
      <c r="AW144" s="2" t="s">
        <v>755</v>
      </c>
      <c r="AX144" s="2"/>
      <c r="AY144" s="2"/>
      <c r="AZ144" s="2"/>
      <c r="BA144" s="2"/>
      <c r="BB144" s="2"/>
    </row>
    <row r="145" spans="1:54" x14ac:dyDescent="0.25">
      <c r="A145">
        <v>900020</v>
      </c>
      <c r="B145">
        <v>2024</v>
      </c>
      <c r="C145" t="s">
        <v>520</v>
      </c>
      <c r="D145" t="s">
        <v>50</v>
      </c>
      <c r="E145" t="s">
        <v>163</v>
      </c>
      <c r="F145" t="s">
        <v>164</v>
      </c>
      <c r="G145" t="s">
        <v>164</v>
      </c>
      <c r="H145" t="s">
        <v>50</v>
      </c>
      <c r="I145" t="s">
        <v>51</v>
      </c>
      <c r="J145" t="s">
        <v>52</v>
      </c>
      <c r="K145" t="s">
        <v>73</v>
      </c>
      <c r="L145" t="s">
        <v>50</v>
      </c>
      <c r="M145" t="s">
        <v>256</v>
      </c>
      <c r="N145" t="s">
        <v>409</v>
      </c>
      <c r="O145" t="s">
        <v>298</v>
      </c>
      <c r="P145">
        <v>45324</v>
      </c>
      <c r="Q145">
        <v>2</v>
      </c>
      <c r="R145">
        <v>2</v>
      </c>
      <c r="S145">
        <v>2024</v>
      </c>
      <c r="T145">
        <v>45324</v>
      </c>
      <c r="U145" t="s">
        <v>58</v>
      </c>
      <c r="V145" t="s">
        <v>59</v>
      </c>
      <c r="W145" t="s">
        <v>148</v>
      </c>
      <c r="X145" t="s">
        <v>61</v>
      </c>
      <c r="Y145" t="s">
        <v>521</v>
      </c>
      <c r="Z145">
        <v>72</v>
      </c>
      <c r="AA145" t="s">
        <v>168</v>
      </c>
      <c r="AB145" t="s">
        <v>522</v>
      </c>
      <c r="AC145" t="s">
        <v>523</v>
      </c>
      <c r="AD145">
        <v>1032010</v>
      </c>
      <c r="AE145" t="s">
        <v>64</v>
      </c>
      <c r="AF145" t="s">
        <v>100</v>
      </c>
      <c r="AG145" t="s">
        <v>61</v>
      </c>
      <c r="AH145" t="s">
        <v>224</v>
      </c>
      <c r="AK145" t="s">
        <v>67</v>
      </c>
      <c r="AL145" t="s">
        <v>68</v>
      </c>
      <c r="AM145" t="s">
        <v>83</v>
      </c>
      <c r="AN145" t="s">
        <v>149</v>
      </c>
      <c r="AO145" s="2">
        <v>1</v>
      </c>
      <c r="AP145" s="3" t="s">
        <v>849</v>
      </c>
      <c r="AQ145" s="2" t="str">
        <f t="shared" si="0"/>
        <v>Via Pública - FURTO EM INTERIOR DE ESTABELECIMENTO COMERCIAL (A CLIENTES/NAO ESTABELECIMENTO)  - Outros -  - TROMBADA - A PÉ - INTERIOR DE ESTABELECIMENTO COMERCIAL</v>
      </c>
      <c r="AR145" s="2" t="str">
        <f t="shared" si="1"/>
        <v>31/01/2024 - 18:00:00 - Via Pública - FURTO EM INTERIOR DE ESTABELECIMENTO COMERCIAL (A CLIENTES/NAO ESTABELECIMENTO)  - Outros -  - TROMBADA - A PÉ - INTERIOR DE ESTABELECIMENTO COMERCIAL</v>
      </c>
      <c r="AS145" s="2" t="str">
        <f t="shared" si="2"/>
        <v>DECAP</v>
      </c>
      <c r="AT145" s="2" t="str">
        <f t="shared" si="3"/>
        <v>DECAP</v>
      </c>
      <c r="AU145" s="2" t="s">
        <v>753</v>
      </c>
      <c r="AV145" s="2"/>
      <c r="AW145" s="2" t="s">
        <v>754</v>
      </c>
      <c r="AX145" s="2"/>
      <c r="AY145" s="2"/>
      <c r="AZ145" s="2"/>
      <c r="BA145" s="2"/>
      <c r="BB145" s="2"/>
    </row>
    <row r="146" spans="1:54" x14ac:dyDescent="0.25">
      <c r="A146">
        <v>900020</v>
      </c>
      <c r="B146">
        <v>2024</v>
      </c>
      <c r="C146" t="s">
        <v>524</v>
      </c>
      <c r="D146" t="s">
        <v>50</v>
      </c>
      <c r="E146" t="s">
        <v>163</v>
      </c>
      <c r="F146" t="s">
        <v>164</v>
      </c>
      <c r="G146" t="s">
        <v>164</v>
      </c>
      <c r="H146" t="s">
        <v>50</v>
      </c>
      <c r="I146" t="s">
        <v>51</v>
      </c>
      <c r="J146" t="s">
        <v>52</v>
      </c>
      <c r="K146" t="s">
        <v>73</v>
      </c>
      <c r="L146" t="s">
        <v>50</v>
      </c>
      <c r="M146" t="s">
        <v>366</v>
      </c>
      <c r="N146" t="s">
        <v>204</v>
      </c>
      <c r="O146" t="s">
        <v>156</v>
      </c>
      <c r="P146">
        <v>45324</v>
      </c>
      <c r="Q146">
        <v>2</v>
      </c>
      <c r="R146">
        <v>2</v>
      </c>
      <c r="S146">
        <v>2024</v>
      </c>
      <c r="T146">
        <v>45324</v>
      </c>
      <c r="U146" t="s">
        <v>58</v>
      </c>
      <c r="V146" t="s">
        <v>59</v>
      </c>
      <c r="W146" t="s">
        <v>148</v>
      </c>
      <c r="X146" t="s">
        <v>166</v>
      </c>
      <c r="Y146" t="s">
        <v>98</v>
      </c>
      <c r="Z146">
        <v>0</v>
      </c>
      <c r="AA146" t="s">
        <v>99</v>
      </c>
      <c r="AB146">
        <v>-23.543829200000001</v>
      </c>
      <c r="AC146">
        <v>-46.6421961</v>
      </c>
      <c r="AD146">
        <v>1045001</v>
      </c>
      <c r="AE146" t="s">
        <v>64</v>
      </c>
      <c r="AF146" t="s">
        <v>110</v>
      </c>
      <c r="AG146" t="s">
        <v>166</v>
      </c>
      <c r="AH146" t="s">
        <v>92</v>
      </c>
      <c r="AK146" t="s">
        <v>93</v>
      </c>
      <c r="AL146" t="s">
        <v>68</v>
      </c>
      <c r="AM146" t="s">
        <v>134</v>
      </c>
      <c r="AN146" t="s">
        <v>135</v>
      </c>
      <c r="AO146" s="2">
        <v>1</v>
      </c>
      <c r="AP146" s="3" t="s">
        <v>860</v>
      </c>
      <c r="AQ146" s="2" t="str">
        <f t="shared" si="0"/>
        <v>Metroviário e Ferroviário Metropolitano - ROUBO A TRANSEUNTE  - Outros -  - AGRESSÃO FÍSICA - A PÉ - BOLSO/VESTES</v>
      </c>
      <c r="AR146" s="2" t="str">
        <f t="shared" si="1"/>
        <v>02/02/2024 - 09:00:00 - Metroviário e Ferroviário Metropolitano - ROUBO A TRANSEUNTE  - Outros -  - AGRESSÃO FÍSICA - A PÉ - BOLSO/VESTES</v>
      </c>
      <c r="AS146" s="2" t="str">
        <f t="shared" si="2"/>
        <v>DECAP</v>
      </c>
      <c r="AT146" s="2" t="str">
        <f t="shared" si="3"/>
        <v>DECAP</v>
      </c>
      <c r="AU146" s="2" t="s">
        <v>753</v>
      </c>
      <c r="AV146" s="2"/>
      <c r="AW146" s="2" t="s">
        <v>755</v>
      </c>
      <c r="AX146" s="2"/>
      <c r="AY146" s="2"/>
      <c r="AZ146" s="2"/>
      <c r="BA146" s="2"/>
      <c r="BB146" s="2"/>
    </row>
    <row r="147" spans="1:54" x14ac:dyDescent="0.25">
      <c r="A147">
        <v>900020</v>
      </c>
      <c r="B147">
        <v>2024</v>
      </c>
      <c r="C147" t="s">
        <v>525</v>
      </c>
      <c r="D147" t="s">
        <v>50</v>
      </c>
      <c r="E147" t="s">
        <v>163</v>
      </c>
      <c r="F147" t="s">
        <v>164</v>
      </c>
      <c r="G147" t="s">
        <v>164</v>
      </c>
      <c r="H147" t="s">
        <v>50</v>
      </c>
      <c r="I147" t="s">
        <v>51</v>
      </c>
      <c r="J147" t="s">
        <v>52</v>
      </c>
      <c r="K147" t="s">
        <v>73</v>
      </c>
      <c r="L147" t="s">
        <v>50</v>
      </c>
      <c r="M147" t="s">
        <v>362</v>
      </c>
      <c r="N147" t="s">
        <v>514</v>
      </c>
      <c r="O147" t="s">
        <v>57</v>
      </c>
      <c r="P147">
        <v>45325</v>
      </c>
      <c r="Q147">
        <v>3</v>
      </c>
      <c r="R147">
        <v>2</v>
      </c>
      <c r="S147">
        <v>2024</v>
      </c>
      <c r="T147">
        <v>45325</v>
      </c>
      <c r="U147" t="s">
        <v>58</v>
      </c>
      <c r="V147" t="s">
        <v>87</v>
      </c>
      <c r="W147" t="s">
        <v>148</v>
      </c>
      <c r="X147" t="s">
        <v>61</v>
      </c>
      <c r="Y147" t="s">
        <v>526</v>
      </c>
      <c r="Z147">
        <v>355</v>
      </c>
      <c r="AA147" t="s">
        <v>131</v>
      </c>
      <c r="AB147">
        <v>-23.547088800000001</v>
      </c>
      <c r="AC147">
        <v>-46.645104000000003</v>
      </c>
      <c r="AD147">
        <v>1220020</v>
      </c>
      <c r="AE147" t="s">
        <v>64</v>
      </c>
      <c r="AF147" t="s">
        <v>237</v>
      </c>
      <c r="AG147" t="s">
        <v>61</v>
      </c>
      <c r="AH147" t="s">
        <v>92</v>
      </c>
      <c r="AK147" t="s">
        <v>121</v>
      </c>
      <c r="AL147" t="s">
        <v>68</v>
      </c>
      <c r="AM147" t="s">
        <v>69</v>
      </c>
      <c r="AN147" t="s">
        <v>135</v>
      </c>
      <c r="AO147" s="2">
        <v>1</v>
      </c>
      <c r="AP147" s="3" t="s">
        <v>876</v>
      </c>
      <c r="AQ147" s="2" t="str">
        <f t="shared" si="0"/>
        <v>Via Pública - ROUBO A TRANSEUNTE  - Outros -  - AMEAÇA COM ARMA DE FOGO/SIMULACRO/SIMULAÇÃO - A PÉ - MÃOS DA VITIMA</v>
      </c>
      <c r="AR147" s="2" t="str">
        <f t="shared" si="1"/>
        <v>01/02/2024 - 00:30:00 - Via Pública - ROUBO A TRANSEUNTE  - Outros -  - AMEAÇA COM ARMA DE FOGO/SIMULACRO/SIMULAÇÃO - A PÉ - MÃOS DA VITIMA</v>
      </c>
      <c r="AS147" s="2" t="str">
        <f t="shared" si="2"/>
        <v>DECAP</v>
      </c>
      <c r="AT147" s="2" t="str">
        <f t="shared" si="3"/>
        <v>DECAP</v>
      </c>
      <c r="AU147" s="2" t="s">
        <v>753</v>
      </c>
      <c r="AV147" s="2"/>
      <c r="AW147" s="2" t="s">
        <v>755</v>
      </c>
      <c r="AX147" s="2"/>
      <c r="AY147" s="2"/>
      <c r="AZ147" s="2"/>
      <c r="BA147" s="2"/>
      <c r="BB147" s="2"/>
    </row>
    <row r="148" spans="1:54" x14ac:dyDescent="0.25">
      <c r="A148">
        <v>900020</v>
      </c>
      <c r="B148">
        <v>2024</v>
      </c>
      <c r="C148" t="s">
        <v>527</v>
      </c>
      <c r="D148" t="s">
        <v>50</v>
      </c>
      <c r="E148" t="s">
        <v>163</v>
      </c>
      <c r="F148" t="s">
        <v>164</v>
      </c>
      <c r="G148" t="s">
        <v>164</v>
      </c>
      <c r="H148" t="s">
        <v>50</v>
      </c>
      <c r="I148" t="s">
        <v>51</v>
      </c>
      <c r="J148" t="s">
        <v>52</v>
      </c>
      <c r="K148" t="s">
        <v>54</v>
      </c>
      <c r="L148" t="s">
        <v>50</v>
      </c>
      <c r="M148" t="s">
        <v>366</v>
      </c>
      <c r="N148" t="s">
        <v>528</v>
      </c>
      <c r="O148" t="s">
        <v>57</v>
      </c>
      <c r="P148">
        <v>45325</v>
      </c>
      <c r="Q148">
        <v>3</v>
      </c>
      <c r="R148">
        <v>2</v>
      </c>
      <c r="S148">
        <v>2024</v>
      </c>
      <c r="T148">
        <v>45325</v>
      </c>
      <c r="U148" t="s">
        <v>58</v>
      </c>
      <c r="V148" t="s">
        <v>87</v>
      </c>
      <c r="W148" t="s">
        <v>148</v>
      </c>
      <c r="X148" t="s">
        <v>61</v>
      </c>
      <c r="Y148" t="s">
        <v>529</v>
      </c>
      <c r="Z148">
        <v>403</v>
      </c>
      <c r="AA148" t="s">
        <v>63</v>
      </c>
      <c r="AB148">
        <v>-23.532864199999999</v>
      </c>
      <c r="AC148">
        <v>-46.643888999999987</v>
      </c>
      <c r="AD148">
        <v>1216012</v>
      </c>
      <c r="AE148" t="s">
        <v>64</v>
      </c>
      <c r="AF148" t="s">
        <v>237</v>
      </c>
      <c r="AG148" t="s">
        <v>61</v>
      </c>
      <c r="AH148" t="s">
        <v>411</v>
      </c>
      <c r="AK148" t="s">
        <v>121</v>
      </c>
      <c r="AL148" t="s">
        <v>68</v>
      </c>
      <c r="AM148" t="s">
        <v>122</v>
      </c>
      <c r="AN148" t="s">
        <v>530</v>
      </c>
      <c r="AO148" s="2">
        <v>1</v>
      </c>
      <c r="AP148" s="3" t="s">
        <v>880</v>
      </c>
      <c r="AQ148" s="2" t="str">
        <f t="shared" si="0"/>
        <v>Via Pública - ROUBO EM INTERIOR DE VEICULO  - Outros -  - AMEAÇA COM ARMA DE FOGO/SIMULACRO/SIMULAÇÃO - A PÉ - INTERIOR DE VEÍCULO</v>
      </c>
      <c r="AR148" s="2" t="str">
        <f t="shared" si="1"/>
        <v>02/02/2024 - 02:30:00 - Via Pública - ROUBO EM INTERIOR DE VEICULO  - Outros -  - AMEAÇA COM ARMA DE FOGO/SIMULACRO/SIMULAÇÃO - A PÉ - INTERIOR DE VEÍCULO</v>
      </c>
      <c r="AS148" s="2" t="str">
        <f t="shared" si="2"/>
        <v>DECAP</v>
      </c>
      <c r="AT148" s="2" t="str">
        <f t="shared" si="3"/>
        <v>DECAP</v>
      </c>
      <c r="AU148" s="2" t="s">
        <v>753</v>
      </c>
      <c r="AV148" s="2"/>
      <c r="AW148" s="2" t="s">
        <v>755</v>
      </c>
      <c r="AX148" s="2"/>
      <c r="AY148" s="2"/>
      <c r="AZ148" s="2"/>
      <c r="BA148" s="2"/>
      <c r="BB148" s="2"/>
    </row>
    <row r="149" spans="1:54" x14ac:dyDescent="0.25">
      <c r="A149">
        <v>900020</v>
      </c>
      <c r="B149">
        <v>2024</v>
      </c>
      <c r="C149" t="s">
        <v>531</v>
      </c>
      <c r="D149" t="s">
        <v>50</v>
      </c>
      <c r="E149" t="s">
        <v>163</v>
      </c>
      <c r="F149" t="s">
        <v>164</v>
      </c>
      <c r="G149" t="s">
        <v>164</v>
      </c>
      <c r="H149" t="s">
        <v>50</v>
      </c>
      <c r="I149" t="s">
        <v>51</v>
      </c>
      <c r="J149" t="s">
        <v>52</v>
      </c>
      <c r="K149" t="s">
        <v>54</v>
      </c>
      <c r="L149" t="s">
        <v>50</v>
      </c>
      <c r="M149" t="s">
        <v>366</v>
      </c>
      <c r="N149" t="s">
        <v>207</v>
      </c>
      <c r="O149" t="s">
        <v>180</v>
      </c>
      <c r="P149">
        <v>45325</v>
      </c>
      <c r="Q149">
        <v>3</v>
      </c>
      <c r="R149">
        <v>2</v>
      </c>
      <c r="S149">
        <v>2024</v>
      </c>
      <c r="T149">
        <v>45325</v>
      </c>
      <c r="U149" t="s">
        <v>58</v>
      </c>
      <c r="V149" t="s">
        <v>59</v>
      </c>
      <c r="W149" t="s">
        <v>148</v>
      </c>
      <c r="X149" t="s">
        <v>61</v>
      </c>
      <c r="Y149" t="s">
        <v>532</v>
      </c>
      <c r="Z149">
        <v>52</v>
      </c>
      <c r="AA149" t="s">
        <v>533</v>
      </c>
      <c r="AB149">
        <v>-23.555404800000002</v>
      </c>
      <c r="AC149">
        <v>-46.645642600000002</v>
      </c>
      <c r="AD149">
        <v>1310930</v>
      </c>
      <c r="AE149" t="s">
        <v>64</v>
      </c>
      <c r="AF149" t="s">
        <v>65</v>
      </c>
      <c r="AG149" t="s">
        <v>61</v>
      </c>
      <c r="AH149" t="s">
        <v>66</v>
      </c>
      <c r="AK149" t="s">
        <v>67</v>
      </c>
      <c r="AL149" t="s">
        <v>186</v>
      </c>
      <c r="AM149" t="s">
        <v>69</v>
      </c>
      <c r="AN149" t="s">
        <v>135</v>
      </c>
      <c r="AO149" s="2">
        <v>1</v>
      </c>
      <c r="AP149" s="3" t="s">
        <v>881</v>
      </c>
      <c r="AQ149" s="2" t="str">
        <f t="shared" si="0"/>
        <v>Via Pública - FURTO A TRANSEUNTE  - Outros -  - TROMBADA - BICICLETA - MÃOS DA VITIMA</v>
      </c>
      <c r="AR149" s="2" t="str">
        <f t="shared" si="1"/>
        <v>02/02/2024 - 14:00:00 - Via Pública - FURTO A TRANSEUNTE  - Outros -  - TROMBADA - BICICLETA - MÃOS DA VITIMA</v>
      </c>
      <c r="AS149" s="2" t="str">
        <f t="shared" si="2"/>
        <v>DECAP</v>
      </c>
      <c r="AT149" s="2" t="str">
        <f t="shared" si="3"/>
        <v>DECAP</v>
      </c>
      <c r="AU149" s="2" t="s">
        <v>753</v>
      </c>
      <c r="AV149" s="2"/>
      <c r="AW149" s="2" t="s">
        <v>754</v>
      </c>
      <c r="AX149" s="2"/>
      <c r="AY149" s="2"/>
      <c r="AZ149" s="2"/>
      <c r="BA149" s="2"/>
      <c r="BB149" s="2"/>
    </row>
    <row r="150" spans="1:54" x14ac:dyDescent="0.25">
      <c r="A150">
        <v>900020</v>
      </c>
      <c r="B150">
        <v>2024</v>
      </c>
      <c r="C150" t="s">
        <v>534</v>
      </c>
      <c r="D150" t="s">
        <v>50</v>
      </c>
      <c r="E150" t="s">
        <v>163</v>
      </c>
      <c r="F150" t="s">
        <v>164</v>
      </c>
      <c r="G150" t="s">
        <v>164</v>
      </c>
      <c r="H150" t="s">
        <v>50</v>
      </c>
      <c r="I150" t="s">
        <v>51</v>
      </c>
      <c r="J150" t="s">
        <v>52</v>
      </c>
      <c r="K150" t="s">
        <v>73</v>
      </c>
      <c r="L150" t="s">
        <v>50</v>
      </c>
      <c r="M150" t="s">
        <v>370</v>
      </c>
      <c r="N150" t="s">
        <v>322</v>
      </c>
      <c r="O150" t="s">
        <v>180</v>
      </c>
      <c r="P150">
        <v>45325</v>
      </c>
      <c r="Q150">
        <v>3</v>
      </c>
      <c r="R150">
        <v>2</v>
      </c>
      <c r="S150">
        <v>2024</v>
      </c>
      <c r="T150">
        <v>45325</v>
      </c>
      <c r="U150" t="s">
        <v>58</v>
      </c>
      <c r="V150" t="s">
        <v>59</v>
      </c>
      <c r="W150" t="s">
        <v>148</v>
      </c>
      <c r="X150" t="s">
        <v>61</v>
      </c>
      <c r="Y150" t="s">
        <v>535</v>
      </c>
      <c r="Z150">
        <v>677</v>
      </c>
      <c r="AA150" t="s">
        <v>131</v>
      </c>
      <c r="AB150">
        <v>-23.542342099999999</v>
      </c>
      <c r="AC150">
        <v>-46.640646400000001</v>
      </c>
      <c r="AD150">
        <v>1036000</v>
      </c>
      <c r="AE150" t="s">
        <v>64</v>
      </c>
      <c r="AF150" t="s">
        <v>175</v>
      </c>
      <c r="AG150" t="s">
        <v>61</v>
      </c>
      <c r="AH150" t="s">
        <v>66</v>
      </c>
      <c r="AK150" t="s">
        <v>67</v>
      </c>
      <c r="AL150" t="s">
        <v>186</v>
      </c>
      <c r="AM150" t="s">
        <v>69</v>
      </c>
      <c r="AN150" t="s">
        <v>135</v>
      </c>
      <c r="AO150" s="2">
        <v>1</v>
      </c>
      <c r="AP150" s="3" t="s">
        <v>882</v>
      </c>
      <c r="AQ150" s="2" t="str">
        <f t="shared" si="0"/>
        <v>Via Pública - FURTO A TRANSEUNTE  - Outros -  - TROMBADA - BICICLETA - MÃOS DA VITIMA</v>
      </c>
      <c r="AR150" s="2" t="str">
        <f t="shared" si="1"/>
        <v>03/02/2024 - 17:30:00 - Via Pública - FURTO A TRANSEUNTE  - Outros -  - TROMBADA - BICICLETA - MÃOS DA VITIMA</v>
      </c>
      <c r="AS150" s="2" t="str">
        <f t="shared" si="2"/>
        <v>DECAP</v>
      </c>
      <c r="AT150" s="2" t="str">
        <f t="shared" si="3"/>
        <v>DECAP</v>
      </c>
      <c r="AU150" s="2" t="s">
        <v>753</v>
      </c>
      <c r="AV150" s="2"/>
      <c r="AW150" s="2" t="s">
        <v>754</v>
      </c>
      <c r="AX150" s="2"/>
      <c r="AY150" s="2"/>
      <c r="AZ150" s="2"/>
      <c r="BA150" s="2"/>
      <c r="BB150" s="2"/>
    </row>
    <row r="151" spans="1:54" x14ac:dyDescent="0.25">
      <c r="A151">
        <v>900020</v>
      </c>
      <c r="B151">
        <v>2024</v>
      </c>
      <c r="C151" t="s">
        <v>536</v>
      </c>
      <c r="D151" t="s">
        <v>50</v>
      </c>
      <c r="E151" t="s">
        <v>163</v>
      </c>
      <c r="F151" t="s">
        <v>164</v>
      </c>
      <c r="G151" t="s">
        <v>164</v>
      </c>
      <c r="H151" t="s">
        <v>50</v>
      </c>
      <c r="I151" t="s">
        <v>51</v>
      </c>
      <c r="J151" t="s">
        <v>52</v>
      </c>
      <c r="K151" t="s">
        <v>54</v>
      </c>
      <c r="L151" t="s">
        <v>50</v>
      </c>
      <c r="M151" t="s">
        <v>370</v>
      </c>
      <c r="N151" t="s">
        <v>342</v>
      </c>
      <c r="O151" t="s">
        <v>291</v>
      </c>
      <c r="P151">
        <v>45325</v>
      </c>
      <c r="Q151">
        <v>3</v>
      </c>
      <c r="R151">
        <v>2</v>
      </c>
      <c r="S151">
        <v>2024</v>
      </c>
      <c r="T151">
        <v>45325</v>
      </c>
      <c r="U151" t="s">
        <v>58</v>
      </c>
      <c r="V151" t="s">
        <v>59</v>
      </c>
      <c r="W151" t="s">
        <v>148</v>
      </c>
      <c r="X151" t="s">
        <v>61</v>
      </c>
      <c r="Y151" t="s">
        <v>285</v>
      </c>
      <c r="Z151">
        <v>26666</v>
      </c>
      <c r="AA151" t="s">
        <v>182</v>
      </c>
      <c r="AB151">
        <v>-23.534031169999999</v>
      </c>
      <c r="AC151">
        <v>-46.655317330000003</v>
      </c>
      <c r="AD151">
        <v>1211100</v>
      </c>
      <c r="AE151" t="s">
        <v>64</v>
      </c>
      <c r="AF151" t="s">
        <v>237</v>
      </c>
      <c r="AG151" t="s">
        <v>61</v>
      </c>
      <c r="AH151" t="s">
        <v>66</v>
      </c>
      <c r="AK151" t="s">
        <v>537</v>
      </c>
      <c r="AL151" t="s">
        <v>68</v>
      </c>
      <c r="AM151" t="s">
        <v>94</v>
      </c>
      <c r="AN151" t="s">
        <v>135</v>
      </c>
      <c r="AO151" s="2">
        <v>1</v>
      </c>
      <c r="AP151" s="3" t="s">
        <v>883</v>
      </c>
      <c r="AQ151" s="2" t="str">
        <f t="shared" si="0"/>
        <v>Via Pública - FURTO A TRANSEUNTE  - Outros -  - GOLPE DA AJUDA - A PÉ - VIA PÚBLICA</v>
      </c>
      <c r="AR151" s="2" t="str">
        <f t="shared" si="1"/>
        <v>03/02/2024 - 01:00:00 - Via Pública - FURTO A TRANSEUNTE  - Outros -  - GOLPE DA AJUDA - A PÉ - VIA PÚBLICA</v>
      </c>
      <c r="AS151" s="2" t="str">
        <f t="shared" si="2"/>
        <v>DECAP</v>
      </c>
      <c r="AT151" s="2" t="str">
        <f t="shared" si="3"/>
        <v>DECAP</v>
      </c>
      <c r="AU151" s="2" t="s">
        <v>753</v>
      </c>
      <c r="AV151" s="2"/>
      <c r="AW151" s="2" t="s">
        <v>754</v>
      </c>
      <c r="AX151" s="2"/>
      <c r="AY151" s="2"/>
      <c r="AZ151" s="2"/>
      <c r="BA151" s="2"/>
      <c r="BB151" s="2"/>
    </row>
    <row r="152" spans="1:54" x14ac:dyDescent="0.25">
      <c r="A152">
        <v>900020</v>
      </c>
      <c r="B152">
        <v>2024</v>
      </c>
      <c r="C152" t="s">
        <v>538</v>
      </c>
      <c r="D152" t="s">
        <v>50</v>
      </c>
      <c r="E152" t="s">
        <v>163</v>
      </c>
      <c r="F152" t="s">
        <v>164</v>
      </c>
      <c r="G152" t="s">
        <v>164</v>
      </c>
      <c r="H152" t="s">
        <v>50</v>
      </c>
      <c r="I152" t="s">
        <v>51</v>
      </c>
      <c r="J152" t="s">
        <v>52</v>
      </c>
      <c r="K152" t="s">
        <v>73</v>
      </c>
      <c r="L152" t="s">
        <v>50</v>
      </c>
      <c r="M152" t="s">
        <v>370</v>
      </c>
      <c r="N152" t="s">
        <v>279</v>
      </c>
      <c r="O152" t="s">
        <v>180</v>
      </c>
      <c r="P152">
        <v>45325</v>
      </c>
      <c r="Q152">
        <v>3</v>
      </c>
      <c r="R152">
        <v>2</v>
      </c>
      <c r="S152">
        <v>2024</v>
      </c>
      <c r="T152">
        <v>45325</v>
      </c>
      <c r="U152" t="s">
        <v>58</v>
      </c>
      <c r="V152" t="s">
        <v>59</v>
      </c>
      <c r="W152" t="s">
        <v>148</v>
      </c>
      <c r="X152" t="s">
        <v>61</v>
      </c>
      <c r="Y152" t="s">
        <v>158</v>
      </c>
      <c r="Z152">
        <v>756</v>
      </c>
      <c r="AA152" t="s">
        <v>78</v>
      </c>
      <c r="AB152">
        <v>-23.541807850000001</v>
      </c>
      <c r="AC152">
        <v>-46.643115020000003</v>
      </c>
      <c r="AD152">
        <v>1209001</v>
      </c>
      <c r="AE152" t="s">
        <v>64</v>
      </c>
      <c r="AF152" t="s">
        <v>175</v>
      </c>
      <c r="AG152" t="s">
        <v>61</v>
      </c>
      <c r="AH152" t="s">
        <v>66</v>
      </c>
      <c r="AK152" t="s">
        <v>133</v>
      </c>
      <c r="AL152" t="s">
        <v>68</v>
      </c>
      <c r="AM152" t="s">
        <v>94</v>
      </c>
      <c r="AN152" t="s">
        <v>384</v>
      </c>
      <c r="AO152" s="2">
        <v>1</v>
      </c>
      <c r="AP152" s="3" t="s">
        <v>884</v>
      </c>
      <c r="AQ152" s="2" t="str">
        <f t="shared" si="0"/>
        <v>Via Pública - FURTO A TRANSEUNTE  - Outros -  - DESTREZA - A PÉ - VIA PÚBLICA</v>
      </c>
      <c r="AR152" s="2" t="str">
        <f t="shared" si="1"/>
        <v>03/02/2024 - 15:30:00 - Via Pública - FURTO A TRANSEUNTE  - Outros -  - DESTREZA - A PÉ - VIA PÚBLICA</v>
      </c>
      <c r="AS152" s="2" t="str">
        <f t="shared" si="2"/>
        <v>DECAP</v>
      </c>
      <c r="AT152" s="2" t="str">
        <f t="shared" si="3"/>
        <v>DECAP</v>
      </c>
      <c r="AU152" s="2" t="s">
        <v>753</v>
      </c>
      <c r="AV152" s="2"/>
      <c r="AW152" s="2" t="s">
        <v>754</v>
      </c>
      <c r="AX152" s="2"/>
      <c r="AY152" s="2"/>
      <c r="AZ152" s="2"/>
      <c r="BA152" s="2"/>
      <c r="BB152" s="2"/>
    </row>
    <row r="153" spans="1:54" x14ac:dyDescent="0.25">
      <c r="A153">
        <v>900020</v>
      </c>
      <c r="B153">
        <v>2024</v>
      </c>
      <c r="C153" t="s">
        <v>539</v>
      </c>
      <c r="D153" t="s">
        <v>50</v>
      </c>
      <c r="E153" t="s">
        <v>163</v>
      </c>
      <c r="F153" t="s">
        <v>164</v>
      </c>
      <c r="G153" t="s">
        <v>164</v>
      </c>
      <c r="H153" t="s">
        <v>50</v>
      </c>
      <c r="I153" t="s">
        <v>51</v>
      </c>
      <c r="J153" t="s">
        <v>52</v>
      </c>
      <c r="K153" t="s">
        <v>54</v>
      </c>
      <c r="L153" t="s">
        <v>50</v>
      </c>
      <c r="M153" t="s">
        <v>370</v>
      </c>
      <c r="N153" t="s">
        <v>485</v>
      </c>
      <c r="O153" t="s">
        <v>291</v>
      </c>
      <c r="P153">
        <v>45325</v>
      </c>
      <c r="Q153">
        <v>3</v>
      </c>
      <c r="R153">
        <v>2</v>
      </c>
      <c r="S153">
        <v>2024</v>
      </c>
      <c r="T153">
        <v>45325</v>
      </c>
      <c r="U153" t="s">
        <v>58</v>
      </c>
      <c r="V153" t="s">
        <v>59</v>
      </c>
      <c r="W153" t="s">
        <v>148</v>
      </c>
      <c r="X153" t="s">
        <v>61</v>
      </c>
      <c r="Y153" t="s">
        <v>347</v>
      </c>
      <c r="Z153">
        <v>823</v>
      </c>
      <c r="AA153" t="s">
        <v>182</v>
      </c>
      <c r="AB153">
        <v>-23.533093220000001</v>
      </c>
      <c r="AC153">
        <v>-46.659245679999998</v>
      </c>
      <c r="AD153">
        <v>1232011</v>
      </c>
      <c r="AE153" t="s">
        <v>64</v>
      </c>
      <c r="AF153" t="s">
        <v>80</v>
      </c>
      <c r="AG153" t="s">
        <v>61</v>
      </c>
      <c r="AH153" t="s">
        <v>66</v>
      </c>
      <c r="AK153" t="s">
        <v>133</v>
      </c>
      <c r="AL153" t="s">
        <v>68</v>
      </c>
      <c r="AM153" t="s">
        <v>94</v>
      </c>
      <c r="AN153" t="s">
        <v>135</v>
      </c>
      <c r="AO153" s="2">
        <v>1</v>
      </c>
      <c r="AP153" s="3" t="s">
        <v>885</v>
      </c>
      <c r="AQ153" s="2" t="str">
        <f t="shared" si="0"/>
        <v>Via Pública - FURTO A TRANSEUNTE  - Outros -  - DESTREZA - A PÉ - VIA PÚBLICA</v>
      </c>
      <c r="AR153" s="2" t="str">
        <f t="shared" si="1"/>
        <v>03/02/2024 - 03:00:00 - Via Pública - FURTO A TRANSEUNTE  - Outros -  - DESTREZA - A PÉ - VIA PÚBLICA</v>
      </c>
      <c r="AS153" s="2" t="str">
        <f t="shared" si="2"/>
        <v>DECAP</v>
      </c>
      <c r="AT153" s="2" t="str">
        <f t="shared" si="3"/>
        <v>DECAP</v>
      </c>
      <c r="AU153" s="2" t="s">
        <v>753</v>
      </c>
      <c r="AV153" s="2"/>
      <c r="AW153" s="2" t="s">
        <v>754</v>
      </c>
      <c r="AX153" s="2"/>
      <c r="AY153" s="2"/>
      <c r="AZ153" s="2"/>
      <c r="BA153" s="2"/>
      <c r="BB153" s="2"/>
    </row>
    <row r="154" spans="1:54" x14ac:dyDescent="0.25">
      <c r="A154">
        <v>900020</v>
      </c>
      <c r="B154">
        <v>2024</v>
      </c>
      <c r="C154" t="s">
        <v>540</v>
      </c>
      <c r="D154" t="s">
        <v>50</v>
      </c>
      <c r="E154" t="s">
        <v>163</v>
      </c>
      <c r="F154" t="s">
        <v>164</v>
      </c>
      <c r="G154" t="s">
        <v>164</v>
      </c>
      <c r="H154" t="s">
        <v>50</v>
      </c>
      <c r="I154" t="s">
        <v>51</v>
      </c>
      <c r="J154" t="s">
        <v>52</v>
      </c>
      <c r="K154" t="s">
        <v>54</v>
      </c>
      <c r="L154" t="s">
        <v>50</v>
      </c>
      <c r="M154" t="s">
        <v>366</v>
      </c>
      <c r="N154" t="s">
        <v>273</v>
      </c>
      <c r="O154" t="s">
        <v>180</v>
      </c>
      <c r="P154">
        <v>45325</v>
      </c>
      <c r="Q154">
        <v>3</v>
      </c>
      <c r="R154">
        <v>2</v>
      </c>
      <c r="S154">
        <v>2024</v>
      </c>
      <c r="T154">
        <v>45325</v>
      </c>
      <c r="U154" t="s">
        <v>58</v>
      </c>
      <c r="V154" t="s">
        <v>59</v>
      </c>
      <c r="W154" t="s">
        <v>148</v>
      </c>
      <c r="X154" t="s">
        <v>61</v>
      </c>
      <c r="Y154" t="s">
        <v>288</v>
      </c>
      <c r="Z154">
        <v>137</v>
      </c>
      <c r="AA154" t="s">
        <v>78</v>
      </c>
      <c r="AB154">
        <v>-23.544740019999999</v>
      </c>
      <c r="AC154">
        <v>-46.64592391</v>
      </c>
      <c r="AD154">
        <v>1223011</v>
      </c>
      <c r="AE154" t="s">
        <v>64</v>
      </c>
      <c r="AF154" t="s">
        <v>65</v>
      </c>
      <c r="AG154" t="s">
        <v>61</v>
      </c>
      <c r="AH154" t="s">
        <v>66</v>
      </c>
      <c r="AK154" t="s">
        <v>133</v>
      </c>
      <c r="AL154" t="s">
        <v>68</v>
      </c>
      <c r="AM154" t="s">
        <v>169</v>
      </c>
      <c r="AN154" t="s">
        <v>384</v>
      </c>
      <c r="AO154" s="2">
        <v>1</v>
      </c>
      <c r="AP154" s="3" t="s">
        <v>886</v>
      </c>
      <c r="AQ154" s="2" t="str">
        <f t="shared" ref="AQ154:AQ224" si="4">CONCATENATE(AG154," - ",W154," - ",AJ154," - ",AK154," - ",AL154," - ",AM154)</f>
        <v>Via Pública - Outros -  - DESTREZA - A PÉ - MOCHILA/BOLSA</v>
      </c>
      <c r="AR154" s="2" t="str">
        <f t="shared" si="1"/>
        <v>02/02/2024 - 12:00:00 - Via Pública - Outros -  - DESTREZA - A PÉ - MOCHILA/BOLSA</v>
      </c>
      <c r="AS154" s="2" t="str">
        <f t="shared" si="2"/>
        <v>DECAP</v>
      </c>
      <c r="AT154" s="2" t="str">
        <f t="shared" si="3"/>
        <v>DECAP</v>
      </c>
      <c r="AU154" s="2" t="s">
        <v>753</v>
      </c>
      <c r="AV154" s="2"/>
      <c r="AW154" s="2" t="s">
        <v>754</v>
      </c>
      <c r="AX154" s="2"/>
      <c r="AY154" s="2"/>
      <c r="AZ154" s="2"/>
      <c r="BA154" s="2"/>
      <c r="BB154" s="2"/>
    </row>
    <row r="155" spans="1:54" x14ac:dyDescent="0.25">
      <c r="A155">
        <v>900020</v>
      </c>
      <c r="B155">
        <v>2024</v>
      </c>
      <c r="C155" t="s">
        <v>541</v>
      </c>
      <c r="D155" t="s">
        <v>50</v>
      </c>
      <c r="E155" t="s">
        <v>163</v>
      </c>
      <c r="F155" t="s">
        <v>164</v>
      </c>
      <c r="G155" t="s">
        <v>164</v>
      </c>
      <c r="H155" t="s">
        <v>50</v>
      </c>
      <c r="I155" t="s">
        <v>51</v>
      </c>
      <c r="J155" t="s">
        <v>52</v>
      </c>
      <c r="K155" t="s">
        <v>54</v>
      </c>
      <c r="L155" t="s">
        <v>50</v>
      </c>
      <c r="M155" t="s">
        <v>370</v>
      </c>
      <c r="N155" t="s">
        <v>325</v>
      </c>
      <c r="O155" t="s">
        <v>291</v>
      </c>
      <c r="P155">
        <v>45325</v>
      </c>
      <c r="Q155">
        <v>3</v>
      </c>
      <c r="R155">
        <v>2</v>
      </c>
      <c r="S155">
        <v>2024</v>
      </c>
      <c r="T155">
        <v>45325</v>
      </c>
      <c r="U155" t="s">
        <v>58</v>
      </c>
      <c r="V155" t="s">
        <v>59</v>
      </c>
      <c r="W155" t="s">
        <v>148</v>
      </c>
      <c r="X155" t="s">
        <v>166</v>
      </c>
      <c r="Y155" t="s">
        <v>542</v>
      </c>
      <c r="Z155">
        <v>0</v>
      </c>
      <c r="AA155" t="s">
        <v>63</v>
      </c>
      <c r="AB155">
        <v>-23.531283899999998</v>
      </c>
      <c r="AC155">
        <v>-46.642480200000001</v>
      </c>
      <c r="AD155">
        <v>1218000</v>
      </c>
      <c r="AE155" t="s">
        <v>64</v>
      </c>
      <c r="AF155" t="s">
        <v>237</v>
      </c>
      <c r="AG155" t="s">
        <v>166</v>
      </c>
      <c r="AH155" t="s">
        <v>132</v>
      </c>
      <c r="AK155" t="s">
        <v>133</v>
      </c>
      <c r="AL155" t="s">
        <v>68</v>
      </c>
      <c r="AM155" t="s">
        <v>134</v>
      </c>
      <c r="AN155" t="s">
        <v>135</v>
      </c>
      <c r="AO155" s="2">
        <v>1</v>
      </c>
      <c r="AP155" s="3" t="s">
        <v>887</v>
      </c>
      <c r="AQ155" s="2" t="str">
        <f t="shared" si="4"/>
        <v>Metroviário e Ferroviário Metropolitano - Outros -  - DESTREZA - A PÉ - BOLSO/VESTES</v>
      </c>
      <c r="AR155" s="2" t="str">
        <f t="shared" si="1"/>
        <v>03/02/2024 - 02:00:00 - Metroviário e Ferroviário Metropolitano - Outros -  - DESTREZA - A PÉ - BOLSO/VESTES</v>
      </c>
      <c r="AS155" s="2" t="str">
        <f t="shared" si="2"/>
        <v>DECAP</v>
      </c>
      <c r="AT155" s="2" t="str">
        <f t="shared" si="3"/>
        <v>DECAP</v>
      </c>
      <c r="AU155" s="2" t="s">
        <v>753</v>
      </c>
      <c r="AV155" s="2"/>
      <c r="AW155" s="2" t="s">
        <v>754</v>
      </c>
      <c r="AX155" s="2"/>
      <c r="AY155" s="2"/>
      <c r="AZ155" s="2"/>
      <c r="BA155" s="2"/>
      <c r="BB155" s="2"/>
    </row>
    <row r="156" spans="1:54" x14ac:dyDescent="0.25">
      <c r="A156">
        <v>900020</v>
      </c>
      <c r="B156">
        <v>2024</v>
      </c>
      <c r="C156" t="s">
        <v>543</v>
      </c>
      <c r="D156" t="s">
        <v>50</v>
      </c>
      <c r="E156" t="s">
        <v>163</v>
      </c>
      <c r="F156" t="s">
        <v>164</v>
      </c>
      <c r="G156" t="s">
        <v>164</v>
      </c>
      <c r="H156" t="s">
        <v>50</v>
      </c>
      <c r="I156" t="s">
        <v>51</v>
      </c>
      <c r="J156" t="s">
        <v>52</v>
      </c>
      <c r="K156" t="s">
        <v>73</v>
      </c>
      <c r="L156" t="s">
        <v>50</v>
      </c>
      <c r="M156" t="s">
        <v>370</v>
      </c>
      <c r="N156" t="s">
        <v>74</v>
      </c>
      <c r="O156" t="s">
        <v>291</v>
      </c>
      <c r="P156">
        <v>45325</v>
      </c>
      <c r="Q156">
        <v>3</v>
      </c>
      <c r="R156">
        <v>2</v>
      </c>
      <c r="S156">
        <v>2024</v>
      </c>
      <c r="T156">
        <v>45325</v>
      </c>
      <c r="U156" t="s">
        <v>58</v>
      </c>
      <c r="V156" t="s">
        <v>59</v>
      </c>
      <c r="W156" t="s">
        <v>148</v>
      </c>
      <c r="X156" t="s">
        <v>61</v>
      </c>
      <c r="Y156" t="s">
        <v>423</v>
      </c>
      <c r="Z156">
        <v>71</v>
      </c>
      <c r="AA156" t="s">
        <v>99</v>
      </c>
      <c r="AB156">
        <v>-23.541652299999999</v>
      </c>
      <c r="AC156">
        <v>-46.644885000000002</v>
      </c>
      <c r="AD156">
        <v>1210000</v>
      </c>
      <c r="AE156" t="s">
        <v>64</v>
      </c>
      <c r="AF156" t="s">
        <v>80</v>
      </c>
      <c r="AG156" t="s">
        <v>61</v>
      </c>
      <c r="AH156" t="s">
        <v>66</v>
      </c>
      <c r="AI156" t="s">
        <v>544</v>
      </c>
      <c r="AJ156" t="s">
        <v>545</v>
      </c>
      <c r="AK156" t="s">
        <v>67</v>
      </c>
      <c r="AL156" t="s">
        <v>68</v>
      </c>
      <c r="AM156" t="s">
        <v>69</v>
      </c>
      <c r="AN156" t="s">
        <v>135</v>
      </c>
      <c r="AO156" s="2">
        <v>1</v>
      </c>
      <c r="AP156" s="3" t="s">
        <v>888</v>
      </c>
      <c r="AQ156" s="2" t="str">
        <f t="shared" si="4"/>
        <v>Via Pública - Outros - CARNAVAL - TROMBADA - A PÉ - MÃOS DA VITIMA</v>
      </c>
      <c r="AR156" s="2" t="str">
        <f t="shared" si="1"/>
        <v>03/02/2024 - 03:30:00 - Via Pública - Outros - CARNAVAL - TROMBADA - A PÉ - MÃOS DA VITIMA</v>
      </c>
      <c r="AS156" s="2" t="str">
        <f t="shared" si="2"/>
        <v>DECAP</v>
      </c>
      <c r="AT156" s="2" t="str">
        <f t="shared" si="3"/>
        <v>DECAP</v>
      </c>
      <c r="AU156" s="2" t="s">
        <v>753</v>
      </c>
      <c r="AV156" s="2"/>
      <c r="AW156" s="2" t="s">
        <v>754</v>
      </c>
      <c r="AX156" s="2"/>
      <c r="AY156" s="2"/>
      <c r="AZ156" s="2"/>
      <c r="BA156" s="2"/>
      <c r="BB156" s="2"/>
    </row>
    <row r="157" spans="1:54" x14ac:dyDescent="0.25">
      <c r="A157">
        <v>900020</v>
      </c>
      <c r="B157">
        <v>2024</v>
      </c>
      <c r="C157" t="s">
        <v>546</v>
      </c>
      <c r="D157" t="s">
        <v>50</v>
      </c>
      <c r="E157" t="s">
        <v>163</v>
      </c>
      <c r="F157" t="s">
        <v>164</v>
      </c>
      <c r="G157" t="s">
        <v>164</v>
      </c>
      <c r="H157" t="s">
        <v>50</v>
      </c>
      <c r="I157" t="s">
        <v>51</v>
      </c>
      <c r="J157" t="s">
        <v>52</v>
      </c>
      <c r="K157" t="s">
        <v>73</v>
      </c>
      <c r="L157" t="s">
        <v>50</v>
      </c>
      <c r="M157" t="s">
        <v>362</v>
      </c>
      <c r="N157" t="s">
        <v>242</v>
      </c>
      <c r="O157" t="s">
        <v>156</v>
      </c>
      <c r="P157">
        <v>45325</v>
      </c>
      <c r="Q157">
        <v>3</v>
      </c>
      <c r="R157">
        <v>2</v>
      </c>
      <c r="S157">
        <v>2024</v>
      </c>
      <c r="T157">
        <v>45325</v>
      </c>
      <c r="U157" t="s">
        <v>58</v>
      </c>
      <c r="V157" t="s">
        <v>87</v>
      </c>
      <c r="W157" t="s">
        <v>148</v>
      </c>
      <c r="X157" t="s">
        <v>166</v>
      </c>
      <c r="Y157" t="s">
        <v>98</v>
      </c>
      <c r="Z157">
        <v>0</v>
      </c>
      <c r="AA157" t="s">
        <v>99</v>
      </c>
      <c r="AB157">
        <v>-23.543829200000001</v>
      </c>
      <c r="AC157">
        <v>-46.6421961</v>
      </c>
      <c r="AD157">
        <v>1045001</v>
      </c>
      <c r="AE157" t="s">
        <v>64</v>
      </c>
      <c r="AF157" t="s">
        <v>91</v>
      </c>
      <c r="AG157" t="s">
        <v>166</v>
      </c>
      <c r="AH157" t="s">
        <v>547</v>
      </c>
      <c r="AK157" t="s">
        <v>121</v>
      </c>
      <c r="AL157" t="s">
        <v>68</v>
      </c>
      <c r="AM157" t="s">
        <v>306</v>
      </c>
      <c r="AN157" t="s">
        <v>135</v>
      </c>
      <c r="AO157" s="2">
        <v>1</v>
      </c>
      <c r="AP157" s="3" t="s">
        <v>889</v>
      </c>
      <c r="AQ157" s="2" t="str">
        <f t="shared" si="4"/>
        <v>Metroviário e Ferroviário Metropolitano - Outros -  - AMEAÇA COM ARMA DE FOGO/SIMULACRO/SIMULAÇÃO - A PÉ - ESTACAO DE METRO/TREM</v>
      </c>
      <c r="AR157" s="2" t="str">
        <f t="shared" si="1"/>
        <v>01/02/2024 - 07:30:00 - Metroviário e Ferroviário Metropolitano - Outros -  - AMEAÇA COM ARMA DE FOGO/SIMULACRO/SIMULAÇÃO - A PÉ - ESTACAO DE METRO/TREM</v>
      </c>
      <c r="AS157" s="2" t="str">
        <f t="shared" si="2"/>
        <v>DECAP</v>
      </c>
      <c r="AT157" s="2" t="str">
        <f t="shared" si="3"/>
        <v>DECAP</v>
      </c>
      <c r="AU157" s="2" t="s">
        <v>753</v>
      </c>
      <c r="AV157" s="2"/>
      <c r="AW157" s="2" t="s">
        <v>755</v>
      </c>
      <c r="AX157" s="2"/>
      <c r="AY157" s="2"/>
      <c r="AZ157" s="2"/>
      <c r="BA157" s="2"/>
      <c r="BB157" s="2"/>
    </row>
    <row r="158" spans="1:54" x14ac:dyDescent="0.25">
      <c r="A158">
        <v>900020</v>
      </c>
      <c r="B158">
        <v>2024</v>
      </c>
      <c r="C158" t="s">
        <v>548</v>
      </c>
      <c r="D158" t="s">
        <v>50</v>
      </c>
      <c r="E158" t="s">
        <v>163</v>
      </c>
      <c r="F158" t="s">
        <v>164</v>
      </c>
      <c r="G158" t="s">
        <v>164</v>
      </c>
      <c r="H158" t="s">
        <v>50</v>
      </c>
      <c r="I158" t="s">
        <v>51</v>
      </c>
      <c r="J158" t="s">
        <v>52</v>
      </c>
      <c r="K158" t="s">
        <v>54</v>
      </c>
      <c r="L158" t="s">
        <v>50</v>
      </c>
      <c r="M158" t="s">
        <v>366</v>
      </c>
      <c r="N158" t="s">
        <v>413</v>
      </c>
      <c r="O158" t="s">
        <v>156</v>
      </c>
      <c r="P158">
        <v>45325</v>
      </c>
      <c r="Q158">
        <v>3</v>
      </c>
      <c r="R158">
        <v>2</v>
      </c>
      <c r="S158">
        <v>2024</v>
      </c>
      <c r="T158">
        <v>45325</v>
      </c>
      <c r="U158" t="s">
        <v>58</v>
      </c>
      <c r="V158" t="s">
        <v>87</v>
      </c>
      <c r="W158" t="s">
        <v>148</v>
      </c>
      <c r="X158" t="s">
        <v>61</v>
      </c>
      <c r="Y158" t="s">
        <v>549</v>
      </c>
      <c r="Z158">
        <v>600</v>
      </c>
      <c r="AA158" t="s">
        <v>182</v>
      </c>
      <c r="AB158">
        <v>-23.532255070000001</v>
      </c>
      <c r="AC158">
        <v>-46.64898032</v>
      </c>
      <c r="AD158">
        <v>1217010</v>
      </c>
      <c r="AE158" t="s">
        <v>64</v>
      </c>
      <c r="AF158" t="s">
        <v>110</v>
      </c>
      <c r="AG158" t="s">
        <v>61</v>
      </c>
      <c r="AH158" t="s">
        <v>92</v>
      </c>
      <c r="AK158" t="s">
        <v>141</v>
      </c>
      <c r="AL158" t="s">
        <v>68</v>
      </c>
      <c r="AM158" t="s">
        <v>94</v>
      </c>
      <c r="AN158" t="s">
        <v>550</v>
      </c>
      <c r="AO158" s="2">
        <v>1</v>
      </c>
      <c r="AP158" s="3" t="s">
        <v>838</v>
      </c>
      <c r="AQ158" s="2" t="str">
        <f t="shared" si="4"/>
        <v>Via Pública - Outros -  - GRAVE AMEAÇA SEM ARMA/SIMULACRO - A PÉ - VIA PÚBLICA</v>
      </c>
      <c r="AR158" s="2" t="str">
        <f t="shared" si="1"/>
        <v>02/02/2024 - 10:00:00 - Via Pública - Outros -  - GRAVE AMEAÇA SEM ARMA/SIMULACRO - A PÉ - VIA PÚBLICA</v>
      </c>
      <c r="AS158" s="2" t="str">
        <f t="shared" si="2"/>
        <v>DECAP</v>
      </c>
      <c r="AT158" s="2" t="str">
        <f t="shared" si="3"/>
        <v>DECAP</v>
      </c>
      <c r="AU158" s="2" t="s">
        <v>753</v>
      </c>
      <c r="AV158" s="2"/>
      <c r="AW158" s="2" t="s">
        <v>755</v>
      </c>
      <c r="AX158" s="2"/>
      <c r="AY158" s="2"/>
      <c r="AZ158" s="2"/>
      <c r="BA158" s="2"/>
      <c r="BB158" s="2"/>
    </row>
    <row r="159" spans="1:54" x14ac:dyDescent="0.25">
      <c r="A159">
        <v>900020</v>
      </c>
      <c r="B159">
        <v>2024</v>
      </c>
      <c r="C159" t="s">
        <v>551</v>
      </c>
      <c r="D159" t="s">
        <v>50</v>
      </c>
      <c r="E159" t="s">
        <v>163</v>
      </c>
      <c r="F159" t="s">
        <v>164</v>
      </c>
      <c r="G159" t="s">
        <v>164</v>
      </c>
      <c r="H159" t="s">
        <v>50</v>
      </c>
      <c r="I159" t="s">
        <v>51</v>
      </c>
      <c r="J159" t="s">
        <v>52</v>
      </c>
      <c r="K159" t="s">
        <v>73</v>
      </c>
      <c r="L159" t="s">
        <v>50</v>
      </c>
      <c r="M159" t="s">
        <v>370</v>
      </c>
      <c r="N159" t="s">
        <v>273</v>
      </c>
      <c r="O159" t="s">
        <v>180</v>
      </c>
      <c r="P159">
        <v>45325</v>
      </c>
      <c r="Q159">
        <v>3</v>
      </c>
      <c r="R159">
        <v>2</v>
      </c>
      <c r="S159">
        <v>2024</v>
      </c>
      <c r="T159">
        <v>45325</v>
      </c>
      <c r="U159" t="s">
        <v>58</v>
      </c>
      <c r="V159" t="s">
        <v>59</v>
      </c>
      <c r="W159" t="s">
        <v>148</v>
      </c>
      <c r="X159" t="s">
        <v>61</v>
      </c>
      <c r="Y159" t="s">
        <v>285</v>
      </c>
      <c r="Z159">
        <v>439</v>
      </c>
      <c r="AA159" t="s">
        <v>78</v>
      </c>
      <c r="AB159">
        <v>-23.543367140000001</v>
      </c>
      <c r="AC159">
        <v>-46.638521019999999</v>
      </c>
      <c r="AD159">
        <v>1036000</v>
      </c>
      <c r="AE159" t="s">
        <v>64</v>
      </c>
      <c r="AF159" t="s">
        <v>65</v>
      </c>
      <c r="AG159" t="s">
        <v>61</v>
      </c>
      <c r="AH159" t="s">
        <v>66</v>
      </c>
      <c r="AK159" t="s">
        <v>133</v>
      </c>
      <c r="AL159" t="s">
        <v>68</v>
      </c>
      <c r="AM159" t="s">
        <v>169</v>
      </c>
      <c r="AN159" t="s">
        <v>135</v>
      </c>
      <c r="AO159" s="2">
        <v>1</v>
      </c>
      <c r="AP159" s="3" t="s">
        <v>890</v>
      </c>
      <c r="AQ159" s="2" t="str">
        <f t="shared" si="4"/>
        <v>Via Pública - Outros -  - DESTREZA - A PÉ - MOCHILA/BOLSA</v>
      </c>
      <c r="AR159" s="2" t="str">
        <f t="shared" si="1"/>
        <v>03/02/2024 - 12:00:00 - Via Pública - Outros -  - DESTREZA - A PÉ - MOCHILA/BOLSA</v>
      </c>
      <c r="AS159" s="2" t="str">
        <f t="shared" si="2"/>
        <v>DECAP</v>
      </c>
      <c r="AT159" s="2" t="str">
        <f t="shared" si="3"/>
        <v>DECAP</v>
      </c>
      <c r="AU159" s="2" t="s">
        <v>753</v>
      </c>
      <c r="AV159" s="2"/>
      <c r="AW159" s="2" t="s">
        <v>754</v>
      </c>
      <c r="AX159" s="2"/>
      <c r="AY159" s="2"/>
      <c r="AZ159" s="2"/>
      <c r="BA159" s="2"/>
      <c r="BB159" s="2"/>
    </row>
    <row r="160" spans="1:54" x14ac:dyDescent="0.25">
      <c r="A160">
        <v>900020</v>
      </c>
      <c r="B160">
        <v>2024</v>
      </c>
      <c r="C160" t="s">
        <v>552</v>
      </c>
      <c r="D160" t="s">
        <v>50</v>
      </c>
      <c r="E160" t="s">
        <v>163</v>
      </c>
      <c r="F160" t="s">
        <v>164</v>
      </c>
      <c r="G160" t="s">
        <v>164</v>
      </c>
      <c r="H160" t="s">
        <v>50</v>
      </c>
      <c r="I160" t="s">
        <v>51</v>
      </c>
      <c r="J160" t="s">
        <v>52</v>
      </c>
      <c r="K160" t="s">
        <v>73</v>
      </c>
      <c r="L160" t="s">
        <v>50</v>
      </c>
      <c r="M160" t="s">
        <v>366</v>
      </c>
      <c r="N160" t="s">
        <v>409</v>
      </c>
      <c r="O160" t="s">
        <v>298</v>
      </c>
      <c r="P160">
        <v>45325</v>
      </c>
      <c r="Q160">
        <v>3</v>
      </c>
      <c r="R160">
        <v>2</v>
      </c>
      <c r="S160">
        <v>2024</v>
      </c>
      <c r="T160">
        <v>45325</v>
      </c>
      <c r="U160" t="s">
        <v>58</v>
      </c>
      <c r="V160" t="s">
        <v>59</v>
      </c>
      <c r="W160" t="s">
        <v>148</v>
      </c>
      <c r="X160" t="s">
        <v>166</v>
      </c>
      <c r="Y160" t="s">
        <v>98</v>
      </c>
      <c r="Z160">
        <v>0</v>
      </c>
      <c r="AA160" t="s">
        <v>99</v>
      </c>
      <c r="AB160">
        <v>-23.543829200000001</v>
      </c>
      <c r="AC160">
        <v>-46.6421961</v>
      </c>
      <c r="AD160">
        <v>1045001</v>
      </c>
      <c r="AE160" t="s">
        <v>64</v>
      </c>
      <c r="AF160" t="s">
        <v>100</v>
      </c>
      <c r="AG160" t="s">
        <v>166</v>
      </c>
      <c r="AH160" t="s">
        <v>132</v>
      </c>
      <c r="AK160" t="s">
        <v>67</v>
      </c>
      <c r="AL160" t="s">
        <v>68</v>
      </c>
      <c r="AM160" t="s">
        <v>169</v>
      </c>
      <c r="AN160" t="s">
        <v>135</v>
      </c>
      <c r="AO160" s="2">
        <v>1</v>
      </c>
      <c r="AP160" s="3" t="s">
        <v>891</v>
      </c>
      <c r="AQ160" s="2" t="str">
        <f t="shared" si="4"/>
        <v>Metroviário e Ferroviário Metropolitano - Outros -  - TROMBADA - A PÉ - MOCHILA/BOLSA</v>
      </c>
      <c r="AR160" s="2" t="str">
        <f t="shared" si="1"/>
        <v>02/02/2024 - 18:00:00 - Metroviário e Ferroviário Metropolitano - Outros -  - TROMBADA - A PÉ - MOCHILA/BOLSA</v>
      </c>
      <c r="AS160" s="2" t="str">
        <f t="shared" si="2"/>
        <v>DECAP</v>
      </c>
      <c r="AT160" s="2" t="str">
        <f t="shared" si="3"/>
        <v>DECAP</v>
      </c>
      <c r="AU160" s="2" t="s">
        <v>753</v>
      </c>
      <c r="AV160" s="2"/>
      <c r="AW160" s="2" t="s">
        <v>754</v>
      </c>
      <c r="AX160" s="2"/>
      <c r="AY160" s="2"/>
      <c r="AZ160" s="2"/>
      <c r="BA160" s="2"/>
      <c r="BB160" s="2"/>
    </row>
    <row r="161" spans="1:54" x14ac:dyDescent="0.25">
      <c r="A161">
        <v>900020</v>
      </c>
      <c r="B161">
        <v>2024</v>
      </c>
      <c r="C161" t="s">
        <v>553</v>
      </c>
      <c r="D161" t="s">
        <v>50</v>
      </c>
      <c r="E161" t="s">
        <v>163</v>
      </c>
      <c r="F161" t="s">
        <v>164</v>
      </c>
      <c r="G161" t="s">
        <v>164</v>
      </c>
      <c r="H161" t="s">
        <v>50</v>
      </c>
      <c r="I161" t="s">
        <v>51</v>
      </c>
      <c r="J161" t="s">
        <v>52</v>
      </c>
      <c r="K161" t="s">
        <v>54</v>
      </c>
      <c r="L161" t="s">
        <v>50</v>
      </c>
      <c r="M161" t="s">
        <v>362</v>
      </c>
      <c r="N161" t="s">
        <v>127</v>
      </c>
      <c r="O161" t="s">
        <v>298</v>
      </c>
      <c r="P161">
        <v>45325</v>
      </c>
      <c r="Q161">
        <v>3</v>
      </c>
      <c r="R161">
        <v>2</v>
      </c>
      <c r="S161">
        <v>2024</v>
      </c>
      <c r="T161">
        <v>45325</v>
      </c>
      <c r="U161" t="s">
        <v>58</v>
      </c>
      <c r="V161" t="s">
        <v>59</v>
      </c>
      <c r="W161" t="s">
        <v>148</v>
      </c>
      <c r="X161" t="s">
        <v>61</v>
      </c>
      <c r="Y161" t="s">
        <v>405</v>
      </c>
      <c r="Z161">
        <v>346</v>
      </c>
      <c r="AA161" t="s">
        <v>182</v>
      </c>
      <c r="AB161">
        <v>-23.530296400000001</v>
      </c>
      <c r="AC161">
        <v>-46.654484699999998</v>
      </c>
      <c r="AD161">
        <v>1152010</v>
      </c>
      <c r="AE161" t="s">
        <v>64</v>
      </c>
      <c r="AF161" t="s">
        <v>100</v>
      </c>
      <c r="AG161" t="s">
        <v>61</v>
      </c>
      <c r="AH161" t="s">
        <v>66</v>
      </c>
      <c r="AK161" t="s">
        <v>67</v>
      </c>
      <c r="AL161" t="s">
        <v>186</v>
      </c>
      <c r="AM161" t="s">
        <v>69</v>
      </c>
      <c r="AN161" t="s">
        <v>135</v>
      </c>
      <c r="AO161" s="2">
        <v>1</v>
      </c>
      <c r="AP161" s="3" t="s">
        <v>867</v>
      </c>
      <c r="AQ161" s="2" t="str">
        <f t="shared" si="4"/>
        <v>Via Pública - Outros -  - TROMBADA - BICICLETA - MÃOS DA VITIMA</v>
      </c>
      <c r="AR161" s="2" t="str">
        <f t="shared" si="1"/>
        <v>01/02/2024 - 19:30:00 - Via Pública - Outros -  - TROMBADA - BICICLETA - MÃOS DA VITIMA</v>
      </c>
      <c r="AS161" s="2" t="str">
        <f t="shared" si="2"/>
        <v>DECAP</v>
      </c>
      <c r="AT161" s="2" t="str">
        <f t="shared" si="3"/>
        <v>DECAP</v>
      </c>
      <c r="AU161" s="2" t="s">
        <v>753</v>
      </c>
      <c r="AV161" s="2"/>
      <c r="AW161" s="2" t="s">
        <v>754</v>
      </c>
      <c r="AX161" s="2"/>
      <c r="AY161" s="2"/>
      <c r="AZ161" s="2"/>
      <c r="BA161" s="2"/>
      <c r="BB161" s="2"/>
    </row>
    <row r="162" spans="1:54" x14ac:dyDescent="0.25">
      <c r="A162">
        <v>900020</v>
      </c>
      <c r="B162">
        <v>2024</v>
      </c>
      <c r="C162" t="s">
        <v>554</v>
      </c>
      <c r="D162" t="s">
        <v>50</v>
      </c>
      <c r="E162" t="s">
        <v>163</v>
      </c>
      <c r="F162" t="s">
        <v>164</v>
      </c>
      <c r="G162" t="s">
        <v>164</v>
      </c>
      <c r="H162" t="s">
        <v>50</v>
      </c>
      <c r="I162" t="s">
        <v>51</v>
      </c>
      <c r="J162" t="s">
        <v>52</v>
      </c>
      <c r="K162" t="s">
        <v>54</v>
      </c>
      <c r="L162" t="s">
        <v>50</v>
      </c>
      <c r="M162" t="s">
        <v>370</v>
      </c>
      <c r="N162" t="s">
        <v>528</v>
      </c>
      <c r="O162" t="s">
        <v>291</v>
      </c>
      <c r="P162">
        <v>45325</v>
      </c>
      <c r="Q162">
        <v>3</v>
      </c>
      <c r="R162">
        <v>2</v>
      </c>
      <c r="S162">
        <v>2024</v>
      </c>
      <c r="T162">
        <v>45325</v>
      </c>
      <c r="U162" t="s">
        <v>58</v>
      </c>
      <c r="V162" t="s">
        <v>59</v>
      </c>
      <c r="W162" t="s">
        <v>148</v>
      </c>
      <c r="X162" t="s">
        <v>61</v>
      </c>
      <c r="Y162" t="s">
        <v>355</v>
      </c>
      <c r="Z162">
        <v>284</v>
      </c>
      <c r="AA162" t="s">
        <v>78</v>
      </c>
      <c r="AB162">
        <v>-23.54383202</v>
      </c>
      <c r="AC162">
        <v>-46.64711741</v>
      </c>
      <c r="AD162">
        <v>1223001</v>
      </c>
      <c r="AE162" t="s">
        <v>64</v>
      </c>
      <c r="AF162" t="s">
        <v>237</v>
      </c>
      <c r="AG162" t="s">
        <v>61</v>
      </c>
      <c r="AH162" t="s">
        <v>224</v>
      </c>
      <c r="AK162" t="s">
        <v>133</v>
      </c>
      <c r="AL162" t="s">
        <v>68</v>
      </c>
      <c r="AM162" t="s">
        <v>134</v>
      </c>
      <c r="AN162" t="s">
        <v>135</v>
      </c>
      <c r="AO162" s="2">
        <v>1</v>
      </c>
      <c r="AP162" s="3" t="s">
        <v>892</v>
      </c>
      <c r="AQ162" s="2" t="str">
        <f t="shared" si="4"/>
        <v>Via Pública - Outros -  - DESTREZA - A PÉ - BOLSO/VESTES</v>
      </c>
      <c r="AR162" s="2" t="str">
        <f t="shared" si="1"/>
        <v>03/02/2024 - 02:30:00 - Via Pública - Outros -  - DESTREZA - A PÉ - BOLSO/VESTES</v>
      </c>
      <c r="AS162" s="2" t="str">
        <f t="shared" si="2"/>
        <v>DECAP</v>
      </c>
      <c r="AT162" s="2" t="str">
        <f t="shared" si="3"/>
        <v>DECAP</v>
      </c>
      <c r="AU162" s="2" t="s">
        <v>753</v>
      </c>
      <c r="AV162" s="2"/>
      <c r="AW162" s="2" t="s">
        <v>754</v>
      </c>
      <c r="AX162" s="2"/>
      <c r="AY162" s="2"/>
      <c r="AZ162" s="2"/>
      <c r="BA162" s="2"/>
      <c r="BB162" s="2"/>
    </row>
    <row r="163" spans="1:54" x14ac:dyDescent="0.25">
      <c r="A163">
        <v>900020</v>
      </c>
      <c r="B163">
        <v>2024</v>
      </c>
      <c r="C163" t="s">
        <v>555</v>
      </c>
      <c r="D163" t="s">
        <v>50</v>
      </c>
      <c r="E163" t="s">
        <v>163</v>
      </c>
      <c r="F163" t="s">
        <v>164</v>
      </c>
      <c r="G163" t="s">
        <v>164</v>
      </c>
      <c r="H163" t="s">
        <v>50</v>
      </c>
      <c r="I163" t="s">
        <v>51</v>
      </c>
      <c r="J163" t="s">
        <v>52</v>
      </c>
      <c r="K163" t="s">
        <v>73</v>
      </c>
      <c r="L163" t="s">
        <v>50</v>
      </c>
      <c r="M163" t="s">
        <v>370</v>
      </c>
      <c r="N163" t="s">
        <v>485</v>
      </c>
      <c r="O163" t="s">
        <v>291</v>
      </c>
      <c r="P163">
        <v>45325</v>
      </c>
      <c r="Q163">
        <v>3</v>
      </c>
      <c r="R163">
        <v>2</v>
      </c>
      <c r="S163">
        <v>2024</v>
      </c>
      <c r="T163">
        <v>45325</v>
      </c>
      <c r="U163" t="s">
        <v>58</v>
      </c>
      <c r="V163" t="s">
        <v>59</v>
      </c>
      <c r="W163" t="s">
        <v>148</v>
      </c>
      <c r="X163" t="s">
        <v>61</v>
      </c>
      <c r="Y163" t="s">
        <v>535</v>
      </c>
      <c r="Z163">
        <v>811</v>
      </c>
      <c r="AA163" t="s">
        <v>99</v>
      </c>
      <c r="AB163">
        <v>-23.5406364</v>
      </c>
      <c r="AC163">
        <v>-46.643415599999997</v>
      </c>
      <c r="AD163">
        <v>1035100</v>
      </c>
      <c r="AE163" t="s">
        <v>64</v>
      </c>
      <c r="AF163" t="s">
        <v>80</v>
      </c>
      <c r="AG163" t="s">
        <v>61</v>
      </c>
      <c r="AH163" t="s">
        <v>66</v>
      </c>
      <c r="AK163" t="s">
        <v>133</v>
      </c>
      <c r="AL163" t="s">
        <v>68</v>
      </c>
      <c r="AM163" t="s">
        <v>94</v>
      </c>
      <c r="AN163" t="s">
        <v>135</v>
      </c>
      <c r="AO163" s="2">
        <v>1</v>
      </c>
      <c r="AP163" s="3" t="s">
        <v>885</v>
      </c>
      <c r="AQ163" s="2" t="str">
        <f t="shared" si="4"/>
        <v>Via Pública - Outros -  - DESTREZA - A PÉ - VIA PÚBLICA</v>
      </c>
      <c r="AR163" s="2" t="str">
        <f t="shared" si="1"/>
        <v>03/02/2024 - 03:00:00 - Via Pública - Outros -  - DESTREZA - A PÉ - VIA PÚBLICA</v>
      </c>
      <c r="AS163" s="2" t="str">
        <f t="shared" si="2"/>
        <v>DECAP</v>
      </c>
      <c r="AT163" s="2" t="str">
        <f t="shared" si="3"/>
        <v>DECAP</v>
      </c>
      <c r="AU163" s="2" t="s">
        <v>753</v>
      </c>
      <c r="AV163" s="2"/>
      <c r="AW163" s="2" t="s">
        <v>754</v>
      </c>
      <c r="AX163" s="2"/>
      <c r="AY163" s="2"/>
      <c r="AZ163" s="2"/>
      <c r="BA163" s="2"/>
      <c r="BB163" s="2"/>
    </row>
    <row r="164" spans="1:54" x14ac:dyDescent="0.25">
      <c r="A164">
        <v>900020</v>
      </c>
      <c r="B164">
        <v>2024</v>
      </c>
      <c r="C164" t="s">
        <v>556</v>
      </c>
      <c r="D164" t="s">
        <v>50</v>
      </c>
      <c r="E164" t="s">
        <v>163</v>
      </c>
      <c r="F164" t="s">
        <v>164</v>
      </c>
      <c r="G164" t="s">
        <v>164</v>
      </c>
      <c r="H164" t="s">
        <v>50</v>
      </c>
      <c r="I164" t="s">
        <v>51</v>
      </c>
      <c r="J164" t="s">
        <v>52</v>
      </c>
      <c r="K164" t="s">
        <v>54</v>
      </c>
      <c r="L164" t="s">
        <v>50</v>
      </c>
      <c r="M164" t="s">
        <v>370</v>
      </c>
      <c r="N164" t="s">
        <v>297</v>
      </c>
      <c r="O164" t="s">
        <v>57</v>
      </c>
      <c r="P164">
        <v>45325</v>
      </c>
      <c r="Q164">
        <v>3</v>
      </c>
      <c r="R164">
        <v>2</v>
      </c>
      <c r="S164">
        <v>2024</v>
      </c>
      <c r="T164">
        <v>45325</v>
      </c>
      <c r="U164" t="s">
        <v>58</v>
      </c>
      <c r="V164" t="s">
        <v>87</v>
      </c>
      <c r="W164" t="s">
        <v>148</v>
      </c>
      <c r="X164" t="s">
        <v>61</v>
      </c>
      <c r="Y164" t="s">
        <v>557</v>
      </c>
      <c r="Z164">
        <v>1517</v>
      </c>
      <c r="AA164" t="s">
        <v>63</v>
      </c>
      <c r="AB164">
        <v>-23.5308779</v>
      </c>
      <c r="AC164">
        <v>-46.649265999999997</v>
      </c>
      <c r="AD164">
        <v>1203003</v>
      </c>
      <c r="AE164" t="s">
        <v>64</v>
      </c>
      <c r="AF164" t="s">
        <v>251</v>
      </c>
      <c r="AG164" t="s">
        <v>61</v>
      </c>
      <c r="AH164" t="s">
        <v>92</v>
      </c>
      <c r="AK164" t="s">
        <v>141</v>
      </c>
      <c r="AL164" t="s">
        <v>113</v>
      </c>
      <c r="AM164" t="s">
        <v>69</v>
      </c>
      <c r="AN164" t="s">
        <v>135</v>
      </c>
      <c r="AO164" s="2">
        <v>1</v>
      </c>
      <c r="AP164" s="3" t="s">
        <v>893</v>
      </c>
      <c r="AQ164" s="2" t="str">
        <f t="shared" si="4"/>
        <v>Via Pública - Outros -  - GRAVE AMEAÇA SEM ARMA/SIMULACRO - MOTO - MÃOS DA VITIMA</v>
      </c>
      <c r="AR164" s="2" t="str">
        <f t="shared" si="1"/>
        <v>03/02/2024 - 21:50:00 - Via Pública - Outros -  - GRAVE AMEAÇA SEM ARMA/SIMULACRO - MOTO - MÃOS DA VITIMA</v>
      </c>
      <c r="AS164" s="2" t="str">
        <f t="shared" si="2"/>
        <v>DECAP</v>
      </c>
      <c r="AT164" s="2" t="str">
        <f t="shared" si="3"/>
        <v>DECAP</v>
      </c>
      <c r="AU164" s="2" t="s">
        <v>753</v>
      </c>
      <c r="AV164" s="2"/>
      <c r="AW164" s="2" t="s">
        <v>755</v>
      </c>
      <c r="AX164" s="2"/>
      <c r="AY164" s="2"/>
      <c r="AZ164" s="2"/>
      <c r="BA164" s="2"/>
      <c r="BB164" s="2"/>
    </row>
    <row r="165" spans="1:54" x14ac:dyDescent="0.25">
      <c r="A165">
        <v>900020</v>
      </c>
      <c r="B165">
        <v>2024</v>
      </c>
      <c r="C165" t="s">
        <v>558</v>
      </c>
      <c r="D165" t="s">
        <v>50</v>
      </c>
      <c r="E165" t="s">
        <v>163</v>
      </c>
      <c r="F165" t="s">
        <v>164</v>
      </c>
      <c r="G165" t="s">
        <v>164</v>
      </c>
      <c r="H165" t="s">
        <v>50</v>
      </c>
      <c r="I165" t="s">
        <v>51</v>
      </c>
      <c r="J165" t="s">
        <v>52</v>
      </c>
      <c r="K165" t="s">
        <v>73</v>
      </c>
      <c r="L165" t="s">
        <v>50</v>
      </c>
      <c r="M165" t="s">
        <v>366</v>
      </c>
      <c r="N165" t="s">
        <v>325</v>
      </c>
      <c r="O165" t="s">
        <v>291</v>
      </c>
      <c r="P165">
        <v>45326</v>
      </c>
      <c r="Q165">
        <v>4</v>
      </c>
      <c r="R165">
        <v>2</v>
      </c>
      <c r="S165">
        <v>2024</v>
      </c>
      <c r="T165">
        <v>45326</v>
      </c>
      <c r="U165" t="s">
        <v>58</v>
      </c>
      <c r="V165" t="s">
        <v>87</v>
      </c>
      <c r="W165" t="s">
        <v>148</v>
      </c>
      <c r="X165" t="s">
        <v>61</v>
      </c>
      <c r="Y165" t="s">
        <v>449</v>
      </c>
      <c r="Z165">
        <v>127</v>
      </c>
      <c r="AA165" t="s">
        <v>78</v>
      </c>
      <c r="AB165">
        <v>-23.542630769999999</v>
      </c>
      <c r="AC165">
        <v>-46.645517140000003</v>
      </c>
      <c r="AD165">
        <v>1220000</v>
      </c>
      <c r="AE165" t="s">
        <v>64</v>
      </c>
      <c r="AF165" t="s">
        <v>237</v>
      </c>
      <c r="AG165" t="s">
        <v>61</v>
      </c>
      <c r="AH165" t="s">
        <v>92</v>
      </c>
      <c r="AK165" t="s">
        <v>141</v>
      </c>
      <c r="AL165" t="s">
        <v>68</v>
      </c>
      <c r="AM165" t="s">
        <v>94</v>
      </c>
      <c r="AN165" t="s">
        <v>149</v>
      </c>
      <c r="AO165" s="2">
        <v>1</v>
      </c>
      <c r="AP165" s="3" t="s">
        <v>894</v>
      </c>
      <c r="AQ165" s="2" t="str">
        <f t="shared" si="4"/>
        <v>Via Pública - Outros -  - GRAVE AMEAÇA SEM ARMA/SIMULACRO - A PÉ - VIA PÚBLICA</v>
      </c>
      <c r="AR165" s="2" t="str">
        <f t="shared" si="1"/>
        <v>02/02/2024 - 02:00:00 - Via Pública - Outros -  - GRAVE AMEAÇA SEM ARMA/SIMULACRO - A PÉ - VIA PÚBLICA</v>
      </c>
      <c r="AS165" s="2" t="str">
        <f t="shared" si="2"/>
        <v>DECAP</v>
      </c>
      <c r="AT165" s="2" t="str">
        <f t="shared" si="3"/>
        <v>DECAP</v>
      </c>
      <c r="AU165" s="2" t="s">
        <v>753</v>
      </c>
      <c r="AV165" s="2"/>
      <c r="AW165" s="2" t="s">
        <v>755</v>
      </c>
      <c r="AX165" s="2"/>
      <c r="AY165" s="2"/>
      <c r="AZ165" s="2"/>
      <c r="BA165" s="2"/>
      <c r="BB165" s="2"/>
    </row>
    <row r="166" spans="1:54" x14ac:dyDescent="0.25">
      <c r="A166">
        <v>900020</v>
      </c>
      <c r="B166">
        <v>2024</v>
      </c>
      <c r="C166" t="s">
        <v>559</v>
      </c>
      <c r="D166" t="s">
        <v>50</v>
      </c>
      <c r="E166" t="s">
        <v>163</v>
      </c>
      <c r="F166" t="s">
        <v>164</v>
      </c>
      <c r="G166" t="s">
        <v>164</v>
      </c>
      <c r="H166" t="s">
        <v>50</v>
      </c>
      <c r="I166" t="s">
        <v>51</v>
      </c>
      <c r="J166" t="s">
        <v>52</v>
      </c>
      <c r="K166" t="s">
        <v>73</v>
      </c>
      <c r="L166" t="s">
        <v>50</v>
      </c>
      <c r="M166" t="s">
        <v>362</v>
      </c>
      <c r="N166" t="s">
        <v>393</v>
      </c>
      <c r="O166" t="s">
        <v>57</v>
      </c>
      <c r="P166">
        <v>45326</v>
      </c>
      <c r="Q166">
        <v>4</v>
      </c>
      <c r="R166">
        <v>2</v>
      </c>
      <c r="S166">
        <v>2024</v>
      </c>
      <c r="T166">
        <v>45326</v>
      </c>
      <c r="U166" t="s">
        <v>58</v>
      </c>
      <c r="V166" t="s">
        <v>87</v>
      </c>
      <c r="W166" t="s">
        <v>148</v>
      </c>
      <c r="X166" t="s">
        <v>61</v>
      </c>
      <c r="Y166" t="s">
        <v>62</v>
      </c>
      <c r="Z166">
        <v>445</v>
      </c>
      <c r="AA166" t="s">
        <v>63</v>
      </c>
      <c r="AB166">
        <v>-23.539293399999998</v>
      </c>
      <c r="AC166">
        <v>-46.640633399999999</v>
      </c>
      <c r="AD166">
        <v>1210002</v>
      </c>
      <c r="AE166" t="s">
        <v>64</v>
      </c>
      <c r="AF166" t="s">
        <v>251</v>
      </c>
      <c r="AG166" t="s">
        <v>61</v>
      </c>
      <c r="AH166" t="s">
        <v>92</v>
      </c>
      <c r="AK166" t="s">
        <v>121</v>
      </c>
      <c r="AL166" t="s">
        <v>68</v>
      </c>
      <c r="AM166" t="s">
        <v>94</v>
      </c>
      <c r="AN166" t="s">
        <v>149</v>
      </c>
      <c r="AO166" s="2">
        <v>1</v>
      </c>
      <c r="AP166" s="3" t="s">
        <v>832</v>
      </c>
      <c r="AQ166" s="2" t="str">
        <f t="shared" si="4"/>
        <v>Via Pública - Outros -  - AMEAÇA COM ARMA DE FOGO/SIMULACRO/SIMULAÇÃO - A PÉ - VIA PÚBLICA</v>
      </c>
      <c r="AR166" s="2" t="str">
        <f t="shared" si="1"/>
        <v>01/02/2024 - 22:00:00 - Via Pública - Outros -  - AMEAÇA COM ARMA DE FOGO/SIMULACRO/SIMULAÇÃO - A PÉ - VIA PÚBLICA</v>
      </c>
      <c r="AS166" s="2" t="str">
        <f t="shared" si="2"/>
        <v>DECAP</v>
      </c>
      <c r="AT166" s="2" t="str">
        <f t="shared" si="3"/>
        <v>DECAP</v>
      </c>
      <c r="AU166" s="2" t="s">
        <v>753</v>
      </c>
      <c r="AV166" s="2"/>
      <c r="AW166" s="2" t="s">
        <v>755</v>
      </c>
      <c r="AX166" s="2"/>
      <c r="AY166" s="2"/>
      <c r="AZ166" s="2"/>
      <c r="BA166" s="2"/>
      <c r="BB166" s="2"/>
    </row>
    <row r="167" spans="1:54" x14ac:dyDescent="0.25">
      <c r="A167">
        <v>900020</v>
      </c>
      <c r="B167">
        <v>2024</v>
      </c>
      <c r="C167" t="s">
        <v>560</v>
      </c>
      <c r="D167" t="s">
        <v>50</v>
      </c>
      <c r="E167" t="s">
        <v>163</v>
      </c>
      <c r="F167" t="s">
        <v>164</v>
      </c>
      <c r="G167" t="s">
        <v>164</v>
      </c>
      <c r="H167" t="s">
        <v>50</v>
      </c>
      <c r="I167" t="s">
        <v>51</v>
      </c>
      <c r="J167" t="s">
        <v>52</v>
      </c>
      <c r="K167" t="s">
        <v>54</v>
      </c>
      <c r="L167" t="s">
        <v>50</v>
      </c>
      <c r="M167" t="s">
        <v>370</v>
      </c>
      <c r="N167" t="s">
        <v>290</v>
      </c>
      <c r="O167" t="s">
        <v>57</v>
      </c>
      <c r="P167">
        <v>45326</v>
      </c>
      <c r="Q167">
        <v>4</v>
      </c>
      <c r="R167">
        <v>2</v>
      </c>
      <c r="S167">
        <v>2024</v>
      </c>
      <c r="T167">
        <v>45326</v>
      </c>
      <c r="U167" t="s">
        <v>58</v>
      </c>
      <c r="V167" t="s">
        <v>87</v>
      </c>
      <c r="W167" t="s">
        <v>148</v>
      </c>
      <c r="X167" t="s">
        <v>61</v>
      </c>
      <c r="Y167" t="s">
        <v>340</v>
      </c>
      <c r="Z167">
        <v>98</v>
      </c>
      <c r="AA167" t="s">
        <v>182</v>
      </c>
      <c r="AB167">
        <v>-23.540405419999999</v>
      </c>
      <c r="AC167">
        <v>-46.651537390000001</v>
      </c>
      <c r="AD167">
        <v>1224040</v>
      </c>
      <c r="AE167" t="s">
        <v>64</v>
      </c>
      <c r="AF167" t="s">
        <v>80</v>
      </c>
      <c r="AG167" t="s">
        <v>61</v>
      </c>
      <c r="AH167" t="s">
        <v>92</v>
      </c>
      <c r="AK167" t="s">
        <v>141</v>
      </c>
      <c r="AL167" t="s">
        <v>68</v>
      </c>
      <c r="AM167" t="s">
        <v>94</v>
      </c>
      <c r="AN167" t="s">
        <v>135</v>
      </c>
      <c r="AO167" s="2">
        <v>1</v>
      </c>
      <c r="AP167" s="3" t="s">
        <v>895</v>
      </c>
      <c r="AQ167" s="2" t="str">
        <f t="shared" si="4"/>
        <v>Via Pública - Outros -  - GRAVE AMEAÇA SEM ARMA/SIMULACRO - A PÉ - VIA PÚBLICA</v>
      </c>
      <c r="AR167" s="2" t="str">
        <f t="shared" si="1"/>
        <v>03/02/2024 - 04:00:00 - Via Pública - Outros -  - GRAVE AMEAÇA SEM ARMA/SIMULACRO - A PÉ - VIA PÚBLICA</v>
      </c>
      <c r="AS167" s="2" t="str">
        <f t="shared" si="2"/>
        <v>DECAP</v>
      </c>
      <c r="AT167" s="2" t="str">
        <f t="shared" si="3"/>
        <v>DECAP</v>
      </c>
      <c r="AU167" s="2" t="s">
        <v>753</v>
      </c>
      <c r="AV167" s="2"/>
      <c r="AW167" s="2" t="s">
        <v>755</v>
      </c>
      <c r="AX167" s="2"/>
      <c r="AY167" s="2"/>
      <c r="AZ167" s="2"/>
      <c r="BA167" s="2"/>
      <c r="BB167" s="2"/>
    </row>
    <row r="168" spans="1:54" x14ac:dyDescent="0.25">
      <c r="A168">
        <v>900020</v>
      </c>
      <c r="B168">
        <v>2024</v>
      </c>
      <c r="C168" t="s">
        <v>561</v>
      </c>
      <c r="D168" t="s">
        <v>50</v>
      </c>
      <c r="E168" t="s">
        <v>163</v>
      </c>
      <c r="F168" t="s">
        <v>164</v>
      </c>
      <c r="G168" t="s">
        <v>164</v>
      </c>
      <c r="H168" t="s">
        <v>50</v>
      </c>
      <c r="I168" t="s">
        <v>51</v>
      </c>
      <c r="J168" t="s">
        <v>52</v>
      </c>
      <c r="K168" t="s">
        <v>73</v>
      </c>
      <c r="L168" t="s">
        <v>50</v>
      </c>
      <c r="M168" t="s">
        <v>370</v>
      </c>
      <c r="N168" t="s">
        <v>562</v>
      </c>
      <c r="O168" t="s">
        <v>298</v>
      </c>
      <c r="P168">
        <v>45326</v>
      </c>
      <c r="Q168">
        <v>4</v>
      </c>
      <c r="R168">
        <v>2</v>
      </c>
      <c r="S168">
        <v>2024</v>
      </c>
      <c r="T168">
        <v>45326</v>
      </c>
      <c r="U168" t="s">
        <v>58</v>
      </c>
      <c r="V168" t="s">
        <v>59</v>
      </c>
      <c r="W168" t="s">
        <v>148</v>
      </c>
      <c r="X168" t="s">
        <v>61</v>
      </c>
      <c r="Y168" t="s">
        <v>470</v>
      </c>
      <c r="Z168">
        <v>281</v>
      </c>
      <c r="AA168" t="s">
        <v>78</v>
      </c>
      <c r="AB168">
        <v>-23.545234310000001</v>
      </c>
      <c r="AC168">
        <v>-46.638189420000003</v>
      </c>
      <c r="AD168">
        <v>1037010</v>
      </c>
      <c r="AE168" t="s">
        <v>64</v>
      </c>
      <c r="AF168" t="s">
        <v>100</v>
      </c>
      <c r="AG168" t="s">
        <v>61</v>
      </c>
      <c r="AH168" t="s">
        <v>66</v>
      </c>
      <c r="AI168" t="s">
        <v>544</v>
      </c>
      <c r="AJ168" t="s">
        <v>545</v>
      </c>
      <c r="AK168" t="s">
        <v>133</v>
      </c>
      <c r="AL168" t="s">
        <v>68</v>
      </c>
      <c r="AM168" t="s">
        <v>169</v>
      </c>
      <c r="AN168" t="s">
        <v>135</v>
      </c>
      <c r="AO168" s="2">
        <v>1</v>
      </c>
      <c r="AP168" s="3" t="s">
        <v>896</v>
      </c>
      <c r="AQ168" s="2" t="str">
        <f t="shared" si="4"/>
        <v>Via Pública - Outros - CARNAVAL - DESTREZA - A PÉ - MOCHILA/BOLSA</v>
      </c>
      <c r="AR168" s="2" t="str">
        <f t="shared" si="1"/>
        <v>03/02/2024 - 19:10:00 - Via Pública - Outros - CARNAVAL - DESTREZA - A PÉ - MOCHILA/BOLSA</v>
      </c>
      <c r="AS168" s="2" t="str">
        <f t="shared" si="2"/>
        <v>DECAP</v>
      </c>
      <c r="AT168" s="2" t="str">
        <f t="shared" si="3"/>
        <v>DECAP</v>
      </c>
      <c r="AU168" s="2" t="s">
        <v>753</v>
      </c>
      <c r="AV168" s="2"/>
      <c r="AW168" s="2" t="s">
        <v>754</v>
      </c>
      <c r="AX168" s="2"/>
      <c r="AY168" s="2"/>
      <c r="AZ168" s="2"/>
      <c r="BA168" s="2"/>
      <c r="BB168" s="2"/>
    </row>
    <row r="169" spans="1:54" x14ac:dyDescent="0.25">
      <c r="A169">
        <v>900020</v>
      </c>
      <c r="B169">
        <v>2024</v>
      </c>
      <c r="C169" t="s">
        <v>563</v>
      </c>
      <c r="D169" t="s">
        <v>50</v>
      </c>
      <c r="E169" t="s">
        <v>163</v>
      </c>
      <c r="F169" t="s">
        <v>164</v>
      </c>
      <c r="G169" t="s">
        <v>164</v>
      </c>
      <c r="H169" t="s">
        <v>50</v>
      </c>
      <c r="I169" t="s">
        <v>51</v>
      </c>
      <c r="J169" t="s">
        <v>52</v>
      </c>
      <c r="K169" t="s">
        <v>73</v>
      </c>
      <c r="L169" t="s">
        <v>50</v>
      </c>
      <c r="M169" t="s">
        <v>362</v>
      </c>
      <c r="N169" t="s">
        <v>279</v>
      </c>
      <c r="O169" t="s">
        <v>57</v>
      </c>
      <c r="P169">
        <v>45326</v>
      </c>
      <c r="Q169">
        <v>4</v>
      </c>
      <c r="R169">
        <v>2</v>
      </c>
      <c r="S169">
        <v>2024</v>
      </c>
      <c r="T169">
        <v>45326</v>
      </c>
      <c r="U169" t="s">
        <v>58</v>
      </c>
      <c r="V169" t="s">
        <v>87</v>
      </c>
      <c r="W169" t="s">
        <v>148</v>
      </c>
      <c r="X169" t="s">
        <v>61</v>
      </c>
      <c r="Y169" t="s">
        <v>444</v>
      </c>
      <c r="Z169">
        <v>66</v>
      </c>
      <c r="AA169" t="s">
        <v>78</v>
      </c>
      <c r="AB169">
        <v>-23.53940321</v>
      </c>
      <c r="AC169">
        <v>-46.64437452</v>
      </c>
      <c r="AD169">
        <v>1213001</v>
      </c>
      <c r="AE169" t="s">
        <v>64</v>
      </c>
      <c r="AF169" t="s">
        <v>175</v>
      </c>
      <c r="AG169" t="s">
        <v>61</v>
      </c>
      <c r="AH169" t="s">
        <v>92</v>
      </c>
      <c r="AK169" t="s">
        <v>141</v>
      </c>
      <c r="AL169" t="s">
        <v>68</v>
      </c>
      <c r="AM169" t="s">
        <v>94</v>
      </c>
      <c r="AN169" t="s">
        <v>384</v>
      </c>
      <c r="AO169" s="2">
        <v>1</v>
      </c>
      <c r="AP169" s="3" t="s">
        <v>897</v>
      </c>
      <c r="AQ169" s="2" t="str">
        <f t="shared" si="4"/>
        <v>Via Pública - Outros -  - GRAVE AMEAÇA SEM ARMA/SIMULACRO - A PÉ - VIA PÚBLICA</v>
      </c>
      <c r="AR169" s="2" t="str">
        <f t="shared" si="1"/>
        <v>01/02/2024 - 15:30:00 - Via Pública - Outros -  - GRAVE AMEAÇA SEM ARMA/SIMULACRO - A PÉ - VIA PÚBLICA</v>
      </c>
      <c r="AS169" s="2" t="str">
        <f t="shared" si="2"/>
        <v>DECAP</v>
      </c>
      <c r="AT169" s="2" t="str">
        <f t="shared" si="3"/>
        <v>DECAP</v>
      </c>
      <c r="AU169" s="2" t="s">
        <v>753</v>
      </c>
      <c r="AV169" s="2"/>
      <c r="AW169" s="2" t="s">
        <v>755</v>
      </c>
      <c r="AX169" s="2"/>
      <c r="AY169" s="2"/>
      <c r="AZ169" s="2"/>
      <c r="BA169" s="2"/>
      <c r="BB169" s="2"/>
    </row>
    <row r="170" spans="1:54" x14ac:dyDescent="0.25">
      <c r="A170">
        <v>900020</v>
      </c>
      <c r="B170">
        <v>2024</v>
      </c>
      <c r="C170" t="s">
        <v>564</v>
      </c>
      <c r="D170" t="s">
        <v>50</v>
      </c>
      <c r="E170" t="s">
        <v>163</v>
      </c>
      <c r="F170" t="s">
        <v>164</v>
      </c>
      <c r="G170" t="s">
        <v>164</v>
      </c>
      <c r="H170" t="s">
        <v>50</v>
      </c>
      <c r="I170" t="s">
        <v>51</v>
      </c>
      <c r="J170" t="s">
        <v>52</v>
      </c>
      <c r="K170" t="s">
        <v>73</v>
      </c>
      <c r="L170" t="s">
        <v>50</v>
      </c>
      <c r="M170" t="s">
        <v>366</v>
      </c>
      <c r="N170" t="s">
        <v>482</v>
      </c>
      <c r="O170" t="s">
        <v>57</v>
      </c>
      <c r="P170">
        <v>45326</v>
      </c>
      <c r="Q170">
        <v>4</v>
      </c>
      <c r="R170">
        <v>2</v>
      </c>
      <c r="S170">
        <v>2024</v>
      </c>
      <c r="T170">
        <v>45326</v>
      </c>
      <c r="U170" t="s">
        <v>58</v>
      </c>
      <c r="V170" t="s">
        <v>87</v>
      </c>
      <c r="W170" t="s">
        <v>148</v>
      </c>
      <c r="X170" t="s">
        <v>199</v>
      </c>
      <c r="Y170" t="s">
        <v>62</v>
      </c>
      <c r="Z170">
        <v>99</v>
      </c>
      <c r="AA170" t="s">
        <v>78</v>
      </c>
      <c r="AB170">
        <v>-23.542069080000001</v>
      </c>
      <c r="AC170">
        <v>-46.638426610000003</v>
      </c>
      <c r="AD170">
        <v>1206000</v>
      </c>
      <c r="AE170" t="s">
        <v>64</v>
      </c>
      <c r="AF170" t="s">
        <v>251</v>
      </c>
      <c r="AG170" t="s">
        <v>199</v>
      </c>
      <c r="AH170" t="s">
        <v>92</v>
      </c>
      <c r="AK170" t="s">
        <v>239</v>
      </c>
      <c r="AL170" t="s">
        <v>68</v>
      </c>
      <c r="AM170" t="s">
        <v>94</v>
      </c>
      <c r="AN170" t="s">
        <v>149</v>
      </c>
      <c r="AO170" s="2">
        <v>1</v>
      </c>
      <c r="AP170" s="3" t="s">
        <v>898</v>
      </c>
      <c r="AQ170" s="2" t="str">
        <f t="shared" si="4"/>
        <v>Estacionamento particular - Outros -  - AMEAÇA COM ARMA BRANCA - A PÉ - VIA PÚBLICA</v>
      </c>
      <c r="AR170" s="2" t="str">
        <f t="shared" si="1"/>
        <v>02/02/2024 - 23:00:00 - Estacionamento particular - Outros -  - AMEAÇA COM ARMA BRANCA - A PÉ - VIA PÚBLICA</v>
      </c>
      <c r="AS170" s="2" t="str">
        <f t="shared" si="2"/>
        <v>DECAP</v>
      </c>
      <c r="AT170" s="2" t="str">
        <f t="shared" si="3"/>
        <v>DECAP</v>
      </c>
      <c r="AU170" s="2" t="s">
        <v>753</v>
      </c>
      <c r="AV170" s="2"/>
      <c r="AW170" s="2" t="s">
        <v>755</v>
      </c>
      <c r="AX170" s="2"/>
      <c r="AY170" s="2"/>
      <c r="AZ170" s="2"/>
      <c r="BA170" s="2"/>
      <c r="BB170" s="2"/>
    </row>
    <row r="171" spans="1:54" x14ac:dyDescent="0.25">
      <c r="A171">
        <v>900020</v>
      </c>
      <c r="B171">
        <v>2024</v>
      </c>
      <c r="C171" t="s">
        <v>565</v>
      </c>
      <c r="D171" t="s">
        <v>50</v>
      </c>
      <c r="E171" t="s">
        <v>163</v>
      </c>
      <c r="F171" t="s">
        <v>164</v>
      </c>
      <c r="G171" t="s">
        <v>164</v>
      </c>
      <c r="H171" t="s">
        <v>50</v>
      </c>
      <c r="I171" t="s">
        <v>51</v>
      </c>
      <c r="J171" t="s">
        <v>52</v>
      </c>
      <c r="K171" t="s">
        <v>73</v>
      </c>
      <c r="L171" t="s">
        <v>50</v>
      </c>
      <c r="M171" t="s">
        <v>370</v>
      </c>
      <c r="N171" t="s">
        <v>173</v>
      </c>
      <c r="O171" t="s">
        <v>57</v>
      </c>
      <c r="P171">
        <v>45326</v>
      </c>
      <c r="Q171">
        <v>4</v>
      </c>
      <c r="R171">
        <v>2</v>
      </c>
      <c r="S171">
        <v>2024</v>
      </c>
      <c r="T171">
        <v>45326</v>
      </c>
      <c r="U171" t="s">
        <v>58</v>
      </c>
      <c r="V171" t="s">
        <v>87</v>
      </c>
      <c r="W171" t="s">
        <v>148</v>
      </c>
      <c r="X171" t="s">
        <v>61</v>
      </c>
      <c r="Y171" t="s">
        <v>566</v>
      </c>
      <c r="Z171">
        <v>382</v>
      </c>
      <c r="AA171" t="s">
        <v>99</v>
      </c>
      <c r="AB171">
        <v>-23.547264200000001</v>
      </c>
      <c r="AC171">
        <v>-46.644948900000003</v>
      </c>
      <c r="AD171">
        <v>1302000</v>
      </c>
      <c r="AE171" t="s">
        <v>64</v>
      </c>
      <c r="AF171" t="s">
        <v>175</v>
      </c>
      <c r="AG171" t="s">
        <v>61</v>
      </c>
      <c r="AH171" t="s">
        <v>92</v>
      </c>
      <c r="AK171" t="s">
        <v>93</v>
      </c>
      <c r="AL171" t="s">
        <v>68</v>
      </c>
      <c r="AM171" t="s">
        <v>69</v>
      </c>
      <c r="AN171" t="s">
        <v>135</v>
      </c>
      <c r="AO171" s="2">
        <v>1</v>
      </c>
      <c r="AP171" s="3" t="s">
        <v>899</v>
      </c>
      <c r="AQ171" s="2" t="str">
        <f t="shared" si="4"/>
        <v>Via Pública - Outros -  - AGRESSÃO FÍSICA - A PÉ - MÃOS DA VITIMA</v>
      </c>
      <c r="AR171" s="2" t="str">
        <f t="shared" si="1"/>
        <v>03/02/2024 - 16:00:00 - Via Pública - Outros -  - AGRESSÃO FÍSICA - A PÉ - MÃOS DA VITIMA</v>
      </c>
      <c r="AS171" s="2" t="str">
        <f t="shared" si="2"/>
        <v>DECAP</v>
      </c>
      <c r="AT171" s="2" t="str">
        <f t="shared" si="3"/>
        <v>DECAP</v>
      </c>
      <c r="AU171" s="2" t="s">
        <v>753</v>
      </c>
      <c r="AV171" s="2"/>
      <c r="AW171" s="2" t="s">
        <v>755</v>
      </c>
      <c r="AX171" s="2"/>
      <c r="AY171" s="2"/>
      <c r="AZ171" s="2"/>
      <c r="BA171" s="2"/>
      <c r="BB171" s="2"/>
    </row>
    <row r="172" spans="1:54" x14ac:dyDescent="0.25">
      <c r="A172">
        <v>900020</v>
      </c>
      <c r="B172">
        <v>2024</v>
      </c>
      <c r="C172" t="s">
        <v>567</v>
      </c>
      <c r="D172" t="s">
        <v>50</v>
      </c>
      <c r="E172" t="s">
        <v>163</v>
      </c>
      <c r="F172" t="s">
        <v>164</v>
      </c>
      <c r="G172" t="s">
        <v>164</v>
      </c>
      <c r="H172" t="s">
        <v>50</v>
      </c>
      <c r="I172" t="s">
        <v>51</v>
      </c>
      <c r="J172" t="s">
        <v>52</v>
      </c>
      <c r="K172" t="s">
        <v>73</v>
      </c>
      <c r="L172" t="s">
        <v>50</v>
      </c>
      <c r="M172" t="s">
        <v>370</v>
      </c>
      <c r="N172" t="s">
        <v>568</v>
      </c>
      <c r="O172" t="s">
        <v>57</v>
      </c>
      <c r="P172">
        <v>45326</v>
      </c>
      <c r="Q172">
        <v>4</v>
      </c>
      <c r="R172">
        <v>2</v>
      </c>
      <c r="S172">
        <v>2024</v>
      </c>
      <c r="T172">
        <v>45326</v>
      </c>
      <c r="U172" t="s">
        <v>58</v>
      </c>
      <c r="V172" t="s">
        <v>87</v>
      </c>
      <c r="W172" t="s">
        <v>148</v>
      </c>
      <c r="X172" t="s">
        <v>61</v>
      </c>
      <c r="Y172" t="s">
        <v>569</v>
      </c>
      <c r="Z172">
        <v>42</v>
      </c>
      <c r="AA172" t="s">
        <v>99</v>
      </c>
      <c r="AB172">
        <v>-23.5465014</v>
      </c>
      <c r="AC172">
        <v>-46.6419122</v>
      </c>
      <c r="AD172">
        <v>1047010</v>
      </c>
      <c r="AE172" t="s">
        <v>64</v>
      </c>
      <c r="AF172" t="s">
        <v>175</v>
      </c>
      <c r="AG172" t="s">
        <v>61</v>
      </c>
      <c r="AH172" t="s">
        <v>92</v>
      </c>
      <c r="AK172" t="s">
        <v>141</v>
      </c>
      <c r="AL172" t="s">
        <v>68</v>
      </c>
      <c r="AM172" t="s">
        <v>69</v>
      </c>
      <c r="AN172" t="s">
        <v>135</v>
      </c>
      <c r="AO172" s="2">
        <v>1</v>
      </c>
      <c r="AP172" s="3" t="s">
        <v>900</v>
      </c>
      <c r="AQ172" s="2" t="str">
        <f t="shared" si="4"/>
        <v>Via Pública - Outros -  - GRAVE AMEAÇA SEM ARMA/SIMULACRO - A PÉ - MÃOS DA VITIMA</v>
      </c>
      <c r="AR172" s="2" t="str">
        <f t="shared" si="1"/>
        <v>03/02/2024 - 17:45:00 - Via Pública - Outros -  - GRAVE AMEAÇA SEM ARMA/SIMULACRO - A PÉ - MÃOS DA VITIMA</v>
      </c>
      <c r="AS172" s="2" t="str">
        <f t="shared" si="2"/>
        <v>DECAP</v>
      </c>
      <c r="AT172" s="2" t="str">
        <f t="shared" si="3"/>
        <v>DECAP</v>
      </c>
      <c r="AU172" s="2" t="s">
        <v>753</v>
      </c>
      <c r="AV172" s="2"/>
      <c r="AW172" s="2" t="s">
        <v>755</v>
      </c>
      <c r="AX172" s="2"/>
      <c r="AY172" s="2"/>
      <c r="AZ172" s="2"/>
      <c r="BA172" s="2"/>
      <c r="BB172" s="2"/>
    </row>
    <row r="173" spans="1:54" x14ac:dyDescent="0.25">
      <c r="A173">
        <v>900020</v>
      </c>
      <c r="B173">
        <v>2024</v>
      </c>
      <c r="C173" t="s">
        <v>570</v>
      </c>
      <c r="D173" t="s">
        <v>50</v>
      </c>
      <c r="E173" t="s">
        <v>163</v>
      </c>
      <c r="F173" t="s">
        <v>164</v>
      </c>
      <c r="G173" t="s">
        <v>164</v>
      </c>
      <c r="H173" t="s">
        <v>50</v>
      </c>
      <c r="I173" t="s">
        <v>51</v>
      </c>
      <c r="J173" t="s">
        <v>52</v>
      </c>
      <c r="K173" t="s">
        <v>54</v>
      </c>
      <c r="L173" t="s">
        <v>50</v>
      </c>
      <c r="M173" t="s">
        <v>370</v>
      </c>
      <c r="N173" t="s">
        <v>179</v>
      </c>
      <c r="O173" t="s">
        <v>180</v>
      </c>
      <c r="P173">
        <v>45326</v>
      </c>
      <c r="Q173">
        <v>4</v>
      </c>
      <c r="R173">
        <v>2</v>
      </c>
      <c r="S173">
        <v>2024</v>
      </c>
      <c r="T173">
        <v>45326</v>
      </c>
      <c r="U173" t="s">
        <v>58</v>
      </c>
      <c r="V173" t="s">
        <v>59</v>
      </c>
      <c r="W173" t="s">
        <v>148</v>
      </c>
      <c r="X173" t="s">
        <v>61</v>
      </c>
      <c r="Y173" t="s">
        <v>355</v>
      </c>
      <c r="Z173">
        <v>255</v>
      </c>
      <c r="AA173" t="s">
        <v>78</v>
      </c>
      <c r="AB173">
        <v>-23.543838900000001</v>
      </c>
      <c r="AC173">
        <v>-46.64683737</v>
      </c>
      <c r="AD173">
        <v>1223001</v>
      </c>
      <c r="AE173" t="s">
        <v>64</v>
      </c>
      <c r="AF173" t="s">
        <v>65</v>
      </c>
      <c r="AG173" t="s">
        <v>61</v>
      </c>
      <c r="AH173" t="s">
        <v>66</v>
      </c>
      <c r="AK173" t="s">
        <v>133</v>
      </c>
      <c r="AL173" t="s">
        <v>68</v>
      </c>
      <c r="AM173" t="s">
        <v>94</v>
      </c>
      <c r="AN173" t="s">
        <v>189</v>
      </c>
      <c r="AO173" s="2">
        <v>1</v>
      </c>
      <c r="AP173" s="3" t="s">
        <v>901</v>
      </c>
      <c r="AQ173" s="2" t="str">
        <f t="shared" si="4"/>
        <v>Via Pública - Outros -  - DESTREZA - A PÉ - VIA PÚBLICA</v>
      </c>
      <c r="AR173" s="2" t="str">
        <f t="shared" si="1"/>
        <v>03/02/2024 - 13:00:00 - Via Pública - Outros -  - DESTREZA - A PÉ - VIA PÚBLICA</v>
      </c>
      <c r="AS173" s="2" t="str">
        <f t="shared" si="2"/>
        <v>DECAP</v>
      </c>
      <c r="AT173" s="2" t="str">
        <f t="shared" si="3"/>
        <v>DECAP</v>
      </c>
      <c r="AU173" s="2" t="s">
        <v>753</v>
      </c>
      <c r="AV173" s="2"/>
      <c r="AW173" s="2" t="s">
        <v>754</v>
      </c>
      <c r="AX173" s="2"/>
      <c r="AY173" s="2"/>
      <c r="AZ173" s="2"/>
      <c r="BA173" s="2"/>
      <c r="BB173" s="2"/>
    </row>
    <row r="174" spans="1:54" x14ac:dyDescent="0.25">
      <c r="A174">
        <v>900020</v>
      </c>
      <c r="B174">
        <v>2024</v>
      </c>
      <c r="C174" t="s">
        <v>571</v>
      </c>
      <c r="D174" t="s">
        <v>50</v>
      </c>
      <c r="E174" t="s">
        <v>163</v>
      </c>
      <c r="F174" t="s">
        <v>164</v>
      </c>
      <c r="G174" t="s">
        <v>164</v>
      </c>
      <c r="H174" t="s">
        <v>50</v>
      </c>
      <c r="I174" t="s">
        <v>51</v>
      </c>
      <c r="J174" t="s">
        <v>52</v>
      </c>
      <c r="K174" t="s">
        <v>54</v>
      </c>
      <c r="L174" t="s">
        <v>50</v>
      </c>
      <c r="M174" t="s">
        <v>370</v>
      </c>
      <c r="N174" t="s">
        <v>259</v>
      </c>
      <c r="O174" t="s">
        <v>298</v>
      </c>
      <c r="P174">
        <v>45326</v>
      </c>
      <c r="Q174">
        <v>4</v>
      </c>
      <c r="R174">
        <v>2</v>
      </c>
      <c r="S174">
        <v>2024</v>
      </c>
      <c r="T174">
        <v>45326</v>
      </c>
      <c r="U174" t="s">
        <v>58</v>
      </c>
      <c r="V174" t="s">
        <v>59</v>
      </c>
      <c r="W174" t="s">
        <v>148</v>
      </c>
      <c r="X174" t="s">
        <v>61</v>
      </c>
      <c r="Y174" t="s">
        <v>572</v>
      </c>
      <c r="Z174">
        <v>200</v>
      </c>
      <c r="AA174" t="s">
        <v>182</v>
      </c>
      <c r="AB174">
        <v>-23.537690340000001</v>
      </c>
      <c r="AC174">
        <v>-46.660033120000001</v>
      </c>
      <c r="AD174">
        <v>1231011</v>
      </c>
      <c r="AE174" t="s">
        <v>64</v>
      </c>
      <c r="AF174" t="s">
        <v>251</v>
      </c>
      <c r="AG174" t="s">
        <v>61</v>
      </c>
      <c r="AH174" t="s">
        <v>196</v>
      </c>
      <c r="AK174" t="s">
        <v>282</v>
      </c>
      <c r="AL174" t="s">
        <v>70</v>
      </c>
      <c r="AM174" t="s">
        <v>70</v>
      </c>
      <c r="AN174" t="s">
        <v>135</v>
      </c>
      <c r="AO174" s="2">
        <v>1</v>
      </c>
      <c r="AP174" s="3" t="s">
        <v>902</v>
      </c>
      <c r="AQ174" s="2" t="str">
        <f t="shared" si="4"/>
        <v>Via Pública - Outros -  - MODUS OPERANDI NAO ESPECIFICADO - NÃO ESPECIFICADO - NÃO ESPECIFICADO</v>
      </c>
      <c r="AR174" s="2" t="str">
        <f t="shared" si="1"/>
        <v>03/02/2024 - 21:00:00 - Via Pública - Outros -  - MODUS OPERANDI NAO ESPECIFICADO - NÃO ESPECIFICADO - NÃO ESPECIFICADO</v>
      </c>
      <c r="AS174" s="2" t="str">
        <f t="shared" si="2"/>
        <v>DECAP</v>
      </c>
      <c r="AT174" s="2" t="str">
        <f t="shared" si="3"/>
        <v>DECAP</v>
      </c>
      <c r="AU174" s="2" t="s">
        <v>753</v>
      </c>
      <c r="AV174" s="2"/>
      <c r="AW174" s="2" t="s">
        <v>754</v>
      </c>
      <c r="AX174" s="2"/>
      <c r="AY174" s="2"/>
      <c r="AZ174" s="2"/>
      <c r="BA174" s="2"/>
      <c r="BB174" s="2"/>
    </row>
    <row r="175" spans="1:54" x14ac:dyDescent="0.25">
      <c r="A175">
        <v>900020</v>
      </c>
      <c r="B175">
        <v>2024</v>
      </c>
      <c r="C175" t="s">
        <v>573</v>
      </c>
      <c r="D175" t="s">
        <v>50</v>
      </c>
      <c r="E175" t="s">
        <v>163</v>
      </c>
      <c r="F175" t="s">
        <v>164</v>
      </c>
      <c r="G175" t="s">
        <v>164</v>
      </c>
      <c r="H175" t="s">
        <v>50</v>
      </c>
      <c r="I175" t="s">
        <v>51</v>
      </c>
      <c r="J175" t="s">
        <v>52</v>
      </c>
      <c r="K175" t="s">
        <v>73</v>
      </c>
      <c r="L175" t="s">
        <v>50</v>
      </c>
      <c r="M175" t="s">
        <v>370</v>
      </c>
      <c r="N175" t="s">
        <v>204</v>
      </c>
      <c r="O175" t="s">
        <v>156</v>
      </c>
      <c r="P175">
        <v>45326</v>
      </c>
      <c r="Q175">
        <v>4</v>
      </c>
      <c r="R175">
        <v>2</v>
      </c>
      <c r="S175">
        <v>2024</v>
      </c>
      <c r="T175">
        <v>45326</v>
      </c>
      <c r="U175" t="s">
        <v>58</v>
      </c>
      <c r="V175" t="s">
        <v>87</v>
      </c>
      <c r="W175" t="s">
        <v>148</v>
      </c>
      <c r="X175" t="s">
        <v>61</v>
      </c>
      <c r="Y175" t="s">
        <v>449</v>
      </c>
      <c r="Z175">
        <v>151</v>
      </c>
      <c r="AA175" t="s">
        <v>78</v>
      </c>
      <c r="AB175">
        <v>-23.542393069999999</v>
      </c>
      <c r="AC175">
        <v>-46.645513270000002</v>
      </c>
      <c r="AD175">
        <v>1220000</v>
      </c>
      <c r="AE175" t="s">
        <v>64</v>
      </c>
      <c r="AF175" t="s">
        <v>110</v>
      </c>
      <c r="AG175" t="s">
        <v>61</v>
      </c>
      <c r="AH175" t="s">
        <v>92</v>
      </c>
      <c r="AK175" t="s">
        <v>141</v>
      </c>
      <c r="AL175" t="s">
        <v>68</v>
      </c>
      <c r="AM175" t="s">
        <v>169</v>
      </c>
      <c r="AN175" t="s">
        <v>189</v>
      </c>
      <c r="AO175" s="2">
        <v>1</v>
      </c>
      <c r="AP175" s="3" t="s">
        <v>903</v>
      </c>
      <c r="AQ175" s="2" t="str">
        <f t="shared" si="4"/>
        <v>Via Pública - Outros -  - GRAVE AMEAÇA SEM ARMA/SIMULACRO - A PÉ - MOCHILA/BOLSA</v>
      </c>
      <c r="AR175" s="2" t="str">
        <f t="shared" si="1"/>
        <v>03/02/2024 - 09:00:00 - Via Pública - Outros -  - GRAVE AMEAÇA SEM ARMA/SIMULACRO - A PÉ - MOCHILA/BOLSA</v>
      </c>
      <c r="AS175" s="2" t="str">
        <f t="shared" si="2"/>
        <v>DECAP</v>
      </c>
      <c r="AT175" s="2" t="str">
        <f t="shared" si="3"/>
        <v>DECAP</v>
      </c>
      <c r="AU175" s="2" t="s">
        <v>753</v>
      </c>
      <c r="AV175" s="2"/>
      <c r="AW175" s="2" t="s">
        <v>755</v>
      </c>
      <c r="AX175" s="2"/>
      <c r="AY175" s="2"/>
      <c r="AZ175" s="2"/>
      <c r="BA175" s="2"/>
      <c r="BB175" s="2"/>
    </row>
    <row r="176" spans="1:54" x14ac:dyDescent="0.25">
      <c r="A176">
        <v>900020</v>
      </c>
      <c r="B176">
        <v>2024</v>
      </c>
      <c r="C176" t="s">
        <v>574</v>
      </c>
      <c r="D176" t="s">
        <v>50</v>
      </c>
      <c r="E176" t="s">
        <v>163</v>
      </c>
      <c r="F176" t="s">
        <v>164</v>
      </c>
      <c r="G176" t="s">
        <v>164</v>
      </c>
      <c r="H176" t="s">
        <v>50</v>
      </c>
      <c r="I176" t="s">
        <v>51</v>
      </c>
      <c r="J176" t="s">
        <v>52</v>
      </c>
      <c r="K176" t="s">
        <v>73</v>
      </c>
      <c r="L176" t="s">
        <v>50</v>
      </c>
      <c r="M176" t="s">
        <v>370</v>
      </c>
      <c r="N176" t="s">
        <v>562</v>
      </c>
      <c r="O176" t="s">
        <v>298</v>
      </c>
      <c r="P176">
        <v>45326</v>
      </c>
      <c r="Q176">
        <v>4</v>
      </c>
      <c r="R176">
        <v>2</v>
      </c>
      <c r="S176">
        <v>2024</v>
      </c>
      <c r="T176">
        <v>45326</v>
      </c>
      <c r="U176" t="s">
        <v>58</v>
      </c>
      <c r="V176" t="s">
        <v>59</v>
      </c>
      <c r="W176" t="s">
        <v>148</v>
      </c>
      <c r="X176" t="s">
        <v>61</v>
      </c>
      <c r="Y176" t="s">
        <v>374</v>
      </c>
      <c r="Z176">
        <v>61</v>
      </c>
      <c r="AA176" t="s">
        <v>78</v>
      </c>
      <c r="AB176">
        <v>-23.542651960000001</v>
      </c>
      <c r="AC176">
        <v>-46.641693699999998</v>
      </c>
      <c r="AD176">
        <v>1045001</v>
      </c>
      <c r="AE176" t="s">
        <v>64</v>
      </c>
      <c r="AF176" t="s">
        <v>100</v>
      </c>
      <c r="AG176" t="s">
        <v>61</v>
      </c>
      <c r="AH176" t="s">
        <v>66</v>
      </c>
      <c r="AI176" t="s">
        <v>544</v>
      </c>
      <c r="AJ176" t="s">
        <v>545</v>
      </c>
      <c r="AK176" t="s">
        <v>133</v>
      </c>
      <c r="AL176" t="s">
        <v>68</v>
      </c>
      <c r="AM176" t="s">
        <v>94</v>
      </c>
      <c r="AN176" t="s">
        <v>149</v>
      </c>
      <c r="AO176" s="2">
        <v>1</v>
      </c>
      <c r="AP176" s="3" t="s">
        <v>896</v>
      </c>
      <c r="AQ176" s="2" t="str">
        <f t="shared" si="4"/>
        <v>Via Pública - Outros - CARNAVAL - DESTREZA - A PÉ - VIA PÚBLICA</v>
      </c>
      <c r="AR176" s="2" t="str">
        <f t="shared" si="1"/>
        <v>03/02/2024 - 19:10:00 - Via Pública - Outros - CARNAVAL - DESTREZA - A PÉ - VIA PÚBLICA</v>
      </c>
      <c r="AS176" s="2" t="str">
        <f t="shared" si="2"/>
        <v>DECAP</v>
      </c>
      <c r="AT176" s="2" t="str">
        <f t="shared" si="3"/>
        <v>DECAP</v>
      </c>
      <c r="AU176" s="2" t="s">
        <v>753</v>
      </c>
      <c r="AV176" s="2"/>
      <c r="AW176" s="2" t="s">
        <v>754</v>
      </c>
      <c r="AX176" s="2"/>
      <c r="AY176" s="2"/>
      <c r="AZ176" s="2"/>
      <c r="BA176" s="2"/>
      <c r="BB176" s="2"/>
    </row>
    <row r="177" spans="1:54" x14ac:dyDescent="0.25">
      <c r="A177">
        <v>900020</v>
      </c>
      <c r="B177">
        <v>2024</v>
      </c>
      <c r="C177" t="s">
        <v>575</v>
      </c>
      <c r="D177" t="s">
        <v>50</v>
      </c>
      <c r="E177" t="s">
        <v>163</v>
      </c>
      <c r="F177" t="s">
        <v>164</v>
      </c>
      <c r="G177" t="s">
        <v>164</v>
      </c>
      <c r="H177" t="s">
        <v>50</v>
      </c>
      <c r="I177" t="s">
        <v>51</v>
      </c>
      <c r="J177" t="s">
        <v>52</v>
      </c>
      <c r="K177" t="s">
        <v>73</v>
      </c>
      <c r="L177" t="s">
        <v>50</v>
      </c>
      <c r="M177" t="s">
        <v>370</v>
      </c>
      <c r="N177" t="s">
        <v>179</v>
      </c>
      <c r="O177" t="s">
        <v>180</v>
      </c>
      <c r="P177">
        <v>45326</v>
      </c>
      <c r="Q177">
        <v>4</v>
      </c>
      <c r="R177">
        <v>2</v>
      </c>
      <c r="S177">
        <v>2024</v>
      </c>
      <c r="T177">
        <v>45326</v>
      </c>
      <c r="U177" t="s">
        <v>58</v>
      </c>
      <c r="V177" t="s">
        <v>59</v>
      </c>
      <c r="W177" t="s">
        <v>148</v>
      </c>
      <c r="X177" t="s">
        <v>61</v>
      </c>
      <c r="Y177" t="s">
        <v>576</v>
      </c>
      <c r="Z177">
        <v>1085</v>
      </c>
      <c r="AA177" t="s">
        <v>131</v>
      </c>
      <c r="AB177">
        <v>-23.535953500000002</v>
      </c>
      <c r="AC177">
        <v>-46.633777700000003</v>
      </c>
      <c r="AD177">
        <v>1102010</v>
      </c>
      <c r="AE177" t="s">
        <v>64</v>
      </c>
      <c r="AF177" t="s">
        <v>65</v>
      </c>
      <c r="AG177" t="s">
        <v>61</v>
      </c>
      <c r="AH177" t="s">
        <v>205</v>
      </c>
      <c r="AK177" t="s">
        <v>67</v>
      </c>
      <c r="AL177" t="s">
        <v>68</v>
      </c>
      <c r="AM177" t="s">
        <v>122</v>
      </c>
      <c r="AN177" t="s">
        <v>149</v>
      </c>
      <c r="AO177" s="2">
        <v>1</v>
      </c>
      <c r="AP177" s="3" t="s">
        <v>901</v>
      </c>
      <c r="AQ177" s="2" t="str">
        <f t="shared" si="4"/>
        <v>Via Pública - Outros -  - TROMBADA - A PÉ - INTERIOR DE VEÍCULO</v>
      </c>
      <c r="AR177" s="2" t="str">
        <f t="shared" si="1"/>
        <v>03/02/2024 - 13:00:00 - Via Pública - Outros -  - TROMBADA - A PÉ - INTERIOR DE VEÍCULO</v>
      </c>
      <c r="AS177" s="2" t="str">
        <f t="shared" si="2"/>
        <v>DECAP</v>
      </c>
      <c r="AT177" s="2" t="str">
        <f t="shared" si="3"/>
        <v>DECAP</v>
      </c>
      <c r="AU177" s="2" t="s">
        <v>753</v>
      </c>
      <c r="AV177" s="2"/>
      <c r="AW177" s="2" t="s">
        <v>754</v>
      </c>
      <c r="AX177" s="2"/>
      <c r="AY177" s="2"/>
      <c r="AZ177" s="2"/>
      <c r="BA177" s="2"/>
      <c r="BB177" s="2"/>
    </row>
    <row r="178" spans="1:54" x14ac:dyDescent="0.25">
      <c r="A178">
        <v>900020</v>
      </c>
      <c r="B178">
        <v>2024</v>
      </c>
      <c r="C178" t="s">
        <v>577</v>
      </c>
      <c r="D178" t="s">
        <v>50</v>
      </c>
      <c r="E178" t="s">
        <v>163</v>
      </c>
      <c r="F178" t="s">
        <v>164</v>
      </c>
      <c r="G178" t="s">
        <v>164</v>
      </c>
      <c r="H178" t="s">
        <v>50</v>
      </c>
      <c r="I178" t="s">
        <v>51</v>
      </c>
      <c r="J178" t="s">
        <v>52</v>
      </c>
      <c r="K178" t="s">
        <v>73</v>
      </c>
      <c r="L178" t="s">
        <v>50</v>
      </c>
      <c r="M178" t="s">
        <v>370</v>
      </c>
      <c r="N178" t="s">
        <v>393</v>
      </c>
      <c r="O178" t="s">
        <v>298</v>
      </c>
      <c r="P178">
        <v>45326</v>
      </c>
      <c r="Q178">
        <v>4</v>
      </c>
      <c r="R178">
        <v>2</v>
      </c>
      <c r="S178">
        <v>2024</v>
      </c>
      <c r="T178">
        <v>45326</v>
      </c>
      <c r="U178" t="s">
        <v>58</v>
      </c>
      <c r="V178" t="s">
        <v>59</v>
      </c>
      <c r="W178" t="s">
        <v>148</v>
      </c>
      <c r="X178" t="s">
        <v>61</v>
      </c>
      <c r="Y178" t="s">
        <v>374</v>
      </c>
      <c r="Z178">
        <v>119</v>
      </c>
      <c r="AA178" t="s">
        <v>78</v>
      </c>
      <c r="AB178">
        <v>-23.542322800000001</v>
      </c>
      <c r="AC178">
        <v>-46.642129660000002</v>
      </c>
      <c r="AD178">
        <v>1045001</v>
      </c>
      <c r="AE178" t="s">
        <v>64</v>
      </c>
      <c r="AF178" t="s">
        <v>251</v>
      </c>
      <c r="AG178" t="s">
        <v>61</v>
      </c>
      <c r="AH178" t="s">
        <v>66</v>
      </c>
      <c r="AK178" t="s">
        <v>67</v>
      </c>
      <c r="AL178" t="s">
        <v>186</v>
      </c>
      <c r="AM178" t="s">
        <v>69</v>
      </c>
      <c r="AN178" t="s">
        <v>135</v>
      </c>
      <c r="AO178" s="2">
        <v>1</v>
      </c>
      <c r="AP178" s="3" t="s">
        <v>904</v>
      </c>
      <c r="AQ178" s="2" t="str">
        <f t="shared" si="4"/>
        <v>Via Pública - Outros -  - TROMBADA - BICICLETA - MÃOS DA VITIMA</v>
      </c>
      <c r="AR178" s="2" t="str">
        <f t="shared" si="1"/>
        <v>03/02/2024 - 22:00:00 - Via Pública - Outros -  - TROMBADA - BICICLETA - MÃOS DA VITIMA</v>
      </c>
      <c r="AS178" s="2" t="str">
        <f t="shared" si="2"/>
        <v>DECAP</v>
      </c>
      <c r="AT178" s="2" t="str">
        <f t="shared" si="3"/>
        <v>DECAP</v>
      </c>
      <c r="AU178" s="2" t="s">
        <v>753</v>
      </c>
      <c r="AV178" s="2"/>
      <c r="AW178" s="2" t="s">
        <v>754</v>
      </c>
      <c r="AX178" s="2"/>
      <c r="AY178" s="2"/>
      <c r="AZ178" s="2"/>
      <c r="BA178" s="2"/>
      <c r="BB178" s="2"/>
    </row>
    <row r="179" spans="1:54" x14ac:dyDescent="0.25">
      <c r="A179">
        <v>900020</v>
      </c>
      <c r="B179">
        <v>2024</v>
      </c>
      <c r="C179" t="s">
        <v>578</v>
      </c>
      <c r="D179" t="s">
        <v>50</v>
      </c>
      <c r="E179" t="s">
        <v>163</v>
      </c>
      <c r="F179" t="s">
        <v>164</v>
      </c>
      <c r="G179" t="s">
        <v>164</v>
      </c>
      <c r="H179" t="s">
        <v>50</v>
      </c>
      <c r="I179" t="s">
        <v>51</v>
      </c>
      <c r="J179" t="s">
        <v>52</v>
      </c>
      <c r="K179" t="s">
        <v>73</v>
      </c>
      <c r="L179" t="s">
        <v>50</v>
      </c>
      <c r="M179" t="s">
        <v>370</v>
      </c>
      <c r="N179" t="s">
        <v>393</v>
      </c>
      <c r="O179" t="s">
        <v>298</v>
      </c>
      <c r="P179">
        <v>45326</v>
      </c>
      <c r="Q179">
        <v>4</v>
      </c>
      <c r="R179">
        <v>2</v>
      </c>
      <c r="S179">
        <v>2024</v>
      </c>
      <c r="T179">
        <v>45326</v>
      </c>
      <c r="U179" t="s">
        <v>58</v>
      </c>
      <c r="V179" t="s">
        <v>59</v>
      </c>
      <c r="W179" t="s">
        <v>148</v>
      </c>
      <c r="X179" t="s">
        <v>166</v>
      </c>
      <c r="Y179" t="s">
        <v>305</v>
      </c>
      <c r="Z179">
        <v>0</v>
      </c>
      <c r="AA179" t="s">
        <v>168</v>
      </c>
      <c r="AB179">
        <v>-23.548055399999999</v>
      </c>
      <c r="AC179">
        <v>-46.639260399999998</v>
      </c>
      <c r="AD179">
        <v>1049000</v>
      </c>
      <c r="AE179" t="s">
        <v>64</v>
      </c>
      <c r="AF179" t="s">
        <v>251</v>
      </c>
      <c r="AG179" t="s">
        <v>166</v>
      </c>
      <c r="AH179" t="s">
        <v>132</v>
      </c>
      <c r="AK179" t="s">
        <v>133</v>
      </c>
      <c r="AL179" t="s">
        <v>68</v>
      </c>
      <c r="AM179" t="s">
        <v>169</v>
      </c>
      <c r="AN179" t="s">
        <v>240</v>
      </c>
      <c r="AO179" s="2">
        <v>1</v>
      </c>
      <c r="AP179" s="3" t="s">
        <v>904</v>
      </c>
      <c r="AQ179" s="2" t="str">
        <f t="shared" si="4"/>
        <v>Metroviário e Ferroviário Metropolitano - Outros -  - DESTREZA - A PÉ - MOCHILA/BOLSA</v>
      </c>
      <c r="AR179" s="2" t="str">
        <f t="shared" si="1"/>
        <v>03/02/2024 - 22:00:00 - Metroviário e Ferroviário Metropolitano - Outros -  - DESTREZA - A PÉ - MOCHILA/BOLSA</v>
      </c>
      <c r="AS179" s="2" t="str">
        <f t="shared" si="2"/>
        <v>DECAP</v>
      </c>
      <c r="AT179" s="2" t="str">
        <f t="shared" si="3"/>
        <v>DECAP</v>
      </c>
      <c r="AU179" s="2" t="s">
        <v>753</v>
      </c>
      <c r="AV179" s="2"/>
      <c r="AW179" s="2" t="s">
        <v>754</v>
      </c>
      <c r="AX179" s="2"/>
      <c r="AY179" s="2"/>
      <c r="AZ179" s="2"/>
      <c r="BA179" s="2"/>
      <c r="BB179" s="2"/>
    </row>
    <row r="180" spans="1:54" x14ac:dyDescent="0.25">
      <c r="A180">
        <v>900020</v>
      </c>
      <c r="B180">
        <v>2024</v>
      </c>
      <c r="C180" t="s">
        <v>579</v>
      </c>
      <c r="D180" t="s">
        <v>50</v>
      </c>
      <c r="E180" t="s">
        <v>163</v>
      </c>
      <c r="F180" t="s">
        <v>164</v>
      </c>
      <c r="G180" t="s">
        <v>164</v>
      </c>
      <c r="H180" t="s">
        <v>50</v>
      </c>
      <c r="I180" t="s">
        <v>51</v>
      </c>
      <c r="J180" t="s">
        <v>52</v>
      </c>
      <c r="K180" t="s">
        <v>73</v>
      </c>
      <c r="L180" t="s">
        <v>50</v>
      </c>
      <c r="M180" t="s">
        <v>370</v>
      </c>
      <c r="N180" t="s">
        <v>409</v>
      </c>
      <c r="O180" t="s">
        <v>298</v>
      </c>
      <c r="P180">
        <v>45326</v>
      </c>
      <c r="Q180">
        <v>4</v>
      </c>
      <c r="R180">
        <v>2</v>
      </c>
      <c r="S180">
        <v>2024</v>
      </c>
      <c r="T180">
        <v>45326</v>
      </c>
      <c r="U180" t="s">
        <v>58</v>
      </c>
      <c r="V180" t="s">
        <v>59</v>
      </c>
      <c r="W180" t="s">
        <v>148</v>
      </c>
      <c r="X180" t="s">
        <v>61</v>
      </c>
      <c r="Y180" t="s">
        <v>449</v>
      </c>
      <c r="Z180">
        <v>131</v>
      </c>
      <c r="AA180" t="s">
        <v>78</v>
      </c>
      <c r="AB180">
        <v>-23.54259115</v>
      </c>
      <c r="AC180">
        <v>-46.645516499999999</v>
      </c>
      <c r="AD180">
        <v>1220000</v>
      </c>
      <c r="AE180" t="s">
        <v>64</v>
      </c>
      <c r="AF180" t="s">
        <v>100</v>
      </c>
      <c r="AG180" t="s">
        <v>61</v>
      </c>
      <c r="AH180" t="s">
        <v>66</v>
      </c>
      <c r="AK180" t="s">
        <v>67</v>
      </c>
      <c r="AL180" t="s">
        <v>186</v>
      </c>
      <c r="AM180" t="s">
        <v>69</v>
      </c>
      <c r="AN180" t="s">
        <v>135</v>
      </c>
      <c r="AO180" s="2">
        <v>1</v>
      </c>
      <c r="AP180" s="3" t="s">
        <v>905</v>
      </c>
      <c r="AQ180" s="2" t="str">
        <f t="shared" si="4"/>
        <v>Via Pública - Outros -  - TROMBADA - BICICLETA - MÃOS DA VITIMA</v>
      </c>
      <c r="AR180" s="2" t="str">
        <f t="shared" si="1"/>
        <v>03/02/2024 - 18:00:00 - Via Pública - Outros -  - TROMBADA - BICICLETA - MÃOS DA VITIMA</v>
      </c>
      <c r="AS180" s="2" t="str">
        <f t="shared" si="2"/>
        <v>DECAP</v>
      </c>
      <c r="AT180" s="2" t="str">
        <f t="shared" si="3"/>
        <v>DECAP</v>
      </c>
      <c r="AU180" s="2" t="s">
        <v>753</v>
      </c>
      <c r="AV180" s="2"/>
      <c r="AW180" s="2" t="s">
        <v>754</v>
      </c>
      <c r="AX180" s="2"/>
      <c r="AY180" s="2"/>
      <c r="AZ180" s="2"/>
      <c r="BA180" s="2"/>
      <c r="BB180" s="2"/>
    </row>
    <row r="181" spans="1:54" x14ac:dyDescent="0.25">
      <c r="A181">
        <v>900020</v>
      </c>
      <c r="B181">
        <v>2024</v>
      </c>
      <c r="C181" t="s">
        <v>580</v>
      </c>
      <c r="D181" t="s">
        <v>50</v>
      </c>
      <c r="E181" t="s">
        <v>163</v>
      </c>
      <c r="F181" t="s">
        <v>164</v>
      </c>
      <c r="G181" t="s">
        <v>164</v>
      </c>
      <c r="H181" t="s">
        <v>50</v>
      </c>
      <c r="I181" t="s">
        <v>51</v>
      </c>
      <c r="J181" t="s">
        <v>52</v>
      </c>
      <c r="K181" t="s">
        <v>73</v>
      </c>
      <c r="L181" t="s">
        <v>50</v>
      </c>
      <c r="M181" t="s">
        <v>362</v>
      </c>
      <c r="N181" t="s">
        <v>409</v>
      </c>
      <c r="O181" t="s">
        <v>298</v>
      </c>
      <c r="P181">
        <v>45326</v>
      </c>
      <c r="Q181">
        <v>4</v>
      </c>
      <c r="R181">
        <v>2</v>
      </c>
      <c r="S181">
        <v>2024</v>
      </c>
      <c r="T181">
        <v>45326</v>
      </c>
      <c r="U181" t="s">
        <v>58</v>
      </c>
      <c r="V181" t="s">
        <v>59</v>
      </c>
      <c r="W181" t="s">
        <v>148</v>
      </c>
      <c r="X181" t="s">
        <v>166</v>
      </c>
      <c r="Y181" t="s">
        <v>195</v>
      </c>
      <c r="Z181">
        <v>0</v>
      </c>
      <c r="AA181" t="s">
        <v>168</v>
      </c>
      <c r="AB181">
        <v>-23.543620300000001</v>
      </c>
      <c r="AC181">
        <v>-46.6354556</v>
      </c>
      <c r="AD181">
        <v>1031001</v>
      </c>
      <c r="AE181" t="s">
        <v>64</v>
      </c>
      <c r="AF181" t="s">
        <v>100</v>
      </c>
      <c r="AG181" t="s">
        <v>166</v>
      </c>
      <c r="AH181" t="s">
        <v>132</v>
      </c>
      <c r="AK181" t="s">
        <v>133</v>
      </c>
      <c r="AL181" t="s">
        <v>68</v>
      </c>
      <c r="AM181" t="s">
        <v>169</v>
      </c>
      <c r="AN181" t="s">
        <v>189</v>
      </c>
      <c r="AO181" s="2">
        <v>1</v>
      </c>
      <c r="AP181" s="3" t="s">
        <v>837</v>
      </c>
      <c r="AQ181" s="2" t="str">
        <f t="shared" si="4"/>
        <v>Metroviário e Ferroviário Metropolitano - Outros -  - DESTREZA - A PÉ - MOCHILA/BOLSA</v>
      </c>
      <c r="AR181" s="2" t="str">
        <f t="shared" si="1"/>
        <v>01/02/2024 - 18:00:00 - Metroviário e Ferroviário Metropolitano - Outros -  - DESTREZA - A PÉ - MOCHILA/BOLSA</v>
      </c>
      <c r="AS181" s="2" t="str">
        <f t="shared" si="2"/>
        <v>DECAP</v>
      </c>
      <c r="AT181" s="2" t="str">
        <f t="shared" si="3"/>
        <v>DECAP</v>
      </c>
      <c r="AU181" s="2" t="s">
        <v>753</v>
      </c>
      <c r="AV181" s="2"/>
      <c r="AW181" s="2" t="s">
        <v>754</v>
      </c>
      <c r="AX181" s="2"/>
      <c r="AY181" s="2"/>
      <c r="AZ181" s="2"/>
      <c r="BA181" s="2"/>
      <c r="BB181" s="2"/>
    </row>
    <row r="182" spans="1:54" x14ac:dyDescent="0.25">
      <c r="A182">
        <v>900020</v>
      </c>
      <c r="B182">
        <v>2024</v>
      </c>
      <c r="C182" t="s">
        <v>581</v>
      </c>
      <c r="D182" t="s">
        <v>50</v>
      </c>
      <c r="E182" t="s">
        <v>163</v>
      </c>
      <c r="F182" t="s">
        <v>164</v>
      </c>
      <c r="G182" t="s">
        <v>164</v>
      </c>
      <c r="H182" t="s">
        <v>50</v>
      </c>
      <c r="I182" t="s">
        <v>51</v>
      </c>
      <c r="J182" t="s">
        <v>52</v>
      </c>
      <c r="K182" t="s">
        <v>73</v>
      </c>
      <c r="L182" t="s">
        <v>50</v>
      </c>
      <c r="M182" t="s">
        <v>366</v>
      </c>
      <c r="N182" t="s">
        <v>127</v>
      </c>
      <c r="O182" t="s">
        <v>298</v>
      </c>
      <c r="P182">
        <v>45326</v>
      </c>
      <c r="Q182">
        <v>4</v>
      </c>
      <c r="R182">
        <v>2</v>
      </c>
      <c r="S182">
        <v>2024</v>
      </c>
      <c r="T182">
        <v>45326</v>
      </c>
      <c r="U182" t="s">
        <v>58</v>
      </c>
      <c r="V182" t="s">
        <v>59</v>
      </c>
      <c r="W182" t="s">
        <v>148</v>
      </c>
      <c r="X182" t="s">
        <v>61</v>
      </c>
      <c r="Y182" t="s">
        <v>582</v>
      </c>
      <c r="Z182">
        <v>76</v>
      </c>
      <c r="AA182" t="s">
        <v>78</v>
      </c>
      <c r="AB182">
        <v>-23.543510390000002</v>
      </c>
      <c r="AC182">
        <v>-46.639568369999999</v>
      </c>
      <c r="AD182">
        <v>1038100</v>
      </c>
      <c r="AE182" t="s">
        <v>64</v>
      </c>
      <c r="AF182" t="s">
        <v>100</v>
      </c>
      <c r="AG182" t="s">
        <v>61</v>
      </c>
      <c r="AH182" t="s">
        <v>66</v>
      </c>
      <c r="AK182" t="s">
        <v>133</v>
      </c>
      <c r="AL182" t="s">
        <v>68</v>
      </c>
      <c r="AM182" t="s">
        <v>134</v>
      </c>
      <c r="AN182" t="s">
        <v>189</v>
      </c>
      <c r="AO182" s="2">
        <v>1</v>
      </c>
      <c r="AP182" s="3" t="s">
        <v>906</v>
      </c>
      <c r="AQ182" s="2" t="str">
        <f t="shared" si="4"/>
        <v>Via Pública - Outros -  - DESTREZA - A PÉ - BOLSO/VESTES</v>
      </c>
      <c r="AR182" s="2" t="str">
        <f t="shared" si="1"/>
        <v>02/02/2024 - 19:30:00 - Via Pública - Outros -  - DESTREZA - A PÉ - BOLSO/VESTES</v>
      </c>
      <c r="AS182" s="2" t="str">
        <f t="shared" si="2"/>
        <v>DECAP</v>
      </c>
      <c r="AT182" s="2" t="str">
        <f t="shared" si="3"/>
        <v>DECAP</v>
      </c>
      <c r="AU182" s="2" t="s">
        <v>753</v>
      </c>
      <c r="AV182" s="2"/>
      <c r="AW182" s="2" t="s">
        <v>754</v>
      </c>
      <c r="AX182" s="2"/>
      <c r="AY182" s="2"/>
      <c r="AZ182" s="2"/>
      <c r="BA182" s="2"/>
      <c r="BB182" s="2"/>
    </row>
    <row r="183" spans="1:54" x14ac:dyDescent="0.25">
      <c r="A183">
        <v>900020</v>
      </c>
      <c r="B183">
        <v>2024</v>
      </c>
      <c r="C183" t="s">
        <v>583</v>
      </c>
      <c r="D183" t="s">
        <v>50</v>
      </c>
      <c r="E183" t="s">
        <v>163</v>
      </c>
      <c r="F183" t="s">
        <v>164</v>
      </c>
      <c r="G183" t="s">
        <v>164</v>
      </c>
      <c r="H183" t="s">
        <v>50</v>
      </c>
      <c r="I183" t="s">
        <v>51</v>
      </c>
      <c r="J183" t="s">
        <v>52</v>
      </c>
      <c r="K183" t="s">
        <v>73</v>
      </c>
      <c r="L183" t="s">
        <v>50</v>
      </c>
      <c r="M183" t="s">
        <v>370</v>
      </c>
      <c r="N183" t="s">
        <v>404</v>
      </c>
      <c r="O183" t="s">
        <v>57</v>
      </c>
      <c r="P183">
        <v>45326</v>
      </c>
      <c r="Q183">
        <v>4</v>
      </c>
      <c r="R183">
        <v>2</v>
      </c>
      <c r="S183">
        <v>2024</v>
      </c>
      <c r="T183">
        <v>45326</v>
      </c>
      <c r="U183" t="s">
        <v>58</v>
      </c>
      <c r="V183" t="s">
        <v>59</v>
      </c>
      <c r="W183" t="s">
        <v>148</v>
      </c>
      <c r="X183" t="s">
        <v>61</v>
      </c>
      <c r="Y183" t="s">
        <v>584</v>
      </c>
      <c r="Z183">
        <v>187</v>
      </c>
      <c r="AA183" t="s">
        <v>78</v>
      </c>
      <c r="AB183">
        <v>-23.546215289999999</v>
      </c>
      <c r="AC183">
        <v>-46.642999850000002</v>
      </c>
      <c r="AD183">
        <v>1046001</v>
      </c>
      <c r="AE183" t="s">
        <v>64</v>
      </c>
      <c r="AF183" t="s">
        <v>100</v>
      </c>
      <c r="AG183" t="s">
        <v>61</v>
      </c>
      <c r="AH183" t="s">
        <v>66</v>
      </c>
      <c r="AK183" t="s">
        <v>67</v>
      </c>
      <c r="AL183" t="s">
        <v>186</v>
      </c>
      <c r="AM183" t="s">
        <v>69</v>
      </c>
      <c r="AN183" t="s">
        <v>135</v>
      </c>
      <c r="AO183" s="2">
        <v>1</v>
      </c>
      <c r="AP183" s="3" t="s">
        <v>907</v>
      </c>
      <c r="AQ183" s="2" t="str">
        <f t="shared" si="4"/>
        <v>Via Pública - Outros -  - TROMBADA - BICICLETA - MÃOS DA VITIMA</v>
      </c>
      <c r="AR183" s="2" t="str">
        <f t="shared" si="1"/>
        <v>03/02/2024 - 20:30:00 - Via Pública - Outros -  - TROMBADA - BICICLETA - MÃOS DA VITIMA</v>
      </c>
      <c r="AS183" s="2" t="str">
        <f t="shared" si="2"/>
        <v>DECAP</v>
      </c>
      <c r="AT183" s="2" t="str">
        <f t="shared" si="3"/>
        <v>DECAP</v>
      </c>
      <c r="AU183" s="2" t="s">
        <v>753</v>
      </c>
      <c r="AV183" s="2"/>
      <c r="AW183" s="2" t="s">
        <v>754</v>
      </c>
      <c r="AX183" s="2"/>
      <c r="AY183" s="2"/>
      <c r="AZ183" s="2"/>
      <c r="BA183" s="2"/>
      <c r="BB183" s="2"/>
    </row>
    <row r="184" spans="1:54" x14ac:dyDescent="0.25">
      <c r="A184">
        <v>900020</v>
      </c>
      <c r="B184">
        <v>2024</v>
      </c>
      <c r="C184" t="s">
        <v>585</v>
      </c>
      <c r="D184" t="s">
        <v>50</v>
      </c>
      <c r="E184" t="s">
        <v>163</v>
      </c>
      <c r="F184" t="s">
        <v>164</v>
      </c>
      <c r="G184" t="s">
        <v>164</v>
      </c>
      <c r="H184" t="s">
        <v>50</v>
      </c>
      <c r="I184" t="s">
        <v>51</v>
      </c>
      <c r="J184" t="s">
        <v>52</v>
      </c>
      <c r="K184" t="s">
        <v>54</v>
      </c>
      <c r="L184" t="s">
        <v>50</v>
      </c>
      <c r="M184" t="s">
        <v>370</v>
      </c>
      <c r="N184" t="s">
        <v>127</v>
      </c>
      <c r="O184" t="s">
        <v>298</v>
      </c>
      <c r="P184">
        <v>45326</v>
      </c>
      <c r="Q184">
        <v>4</v>
      </c>
      <c r="R184">
        <v>2</v>
      </c>
      <c r="S184">
        <v>2024</v>
      </c>
      <c r="T184">
        <v>45326</v>
      </c>
      <c r="U184" t="s">
        <v>58</v>
      </c>
      <c r="V184" t="s">
        <v>59</v>
      </c>
      <c r="W184" t="s">
        <v>148</v>
      </c>
      <c r="X184" t="s">
        <v>61</v>
      </c>
      <c r="Y184" t="s">
        <v>549</v>
      </c>
      <c r="Z184">
        <v>700</v>
      </c>
      <c r="AA184" t="s">
        <v>182</v>
      </c>
      <c r="AB184">
        <v>-23.53276292</v>
      </c>
      <c r="AC184">
        <v>-46.649793559999999</v>
      </c>
      <c r="AD184">
        <v>1217010</v>
      </c>
      <c r="AE184" t="s">
        <v>64</v>
      </c>
      <c r="AF184" t="s">
        <v>100</v>
      </c>
      <c r="AG184" t="s">
        <v>61</v>
      </c>
      <c r="AH184" t="s">
        <v>66</v>
      </c>
      <c r="AK184" t="s">
        <v>67</v>
      </c>
      <c r="AL184" t="s">
        <v>186</v>
      </c>
      <c r="AM184" t="s">
        <v>69</v>
      </c>
      <c r="AN184" t="s">
        <v>135</v>
      </c>
      <c r="AO184" s="2">
        <v>1</v>
      </c>
      <c r="AP184" s="3" t="s">
        <v>908</v>
      </c>
      <c r="AQ184" s="2" t="str">
        <f t="shared" si="4"/>
        <v>Via Pública - Outros -  - TROMBADA - BICICLETA - MÃOS DA VITIMA</v>
      </c>
      <c r="AR184" s="2" t="str">
        <f t="shared" si="1"/>
        <v>03/02/2024 - 19:30:00 - Via Pública - Outros -  - TROMBADA - BICICLETA - MÃOS DA VITIMA</v>
      </c>
      <c r="AS184" s="2" t="str">
        <f t="shared" si="2"/>
        <v>DECAP</v>
      </c>
      <c r="AT184" s="2" t="str">
        <f t="shared" si="3"/>
        <v>DECAP</v>
      </c>
      <c r="AU184" s="2" t="s">
        <v>753</v>
      </c>
      <c r="AV184" s="2"/>
      <c r="AW184" s="2" t="s">
        <v>754</v>
      </c>
      <c r="AX184" s="2"/>
      <c r="AY184" s="2"/>
      <c r="AZ184" s="2"/>
      <c r="BA184" s="2"/>
      <c r="BB184" s="2"/>
    </row>
    <row r="185" spans="1:54" x14ac:dyDescent="0.25">
      <c r="A185">
        <v>900020</v>
      </c>
      <c r="B185">
        <v>2024</v>
      </c>
      <c r="C185" t="s">
        <v>586</v>
      </c>
      <c r="D185" t="s">
        <v>50</v>
      </c>
      <c r="E185" t="s">
        <v>163</v>
      </c>
      <c r="F185" t="s">
        <v>164</v>
      </c>
      <c r="G185" t="s">
        <v>164</v>
      </c>
      <c r="H185" t="s">
        <v>50</v>
      </c>
      <c r="I185" t="s">
        <v>51</v>
      </c>
      <c r="J185" t="s">
        <v>52</v>
      </c>
      <c r="K185" t="s">
        <v>73</v>
      </c>
      <c r="L185" t="s">
        <v>50</v>
      </c>
      <c r="M185" t="s">
        <v>370</v>
      </c>
      <c r="N185" t="s">
        <v>399</v>
      </c>
      <c r="O185" t="s">
        <v>298</v>
      </c>
      <c r="P185">
        <v>45326</v>
      </c>
      <c r="Q185">
        <v>4</v>
      </c>
      <c r="R185">
        <v>2</v>
      </c>
      <c r="S185">
        <v>2024</v>
      </c>
      <c r="T185">
        <v>45326</v>
      </c>
      <c r="U185" t="s">
        <v>58</v>
      </c>
      <c r="V185" t="s">
        <v>59</v>
      </c>
      <c r="W185" t="s">
        <v>148</v>
      </c>
      <c r="X185" t="s">
        <v>61</v>
      </c>
      <c r="Y185" t="s">
        <v>98</v>
      </c>
      <c r="Z185">
        <v>419</v>
      </c>
      <c r="AA185" t="s">
        <v>99</v>
      </c>
      <c r="AB185">
        <v>-23.542661599999999</v>
      </c>
      <c r="AC185">
        <v>-46.643237800000001</v>
      </c>
      <c r="AD185">
        <v>12020363</v>
      </c>
      <c r="AE185" t="s">
        <v>64</v>
      </c>
      <c r="AF185" t="s">
        <v>100</v>
      </c>
      <c r="AG185" t="s">
        <v>61</v>
      </c>
      <c r="AH185" t="s">
        <v>66</v>
      </c>
      <c r="AK185" t="s">
        <v>67</v>
      </c>
      <c r="AL185" t="s">
        <v>68</v>
      </c>
      <c r="AM185" t="s">
        <v>94</v>
      </c>
      <c r="AN185" t="s">
        <v>135</v>
      </c>
      <c r="AO185" s="2">
        <v>1</v>
      </c>
      <c r="AP185" s="3" t="s">
        <v>839</v>
      </c>
      <c r="AQ185" s="2" t="str">
        <f t="shared" si="4"/>
        <v>Via Pública - Outros -  - TROMBADA - A PÉ - VIA PÚBLICA</v>
      </c>
      <c r="AR185" s="2" t="str">
        <f t="shared" si="1"/>
        <v>03/02/2024 - 19:00:00 - Via Pública - Outros -  - TROMBADA - A PÉ - VIA PÚBLICA</v>
      </c>
      <c r="AS185" s="2" t="str">
        <f t="shared" si="2"/>
        <v>DECAP</v>
      </c>
      <c r="AT185" s="2" t="str">
        <f t="shared" si="3"/>
        <v>DECAP</v>
      </c>
      <c r="AU185" s="2" t="s">
        <v>753</v>
      </c>
      <c r="AV185" s="2"/>
      <c r="AW185" s="2" t="s">
        <v>754</v>
      </c>
      <c r="AX185" s="2"/>
      <c r="AY185" s="2"/>
      <c r="AZ185" s="2"/>
      <c r="BA185" s="2"/>
      <c r="BB185" s="2"/>
    </row>
    <row r="186" spans="1:54" x14ac:dyDescent="0.25">
      <c r="A186">
        <v>900020</v>
      </c>
      <c r="B186">
        <v>2024</v>
      </c>
      <c r="C186" t="s">
        <v>587</v>
      </c>
      <c r="D186" t="s">
        <v>50</v>
      </c>
      <c r="E186" t="s">
        <v>163</v>
      </c>
      <c r="F186" t="s">
        <v>164</v>
      </c>
      <c r="G186" t="s">
        <v>164</v>
      </c>
      <c r="H186" t="s">
        <v>50</v>
      </c>
      <c r="I186" t="s">
        <v>51</v>
      </c>
      <c r="J186" t="s">
        <v>52</v>
      </c>
      <c r="K186" t="s">
        <v>73</v>
      </c>
      <c r="L186" t="s">
        <v>50</v>
      </c>
      <c r="M186" t="s">
        <v>370</v>
      </c>
      <c r="N186" t="s">
        <v>273</v>
      </c>
      <c r="O186" t="s">
        <v>180</v>
      </c>
      <c r="P186">
        <v>45326</v>
      </c>
      <c r="Q186">
        <v>4</v>
      </c>
      <c r="R186">
        <v>2</v>
      </c>
      <c r="S186">
        <v>2024</v>
      </c>
      <c r="T186">
        <v>45326</v>
      </c>
      <c r="U186" t="s">
        <v>58</v>
      </c>
      <c r="V186" t="s">
        <v>59</v>
      </c>
      <c r="W186" t="s">
        <v>148</v>
      </c>
      <c r="X186" t="s">
        <v>61</v>
      </c>
      <c r="Y186" t="s">
        <v>588</v>
      </c>
      <c r="Z186">
        <v>10</v>
      </c>
      <c r="AA186" t="s">
        <v>78</v>
      </c>
      <c r="AB186">
        <v>-23.543572560000001</v>
      </c>
      <c r="AC186">
        <v>-46.638031320000003</v>
      </c>
      <c r="AD186">
        <v>1034010</v>
      </c>
      <c r="AE186" t="s">
        <v>64</v>
      </c>
      <c r="AF186" t="s">
        <v>65</v>
      </c>
      <c r="AG186" t="s">
        <v>61</v>
      </c>
      <c r="AH186" t="s">
        <v>66</v>
      </c>
      <c r="AK186" t="s">
        <v>133</v>
      </c>
      <c r="AL186" t="s">
        <v>68</v>
      </c>
      <c r="AM186" t="s">
        <v>94</v>
      </c>
      <c r="AN186" t="s">
        <v>189</v>
      </c>
      <c r="AO186" s="2">
        <v>1</v>
      </c>
      <c r="AP186" s="3" t="s">
        <v>890</v>
      </c>
      <c r="AQ186" s="2" t="str">
        <f t="shared" si="4"/>
        <v>Via Pública - Outros -  - DESTREZA - A PÉ - VIA PÚBLICA</v>
      </c>
      <c r="AR186" s="2" t="str">
        <f t="shared" si="1"/>
        <v>03/02/2024 - 12:00:00 - Via Pública - Outros -  - DESTREZA - A PÉ - VIA PÚBLICA</v>
      </c>
      <c r="AS186" s="2" t="str">
        <f t="shared" si="2"/>
        <v>DECAP</v>
      </c>
      <c r="AT186" s="2" t="str">
        <f t="shared" si="3"/>
        <v>DECAP</v>
      </c>
      <c r="AU186" s="2" t="s">
        <v>753</v>
      </c>
      <c r="AV186" s="2"/>
      <c r="AW186" s="2" t="s">
        <v>754</v>
      </c>
      <c r="AX186" s="2"/>
      <c r="AY186" s="2"/>
      <c r="AZ186" s="2"/>
      <c r="BA186" s="2"/>
      <c r="BB186" s="2"/>
    </row>
    <row r="187" spans="1:54" x14ac:dyDescent="0.25">
      <c r="A187">
        <v>900020</v>
      </c>
      <c r="B187">
        <v>2024</v>
      </c>
      <c r="C187" t="s">
        <v>589</v>
      </c>
      <c r="D187" t="s">
        <v>50</v>
      </c>
      <c r="E187" t="s">
        <v>163</v>
      </c>
      <c r="F187" t="s">
        <v>164</v>
      </c>
      <c r="G187" t="s">
        <v>164</v>
      </c>
      <c r="H187" t="s">
        <v>50</v>
      </c>
      <c r="I187" t="s">
        <v>51</v>
      </c>
      <c r="J187" t="s">
        <v>52</v>
      </c>
      <c r="K187" t="s">
        <v>54</v>
      </c>
      <c r="L187" t="s">
        <v>50</v>
      </c>
      <c r="M187" t="s">
        <v>370</v>
      </c>
      <c r="N187" t="s">
        <v>590</v>
      </c>
      <c r="O187" t="s">
        <v>57</v>
      </c>
      <c r="P187">
        <v>45326</v>
      </c>
      <c r="Q187">
        <v>4</v>
      </c>
      <c r="R187">
        <v>2</v>
      </c>
      <c r="S187">
        <v>2024</v>
      </c>
      <c r="T187">
        <v>45326</v>
      </c>
      <c r="U187" t="s">
        <v>58</v>
      </c>
      <c r="V187" t="s">
        <v>87</v>
      </c>
      <c r="W187" t="s">
        <v>148</v>
      </c>
      <c r="X187" t="s">
        <v>61</v>
      </c>
      <c r="Y187" t="s">
        <v>265</v>
      </c>
      <c r="Z187">
        <v>151</v>
      </c>
      <c r="AA187" t="s">
        <v>182</v>
      </c>
      <c r="AB187">
        <v>-23.5352234</v>
      </c>
      <c r="AC187">
        <v>-46.649686410000001</v>
      </c>
      <c r="AD187">
        <v>1153000</v>
      </c>
      <c r="AE187" t="s">
        <v>64</v>
      </c>
      <c r="AF187" t="s">
        <v>237</v>
      </c>
      <c r="AG187" t="s">
        <v>61</v>
      </c>
      <c r="AH187" t="s">
        <v>66</v>
      </c>
      <c r="AK187" t="s">
        <v>67</v>
      </c>
      <c r="AL187" t="s">
        <v>113</v>
      </c>
      <c r="AM187" t="s">
        <v>69</v>
      </c>
      <c r="AN187" t="s">
        <v>135</v>
      </c>
      <c r="AO187" s="2">
        <v>1</v>
      </c>
      <c r="AP187" s="3" t="s">
        <v>909</v>
      </c>
      <c r="AQ187" s="2" t="str">
        <f t="shared" si="4"/>
        <v>Via Pública - Outros -  - TROMBADA - MOTO - MÃOS DA VITIMA</v>
      </c>
      <c r="AR187" s="2" t="str">
        <f t="shared" si="1"/>
        <v>03/02/2024 - 01:06:00 - Via Pública - Outros -  - TROMBADA - MOTO - MÃOS DA VITIMA</v>
      </c>
      <c r="AS187" s="2" t="str">
        <f t="shared" si="2"/>
        <v>DECAP</v>
      </c>
      <c r="AT187" s="2" t="str">
        <f t="shared" si="3"/>
        <v>DECAP</v>
      </c>
      <c r="AU187" s="2" t="s">
        <v>753</v>
      </c>
      <c r="AV187" s="2" t="s">
        <v>754</v>
      </c>
      <c r="AW187" s="2" t="s">
        <v>754</v>
      </c>
      <c r="AX187" s="2"/>
      <c r="AY187" s="2"/>
      <c r="AZ187" s="2"/>
      <c r="BA187" s="2"/>
      <c r="BB187" s="2"/>
    </row>
    <row r="188" spans="1:54" x14ac:dyDescent="0.25">
      <c r="A188">
        <v>900020</v>
      </c>
      <c r="B188">
        <v>2024</v>
      </c>
      <c r="C188" t="s">
        <v>591</v>
      </c>
      <c r="D188" t="s">
        <v>50</v>
      </c>
      <c r="E188" t="s">
        <v>163</v>
      </c>
      <c r="F188" t="s">
        <v>164</v>
      </c>
      <c r="G188" t="s">
        <v>164</v>
      </c>
      <c r="H188" t="s">
        <v>50</v>
      </c>
      <c r="I188" t="s">
        <v>51</v>
      </c>
      <c r="J188" t="s">
        <v>52</v>
      </c>
      <c r="K188" t="s">
        <v>73</v>
      </c>
      <c r="L188" t="s">
        <v>50</v>
      </c>
      <c r="M188" t="s">
        <v>366</v>
      </c>
      <c r="N188" t="s">
        <v>482</v>
      </c>
      <c r="O188" t="s">
        <v>298</v>
      </c>
      <c r="P188">
        <v>45326</v>
      </c>
      <c r="Q188">
        <v>4</v>
      </c>
      <c r="R188">
        <v>2</v>
      </c>
      <c r="S188">
        <v>2024</v>
      </c>
      <c r="T188">
        <v>45326</v>
      </c>
      <c r="U188" t="s">
        <v>58</v>
      </c>
      <c r="V188" t="s">
        <v>59</v>
      </c>
      <c r="W188" t="s">
        <v>148</v>
      </c>
      <c r="X188" t="s">
        <v>61</v>
      </c>
      <c r="Y188" t="s">
        <v>592</v>
      </c>
      <c r="Z188">
        <v>11</v>
      </c>
      <c r="AA188" t="s">
        <v>78</v>
      </c>
      <c r="AB188">
        <v>-23.5473359</v>
      </c>
      <c r="AC188">
        <v>-46.6400772</v>
      </c>
      <c r="AD188">
        <v>1044000</v>
      </c>
      <c r="AE188" t="s">
        <v>64</v>
      </c>
      <c r="AF188" t="s">
        <v>251</v>
      </c>
      <c r="AG188" t="s">
        <v>61</v>
      </c>
      <c r="AH188" t="s">
        <v>66</v>
      </c>
      <c r="AK188" t="s">
        <v>133</v>
      </c>
      <c r="AL188" t="s">
        <v>68</v>
      </c>
      <c r="AM188" t="s">
        <v>94</v>
      </c>
      <c r="AN188" t="s">
        <v>135</v>
      </c>
      <c r="AO188" s="2">
        <v>1</v>
      </c>
      <c r="AP188" s="3" t="s">
        <v>898</v>
      </c>
      <c r="AQ188" s="2" t="str">
        <f t="shared" si="4"/>
        <v>Via Pública - Outros -  - DESTREZA - A PÉ - VIA PÚBLICA</v>
      </c>
      <c r="AR188" s="2" t="str">
        <f t="shared" si="1"/>
        <v>02/02/2024 - 23:00:00 - Via Pública - Outros -  - DESTREZA - A PÉ - VIA PÚBLICA</v>
      </c>
      <c r="AS188" s="2" t="str">
        <f t="shared" si="2"/>
        <v>DECAP</v>
      </c>
      <c r="AT188" s="2" t="str">
        <f t="shared" si="3"/>
        <v>DECAP</v>
      </c>
      <c r="AU188" s="2" t="s">
        <v>753</v>
      </c>
      <c r="AV188" s="2"/>
      <c r="AW188" s="2" t="s">
        <v>754</v>
      </c>
      <c r="AX188" s="2"/>
      <c r="AY188" s="2"/>
      <c r="AZ188" s="2"/>
      <c r="BA188" s="2"/>
      <c r="BB188" s="2"/>
    </row>
    <row r="189" spans="1:54" x14ac:dyDescent="0.25">
      <c r="A189">
        <v>900020</v>
      </c>
      <c r="B189">
        <v>2024</v>
      </c>
      <c r="C189" t="s">
        <v>593</v>
      </c>
      <c r="D189" t="s">
        <v>50</v>
      </c>
      <c r="E189" t="s">
        <v>163</v>
      </c>
      <c r="F189" t="s">
        <v>164</v>
      </c>
      <c r="G189" t="s">
        <v>164</v>
      </c>
      <c r="H189" t="s">
        <v>50</v>
      </c>
      <c r="I189" t="s">
        <v>51</v>
      </c>
      <c r="J189" t="s">
        <v>52</v>
      </c>
      <c r="K189" t="s">
        <v>73</v>
      </c>
      <c r="L189" t="s">
        <v>50</v>
      </c>
      <c r="M189" t="s">
        <v>370</v>
      </c>
      <c r="N189" t="s">
        <v>474</v>
      </c>
      <c r="O189" t="s">
        <v>291</v>
      </c>
      <c r="P189">
        <v>45326</v>
      </c>
      <c r="Q189">
        <v>4</v>
      </c>
      <c r="R189">
        <v>2</v>
      </c>
      <c r="S189">
        <v>2024</v>
      </c>
      <c r="T189">
        <v>45326</v>
      </c>
      <c r="U189" t="s">
        <v>58</v>
      </c>
      <c r="V189" t="s">
        <v>59</v>
      </c>
      <c r="W189" t="s">
        <v>148</v>
      </c>
      <c r="X189" t="s">
        <v>61</v>
      </c>
      <c r="Y189" t="s">
        <v>167</v>
      </c>
      <c r="Z189">
        <v>527</v>
      </c>
      <c r="AA189" t="s">
        <v>78</v>
      </c>
      <c r="AB189">
        <v>-23.538394820000001</v>
      </c>
      <c r="AC189">
        <v>-46.634775869999999</v>
      </c>
      <c r="AD189">
        <v>1032001</v>
      </c>
      <c r="AE189" t="s">
        <v>64</v>
      </c>
      <c r="AF189" t="s">
        <v>237</v>
      </c>
      <c r="AG189" t="s">
        <v>61</v>
      </c>
      <c r="AH189" t="s">
        <v>594</v>
      </c>
      <c r="AK189" t="s">
        <v>133</v>
      </c>
      <c r="AL189" t="s">
        <v>68</v>
      </c>
      <c r="AM189" t="s">
        <v>94</v>
      </c>
      <c r="AN189" t="s">
        <v>595</v>
      </c>
      <c r="AO189" s="2">
        <v>1</v>
      </c>
      <c r="AP189" s="3" t="s">
        <v>910</v>
      </c>
      <c r="AQ189" s="2" t="str">
        <f t="shared" si="4"/>
        <v>Via Pública - Outros -  - DESTREZA - A PÉ - VIA PÚBLICA</v>
      </c>
      <c r="AR189" s="2" t="str">
        <f t="shared" si="1"/>
        <v>03/02/2024 - 00:00:00 - Via Pública - Outros -  - DESTREZA - A PÉ - VIA PÚBLICA</v>
      </c>
      <c r="AS189" s="2" t="str">
        <f t="shared" si="2"/>
        <v>DECAP</v>
      </c>
      <c r="AT189" s="2" t="str">
        <f t="shared" si="3"/>
        <v>DECAP</v>
      </c>
      <c r="AU189" s="2" t="s">
        <v>753</v>
      </c>
      <c r="AV189" s="2"/>
      <c r="AW189" s="2" t="s">
        <v>754</v>
      </c>
      <c r="AX189" s="2"/>
      <c r="AY189" s="2"/>
      <c r="AZ189" s="2"/>
      <c r="BA189" s="2"/>
      <c r="BB189" s="2"/>
    </row>
    <row r="190" spans="1:54" x14ac:dyDescent="0.25">
      <c r="A190">
        <v>900020</v>
      </c>
      <c r="B190">
        <v>2024</v>
      </c>
      <c r="C190" t="s">
        <v>596</v>
      </c>
      <c r="D190" t="s">
        <v>50</v>
      </c>
      <c r="E190" t="s">
        <v>163</v>
      </c>
      <c r="F190" t="s">
        <v>164</v>
      </c>
      <c r="G190" t="s">
        <v>164</v>
      </c>
      <c r="H190" t="s">
        <v>50</v>
      </c>
      <c r="I190" t="s">
        <v>51</v>
      </c>
      <c r="J190" t="s">
        <v>52</v>
      </c>
      <c r="K190" t="s">
        <v>73</v>
      </c>
      <c r="L190" t="s">
        <v>50</v>
      </c>
      <c r="M190" t="s">
        <v>370</v>
      </c>
      <c r="N190" t="s">
        <v>273</v>
      </c>
      <c r="O190" t="s">
        <v>180</v>
      </c>
      <c r="P190">
        <v>45326</v>
      </c>
      <c r="Q190">
        <v>4</v>
      </c>
      <c r="R190">
        <v>2</v>
      </c>
      <c r="S190">
        <v>2024</v>
      </c>
      <c r="T190">
        <v>45326</v>
      </c>
      <c r="U190" t="s">
        <v>58</v>
      </c>
      <c r="V190" t="s">
        <v>59</v>
      </c>
      <c r="W190" t="s">
        <v>148</v>
      </c>
      <c r="X190" t="s">
        <v>61</v>
      </c>
      <c r="Y190" t="s">
        <v>328</v>
      </c>
      <c r="Z190">
        <v>1050</v>
      </c>
      <c r="AA190" t="s">
        <v>99</v>
      </c>
      <c r="AB190">
        <v>-23.5448217</v>
      </c>
      <c r="AC190">
        <v>-46.643235799999999</v>
      </c>
      <c r="AD190">
        <v>3026005</v>
      </c>
      <c r="AE190" t="s">
        <v>64</v>
      </c>
      <c r="AF190" t="s">
        <v>65</v>
      </c>
      <c r="AG190" t="s">
        <v>61</v>
      </c>
      <c r="AH190" t="s">
        <v>66</v>
      </c>
      <c r="AK190" t="s">
        <v>67</v>
      </c>
      <c r="AL190" t="s">
        <v>68</v>
      </c>
      <c r="AM190" t="s">
        <v>69</v>
      </c>
      <c r="AN190" t="s">
        <v>135</v>
      </c>
      <c r="AO190" s="2">
        <v>1</v>
      </c>
      <c r="AP190" s="3" t="s">
        <v>890</v>
      </c>
      <c r="AQ190" s="2" t="str">
        <f t="shared" si="4"/>
        <v>Via Pública - Outros -  - TROMBADA - A PÉ - MÃOS DA VITIMA</v>
      </c>
      <c r="AR190" s="2" t="str">
        <f t="shared" si="1"/>
        <v>03/02/2024 - 12:00:00 - Via Pública - Outros -  - TROMBADA - A PÉ - MÃOS DA VITIMA</v>
      </c>
      <c r="AS190" s="2" t="str">
        <f t="shared" si="2"/>
        <v>DECAP</v>
      </c>
      <c r="AT190" s="2" t="str">
        <f t="shared" si="3"/>
        <v>DECAP</v>
      </c>
      <c r="AU190" s="2" t="s">
        <v>753</v>
      </c>
      <c r="AV190" s="2"/>
      <c r="AW190" s="2" t="s">
        <v>754</v>
      </c>
      <c r="AX190" s="2"/>
      <c r="AY190" s="2"/>
      <c r="AZ190" s="2"/>
      <c r="BA190" s="2"/>
      <c r="BB190" s="2"/>
    </row>
    <row r="191" spans="1:54" x14ac:dyDescent="0.25">
      <c r="A191">
        <v>900020</v>
      </c>
      <c r="B191">
        <v>2024</v>
      </c>
      <c r="C191" t="s">
        <v>597</v>
      </c>
      <c r="D191" t="s">
        <v>50</v>
      </c>
      <c r="E191" t="s">
        <v>163</v>
      </c>
      <c r="F191" t="s">
        <v>164</v>
      </c>
      <c r="G191" t="s">
        <v>164</v>
      </c>
      <c r="H191" t="s">
        <v>50</v>
      </c>
      <c r="I191" t="s">
        <v>51</v>
      </c>
      <c r="J191" t="s">
        <v>52</v>
      </c>
      <c r="K191" t="s">
        <v>73</v>
      </c>
      <c r="L191" t="s">
        <v>50</v>
      </c>
      <c r="M191" t="s">
        <v>370</v>
      </c>
      <c r="N191" t="s">
        <v>219</v>
      </c>
      <c r="O191" t="s">
        <v>180</v>
      </c>
      <c r="P191">
        <v>45326</v>
      </c>
      <c r="Q191">
        <v>4</v>
      </c>
      <c r="R191">
        <v>2</v>
      </c>
      <c r="S191">
        <v>2024</v>
      </c>
      <c r="T191">
        <v>45326</v>
      </c>
      <c r="U191" t="s">
        <v>58</v>
      </c>
      <c r="V191" t="s">
        <v>59</v>
      </c>
      <c r="W191" t="s">
        <v>148</v>
      </c>
      <c r="X191" t="s">
        <v>61</v>
      </c>
      <c r="Y191" t="s">
        <v>360</v>
      </c>
      <c r="Z191">
        <v>1073</v>
      </c>
      <c r="AA191" t="s">
        <v>99</v>
      </c>
      <c r="AB191">
        <v>-23.540792400000001</v>
      </c>
      <c r="AC191">
        <v>-46.638609299999999</v>
      </c>
      <c r="AD191">
        <v>1039000</v>
      </c>
      <c r="AE191" t="s">
        <v>64</v>
      </c>
      <c r="AF191" t="s">
        <v>175</v>
      </c>
      <c r="AG191" t="s">
        <v>61</v>
      </c>
      <c r="AH191" t="s">
        <v>205</v>
      </c>
      <c r="AK191" t="s">
        <v>67</v>
      </c>
      <c r="AL191" t="s">
        <v>186</v>
      </c>
      <c r="AM191" t="s">
        <v>122</v>
      </c>
      <c r="AN191" t="s">
        <v>135</v>
      </c>
      <c r="AO191" s="2">
        <v>1</v>
      </c>
      <c r="AP191" s="3" t="s">
        <v>911</v>
      </c>
      <c r="AQ191" s="2" t="str">
        <f t="shared" si="4"/>
        <v>Via Pública - Outros -  - TROMBADA - BICICLETA - INTERIOR DE VEÍCULO</v>
      </c>
      <c r="AR191" s="2" t="str">
        <f t="shared" si="1"/>
        <v>03/02/2024 - 15:00:00 - Via Pública - Outros -  - TROMBADA - BICICLETA - INTERIOR DE VEÍCULO</v>
      </c>
      <c r="AS191" s="2" t="str">
        <f t="shared" si="2"/>
        <v>DECAP</v>
      </c>
      <c r="AT191" s="2" t="str">
        <f t="shared" si="3"/>
        <v>DECAP</v>
      </c>
      <c r="AU191" s="2" t="s">
        <v>753</v>
      </c>
      <c r="AV191" s="2"/>
      <c r="AW191" s="2" t="s">
        <v>754</v>
      </c>
      <c r="AX191" s="2"/>
      <c r="AY191" s="2"/>
      <c r="AZ191" s="2"/>
      <c r="BA191" s="2"/>
      <c r="BB191" s="2"/>
    </row>
    <row r="192" spans="1:54" x14ac:dyDescent="0.25">
      <c r="A192">
        <v>900020</v>
      </c>
      <c r="B192">
        <v>2024</v>
      </c>
      <c r="C192" t="s">
        <v>598</v>
      </c>
      <c r="D192" t="s">
        <v>50</v>
      </c>
      <c r="E192" t="s">
        <v>163</v>
      </c>
      <c r="F192" t="s">
        <v>164</v>
      </c>
      <c r="G192" t="s">
        <v>164</v>
      </c>
      <c r="H192" t="s">
        <v>50</v>
      </c>
      <c r="I192" t="s">
        <v>51</v>
      </c>
      <c r="J192" t="s">
        <v>52</v>
      </c>
      <c r="K192" t="s">
        <v>73</v>
      </c>
      <c r="L192" t="s">
        <v>50</v>
      </c>
      <c r="M192" t="s">
        <v>377</v>
      </c>
      <c r="N192" t="s">
        <v>485</v>
      </c>
      <c r="O192" t="s">
        <v>291</v>
      </c>
      <c r="P192">
        <v>45326</v>
      </c>
      <c r="Q192">
        <v>4</v>
      </c>
      <c r="R192">
        <v>2</v>
      </c>
      <c r="S192">
        <v>2024</v>
      </c>
      <c r="T192">
        <v>45326</v>
      </c>
      <c r="U192" t="s">
        <v>58</v>
      </c>
      <c r="V192" t="s">
        <v>87</v>
      </c>
      <c r="W192" t="s">
        <v>148</v>
      </c>
      <c r="X192" t="s">
        <v>61</v>
      </c>
      <c r="Y192" t="s">
        <v>305</v>
      </c>
      <c r="Z192">
        <v>0</v>
      </c>
      <c r="AA192" t="s">
        <v>168</v>
      </c>
      <c r="AB192">
        <v>-23.548055399999999</v>
      </c>
      <c r="AC192">
        <v>-46.639260399999998</v>
      </c>
      <c r="AD192">
        <v>1049000</v>
      </c>
      <c r="AE192" t="s">
        <v>64</v>
      </c>
      <c r="AF192" t="s">
        <v>80</v>
      </c>
      <c r="AG192" t="s">
        <v>61</v>
      </c>
      <c r="AH192" t="s">
        <v>92</v>
      </c>
      <c r="AK192" t="s">
        <v>141</v>
      </c>
      <c r="AL192" t="s">
        <v>68</v>
      </c>
      <c r="AM192" t="s">
        <v>169</v>
      </c>
      <c r="AN192" t="s">
        <v>189</v>
      </c>
      <c r="AO192" s="2">
        <v>1</v>
      </c>
      <c r="AP192" s="3" t="s">
        <v>912</v>
      </c>
      <c r="AQ192" s="2" t="str">
        <f t="shared" si="4"/>
        <v>Via Pública - Outros -  - GRAVE AMEAÇA SEM ARMA/SIMULACRO - A PÉ - MOCHILA/BOLSA</v>
      </c>
      <c r="AR192" s="2" t="str">
        <f t="shared" si="1"/>
        <v>04/02/2024 - 03:00:00 - Via Pública - Outros -  - GRAVE AMEAÇA SEM ARMA/SIMULACRO - A PÉ - MOCHILA/BOLSA</v>
      </c>
      <c r="AS192" s="2" t="str">
        <f t="shared" si="2"/>
        <v>DECAP</v>
      </c>
      <c r="AT192" s="2" t="str">
        <f t="shared" si="3"/>
        <v>DECAP</v>
      </c>
      <c r="AU192" s="2" t="s">
        <v>753</v>
      </c>
      <c r="AV192" s="2"/>
      <c r="AW192" s="2" t="s">
        <v>755</v>
      </c>
      <c r="AX192" s="2"/>
      <c r="AY192" s="2"/>
      <c r="AZ192" s="2"/>
      <c r="BA192" s="2"/>
      <c r="BB192" s="2"/>
    </row>
    <row r="193" spans="1:54" x14ac:dyDescent="0.25">
      <c r="A193">
        <v>900020</v>
      </c>
      <c r="B193">
        <v>2024</v>
      </c>
      <c r="C193" t="s">
        <v>599</v>
      </c>
      <c r="D193" t="s">
        <v>50</v>
      </c>
      <c r="E193" t="s">
        <v>163</v>
      </c>
      <c r="F193" t="s">
        <v>164</v>
      </c>
      <c r="G193" t="s">
        <v>164</v>
      </c>
      <c r="H193" t="s">
        <v>50</v>
      </c>
      <c r="I193" t="s">
        <v>51</v>
      </c>
      <c r="J193" t="s">
        <v>52</v>
      </c>
      <c r="K193" t="s">
        <v>54</v>
      </c>
      <c r="L193" t="s">
        <v>50</v>
      </c>
      <c r="M193" t="s">
        <v>370</v>
      </c>
      <c r="N193" t="s">
        <v>474</v>
      </c>
      <c r="O193" t="s">
        <v>291</v>
      </c>
      <c r="P193">
        <v>45326</v>
      </c>
      <c r="Q193">
        <v>4</v>
      </c>
      <c r="R193">
        <v>2</v>
      </c>
      <c r="S193">
        <v>2024</v>
      </c>
      <c r="T193">
        <v>45326</v>
      </c>
      <c r="U193" t="s">
        <v>58</v>
      </c>
      <c r="V193" t="s">
        <v>59</v>
      </c>
      <c r="W193" t="s">
        <v>148</v>
      </c>
      <c r="X193" t="s">
        <v>148</v>
      </c>
      <c r="Y193" t="s">
        <v>355</v>
      </c>
      <c r="Z193">
        <v>182</v>
      </c>
      <c r="AA193" t="s">
        <v>78</v>
      </c>
      <c r="AB193">
        <v>-23.543860330000001</v>
      </c>
      <c r="AC193">
        <v>-46.646113960000001</v>
      </c>
      <c r="AD193">
        <v>1223001</v>
      </c>
      <c r="AE193" t="s">
        <v>64</v>
      </c>
      <c r="AF193" t="s">
        <v>237</v>
      </c>
      <c r="AG193" t="s">
        <v>148</v>
      </c>
      <c r="AH193" t="s">
        <v>281</v>
      </c>
      <c r="AK193" t="s">
        <v>133</v>
      </c>
      <c r="AL193" t="s">
        <v>68</v>
      </c>
      <c r="AM193" t="s">
        <v>69</v>
      </c>
      <c r="AN193" t="s">
        <v>323</v>
      </c>
      <c r="AO193" s="2">
        <v>1</v>
      </c>
      <c r="AP193" s="3" t="s">
        <v>910</v>
      </c>
      <c r="AQ193" s="2" t="str">
        <f t="shared" si="4"/>
        <v>Outros - Outros -  - DESTREZA - A PÉ - MÃOS DA VITIMA</v>
      </c>
      <c r="AR193" s="2" t="str">
        <f t="shared" si="1"/>
        <v>03/02/2024 - 00:00:00 - Outros - Outros -  - DESTREZA - A PÉ - MÃOS DA VITIMA</v>
      </c>
      <c r="AS193" s="2" t="str">
        <f t="shared" si="2"/>
        <v>DECAP</v>
      </c>
      <c r="AT193" s="2" t="str">
        <f t="shared" si="3"/>
        <v>DECAP</v>
      </c>
      <c r="AU193" s="2" t="s">
        <v>753</v>
      </c>
      <c r="AV193" s="2"/>
      <c r="AW193" s="2" t="s">
        <v>281</v>
      </c>
      <c r="AX193" s="2"/>
      <c r="AY193" s="2"/>
      <c r="AZ193" s="2"/>
      <c r="BA193" s="2"/>
      <c r="BB193" s="2"/>
    </row>
    <row r="194" spans="1:54" x14ac:dyDescent="0.25">
      <c r="A194">
        <v>900020</v>
      </c>
      <c r="B194">
        <v>2024</v>
      </c>
      <c r="C194" t="s">
        <v>600</v>
      </c>
      <c r="D194" t="s">
        <v>50</v>
      </c>
      <c r="E194" t="s">
        <v>163</v>
      </c>
      <c r="F194" t="s">
        <v>164</v>
      </c>
      <c r="G194" t="s">
        <v>164</v>
      </c>
      <c r="H194" t="s">
        <v>50</v>
      </c>
      <c r="I194" t="s">
        <v>51</v>
      </c>
      <c r="J194" t="s">
        <v>52</v>
      </c>
      <c r="K194" t="s">
        <v>73</v>
      </c>
      <c r="L194" t="s">
        <v>50</v>
      </c>
      <c r="M194" t="s">
        <v>366</v>
      </c>
      <c r="N194" t="s">
        <v>399</v>
      </c>
      <c r="O194" t="s">
        <v>57</v>
      </c>
      <c r="P194">
        <v>45326</v>
      </c>
      <c r="Q194">
        <v>4</v>
      </c>
      <c r="R194">
        <v>2</v>
      </c>
      <c r="S194">
        <v>2024</v>
      </c>
      <c r="T194">
        <v>45326</v>
      </c>
      <c r="U194" t="s">
        <v>58</v>
      </c>
      <c r="V194" t="s">
        <v>87</v>
      </c>
      <c r="W194" t="s">
        <v>148</v>
      </c>
      <c r="X194" t="s">
        <v>166</v>
      </c>
      <c r="Y194" t="s">
        <v>98</v>
      </c>
      <c r="Z194">
        <v>0</v>
      </c>
      <c r="AA194" t="s">
        <v>99</v>
      </c>
      <c r="AB194">
        <v>-23.543829200000001</v>
      </c>
      <c r="AC194">
        <v>-46.6421961</v>
      </c>
      <c r="AD194">
        <v>1045001</v>
      </c>
      <c r="AE194" t="s">
        <v>64</v>
      </c>
      <c r="AF194" t="s">
        <v>100</v>
      </c>
      <c r="AG194" t="s">
        <v>166</v>
      </c>
      <c r="AH194" t="s">
        <v>92</v>
      </c>
      <c r="AK194" t="s">
        <v>239</v>
      </c>
      <c r="AL194" t="s">
        <v>68</v>
      </c>
      <c r="AM194" t="s">
        <v>94</v>
      </c>
      <c r="AN194" t="s">
        <v>135</v>
      </c>
      <c r="AO194" s="2">
        <v>1</v>
      </c>
      <c r="AP194" s="3" t="s">
        <v>913</v>
      </c>
      <c r="AQ194" s="2" t="str">
        <f t="shared" si="4"/>
        <v>Metroviário e Ferroviário Metropolitano - Outros -  - AMEAÇA COM ARMA BRANCA - A PÉ - VIA PÚBLICA</v>
      </c>
      <c r="AR194" s="2" t="str">
        <f t="shared" si="1"/>
        <v>02/02/2024 - 19:00:00 - Metroviário e Ferroviário Metropolitano - Outros -  - AMEAÇA COM ARMA BRANCA - A PÉ - VIA PÚBLICA</v>
      </c>
      <c r="AS194" s="2" t="str">
        <f t="shared" si="2"/>
        <v>DECAP</v>
      </c>
      <c r="AT194" s="2" t="str">
        <f t="shared" si="3"/>
        <v>DECAP</v>
      </c>
      <c r="AU194" s="2" t="s">
        <v>753</v>
      </c>
      <c r="AV194" s="2"/>
      <c r="AW194" s="2" t="s">
        <v>755</v>
      </c>
      <c r="AX194" s="2"/>
      <c r="AY194" s="2"/>
      <c r="AZ194" s="2"/>
      <c r="BA194" s="2"/>
      <c r="BB194" s="2"/>
    </row>
    <row r="195" spans="1:54" x14ac:dyDescent="0.25">
      <c r="A195">
        <v>900020</v>
      </c>
      <c r="B195">
        <v>2024</v>
      </c>
      <c r="C195" t="s">
        <v>601</v>
      </c>
      <c r="D195" t="s">
        <v>50</v>
      </c>
      <c r="E195" t="s">
        <v>163</v>
      </c>
      <c r="F195" t="s">
        <v>164</v>
      </c>
      <c r="G195" t="s">
        <v>164</v>
      </c>
      <c r="H195" t="s">
        <v>50</v>
      </c>
      <c r="I195" t="s">
        <v>51</v>
      </c>
      <c r="J195" t="s">
        <v>52</v>
      </c>
      <c r="K195" t="s">
        <v>73</v>
      </c>
      <c r="L195" t="s">
        <v>50</v>
      </c>
      <c r="M195" t="s">
        <v>370</v>
      </c>
      <c r="N195" t="s">
        <v>514</v>
      </c>
      <c r="O195" t="s">
        <v>57</v>
      </c>
      <c r="P195">
        <v>45326</v>
      </c>
      <c r="Q195">
        <v>4</v>
      </c>
      <c r="R195">
        <v>2</v>
      </c>
      <c r="S195">
        <v>2024</v>
      </c>
      <c r="T195">
        <v>45326</v>
      </c>
      <c r="U195" t="s">
        <v>58</v>
      </c>
      <c r="V195" t="s">
        <v>87</v>
      </c>
      <c r="W195" t="s">
        <v>148</v>
      </c>
      <c r="X195" t="s">
        <v>61</v>
      </c>
      <c r="Y195" t="s">
        <v>285</v>
      </c>
      <c r="Z195">
        <v>331</v>
      </c>
      <c r="AA195" t="s">
        <v>78</v>
      </c>
      <c r="AB195">
        <v>-23.543615450000001</v>
      </c>
      <c r="AC195">
        <v>-46.638101839999997</v>
      </c>
      <c r="AD195">
        <v>1036000</v>
      </c>
      <c r="AE195" t="s">
        <v>64</v>
      </c>
      <c r="AF195" t="s">
        <v>237</v>
      </c>
      <c r="AG195" t="s">
        <v>61</v>
      </c>
      <c r="AH195" t="s">
        <v>92</v>
      </c>
      <c r="AK195" t="s">
        <v>121</v>
      </c>
      <c r="AL195" t="s">
        <v>113</v>
      </c>
      <c r="AM195" t="s">
        <v>94</v>
      </c>
      <c r="AN195" t="s">
        <v>70</v>
      </c>
      <c r="AO195" s="2">
        <v>1</v>
      </c>
      <c r="AP195" s="3" t="s">
        <v>914</v>
      </c>
      <c r="AQ195" s="2" t="str">
        <f t="shared" si="4"/>
        <v>Via Pública - Outros -  - AMEAÇA COM ARMA DE FOGO/SIMULACRO/SIMULAÇÃO - MOTO - VIA PÚBLICA</v>
      </c>
      <c r="AR195" s="2" t="str">
        <f t="shared" si="1"/>
        <v>03/02/2024 - 00:30:00 - Via Pública - Outros -  - AMEAÇA COM ARMA DE FOGO/SIMULACRO/SIMULAÇÃO - MOTO - VIA PÚBLICA</v>
      </c>
      <c r="AS195" s="2" t="str">
        <f t="shared" si="2"/>
        <v>DECAP</v>
      </c>
      <c r="AT195" s="2" t="str">
        <f t="shared" si="3"/>
        <v>DECAP</v>
      </c>
      <c r="AU195" s="2" t="s">
        <v>753</v>
      </c>
      <c r="AV195" s="2"/>
      <c r="AW195" s="2" t="s">
        <v>755</v>
      </c>
      <c r="AX195" s="2"/>
      <c r="AY195" s="2"/>
      <c r="AZ195" s="2"/>
      <c r="BA195" s="2"/>
      <c r="BB195" s="2"/>
    </row>
    <row r="196" spans="1:54" x14ac:dyDescent="0.25">
      <c r="A196">
        <v>900020</v>
      </c>
      <c r="B196">
        <v>2024</v>
      </c>
      <c r="C196" t="s">
        <v>602</v>
      </c>
      <c r="D196" t="s">
        <v>50</v>
      </c>
      <c r="E196" t="s">
        <v>163</v>
      </c>
      <c r="F196" t="s">
        <v>164</v>
      </c>
      <c r="G196" t="s">
        <v>164</v>
      </c>
      <c r="H196" t="s">
        <v>50</v>
      </c>
      <c r="I196" t="s">
        <v>51</v>
      </c>
      <c r="J196" t="s">
        <v>52</v>
      </c>
      <c r="K196" t="s">
        <v>54</v>
      </c>
      <c r="L196" t="s">
        <v>50</v>
      </c>
      <c r="M196" t="s">
        <v>370</v>
      </c>
      <c r="N196" t="s">
        <v>603</v>
      </c>
      <c r="O196" t="s">
        <v>57</v>
      </c>
      <c r="P196">
        <v>45326</v>
      </c>
      <c r="Q196">
        <v>4</v>
      </c>
      <c r="R196">
        <v>2</v>
      </c>
      <c r="S196">
        <v>2024</v>
      </c>
      <c r="T196">
        <v>45326</v>
      </c>
      <c r="U196" t="s">
        <v>58</v>
      </c>
      <c r="V196" t="s">
        <v>87</v>
      </c>
      <c r="W196" t="s">
        <v>148</v>
      </c>
      <c r="X196" t="s">
        <v>61</v>
      </c>
      <c r="Y196" t="s">
        <v>347</v>
      </c>
      <c r="Z196">
        <v>506</v>
      </c>
      <c r="AA196" t="s">
        <v>182</v>
      </c>
      <c r="AB196">
        <v>-23.535708419999999</v>
      </c>
      <c r="AC196">
        <v>-46.660572420000001</v>
      </c>
      <c r="AD196">
        <v>1232011</v>
      </c>
      <c r="AE196" t="s">
        <v>64</v>
      </c>
      <c r="AF196" t="s">
        <v>251</v>
      </c>
      <c r="AG196" t="s">
        <v>61</v>
      </c>
      <c r="AH196" t="s">
        <v>92</v>
      </c>
      <c r="AK196" t="s">
        <v>93</v>
      </c>
      <c r="AL196" t="s">
        <v>186</v>
      </c>
      <c r="AM196" t="s">
        <v>69</v>
      </c>
      <c r="AN196" t="s">
        <v>135</v>
      </c>
      <c r="AO196" s="2">
        <v>1</v>
      </c>
      <c r="AP196" s="3" t="s">
        <v>915</v>
      </c>
      <c r="AQ196" s="2" t="str">
        <f t="shared" si="4"/>
        <v>Via Pública - Outros -  - AGRESSÃO FÍSICA - BICICLETA - MÃOS DA VITIMA</v>
      </c>
      <c r="AR196" s="2" t="str">
        <f t="shared" si="1"/>
        <v>03/02/2024 - 22:20:00 - Via Pública - Outros -  - AGRESSÃO FÍSICA - BICICLETA - MÃOS DA VITIMA</v>
      </c>
      <c r="AS196" s="2" t="str">
        <f t="shared" si="2"/>
        <v>DECAP</v>
      </c>
      <c r="AT196" s="2" t="str">
        <f t="shared" si="3"/>
        <v>DECAP</v>
      </c>
      <c r="AU196" s="2" t="s">
        <v>753</v>
      </c>
      <c r="AV196" s="2"/>
      <c r="AW196" s="2" t="s">
        <v>755</v>
      </c>
      <c r="AX196" s="2"/>
      <c r="AY196" s="2"/>
      <c r="AZ196" s="2"/>
      <c r="BA196" s="2"/>
      <c r="BB196" s="2"/>
    </row>
    <row r="197" spans="1:54" x14ac:dyDescent="0.25">
      <c r="A197">
        <v>900020</v>
      </c>
      <c r="B197">
        <v>2024</v>
      </c>
      <c r="C197" t="s">
        <v>604</v>
      </c>
      <c r="D197" t="s">
        <v>50</v>
      </c>
      <c r="E197" t="s">
        <v>163</v>
      </c>
      <c r="F197" t="s">
        <v>164</v>
      </c>
      <c r="G197" t="s">
        <v>164</v>
      </c>
      <c r="H197" t="s">
        <v>50</v>
      </c>
      <c r="I197" t="s">
        <v>51</v>
      </c>
      <c r="J197" t="s">
        <v>52</v>
      </c>
      <c r="K197" t="s">
        <v>73</v>
      </c>
      <c r="L197" t="s">
        <v>50</v>
      </c>
      <c r="M197" t="s">
        <v>366</v>
      </c>
      <c r="N197" t="s">
        <v>605</v>
      </c>
      <c r="O197" t="s">
        <v>291</v>
      </c>
      <c r="P197">
        <v>45326</v>
      </c>
      <c r="Q197">
        <v>4</v>
      </c>
      <c r="R197">
        <v>2</v>
      </c>
      <c r="S197">
        <v>2024</v>
      </c>
      <c r="T197">
        <v>45326</v>
      </c>
      <c r="U197" t="s">
        <v>58</v>
      </c>
      <c r="V197" t="s">
        <v>59</v>
      </c>
      <c r="W197" t="s">
        <v>148</v>
      </c>
      <c r="X197" t="s">
        <v>166</v>
      </c>
      <c r="Y197" t="s">
        <v>167</v>
      </c>
      <c r="Z197">
        <v>0</v>
      </c>
      <c r="AA197" t="s">
        <v>168</v>
      </c>
      <c r="AB197">
        <v>-23.539383999999998</v>
      </c>
      <c r="AC197">
        <v>-46.635040699999998</v>
      </c>
      <c r="AD197">
        <v>1032001</v>
      </c>
      <c r="AE197" t="s">
        <v>64</v>
      </c>
      <c r="AF197" t="s">
        <v>80</v>
      </c>
      <c r="AG197" t="s">
        <v>166</v>
      </c>
      <c r="AH197" t="s">
        <v>66</v>
      </c>
      <c r="AK197" t="s">
        <v>282</v>
      </c>
      <c r="AL197" t="s">
        <v>68</v>
      </c>
      <c r="AM197" t="s">
        <v>94</v>
      </c>
      <c r="AN197" t="s">
        <v>149</v>
      </c>
      <c r="AO197" s="2">
        <v>1</v>
      </c>
      <c r="AP197" s="3" t="s">
        <v>916</v>
      </c>
      <c r="AQ197" s="2" t="str">
        <f t="shared" si="4"/>
        <v>Metroviário e Ferroviário Metropolitano - Outros -  - MODUS OPERANDI NAO ESPECIFICADO - A PÉ - VIA PÚBLICA</v>
      </c>
      <c r="AR197" s="2" t="str">
        <f t="shared" si="1"/>
        <v>02/02/2024 - 05:00:00 - Metroviário e Ferroviário Metropolitano - Outros -  - MODUS OPERANDI NAO ESPECIFICADO - A PÉ - VIA PÚBLICA</v>
      </c>
      <c r="AS197" s="2" t="str">
        <f t="shared" si="2"/>
        <v>DECAP</v>
      </c>
      <c r="AT197" s="2" t="str">
        <f t="shared" si="3"/>
        <v>DECAP</v>
      </c>
      <c r="AU197" s="2" t="s">
        <v>753</v>
      </c>
      <c r="AV197" s="2"/>
      <c r="AW197" s="2" t="s">
        <v>754</v>
      </c>
      <c r="AX197" s="2"/>
      <c r="AY197" s="2"/>
      <c r="AZ197" s="2"/>
      <c r="BA197" s="2"/>
      <c r="BB197" s="2"/>
    </row>
    <row r="198" spans="1:54" x14ac:dyDescent="0.25">
      <c r="A198">
        <v>900020</v>
      </c>
      <c r="B198">
        <v>2024</v>
      </c>
      <c r="C198" t="s">
        <v>606</v>
      </c>
      <c r="D198" t="s">
        <v>50</v>
      </c>
      <c r="E198" t="s">
        <v>163</v>
      </c>
      <c r="F198" t="s">
        <v>164</v>
      </c>
      <c r="G198" t="s">
        <v>164</v>
      </c>
      <c r="H198" t="s">
        <v>50</v>
      </c>
      <c r="I198" t="s">
        <v>51</v>
      </c>
      <c r="J198" t="s">
        <v>52</v>
      </c>
      <c r="K198" t="s">
        <v>54</v>
      </c>
      <c r="L198" t="s">
        <v>50</v>
      </c>
      <c r="M198" t="s">
        <v>370</v>
      </c>
      <c r="N198" t="s">
        <v>607</v>
      </c>
      <c r="O198" t="s">
        <v>57</v>
      </c>
      <c r="P198">
        <v>45326</v>
      </c>
      <c r="Q198">
        <v>4</v>
      </c>
      <c r="R198">
        <v>2</v>
      </c>
      <c r="S198">
        <v>2024</v>
      </c>
      <c r="T198">
        <v>45326</v>
      </c>
      <c r="U198" t="s">
        <v>58</v>
      </c>
      <c r="V198" t="s">
        <v>87</v>
      </c>
      <c r="W198" t="s">
        <v>148</v>
      </c>
      <c r="X198" t="s">
        <v>61</v>
      </c>
      <c r="Y198" t="s">
        <v>265</v>
      </c>
      <c r="Z198">
        <v>989</v>
      </c>
      <c r="AA198" t="s">
        <v>182</v>
      </c>
      <c r="AB198">
        <v>-23.528977730000001</v>
      </c>
      <c r="AC198">
        <v>-46.654399990000002</v>
      </c>
      <c r="AD198">
        <v>1153000</v>
      </c>
      <c r="AE198" t="s">
        <v>64</v>
      </c>
      <c r="AF198" t="s">
        <v>251</v>
      </c>
      <c r="AG198" t="s">
        <v>61</v>
      </c>
      <c r="AH198" t="s">
        <v>92</v>
      </c>
      <c r="AK198" t="s">
        <v>121</v>
      </c>
      <c r="AL198" t="s">
        <v>113</v>
      </c>
      <c r="AM198" t="s">
        <v>169</v>
      </c>
      <c r="AN198" t="s">
        <v>267</v>
      </c>
      <c r="AO198" s="2">
        <v>1</v>
      </c>
      <c r="AP198" s="3" t="s">
        <v>917</v>
      </c>
      <c r="AQ198" s="2" t="str">
        <f t="shared" si="4"/>
        <v>Via Pública - Outros -  - AMEAÇA COM ARMA DE FOGO/SIMULACRO/SIMULAÇÃO - MOTO - MOCHILA/BOLSA</v>
      </c>
      <c r="AR198" s="2" t="str">
        <f t="shared" si="1"/>
        <v>03/02/2024 - 22:30:00 - Via Pública - Outros -  - AMEAÇA COM ARMA DE FOGO/SIMULACRO/SIMULAÇÃO - MOTO - MOCHILA/BOLSA</v>
      </c>
      <c r="AS198" s="2" t="str">
        <f t="shared" si="2"/>
        <v>DECAP</v>
      </c>
      <c r="AT198" s="2" t="str">
        <f t="shared" si="3"/>
        <v>DECAP</v>
      </c>
      <c r="AU198" s="2" t="s">
        <v>753</v>
      </c>
      <c r="AV198" s="2"/>
      <c r="AW198" s="2" t="s">
        <v>755</v>
      </c>
      <c r="AX198" s="2"/>
      <c r="AY198" s="2"/>
      <c r="AZ198" s="2"/>
      <c r="BA198" s="2"/>
      <c r="BB198" s="2"/>
    </row>
    <row r="199" spans="1:54" x14ac:dyDescent="0.25">
      <c r="A199">
        <v>900020</v>
      </c>
      <c r="B199">
        <v>2024</v>
      </c>
      <c r="C199" t="s">
        <v>608</v>
      </c>
      <c r="D199" t="s">
        <v>50</v>
      </c>
      <c r="E199" t="s">
        <v>163</v>
      </c>
      <c r="F199" t="s">
        <v>164</v>
      </c>
      <c r="G199" t="s">
        <v>164</v>
      </c>
      <c r="H199" t="s">
        <v>50</v>
      </c>
      <c r="I199" t="s">
        <v>51</v>
      </c>
      <c r="J199" t="s">
        <v>52</v>
      </c>
      <c r="K199" t="s">
        <v>73</v>
      </c>
      <c r="L199" t="s">
        <v>50</v>
      </c>
      <c r="M199" t="s">
        <v>377</v>
      </c>
      <c r="N199" t="s">
        <v>207</v>
      </c>
      <c r="O199" t="s">
        <v>180</v>
      </c>
      <c r="P199">
        <v>45326</v>
      </c>
      <c r="Q199">
        <v>4</v>
      </c>
      <c r="R199">
        <v>2</v>
      </c>
      <c r="S199">
        <v>2024</v>
      </c>
      <c r="T199">
        <v>45326</v>
      </c>
      <c r="U199" t="s">
        <v>58</v>
      </c>
      <c r="V199" t="s">
        <v>59</v>
      </c>
      <c r="W199" t="s">
        <v>148</v>
      </c>
      <c r="X199" t="s">
        <v>61</v>
      </c>
      <c r="Y199" t="s">
        <v>566</v>
      </c>
      <c r="Z199">
        <v>2809</v>
      </c>
      <c r="AA199" t="s">
        <v>119</v>
      </c>
      <c r="AB199">
        <v>-23.547102500000001</v>
      </c>
      <c r="AC199">
        <v>-46.646044000000003</v>
      </c>
      <c r="AD199">
        <v>1416001</v>
      </c>
      <c r="AE199" t="s">
        <v>64</v>
      </c>
      <c r="AF199" t="s">
        <v>65</v>
      </c>
      <c r="AG199" t="s">
        <v>61</v>
      </c>
      <c r="AH199" t="s">
        <v>66</v>
      </c>
      <c r="AI199" t="s">
        <v>544</v>
      </c>
      <c r="AJ199" t="s">
        <v>545</v>
      </c>
      <c r="AK199" t="s">
        <v>67</v>
      </c>
      <c r="AL199" t="s">
        <v>68</v>
      </c>
      <c r="AM199" t="s">
        <v>94</v>
      </c>
      <c r="AN199" t="s">
        <v>135</v>
      </c>
      <c r="AO199" s="2">
        <v>1</v>
      </c>
      <c r="AP199" s="3" t="s">
        <v>918</v>
      </c>
      <c r="AQ199" s="2" t="str">
        <f t="shared" si="4"/>
        <v>Via Pública - Outros - CARNAVAL - TROMBADA - A PÉ - VIA PÚBLICA</v>
      </c>
      <c r="AR199" s="2" t="str">
        <f t="shared" si="1"/>
        <v>04/02/2024 - 14:00:00 - Via Pública - Outros - CARNAVAL - TROMBADA - A PÉ - VIA PÚBLICA</v>
      </c>
      <c r="AS199" s="2" t="str">
        <f t="shared" si="2"/>
        <v>DECAP</v>
      </c>
      <c r="AT199" s="2" t="str">
        <f t="shared" si="3"/>
        <v>DECAP</v>
      </c>
      <c r="AU199" s="2" t="s">
        <v>753</v>
      </c>
      <c r="AV199" s="2"/>
      <c r="AW199" s="2" t="s">
        <v>754</v>
      </c>
      <c r="AX199" s="2"/>
      <c r="AY199" s="2"/>
      <c r="AZ199" s="2"/>
      <c r="BA199" s="2"/>
      <c r="BB199" s="2"/>
    </row>
    <row r="200" spans="1:54" x14ac:dyDescent="0.25">
      <c r="A200">
        <v>900020</v>
      </c>
      <c r="B200">
        <v>2024</v>
      </c>
      <c r="C200" t="s">
        <v>609</v>
      </c>
      <c r="D200" t="s">
        <v>50</v>
      </c>
      <c r="E200" t="s">
        <v>163</v>
      </c>
      <c r="F200" t="s">
        <v>164</v>
      </c>
      <c r="G200" t="s">
        <v>164</v>
      </c>
      <c r="H200" t="s">
        <v>50</v>
      </c>
      <c r="I200" t="s">
        <v>51</v>
      </c>
      <c r="J200" t="s">
        <v>52</v>
      </c>
      <c r="K200" t="s">
        <v>73</v>
      </c>
      <c r="L200" t="s">
        <v>50</v>
      </c>
      <c r="M200" t="s">
        <v>377</v>
      </c>
      <c r="N200" t="s">
        <v>219</v>
      </c>
      <c r="O200" t="s">
        <v>180</v>
      </c>
      <c r="P200">
        <v>45326</v>
      </c>
      <c r="Q200">
        <v>4</v>
      </c>
      <c r="R200">
        <v>2</v>
      </c>
      <c r="S200">
        <v>2024</v>
      </c>
      <c r="T200">
        <v>45326</v>
      </c>
      <c r="U200" t="s">
        <v>58</v>
      </c>
      <c r="V200" t="s">
        <v>59</v>
      </c>
      <c r="W200" t="s">
        <v>148</v>
      </c>
      <c r="X200" t="s">
        <v>61</v>
      </c>
      <c r="Y200" t="s">
        <v>285</v>
      </c>
      <c r="Z200">
        <v>700</v>
      </c>
      <c r="AA200" t="s">
        <v>78</v>
      </c>
      <c r="AB200">
        <v>-23.542134409999999</v>
      </c>
      <c r="AC200">
        <v>-46.640685990000001</v>
      </c>
      <c r="AD200">
        <v>1036100</v>
      </c>
      <c r="AE200" t="s">
        <v>64</v>
      </c>
      <c r="AF200" t="s">
        <v>175</v>
      </c>
      <c r="AG200" t="s">
        <v>61</v>
      </c>
      <c r="AH200" t="s">
        <v>66</v>
      </c>
      <c r="AI200" t="s">
        <v>544</v>
      </c>
      <c r="AJ200" t="s">
        <v>545</v>
      </c>
      <c r="AK200" t="s">
        <v>67</v>
      </c>
      <c r="AL200" t="s">
        <v>68</v>
      </c>
      <c r="AM200" t="s">
        <v>94</v>
      </c>
      <c r="AN200" t="s">
        <v>135</v>
      </c>
      <c r="AO200" s="2">
        <v>1</v>
      </c>
      <c r="AP200" s="3" t="s">
        <v>919</v>
      </c>
      <c r="AQ200" s="2" t="str">
        <f t="shared" si="4"/>
        <v>Via Pública - Outros - CARNAVAL - TROMBADA - A PÉ - VIA PÚBLICA</v>
      </c>
      <c r="AR200" s="2" t="str">
        <f t="shared" si="1"/>
        <v>04/02/2024 - 15:00:00 - Via Pública - Outros - CARNAVAL - TROMBADA - A PÉ - VIA PÚBLICA</v>
      </c>
      <c r="AS200" s="2" t="str">
        <f t="shared" si="2"/>
        <v>DECAP</v>
      </c>
      <c r="AT200" s="2" t="str">
        <f t="shared" si="3"/>
        <v>DECAP</v>
      </c>
      <c r="AU200" s="2" t="s">
        <v>753</v>
      </c>
      <c r="AV200" s="2"/>
      <c r="AW200" s="2" t="s">
        <v>754</v>
      </c>
      <c r="AX200" s="2"/>
      <c r="AY200" s="2"/>
      <c r="AZ200" s="2"/>
      <c r="BA200" s="2"/>
      <c r="BB200" s="2"/>
    </row>
    <row r="201" spans="1:54" x14ac:dyDescent="0.25">
      <c r="A201">
        <v>900020</v>
      </c>
      <c r="B201">
        <v>2024</v>
      </c>
      <c r="C201" t="s">
        <v>610</v>
      </c>
      <c r="D201" t="s">
        <v>50</v>
      </c>
      <c r="E201" t="s">
        <v>163</v>
      </c>
      <c r="F201" t="s">
        <v>164</v>
      </c>
      <c r="G201" t="s">
        <v>164</v>
      </c>
      <c r="H201" t="s">
        <v>50</v>
      </c>
      <c r="I201" t="s">
        <v>51</v>
      </c>
      <c r="J201" t="s">
        <v>52</v>
      </c>
      <c r="K201" t="s">
        <v>54</v>
      </c>
      <c r="L201" t="s">
        <v>50</v>
      </c>
      <c r="M201" t="s">
        <v>377</v>
      </c>
      <c r="N201" t="s">
        <v>313</v>
      </c>
      <c r="O201" t="s">
        <v>298</v>
      </c>
      <c r="P201">
        <v>45326</v>
      </c>
      <c r="Q201">
        <v>4</v>
      </c>
      <c r="R201">
        <v>2</v>
      </c>
      <c r="S201">
        <v>2024</v>
      </c>
      <c r="T201">
        <v>45326</v>
      </c>
      <c r="U201" t="s">
        <v>58</v>
      </c>
      <c r="V201" t="s">
        <v>59</v>
      </c>
      <c r="W201" t="s">
        <v>148</v>
      </c>
      <c r="X201" t="s">
        <v>61</v>
      </c>
      <c r="Y201" t="s">
        <v>502</v>
      </c>
      <c r="Z201">
        <v>321</v>
      </c>
      <c r="AA201" t="s">
        <v>320</v>
      </c>
      <c r="AB201">
        <v>-23.545421390000001</v>
      </c>
      <c r="AC201">
        <v>-46.647931280000002</v>
      </c>
      <c r="AD201">
        <v>1222001</v>
      </c>
      <c r="AE201" t="s">
        <v>64</v>
      </c>
      <c r="AF201" t="s">
        <v>251</v>
      </c>
      <c r="AG201" t="s">
        <v>61</v>
      </c>
      <c r="AH201" t="s">
        <v>92</v>
      </c>
      <c r="AI201" t="s">
        <v>544</v>
      </c>
      <c r="AJ201" t="s">
        <v>545</v>
      </c>
      <c r="AK201" t="s">
        <v>93</v>
      </c>
      <c r="AL201" t="s">
        <v>68</v>
      </c>
      <c r="AM201" t="s">
        <v>69</v>
      </c>
      <c r="AN201" t="s">
        <v>135</v>
      </c>
      <c r="AO201" s="2">
        <v>1</v>
      </c>
      <c r="AP201" s="3" t="s">
        <v>841</v>
      </c>
      <c r="AQ201" s="2" t="str">
        <f t="shared" si="4"/>
        <v>Via Pública - Outros - CARNAVAL - AGRESSÃO FÍSICA - A PÉ - MÃOS DA VITIMA</v>
      </c>
      <c r="AR201" s="2" t="str">
        <f t="shared" si="1"/>
        <v>04/02/2024 - 21:30:00 - Via Pública - Outros - CARNAVAL - AGRESSÃO FÍSICA - A PÉ - MÃOS DA VITIMA</v>
      </c>
      <c r="AS201" s="2" t="str">
        <f t="shared" si="2"/>
        <v>DECAP</v>
      </c>
      <c r="AT201" s="2" t="str">
        <f t="shared" si="3"/>
        <v>DECAP</v>
      </c>
      <c r="AU201" s="2" t="s">
        <v>753</v>
      </c>
      <c r="AV201" s="2" t="s">
        <v>755</v>
      </c>
      <c r="AW201" s="2" t="s">
        <v>755</v>
      </c>
      <c r="AX201" s="2"/>
      <c r="AY201" s="2"/>
      <c r="AZ201" s="2"/>
      <c r="BA201" s="2"/>
      <c r="BB201" s="2"/>
    </row>
    <row r="202" spans="1:54" x14ac:dyDescent="0.25">
      <c r="A202">
        <v>900020</v>
      </c>
      <c r="B202">
        <v>2024</v>
      </c>
      <c r="C202" t="s">
        <v>611</v>
      </c>
      <c r="D202" t="s">
        <v>50</v>
      </c>
      <c r="E202" t="s">
        <v>163</v>
      </c>
      <c r="F202" t="s">
        <v>164</v>
      </c>
      <c r="G202" t="s">
        <v>164</v>
      </c>
      <c r="H202" t="s">
        <v>50</v>
      </c>
      <c r="I202" t="s">
        <v>51</v>
      </c>
      <c r="J202" t="s">
        <v>52</v>
      </c>
      <c r="K202" t="s">
        <v>73</v>
      </c>
      <c r="L202" t="s">
        <v>50</v>
      </c>
      <c r="M202" t="s">
        <v>377</v>
      </c>
      <c r="N202" t="s">
        <v>612</v>
      </c>
      <c r="O202" t="s">
        <v>298</v>
      </c>
      <c r="P202">
        <v>45326</v>
      </c>
      <c r="Q202">
        <v>4</v>
      </c>
      <c r="R202">
        <v>2</v>
      </c>
      <c r="S202">
        <v>2024</v>
      </c>
      <c r="T202">
        <v>45326</v>
      </c>
      <c r="U202" t="s">
        <v>58</v>
      </c>
      <c r="V202" t="s">
        <v>59</v>
      </c>
      <c r="W202" t="s">
        <v>148</v>
      </c>
      <c r="X202" t="s">
        <v>61</v>
      </c>
      <c r="Y202" t="s">
        <v>360</v>
      </c>
      <c r="Z202">
        <v>697</v>
      </c>
      <c r="AA202" t="s">
        <v>99</v>
      </c>
      <c r="AB202">
        <v>-23.5429925</v>
      </c>
      <c r="AC202">
        <v>-46.641098200000002</v>
      </c>
      <c r="AD202">
        <v>1039000</v>
      </c>
      <c r="AE202" t="s">
        <v>64</v>
      </c>
      <c r="AF202" t="s">
        <v>100</v>
      </c>
      <c r="AG202" t="s">
        <v>61</v>
      </c>
      <c r="AH202" t="s">
        <v>66</v>
      </c>
      <c r="AK202" t="s">
        <v>67</v>
      </c>
      <c r="AL202" t="s">
        <v>186</v>
      </c>
      <c r="AM202" t="s">
        <v>69</v>
      </c>
      <c r="AN202" t="s">
        <v>135</v>
      </c>
      <c r="AO202" s="2">
        <v>1</v>
      </c>
      <c r="AP202" s="3" t="s">
        <v>920</v>
      </c>
      <c r="AQ202" s="2" t="str">
        <f t="shared" si="4"/>
        <v>Via Pública - Outros -  - TROMBADA - BICICLETA - MÃOS DA VITIMA</v>
      </c>
      <c r="AR202" s="2" t="str">
        <f t="shared" si="1"/>
        <v>04/02/2024 - 19:20:00 - Via Pública - Outros -  - TROMBADA - BICICLETA - MÃOS DA VITIMA</v>
      </c>
      <c r="AS202" s="2" t="str">
        <f t="shared" si="2"/>
        <v>DECAP</v>
      </c>
      <c r="AT202" s="2" t="str">
        <f t="shared" si="3"/>
        <v>DECAP</v>
      </c>
      <c r="AU202" s="2" t="s">
        <v>753</v>
      </c>
      <c r="AV202" s="2"/>
      <c r="AW202" s="2" t="s">
        <v>754</v>
      </c>
      <c r="AX202" s="2"/>
      <c r="AY202" s="2"/>
      <c r="AZ202" s="2"/>
      <c r="BA202" s="2"/>
      <c r="BB202" s="2"/>
    </row>
    <row r="203" spans="1:54" x14ac:dyDescent="0.25">
      <c r="A203">
        <v>900020</v>
      </c>
      <c r="B203">
        <v>2024</v>
      </c>
      <c r="C203" t="s">
        <v>613</v>
      </c>
      <c r="D203" t="s">
        <v>50</v>
      </c>
      <c r="E203" t="s">
        <v>163</v>
      </c>
      <c r="F203" t="s">
        <v>164</v>
      </c>
      <c r="G203" t="s">
        <v>164</v>
      </c>
      <c r="H203" t="s">
        <v>50</v>
      </c>
      <c r="I203" t="s">
        <v>51</v>
      </c>
      <c r="J203" t="s">
        <v>52</v>
      </c>
      <c r="K203" t="s">
        <v>54</v>
      </c>
      <c r="L203" t="s">
        <v>50</v>
      </c>
      <c r="M203" t="s">
        <v>377</v>
      </c>
      <c r="N203" t="s">
        <v>279</v>
      </c>
      <c r="O203" t="s">
        <v>180</v>
      </c>
      <c r="P203">
        <v>45326</v>
      </c>
      <c r="Q203">
        <v>4</v>
      </c>
      <c r="R203">
        <v>2</v>
      </c>
      <c r="S203">
        <v>2024</v>
      </c>
      <c r="T203">
        <v>45326</v>
      </c>
      <c r="U203" t="s">
        <v>58</v>
      </c>
      <c r="V203" t="s">
        <v>59</v>
      </c>
      <c r="W203" t="s">
        <v>148</v>
      </c>
      <c r="X203" t="s">
        <v>61</v>
      </c>
      <c r="Y203" t="s">
        <v>614</v>
      </c>
      <c r="Z203">
        <v>22</v>
      </c>
      <c r="AA203" t="s">
        <v>63</v>
      </c>
      <c r="AB203">
        <v>-23.534246199999998</v>
      </c>
      <c r="AC203">
        <v>-46.650762</v>
      </c>
      <c r="AD203">
        <v>1201030</v>
      </c>
      <c r="AE203" t="s">
        <v>64</v>
      </c>
      <c r="AF203" t="s">
        <v>175</v>
      </c>
      <c r="AG203" t="s">
        <v>61</v>
      </c>
      <c r="AH203" t="s">
        <v>66</v>
      </c>
      <c r="AK203" t="s">
        <v>67</v>
      </c>
      <c r="AL203" t="s">
        <v>68</v>
      </c>
      <c r="AM203" t="s">
        <v>94</v>
      </c>
      <c r="AN203" t="s">
        <v>135</v>
      </c>
      <c r="AO203" s="2">
        <v>1</v>
      </c>
      <c r="AP203" s="3" t="s">
        <v>921</v>
      </c>
      <c r="AQ203" s="2" t="str">
        <f t="shared" si="4"/>
        <v>Via Pública - Outros -  - TROMBADA - A PÉ - VIA PÚBLICA</v>
      </c>
      <c r="AR203" s="2" t="str">
        <f t="shared" si="1"/>
        <v>04/02/2024 - 15:30:00 - Via Pública - Outros -  - TROMBADA - A PÉ - VIA PÚBLICA</v>
      </c>
      <c r="AS203" s="2" t="str">
        <f t="shared" si="2"/>
        <v>DECAP</v>
      </c>
      <c r="AT203" s="2" t="str">
        <f t="shared" si="3"/>
        <v>DECAP</v>
      </c>
      <c r="AU203" s="2" t="s">
        <v>753</v>
      </c>
      <c r="AV203" s="2"/>
      <c r="AW203" s="2" t="s">
        <v>754</v>
      </c>
      <c r="AX203" s="2"/>
      <c r="AY203" s="2"/>
      <c r="AZ203" s="2"/>
      <c r="BA203" s="2"/>
      <c r="BB203" s="2"/>
    </row>
    <row r="204" spans="1:54" x14ac:dyDescent="0.25">
      <c r="A204">
        <v>900020</v>
      </c>
      <c r="B204">
        <v>2024</v>
      </c>
      <c r="C204" t="s">
        <v>615</v>
      </c>
      <c r="D204" t="s">
        <v>50</v>
      </c>
      <c r="E204" t="s">
        <v>163</v>
      </c>
      <c r="F204" t="s">
        <v>164</v>
      </c>
      <c r="G204" t="s">
        <v>164</v>
      </c>
      <c r="H204" t="s">
        <v>50</v>
      </c>
      <c r="I204" t="s">
        <v>51</v>
      </c>
      <c r="J204" t="s">
        <v>52</v>
      </c>
      <c r="K204" t="s">
        <v>54</v>
      </c>
      <c r="L204" t="s">
        <v>50</v>
      </c>
      <c r="M204" t="s">
        <v>370</v>
      </c>
      <c r="N204" t="s">
        <v>399</v>
      </c>
      <c r="O204" t="s">
        <v>298</v>
      </c>
      <c r="P204">
        <v>45326</v>
      </c>
      <c r="Q204">
        <v>4</v>
      </c>
      <c r="R204">
        <v>2</v>
      </c>
      <c r="S204">
        <v>2024</v>
      </c>
      <c r="T204">
        <v>45326</v>
      </c>
      <c r="U204" t="s">
        <v>58</v>
      </c>
      <c r="V204" t="s">
        <v>59</v>
      </c>
      <c r="W204" t="s">
        <v>148</v>
      </c>
      <c r="X204" t="s">
        <v>148</v>
      </c>
      <c r="Y204" t="s">
        <v>347</v>
      </c>
      <c r="Z204">
        <v>71</v>
      </c>
      <c r="AA204" t="s">
        <v>320</v>
      </c>
      <c r="AB204">
        <v>-23.539488689999999</v>
      </c>
      <c r="AC204">
        <v>-46.661500519999997</v>
      </c>
      <c r="AD204">
        <v>1232011</v>
      </c>
      <c r="AE204" t="s">
        <v>64</v>
      </c>
      <c r="AF204" t="s">
        <v>100</v>
      </c>
      <c r="AG204" t="s">
        <v>148</v>
      </c>
      <c r="AH204" t="s">
        <v>66</v>
      </c>
      <c r="AK204" t="s">
        <v>133</v>
      </c>
      <c r="AL204" t="s">
        <v>68</v>
      </c>
      <c r="AM204" t="s">
        <v>169</v>
      </c>
      <c r="AN204" t="s">
        <v>323</v>
      </c>
      <c r="AO204" s="2">
        <v>1</v>
      </c>
      <c r="AP204" s="3" t="s">
        <v>839</v>
      </c>
      <c r="AQ204" s="2" t="str">
        <f t="shared" si="4"/>
        <v>Outros - Outros -  - DESTREZA - A PÉ - MOCHILA/BOLSA</v>
      </c>
      <c r="AR204" s="2" t="str">
        <f t="shared" si="1"/>
        <v>03/02/2024 - 19:00:00 - Outros - Outros -  - DESTREZA - A PÉ - MOCHILA/BOLSA</v>
      </c>
      <c r="AS204" s="2" t="str">
        <f t="shared" si="2"/>
        <v>DECAP</v>
      </c>
      <c r="AT204" s="2" t="str">
        <f t="shared" si="3"/>
        <v>DECAP</v>
      </c>
      <c r="AU204" s="2" t="s">
        <v>753</v>
      </c>
      <c r="AV204" s="2"/>
      <c r="AW204" s="2" t="s">
        <v>754</v>
      </c>
      <c r="AX204" s="2"/>
      <c r="AY204" s="2"/>
      <c r="AZ204" s="2"/>
      <c r="BA204" s="2"/>
      <c r="BB204" s="2"/>
    </row>
    <row r="205" spans="1:54" x14ac:dyDescent="0.25">
      <c r="A205">
        <v>900020</v>
      </c>
      <c r="B205">
        <v>2024</v>
      </c>
      <c r="C205" t="s">
        <v>616</v>
      </c>
      <c r="D205" t="s">
        <v>50</v>
      </c>
      <c r="E205" t="s">
        <v>163</v>
      </c>
      <c r="F205" t="s">
        <v>164</v>
      </c>
      <c r="G205" t="s">
        <v>164</v>
      </c>
      <c r="H205" t="s">
        <v>50</v>
      </c>
      <c r="I205" t="s">
        <v>51</v>
      </c>
      <c r="J205" t="s">
        <v>52</v>
      </c>
      <c r="K205" t="s">
        <v>73</v>
      </c>
      <c r="L205" t="s">
        <v>50</v>
      </c>
      <c r="M205" t="s">
        <v>377</v>
      </c>
      <c r="N205" t="s">
        <v>207</v>
      </c>
      <c r="O205" t="s">
        <v>180</v>
      </c>
      <c r="P205">
        <v>45326</v>
      </c>
      <c r="Q205">
        <v>4</v>
      </c>
      <c r="R205">
        <v>2</v>
      </c>
      <c r="S205">
        <v>2024</v>
      </c>
      <c r="T205">
        <v>45326</v>
      </c>
      <c r="U205" t="s">
        <v>58</v>
      </c>
      <c r="V205" t="s">
        <v>59</v>
      </c>
      <c r="W205" t="s">
        <v>148</v>
      </c>
      <c r="X205" t="s">
        <v>166</v>
      </c>
      <c r="Y205" t="s">
        <v>98</v>
      </c>
      <c r="Z205">
        <v>0</v>
      </c>
      <c r="AA205" t="s">
        <v>99</v>
      </c>
      <c r="AB205">
        <v>-23.543829200000001</v>
      </c>
      <c r="AC205">
        <v>-46.6421961</v>
      </c>
      <c r="AD205">
        <v>1045001</v>
      </c>
      <c r="AE205" t="s">
        <v>64</v>
      </c>
      <c r="AF205" t="s">
        <v>65</v>
      </c>
      <c r="AG205" t="s">
        <v>166</v>
      </c>
      <c r="AH205" t="s">
        <v>66</v>
      </c>
      <c r="AI205" t="s">
        <v>544</v>
      </c>
      <c r="AJ205" t="s">
        <v>545</v>
      </c>
      <c r="AK205" t="s">
        <v>282</v>
      </c>
      <c r="AL205" t="s">
        <v>68</v>
      </c>
      <c r="AM205" t="s">
        <v>94</v>
      </c>
      <c r="AN205" t="s">
        <v>70</v>
      </c>
      <c r="AO205" s="2">
        <v>1</v>
      </c>
      <c r="AP205" s="3" t="s">
        <v>918</v>
      </c>
      <c r="AQ205" s="2" t="str">
        <f t="shared" si="4"/>
        <v>Metroviário e Ferroviário Metropolitano - Outros - CARNAVAL - MODUS OPERANDI NAO ESPECIFICADO - A PÉ - VIA PÚBLICA</v>
      </c>
      <c r="AR205" s="2" t="str">
        <f t="shared" si="1"/>
        <v>04/02/2024 - 14:00:00 - Metroviário e Ferroviário Metropolitano - Outros - CARNAVAL - MODUS OPERANDI NAO ESPECIFICADO - A PÉ - VIA PÚBLICA</v>
      </c>
      <c r="AS205" s="2" t="str">
        <f t="shared" si="2"/>
        <v>DECAP</v>
      </c>
      <c r="AT205" s="2" t="str">
        <f t="shared" si="3"/>
        <v>DECAP</v>
      </c>
      <c r="AU205" s="2" t="s">
        <v>753</v>
      </c>
      <c r="AV205" s="2"/>
      <c r="AW205" s="2" t="s">
        <v>754</v>
      </c>
      <c r="AX205" s="2"/>
      <c r="AY205" s="2"/>
      <c r="AZ205" s="2"/>
      <c r="BA205" s="2"/>
      <c r="BB205" s="2"/>
    </row>
    <row r="206" spans="1:54" x14ac:dyDescent="0.25">
      <c r="A206">
        <v>900020</v>
      </c>
      <c r="B206">
        <v>2024</v>
      </c>
      <c r="C206" t="s">
        <v>617</v>
      </c>
      <c r="D206" t="s">
        <v>50</v>
      </c>
      <c r="E206" t="s">
        <v>163</v>
      </c>
      <c r="F206" t="s">
        <v>164</v>
      </c>
      <c r="G206" t="s">
        <v>164</v>
      </c>
      <c r="H206" t="s">
        <v>50</v>
      </c>
      <c r="I206" t="s">
        <v>51</v>
      </c>
      <c r="J206" t="s">
        <v>52</v>
      </c>
      <c r="K206" t="s">
        <v>73</v>
      </c>
      <c r="L206" t="s">
        <v>50</v>
      </c>
      <c r="M206" t="s">
        <v>105</v>
      </c>
      <c r="N206" t="s">
        <v>219</v>
      </c>
      <c r="O206" t="s">
        <v>180</v>
      </c>
      <c r="P206">
        <v>45326</v>
      </c>
      <c r="Q206">
        <v>4</v>
      </c>
      <c r="R206">
        <v>2</v>
      </c>
      <c r="S206">
        <v>2024</v>
      </c>
      <c r="T206">
        <v>45326</v>
      </c>
      <c r="U206" t="s">
        <v>58</v>
      </c>
      <c r="V206" t="s">
        <v>59</v>
      </c>
      <c r="W206" t="s">
        <v>148</v>
      </c>
      <c r="X206" t="s">
        <v>61</v>
      </c>
      <c r="Y206" t="s">
        <v>77</v>
      </c>
      <c r="Z206">
        <v>40</v>
      </c>
      <c r="AA206" t="s">
        <v>78</v>
      </c>
      <c r="AB206">
        <v>-23.542305549999998</v>
      </c>
      <c r="AC206">
        <v>-46.63769568</v>
      </c>
      <c r="AD206">
        <v>1034001</v>
      </c>
      <c r="AE206" t="s">
        <v>64</v>
      </c>
      <c r="AF206" t="s">
        <v>175</v>
      </c>
      <c r="AG206" t="s">
        <v>61</v>
      </c>
      <c r="AH206" t="s">
        <v>66</v>
      </c>
      <c r="AK206" t="s">
        <v>67</v>
      </c>
      <c r="AL206" t="s">
        <v>68</v>
      </c>
      <c r="AM206" t="s">
        <v>69</v>
      </c>
      <c r="AN206" t="s">
        <v>135</v>
      </c>
      <c r="AO206" s="2">
        <v>1</v>
      </c>
      <c r="AP206" s="3" t="s">
        <v>782</v>
      </c>
      <c r="AQ206" s="2" t="str">
        <f t="shared" si="4"/>
        <v>Via Pública - Outros -  - TROMBADA - A PÉ - MÃOS DA VITIMA</v>
      </c>
      <c r="AR206" s="2" t="str">
        <f t="shared" si="1"/>
        <v>30/01/2024 - 15:00:00 - Via Pública - Outros -  - TROMBADA - A PÉ - MÃOS DA VITIMA</v>
      </c>
      <c r="AS206" s="2" t="str">
        <f t="shared" si="2"/>
        <v>DECAP</v>
      </c>
      <c r="AT206" s="2" t="str">
        <f t="shared" si="3"/>
        <v>DECAP</v>
      </c>
      <c r="AU206" s="2" t="s">
        <v>753</v>
      </c>
      <c r="AV206" s="2"/>
      <c r="AW206" s="2" t="s">
        <v>754</v>
      </c>
      <c r="AX206" s="2"/>
      <c r="AY206" s="2"/>
      <c r="AZ206" s="2"/>
      <c r="BA206" s="2"/>
      <c r="BB206" s="2"/>
    </row>
    <row r="207" spans="1:54" x14ac:dyDescent="0.25">
      <c r="A207">
        <v>900020</v>
      </c>
      <c r="B207">
        <v>2024</v>
      </c>
      <c r="C207" t="s">
        <v>618</v>
      </c>
      <c r="D207" t="s">
        <v>50</v>
      </c>
      <c r="E207" t="s">
        <v>163</v>
      </c>
      <c r="F207" t="s">
        <v>164</v>
      </c>
      <c r="G207" t="s">
        <v>164</v>
      </c>
      <c r="H207" t="s">
        <v>50</v>
      </c>
      <c r="I207" t="s">
        <v>51</v>
      </c>
      <c r="J207" t="s">
        <v>52</v>
      </c>
      <c r="K207" t="s">
        <v>73</v>
      </c>
      <c r="L207" t="s">
        <v>50</v>
      </c>
      <c r="M207" t="s">
        <v>377</v>
      </c>
      <c r="N207" t="s">
        <v>313</v>
      </c>
      <c r="O207" t="s">
        <v>298</v>
      </c>
      <c r="P207">
        <v>45326</v>
      </c>
      <c r="Q207">
        <v>4</v>
      </c>
      <c r="R207">
        <v>2</v>
      </c>
      <c r="S207">
        <v>2024</v>
      </c>
      <c r="T207">
        <v>45326</v>
      </c>
      <c r="U207" t="s">
        <v>58</v>
      </c>
      <c r="V207" t="s">
        <v>59</v>
      </c>
      <c r="W207" t="s">
        <v>148</v>
      </c>
      <c r="X207" t="s">
        <v>61</v>
      </c>
      <c r="Y207" t="s">
        <v>374</v>
      </c>
      <c r="Z207">
        <v>1</v>
      </c>
      <c r="AA207" t="s">
        <v>78</v>
      </c>
      <c r="AB207">
        <v>-23.54300306</v>
      </c>
      <c r="AC207">
        <v>-46.64122485</v>
      </c>
      <c r="AD207">
        <v>1045001</v>
      </c>
      <c r="AE207" t="s">
        <v>64</v>
      </c>
      <c r="AF207" t="s">
        <v>251</v>
      </c>
      <c r="AG207" t="s">
        <v>61</v>
      </c>
      <c r="AH207" t="s">
        <v>66</v>
      </c>
      <c r="AI207" t="s">
        <v>544</v>
      </c>
      <c r="AJ207" t="s">
        <v>545</v>
      </c>
      <c r="AK207" t="s">
        <v>67</v>
      </c>
      <c r="AL207" t="s">
        <v>68</v>
      </c>
      <c r="AM207" t="s">
        <v>94</v>
      </c>
      <c r="AN207" t="s">
        <v>135</v>
      </c>
      <c r="AO207" s="2">
        <v>1</v>
      </c>
      <c r="AP207" s="3" t="s">
        <v>841</v>
      </c>
      <c r="AQ207" s="2" t="str">
        <f t="shared" si="4"/>
        <v>Via Pública - Outros - CARNAVAL - TROMBADA - A PÉ - VIA PÚBLICA</v>
      </c>
      <c r="AR207" s="2" t="str">
        <f t="shared" si="1"/>
        <v>04/02/2024 - 21:30:00 - Via Pública - Outros - CARNAVAL - TROMBADA - A PÉ - VIA PÚBLICA</v>
      </c>
      <c r="AS207" s="2" t="str">
        <f t="shared" si="2"/>
        <v>DECAP</v>
      </c>
      <c r="AT207" s="2" t="str">
        <f t="shared" si="3"/>
        <v>DECAP</v>
      </c>
      <c r="AU207" s="2" t="s">
        <v>753</v>
      </c>
      <c r="AV207" s="2"/>
      <c r="AW207" s="2" t="s">
        <v>754</v>
      </c>
      <c r="AX207" s="2"/>
      <c r="AY207" s="2"/>
      <c r="AZ207" s="2"/>
      <c r="BA207" s="2"/>
      <c r="BB207" s="2"/>
    </row>
    <row r="208" spans="1:54" x14ac:dyDescent="0.25">
      <c r="A208">
        <v>900020</v>
      </c>
      <c r="B208">
        <v>2024</v>
      </c>
      <c r="C208" t="s">
        <v>619</v>
      </c>
      <c r="D208" t="s">
        <v>50</v>
      </c>
      <c r="E208" t="s">
        <v>163</v>
      </c>
      <c r="F208" t="s">
        <v>164</v>
      </c>
      <c r="G208" t="s">
        <v>164</v>
      </c>
      <c r="H208" t="s">
        <v>50</v>
      </c>
      <c r="I208" t="s">
        <v>51</v>
      </c>
      <c r="J208" t="s">
        <v>52</v>
      </c>
      <c r="K208" t="s">
        <v>73</v>
      </c>
      <c r="L208" t="s">
        <v>50</v>
      </c>
      <c r="M208" t="s">
        <v>370</v>
      </c>
      <c r="N208" t="s">
        <v>487</v>
      </c>
      <c r="O208" t="s">
        <v>298</v>
      </c>
      <c r="P208">
        <v>45326</v>
      </c>
      <c r="Q208">
        <v>4</v>
      </c>
      <c r="R208">
        <v>2</v>
      </c>
      <c r="S208">
        <v>2024</v>
      </c>
      <c r="T208">
        <v>45326</v>
      </c>
      <c r="U208" t="s">
        <v>58</v>
      </c>
      <c r="V208" t="s">
        <v>59</v>
      </c>
      <c r="W208" t="s">
        <v>148</v>
      </c>
      <c r="X208" t="s">
        <v>61</v>
      </c>
      <c r="Y208" t="s">
        <v>620</v>
      </c>
      <c r="Z208">
        <v>249</v>
      </c>
      <c r="AA208" t="s">
        <v>78</v>
      </c>
      <c r="AB208">
        <v>-23.548990750000002</v>
      </c>
      <c r="AC208">
        <v>-46.642041759999998</v>
      </c>
      <c r="AD208">
        <v>1050070</v>
      </c>
      <c r="AE208" t="s">
        <v>64</v>
      </c>
      <c r="AF208" t="s">
        <v>100</v>
      </c>
      <c r="AG208" t="s">
        <v>61</v>
      </c>
      <c r="AH208" t="s">
        <v>66</v>
      </c>
      <c r="AI208" t="s">
        <v>544</v>
      </c>
      <c r="AJ208" t="s">
        <v>545</v>
      </c>
      <c r="AK208" t="s">
        <v>67</v>
      </c>
      <c r="AL208" t="s">
        <v>68</v>
      </c>
      <c r="AM208" t="s">
        <v>69</v>
      </c>
      <c r="AN208" t="s">
        <v>149</v>
      </c>
      <c r="AO208" s="2">
        <v>1</v>
      </c>
      <c r="AP208" s="3" t="s">
        <v>922</v>
      </c>
      <c r="AQ208" s="2" t="str">
        <f t="shared" si="4"/>
        <v>Via Pública - Outros - CARNAVAL - TROMBADA - A PÉ - MÃOS DA VITIMA</v>
      </c>
      <c r="AR208" s="2" t="str">
        <f t="shared" si="1"/>
        <v>03/02/2024 - 20:00:00 - Via Pública - Outros - CARNAVAL - TROMBADA - A PÉ - MÃOS DA VITIMA</v>
      </c>
      <c r="AS208" s="2" t="str">
        <f t="shared" si="2"/>
        <v>DECAP</v>
      </c>
      <c r="AT208" s="2" t="str">
        <f t="shared" si="3"/>
        <v>DECAP</v>
      </c>
      <c r="AU208" s="2" t="s">
        <v>753</v>
      </c>
      <c r="AV208" s="2"/>
      <c r="AW208" s="2" t="s">
        <v>754</v>
      </c>
      <c r="AX208" s="2"/>
      <c r="AY208" s="2"/>
      <c r="AZ208" s="2"/>
      <c r="BA208" s="2"/>
      <c r="BB208" s="2"/>
    </row>
    <row r="209" spans="1:54" x14ac:dyDescent="0.25">
      <c r="A209">
        <v>900020</v>
      </c>
      <c r="B209">
        <v>2024</v>
      </c>
      <c r="C209" t="s">
        <v>621</v>
      </c>
      <c r="D209" t="s">
        <v>50</v>
      </c>
      <c r="E209" t="s">
        <v>163</v>
      </c>
      <c r="F209" t="s">
        <v>164</v>
      </c>
      <c r="G209" t="s">
        <v>164</v>
      </c>
      <c r="H209" t="s">
        <v>50</v>
      </c>
      <c r="I209" t="s">
        <v>51</v>
      </c>
      <c r="J209" t="s">
        <v>52</v>
      </c>
      <c r="K209" t="s">
        <v>73</v>
      </c>
      <c r="L209" t="s">
        <v>50</v>
      </c>
      <c r="M209" t="s">
        <v>377</v>
      </c>
      <c r="N209" t="s">
        <v>622</v>
      </c>
      <c r="O209" t="s">
        <v>180</v>
      </c>
      <c r="P209">
        <v>45326</v>
      </c>
      <c r="Q209">
        <v>4</v>
      </c>
      <c r="R209">
        <v>2</v>
      </c>
      <c r="S209">
        <v>2024</v>
      </c>
      <c r="T209">
        <v>45326</v>
      </c>
      <c r="U209" t="s">
        <v>58</v>
      </c>
      <c r="V209" t="s">
        <v>59</v>
      </c>
      <c r="W209" t="s">
        <v>148</v>
      </c>
      <c r="X209" t="s">
        <v>61</v>
      </c>
      <c r="Y209" t="s">
        <v>620</v>
      </c>
      <c r="Z209">
        <v>134</v>
      </c>
      <c r="AA209" t="s">
        <v>78</v>
      </c>
      <c r="AB209">
        <v>-23.548500400000002</v>
      </c>
      <c r="AC209">
        <v>-46.641048069999997</v>
      </c>
      <c r="AD209">
        <v>1050070</v>
      </c>
      <c r="AE209" t="s">
        <v>64</v>
      </c>
      <c r="AF209" t="s">
        <v>65</v>
      </c>
      <c r="AG209" t="s">
        <v>61</v>
      </c>
      <c r="AH209" t="s">
        <v>66</v>
      </c>
      <c r="AK209" t="s">
        <v>282</v>
      </c>
      <c r="AL209" t="s">
        <v>70</v>
      </c>
      <c r="AM209" t="s">
        <v>70</v>
      </c>
      <c r="AN209" t="s">
        <v>70</v>
      </c>
      <c r="AO209" s="2">
        <v>1</v>
      </c>
      <c r="AP209" s="3" t="s">
        <v>923</v>
      </c>
      <c r="AQ209" s="2" t="str">
        <f t="shared" si="4"/>
        <v>Via Pública - Outros -  - MODUS OPERANDI NAO ESPECIFICADO - NÃO ESPECIFICADO - NÃO ESPECIFICADO</v>
      </c>
      <c r="AR209" s="2" t="str">
        <f t="shared" si="1"/>
        <v>04/02/2024 - 13:10:00 - Via Pública - Outros -  - MODUS OPERANDI NAO ESPECIFICADO - NÃO ESPECIFICADO - NÃO ESPECIFICADO</v>
      </c>
      <c r="AS209" s="2" t="str">
        <f t="shared" si="2"/>
        <v>DECAP</v>
      </c>
      <c r="AT209" s="2" t="str">
        <f t="shared" si="3"/>
        <v>DECAP</v>
      </c>
      <c r="AU209" s="2" t="s">
        <v>753</v>
      </c>
      <c r="AV209" s="2"/>
      <c r="AW209" s="2" t="s">
        <v>754</v>
      </c>
      <c r="AX209" s="2"/>
      <c r="AY209" s="2"/>
      <c r="AZ209" s="2"/>
      <c r="BA209" s="2"/>
      <c r="BB209" s="2"/>
    </row>
    <row r="210" spans="1:54" x14ac:dyDescent="0.25">
      <c r="A210">
        <v>900020</v>
      </c>
      <c r="B210">
        <v>2024</v>
      </c>
      <c r="C210" t="s">
        <v>623</v>
      </c>
      <c r="D210" t="s">
        <v>50</v>
      </c>
      <c r="E210" t="s">
        <v>163</v>
      </c>
      <c r="F210" t="s">
        <v>164</v>
      </c>
      <c r="G210" t="s">
        <v>164</v>
      </c>
      <c r="H210" t="s">
        <v>50</v>
      </c>
      <c r="I210" t="s">
        <v>51</v>
      </c>
      <c r="J210" t="s">
        <v>52</v>
      </c>
      <c r="K210" t="s">
        <v>73</v>
      </c>
      <c r="L210" t="s">
        <v>50</v>
      </c>
      <c r="M210" t="s">
        <v>366</v>
      </c>
      <c r="N210" t="s">
        <v>505</v>
      </c>
      <c r="O210" t="s">
        <v>156</v>
      </c>
      <c r="P210">
        <v>45326</v>
      </c>
      <c r="Q210">
        <v>4</v>
      </c>
      <c r="R210">
        <v>2</v>
      </c>
      <c r="S210">
        <v>2024</v>
      </c>
      <c r="T210">
        <v>45326</v>
      </c>
      <c r="U210" t="s">
        <v>58</v>
      </c>
      <c r="V210" t="s">
        <v>59</v>
      </c>
      <c r="W210" t="s">
        <v>148</v>
      </c>
      <c r="X210" t="s">
        <v>61</v>
      </c>
      <c r="Y210" t="s">
        <v>130</v>
      </c>
      <c r="Z210">
        <v>600</v>
      </c>
      <c r="AA210" t="s">
        <v>131</v>
      </c>
      <c r="AB210">
        <v>-23.535700299999998</v>
      </c>
      <c r="AC210">
        <v>-46.634550400000002</v>
      </c>
      <c r="AD210">
        <v>1028000</v>
      </c>
      <c r="AE210" t="s">
        <v>64</v>
      </c>
      <c r="AF210" t="s">
        <v>110</v>
      </c>
      <c r="AG210" t="s">
        <v>61</v>
      </c>
      <c r="AH210" t="s">
        <v>205</v>
      </c>
      <c r="AK210" t="s">
        <v>67</v>
      </c>
      <c r="AL210" t="s">
        <v>68</v>
      </c>
      <c r="AM210" t="s">
        <v>122</v>
      </c>
      <c r="AN210" t="s">
        <v>135</v>
      </c>
      <c r="AO210" s="2">
        <v>1</v>
      </c>
      <c r="AP210" s="3" t="s">
        <v>924</v>
      </c>
      <c r="AQ210" s="2" t="str">
        <f t="shared" si="4"/>
        <v>Via Pública - Outros -  - TROMBADA - A PÉ - INTERIOR DE VEÍCULO</v>
      </c>
      <c r="AR210" s="2" t="str">
        <f t="shared" si="1"/>
        <v>02/02/2024 - 11:00:00 - Via Pública - Outros -  - TROMBADA - A PÉ - INTERIOR DE VEÍCULO</v>
      </c>
      <c r="AS210" s="2" t="str">
        <f t="shared" si="2"/>
        <v>DECAP</v>
      </c>
      <c r="AT210" s="2" t="str">
        <f t="shared" si="3"/>
        <v>DECAP</v>
      </c>
      <c r="AU210" s="2" t="s">
        <v>753</v>
      </c>
      <c r="AV210" s="2"/>
      <c r="AW210" s="2" t="s">
        <v>754</v>
      </c>
      <c r="AX210" s="2"/>
      <c r="AY210" s="2"/>
      <c r="AZ210" s="2"/>
      <c r="BA210" s="2"/>
      <c r="BB210" s="2"/>
    </row>
    <row r="211" spans="1:54" x14ac:dyDescent="0.25">
      <c r="A211">
        <v>900020</v>
      </c>
      <c r="B211">
        <v>2024</v>
      </c>
      <c r="C211" t="s">
        <v>624</v>
      </c>
      <c r="D211" t="s">
        <v>50</v>
      </c>
      <c r="E211" t="s">
        <v>163</v>
      </c>
      <c r="F211" t="s">
        <v>164</v>
      </c>
      <c r="G211" t="s">
        <v>164</v>
      </c>
      <c r="H211" t="s">
        <v>50</v>
      </c>
      <c r="I211" t="s">
        <v>51</v>
      </c>
      <c r="J211" t="s">
        <v>52</v>
      </c>
      <c r="K211" t="s">
        <v>73</v>
      </c>
      <c r="L211" t="s">
        <v>50</v>
      </c>
      <c r="M211" t="s">
        <v>377</v>
      </c>
      <c r="N211" t="s">
        <v>339</v>
      </c>
      <c r="O211" t="s">
        <v>57</v>
      </c>
      <c r="P211">
        <v>45326</v>
      </c>
      <c r="Q211">
        <v>4</v>
      </c>
      <c r="R211">
        <v>2</v>
      </c>
      <c r="S211">
        <v>2024</v>
      </c>
      <c r="T211">
        <v>45326</v>
      </c>
      <c r="U211" t="s">
        <v>58</v>
      </c>
      <c r="V211" t="s">
        <v>87</v>
      </c>
      <c r="W211" t="s">
        <v>148</v>
      </c>
      <c r="X211" t="s">
        <v>61</v>
      </c>
      <c r="Y211" t="s">
        <v>625</v>
      </c>
      <c r="Z211">
        <v>260</v>
      </c>
      <c r="AA211" t="s">
        <v>131</v>
      </c>
      <c r="AB211">
        <v>-23.547972699999999</v>
      </c>
      <c r="AC211">
        <v>-46.638250399999997</v>
      </c>
      <c r="AD211">
        <v>1007040</v>
      </c>
      <c r="AE211" t="s">
        <v>64</v>
      </c>
      <c r="AF211" t="s">
        <v>175</v>
      </c>
      <c r="AG211" t="s">
        <v>61</v>
      </c>
      <c r="AH211" t="s">
        <v>92</v>
      </c>
      <c r="AK211" t="s">
        <v>239</v>
      </c>
      <c r="AL211" t="s">
        <v>68</v>
      </c>
      <c r="AM211" t="s">
        <v>94</v>
      </c>
      <c r="AN211" t="s">
        <v>135</v>
      </c>
      <c r="AO211" s="2">
        <v>2</v>
      </c>
      <c r="AP211" s="3" t="s">
        <v>925</v>
      </c>
      <c r="AQ211" s="2" t="str">
        <f t="shared" si="4"/>
        <v>Via Pública - Outros -  - AMEAÇA COM ARMA BRANCA - A PÉ - VIA PÚBLICA</v>
      </c>
      <c r="AR211" s="2" t="str">
        <f t="shared" si="1"/>
        <v>04/02/2024 - 17:00:00 - Via Pública - Outros -  - AMEAÇA COM ARMA BRANCA - A PÉ - VIA PÚBLICA</v>
      </c>
      <c r="AS211" s="2" t="str">
        <f t="shared" si="2"/>
        <v>DECAP</v>
      </c>
      <c r="AT211" s="2" t="str">
        <f t="shared" si="3"/>
        <v>DECAP</v>
      </c>
      <c r="AU211" s="2" t="s">
        <v>753</v>
      </c>
      <c r="AV211" s="2"/>
      <c r="AW211" s="2" t="s">
        <v>755</v>
      </c>
      <c r="AX211" s="2"/>
      <c r="AY211" s="2"/>
      <c r="AZ211" s="2"/>
      <c r="BA211" s="2"/>
      <c r="BB211" s="2"/>
    </row>
    <row r="212" spans="1:54" x14ac:dyDescent="0.25">
      <c r="A212">
        <v>900020</v>
      </c>
      <c r="B212">
        <v>2024</v>
      </c>
      <c r="C212" t="s">
        <v>626</v>
      </c>
      <c r="D212" t="s">
        <v>50</v>
      </c>
      <c r="E212" t="s">
        <v>163</v>
      </c>
      <c r="F212" t="s">
        <v>164</v>
      </c>
      <c r="G212" t="s">
        <v>164</v>
      </c>
      <c r="H212" t="s">
        <v>50</v>
      </c>
      <c r="I212" t="s">
        <v>51</v>
      </c>
      <c r="J212" t="s">
        <v>52</v>
      </c>
      <c r="K212" t="s">
        <v>73</v>
      </c>
      <c r="L212" t="s">
        <v>50</v>
      </c>
      <c r="M212" t="s">
        <v>377</v>
      </c>
      <c r="N212" t="s">
        <v>179</v>
      </c>
      <c r="O212" t="s">
        <v>180</v>
      </c>
      <c r="P212">
        <v>45326</v>
      </c>
      <c r="Q212">
        <v>4</v>
      </c>
      <c r="R212">
        <v>2</v>
      </c>
      <c r="S212">
        <v>2024</v>
      </c>
      <c r="T212">
        <v>45326</v>
      </c>
      <c r="U212" t="s">
        <v>58</v>
      </c>
      <c r="V212" t="s">
        <v>87</v>
      </c>
      <c r="W212" t="s">
        <v>148</v>
      </c>
      <c r="X212" t="s">
        <v>61</v>
      </c>
      <c r="Y212" t="s">
        <v>625</v>
      </c>
      <c r="Z212">
        <v>57</v>
      </c>
      <c r="AA212" t="s">
        <v>131</v>
      </c>
      <c r="AB212">
        <v>-23.5483014</v>
      </c>
      <c r="AC212">
        <v>-46.638458900000003</v>
      </c>
      <c r="AD212">
        <v>1007020</v>
      </c>
      <c r="AE212" t="s">
        <v>64</v>
      </c>
      <c r="AF212" t="s">
        <v>65</v>
      </c>
      <c r="AG212" t="s">
        <v>61</v>
      </c>
      <c r="AH212" t="s">
        <v>92</v>
      </c>
      <c r="AK212" t="s">
        <v>239</v>
      </c>
      <c r="AL212" t="s">
        <v>68</v>
      </c>
      <c r="AM212" t="s">
        <v>94</v>
      </c>
      <c r="AN212" t="s">
        <v>135</v>
      </c>
      <c r="AO212" s="2">
        <v>1</v>
      </c>
      <c r="AP212" s="3" t="s">
        <v>926</v>
      </c>
      <c r="AQ212" s="2" t="str">
        <f t="shared" si="4"/>
        <v>Via Pública - Outros -  - AMEAÇA COM ARMA BRANCA - A PÉ - VIA PÚBLICA</v>
      </c>
      <c r="AR212" s="2" t="str">
        <f t="shared" si="1"/>
        <v>04/02/2024 - 13:00:00 - Via Pública - Outros -  - AMEAÇA COM ARMA BRANCA - A PÉ - VIA PÚBLICA</v>
      </c>
      <c r="AS212" s="2" t="str">
        <f t="shared" si="2"/>
        <v>DECAP</v>
      </c>
      <c r="AT212" s="2" t="str">
        <f t="shared" si="3"/>
        <v>DECAP</v>
      </c>
      <c r="AU212" s="2" t="s">
        <v>753</v>
      </c>
      <c r="AV212" s="2"/>
      <c r="AW212" s="2" t="s">
        <v>755</v>
      </c>
      <c r="AX212" s="2"/>
      <c r="AY212" s="2"/>
      <c r="AZ212" s="2"/>
      <c r="BA212" s="2"/>
      <c r="BB212" s="2"/>
    </row>
    <row r="213" spans="1:54" x14ac:dyDescent="0.25">
      <c r="A213">
        <v>900020</v>
      </c>
      <c r="B213">
        <v>2024</v>
      </c>
      <c r="C213" t="s">
        <v>627</v>
      </c>
      <c r="D213" t="s">
        <v>50</v>
      </c>
      <c r="E213" t="s">
        <v>163</v>
      </c>
      <c r="F213" t="s">
        <v>164</v>
      </c>
      <c r="G213" t="s">
        <v>164</v>
      </c>
      <c r="H213" t="s">
        <v>50</v>
      </c>
      <c r="I213" t="s">
        <v>51</v>
      </c>
      <c r="J213" t="s">
        <v>52</v>
      </c>
      <c r="K213" t="s">
        <v>54</v>
      </c>
      <c r="L213" t="s">
        <v>50</v>
      </c>
      <c r="M213" t="s">
        <v>366</v>
      </c>
      <c r="N213" t="s">
        <v>259</v>
      </c>
      <c r="O213" t="s">
        <v>298</v>
      </c>
      <c r="P213">
        <v>45326</v>
      </c>
      <c r="Q213">
        <v>4</v>
      </c>
      <c r="R213">
        <v>2</v>
      </c>
      <c r="S213">
        <v>2024</v>
      </c>
      <c r="T213">
        <v>45326</v>
      </c>
      <c r="U213" t="s">
        <v>58</v>
      </c>
      <c r="V213" t="s">
        <v>59</v>
      </c>
      <c r="W213" t="s">
        <v>148</v>
      </c>
      <c r="X213" t="s">
        <v>61</v>
      </c>
      <c r="Y213" t="s">
        <v>288</v>
      </c>
      <c r="Z213">
        <v>550</v>
      </c>
      <c r="AA213" t="s">
        <v>320</v>
      </c>
      <c r="AB213">
        <v>-23.544628750000001</v>
      </c>
      <c r="AC213">
        <v>-46.64999254</v>
      </c>
      <c r="AD213">
        <v>1223011</v>
      </c>
      <c r="AE213" t="s">
        <v>64</v>
      </c>
      <c r="AF213" t="s">
        <v>251</v>
      </c>
      <c r="AG213" t="s">
        <v>61</v>
      </c>
      <c r="AH213" t="s">
        <v>66</v>
      </c>
      <c r="AK213" t="s">
        <v>67</v>
      </c>
      <c r="AL213" t="s">
        <v>186</v>
      </c>
      <c r="AM213" t="s">
        <v>69</v>
      </c>
      <c r="AN213" t="s">
        <v>135</v>
      </c>
      <c r="AO213" s="2">
        <v>1</v>
      </c>
      <c r="AP213" s="3" t="s">
        <v>927</v>
      </c>
      <c r="AQ213" s="2" t="str">
        <f t="shared" si="4"/>
        <v>Via Pública - Outros -  - TROMBADA - BICICLETA - MÃOS DA VITIMA</v>
      </c>
      <c r="AR213" s="2" t="str">
        <f t="shared" si="1"/>
        <v>02/02/2024 - 21:00:00 - Via Pública - Outros -  - TROMBADA - BICICLETA - MÃOS DA VITIMA</v>
      </c>
      <c r="AS213" s="2" t="str">
        <f t="shared" si="2"/>
        <v>DECAP</v>
      </c>
      <c r="AT213" s="2" t="str">
        <f t="shared" si="3"/>
        <v>DECAP</v>
      </c>
      <c r="AU213" s="2" t="s">
        <v>753</v>
      </c>
      <c r="AV213" s="2"/>
      <c r="AW213" s="2" t="s">
        <v>754</v>
      </c>
      <c r="AX213" s="2"/>
      <c r="AY213" s="2"/>
      <c r="AZ213" s="2"/>
      <c r="BA213" s="2"/>
      <c r="BB213" s="2"/>
    </row>
    <row r="214" spans="1:54" x14ac:dyDescent="0.25">
      <c r="A214">
        <v>900020</v>
      </c>
      <c r="B214">
        <v>2024</v>
      </c>
      <c r="C214" t="s">
        <v>628</v>
      </c>
      <c r="D214" t="s">
        <v>50</v>
      </c>
      <c r="E214" t="s">
        <v>163</v>
      </c>
      <c r="F214" t="s">
        <v>164</v>
      </c>
      <c r="G214" t="s">
        <v>164</v>
      </c>
      <c r="H214" t="s">
        <v>50</v>
      </c>
      <c r="I214" t="s">
        <v>51</v>
      </c>
      <c r="J214" t="s">
        <v>52</v>
      </c>
      <c r="K214" t="s">
        <v>54</v>
      </c>
      <c r="L214" t="s">
        <v>50</v>
      </c>
      <c r="M214" t="s">
        <v>370</v>
      </c>
      <c r="N214" t="s">
        <v>487</v>
      </c>
      <c r="O214" t="s">
        <v>298</v>
      </c>
      <c r="P214">
        <v>45326</v>
      </c>
      <c r="Q214">
        <v>4</v>
      </c>
      <c r="R214">
        <v>2</v>
      </c>
      <c r="S214">
        <v>2024</v>
      </c>
      <c r="T214">
        <v>45326</v>
      </c>
      <c r="U214" t="s">
        <v>58</v>
      </c>
      <c r="V214" t="s">
        <v>59</v>
      </c>
      <c r="W214" t="s">
        <v>148</v>
      </c>
      <c r="X214" t="s">
        <v>61</v>
      </c>
      <c r="Y214" t="s">
        <v>347</v>
      </c>
      <c r="Z214">
        <v>506</v>
      </c>
      <c r="AA214" t="s">
        <v>182</v>
      </c>
      <c r="AB214">
        <v>-23.535708419999999</v>
      </c>
      <c r="AC214">
        <v>-46.660572420000001</v>
      </c>
      <c r="AD214">
        <v>1232011</v>
      </c>
      <c r="AE214" t="s">
        <v>64</v>
      </c>
      <c r="AF214" t="s">
        <v>100</v>
      </c>
      <c r="AG214" t="s">
        <v>61</v>
      </c>
      <c r="AH214" t="s">
        <v>66</v>
      </c>
      <c r="AK214" t="s">
        <v>67</v>
      </c>
      <c r="AL214" t="s">
        <v>186</v>
      </c>
      <c r="AM214" t="s">
        <v>69</v>
      </c>
      <c r="AN214" t="s">
        <v>149</v>
      </c>
      <c r="AO214" s="2">
        <v>1</v>
      </c>
      <c r="AP214" s="3" t="s">
        <v>922</v>
      </c>
      <c r="AQ214" s="2" t="str">
        <f t="shared" si="4"/>
        <v>Via Pública - Outros -  - TROMBADA - BICICLETA - MÃOS DA VITIMA</v>
      </c>
      <c r="AR214" s="2" t="str">
        <f t="shared" si="1"/>
        <v>03/02/2024 - 20:00:00 - Via Pública - Outros -  - TROMBADA - BICICLETA - MÃOS DA VITIMA</v>
      </c>
      <c r="AS214" s="2" t="str">
        <f t="shared" si="2"/>
        <v>DECAP</v>
      </c>
      <c r="AT214" s="2" t="str">
        <f t="shared" si="3"/>
        <v>DECAP</v>
      </c>
      <c r="AU214" s="2" t="s">
        <v>753</v>
      </c>
      <c r="AV214" s="2"/>
      <c r="AW214" s="2" t="s">
        <v>754</v>
      </c>
      <c r="AX214" s="2"/>
      <c r="AY214" s="2"/>
      <c r="AZ214" s="2"/>
      <c r="BA214" s="2"/>
      <c r="BB214" s="2"/>
    </row>
    <row r="215" spans="1:54" x14ac:dyDescent="0.25">
      <c r="A215">
        <v>900020</v>
      </c>
      <c r="B215">
        <v>2024</v>
      </c>
      <c r="C215" t="s">
        <v>629</v>
      </c>
      <c r="D215" t="s">
        <v>50</v>
      </c>
      <c r="E215" t="s">
        <v>163</v>
      </c>
      <c r="F215" t="s">
        <v>164</v>
      </c>
      <c r="G215" t="s">
        <v>164</v>
      </c>
      <c r="H215" t="s">
        <v>50</v>
      </c>
      <c r="I215" t="s">
        <v>51</v>
      </c>
      <c r="J215" t="s">
        <v>52</v>
      </c>
      <c r="K215" t="s">
        <v>73</v>
      </c>
      <c r="L215" t="s">
        <v>50</v>
      </c>
      <c r="M215" t="s">
        <v>377</v>
      </c>
      <c r="N215" t="s">
        <v>605</v>
      </c>
      <c r="O215" t="s">
        <v>291</v>
      </c>
      <c r="P215">
        <v>45326</v>
      </c>
      <c r="Q215">
        <v>4</v>
      </c>
      <c r="R215">
        <v>2</v>
      </c>
      <c r="S215">
        <v>2024</v>
      </c>
      <c r="T215">
        <v>45326</v>
      </c>
      <c r="U215" t="s">
        <v>58</v>
      </c>
      <c r="V215" t="s">
        <v>59</v>
      </c>
      <c r="W215" t="s">
        <v>148</v>
      </c>
      <c r="X215" t="s">
        <v>166</v>
      </c>
      <c r="Y215" t="s">
        <v>167</v>
      </c>
      <c r="Z215">
        <v>0</v>
      </c>
      <c r="AA215" t="s">
        <v>168</v>
      </c>
      <c r="AB215">
        <v>-23.539383999999998</v>
      </c>
      <c r="AC215">
        <v>-46.635040699999998</v>
      </c>
      <c r="AD215">
        <v>1032001</v>
      </c>
      <c r="AE215" t="s">
        <v>64</v>
      </c>
      <c r="AF215" t="s">
        <v>80</v>
      </c>
      <c r="AG215" t="s">
        <v>166</v>
      </c>
      <c r="AH215" t="s">
        <v>132</v>
      </c>
      <c r="AK215" t="s">
        <v>133</v>
      </c>
      <c r="AL215" t="s">
        <v>68</v>
      </c>
      <c r="AM215" t="s">
        <v>306</v>
      </c>
      <c r="AN215" t="s">
        <v>135</v>
      </c>
      <c r="AO215" s="2">
        <v>1</v>
      </c>
      <c r="AP215" s="3" t="s">
        <v>928</v>
      </c>
      <c r="AQ215" s="2" t="str">
        <f t="shared" si="4"/>
        <v>Metroviário e Ferroviário Metropolitano - Outros -  - DESTREZA - A PÉ - ESTACAO DE METRO/TREM</v>
      </c>
      <c r="AR215" s="2" t="str">
        <f t="shared" si="1"/>
        <v>04/02/2024 - 05:00:00 - Metroviário e Ferroviário Metropolitano - Outros -  - DESTREZA - A PÉ - ESTACAO DE METRO/TREM</v>
      </c>
      <c r="AS215" s="2" t="str">
        <f t="shared" si="2"/>
        <v>DECAP</v>
      </c>
      <c r="AT215" s="2" t="str">
        <f t="shared" si="3"/>
        <v>DECAP</v>
      </c>
      <c r="AU215" s="2" t="s">
        <v>753</v>
      </c>
      <c r="AV215" s="2"/>
      <c r="AW215" s="2" t="s">
        <v>754</v>
      </c>
      <c r="AX215" s="2"/>
      <c r="AY215" s="2"/>
      <c r="AZ215" s="2"/>
      <c r="BA215" s="2"/>
      <c r="BB215" s="2"/>
    </row>
    <row r="216" spans="1:54" x14ac:dyDescent="0.25">
      <c r="A216">
        <v>900020</v>
      </c>
      <c r="B216">
        <v>2024</v>
      </c>
      <c r="C216" t="s">
        <v>630</v>
      </c>
      <c r="D216" t="s">
        <v>50</v>
      </c>
      <c r="E216" t="s">
        <v>163</v>
      </c>
      <c r="F216" t="s">
        <v>164</v>
      </c>
      <c r="G216" t="s">
        <v>164</v>
      </c>
      <c r="H216" t="s">
        <v>50</v>
      </c>
      <c r="I216" t="s">
        <v>51</v>
      </c>
      <c r="J216" t="s">
        <v>52</v>
      </c>
      <c r="K216" t="s">
        <v>73</v>
      </c>
      <c r="L216" t="s">
        <v>50</v>
      </c>
      <c r="M216" t="s">
        <v>377</v>
      </c>
      <c r="N216" t="s">
        <v>325</v>
      </c>
      <c r="O216" t="s">
        <v>291</v>
      </c>
      <c r="P216">
        <v>45327</v>
      </c>
      <c r="Q216">
        <v>5</v>
      </c>
      <c r="R216">
        <v>2</v>
      </c>
      <c r="S216">
        <v>2024</v>
      </c>
      <c r="T216">
        <v>45327</v>
      </c>
      <c r="U216" t="s">
        <v>58</v>
      </c>
      <c r="V216" t="s">
        <v>59</v>
      </c>
      <c r="W216" t="s">
        <v>148</v>
      </c>
      <c r="X216" t="s">
        <v>61</v>
      </c>
      <c r="Y216" t="s">
        <v>455</v>
      </c>
      <c r="Z216">
        <v>110</v>
      </c>
      <c r="AA216" t="s">
        <v>78</v>
      </c>
      <c r="AB216">
        <v>-23.54293865</v>
      </c>
      <c r="AC216">
        <v>-46.636412460000003</v>
      </c>
      <c r="AD216">
        <v>1032030</v>
      </c>
      <c r="AE216" t="s">
        <v>64</v>
      </c>
      <c r="AF216" t="s">
        <v>237</v>
      </c>
      <c r="AG216" t="s">
        <v>61</v>
      </c>
      <c r="AH216" t="s">
        <v>66</v>
      </c>
      <c r="AK216" t="s">
        <v>67</v>
      </c>
      <c r="AL216" t="s">
        <v>186</v>
      </c>
      <c r="AM216" t="s">
        <v>69</v>
      </c>
      <c r="AN216" t="s">
        <v>135</v>
      </c>
      <c r="AO216" s="2">
        <v>1</v>
      </c>
      <c r="AP216" s="3" t="s">
        <v>929</v>
      </c>
      <c r="AQ216" s="2" t="str">
        <f t="shared" si="4"/>
        <v>Via Pública - Outros -  - TROMBADA - BICICLETA - MÃOS DA VITIMA</v>
      </c>
      <c r="AR216" s="2" t="str">
        <f t="shared" si="1"/>
        <v>04/02/2024 - 02:00:00 - Via Pública - Outros -  - TROMBADA - BICICLETA - MÃOS DA VITIMA</v>
      </c>
      <c r="AS216" s="2" t="str">
        <f t="shared" si="2"/>
        <v>DECAP</v>
      </c>
      <c r="AT216" s="2" t="str">
        <f t="shared" si="3"/>
        <v>DECAP</v>
      </c>
      <c r="AU216" s="2" t="s">
        <v>753</v>
      </c>
      <c r="AV216" s="2"/>
      <c r="AW216" s="2" t="s">
        <v>754</v>
      </c>
      <c r="AX216" s="2"/>
      <c r="AY216" s="2"/>
      <c r="AZ216" s="2"/>
      <c r="BA216" s="2"/>
      <c r="BB216" s="2"/>
    </row>
    <row r="217" spans="1:54" x14ac:dyDescent="0.25">
      <c r="A217">
        <v>900021</v>
      </c>
      <c r="B217">
        <v>2024</v>
      </c>
      <c r="C217" t="s">
        <v>631</v>
      </c>
      <c r="D217" t="s">
        <v>50</v>
      </c>
      <c r="E217" t="s">
        <v>163</v>
      </c>
      <c r="F217" t="s">
        <v>164</v>
      </c>
      <c r="G217" t="s">
        <v>226</v>
      </c>
      <c r="H217" t="s">
        <v>50</v>
      </c>
      <c r="I217" t="s">
        <v>51</v>
      </c>
      <c r="J217" t="s">
        <v>52</v>
      </c>
      <c r="K217" t="s">
        <v>73</v>
      </c>
      <c r="L217" t="s">
        <v>50</v>
      </c>
      <c r="M217" t="s">
        <v>256</v>
      </c>
      <c r="N217" t="s">
        <v>399</v>
      </c>
      <c r="O217" t="s">
        <v>298</v>
      </c>
      <c r="P217">
        <v>45323</v>
      </c>
      <c r="Q217">
        <v>1</v>
      </c>
      <c r="R217">
        <v>2</v>
      </c>
      <c r="S217">
        <v>2024</v>
      </c>
      <c r="T217">
        <v>45323</v>
      </c>
      <c r="U217" t="s">
        <v>58</v>
      </c>
      <c r="V217" t="s">
        <v>87</v>
      </c>
      <c r="W217" t="s">
        <v>148</v>
      </c>
      <c r="X217" t="s">
        <v>61</v>
      </c>
      <c r="Y217" t="s">
        <v>98</v>
      </c>
      <c r="Z217">
        <v>299</v>
      </c>
      <c r="AA217" t="s">
        <v>99</v>
      </c>
      <c r="AB217">
        <v>-23.544219999999999</v>
      </c>
      <c r="AC217">
        <v>-46.642789999999998</v>
      </c>
      <c r="AD217">
        <v>1045001</v>
      </c>
      <c r="AE217" t="s">
        <v>64</v>
      </c>
      <c r="AF217" t="s">
        <v>100</v>
      </c>
      <c r="AG217" t="s">
        <v>61</v>
      </c>
      <c r="AH217" t="s">
        <v>92</v>
      </c>
      <c r="AK217" t="s">
        <v>121</v>
      </c>
      <c r="AL217" t="s">
        <v>68</v>
      </c>
      <c r="AM217" t="s">
        <v>94</v>
      </c>
      <c r="AN217" t="s">
        <v>149</v>
      </c>
      <c r="AO217" s="2">
        <v>1</v>
      </c>
      <c r="AP217" s="3" t="s">
        <v>930</v>
      </c>
      <c r="AQ217" s="2" t="str">
        <f t="shared" si="4"/>
        <v>Via Pública - Outros -  - AMEAÇA COM ARMA DE FOGO/SIMULACRO/SIMULAÇÃO - A PÉ - VIA PÚBLICA</v>
      </c>
      <c r="AR217" s="2" t="str">
        <f t="shared" si="1"/>
        <v>31/01/2024 - 19:00:00 - Via Pública - Outros -  - AMEAÇA COM ARMA DE FOGO/SIMULACRO/SIMULAÇÃO - A PÉ - VIA PÚBLICA</v>
      </c>
      <c r="AS217" s="2" t="str">
        <f t="shared" si="2"/>
        <v>DECAP</v>
      </c>
      <c r="AT217" s="2" t="str">
        <f t="shared" si="3"/>
        <v>DECAP</v>
      </c>
      <c r="AU217" s="2" t="s">
        <v>753</v>
      </c>
      <c r="AV217" s="2"/>
      <c r="AW217" s="2" t="s">
        <v>755</v>
      </c>
      <c r="AX217" s="2"/>
      <c r="AY217" s="2"/>
      <c r="AZ217" s="2"/>
      <c r="BA217" s="2"/>
      <c r="BB217" s="2"/>
    </row>
    <row r="218" spans="1:54" x14ac:dyDescent="0.25">
      <c r="A218">
        <v>900021</v>
      </c>
      <c r="B218">
        <v>2024</v>
      </c>
      <c r="C218" t="s">
        <v>632</v>
      </c>
      <c r="D218" t="s">
        <v>50</v>
      </c>
      <c r="E218" t="s">
        <v>163</v>
      </c>
      <c r="F218" t="s">
        <v>164</v>
      </c>
      <c r="G218" t="s">
        <v>226</v>
      </c>
      <c r="H218" t="s">
        <v>50</v>
      </c>
      <c r="I218" t="s">
        <v>51</v>
      </c>
      <c r="J218" t="s">
        <v>52</v>
      </c>
      <c r="K218" t="s">
        <v>73</v>
      </c>
      <c r="L218" t="s">
        <v>50</v>
      </c>
      <c r="M218" t="s">
        <v>105</v>
      </c>
      <c r="N218" t="s">
        <v>514</v>
      </c>
      <c r="O218" t="s">
        <v>57</v>
      </c>
      <c r="P218">
        <v>45323</v>
      </c>
      <c r="Q218">
        <v>1</v>
      </c>
      <c r="R218">
        <v>2</v>
      </c>
      <c r="S218">
        <v>2024</v>
      </c>
      <c r="T218">
        <v>45323</v>
      </c>
      <c r="U218" t="s">
        <v>58</v>
      </c>
      <c r="V218" t="s">
        <v>87</v>
      </c>
      <c r="W218" t="s">
        <v>414</v>
      </c>
      <c r="X218" t="s">
        <v>633</v>
      </c>
      <c r="Y218" t="s">
        <v>305</v>
      </c>
      <c r="Z218">
        <v>0</v>
      </c>
      <c r="AA218" t="s">
        <v>168</v>
      </c>
      <c r="AB218">
        <v>-23.548055399999999</v>
      </c>
      <c r="AC218">
        <v>-46.639260399999998</v>
      </c>
      <c r="AD218">
        <v>1049000</v>
      </c>
      <c r="AE218" t="s">
        <v>64</v>
      </c>
      <c r="AF218" t="s">
        <v>237</v>
      </c>
      <c r="AG218" t="s">
        <v>633</v>
      </c>
      <c r="AH218" t="s">
        <v>281</v>
      </c>
      <c r="AK218" t="s">
        <v>101</v>
      </c>
      <c r="AL218" t="s">
        <v>68</v>
      </c>
      <c r="AM218" t="s">
        <v>83</v>
      </c>
      <c r="AN218" t="s">
        <v>530</v>
      </c>
      <c r="AO218" s="2">
        <v>1</v>
      </c>
      <c r="AP218" s="3" t="s">
        <v>931</v>
      </c>
      <c r="AQ218" s="2" t="str">
        <f t="shared" si="4"/>
        <v>Bar/Botequim - Interior Estabelecimento -  - INFRATOR(ES) HOMEM BOA NOITE CINDERELA - A PÉ - INTERIOR DE ESTABELECIMENTO COMERCIAL</v>
      </c>
      <c r="AR218" s="2" t="str">
        <f t="shared" si="1"/>
        <v>30/01/2024 - 00:30:00 - Bar/Botequim - Interior Estabelecimento -  - INFRATOR(ES) HOMEM BOA NOITE CINDERELA - A PÉ - INTERIOR DE ESTABELECIMENTO COMERCIAL</v>
      </c>
      <c r="AS218" s="2" t="str">
        <f t="shared" si="2"/>
        <v>DECAP</v>
      </c>
      <c r="AT218" s="2" t="str">
        <f t="shared" si="3"/>
        <v>DECAP</v>
      </c>
      <c r="AU218" s="2" t="s">
        <v>753</v>
      </c>
      <c r="AV218" s="2"/>
      <c r="AW218" s="2" t="s">
        <v>281</v>
      </c>
      <c r="AX218" s="2"/>
      <c r="AY218" s="2"/>
      <c r="AZ218" s="2"/>
      <c r="BA218" s="2"/>
      <c r="BB218" s="2"/>
    </row>
    <row r="219" spans="1:54" x14ac:dyDescent="0.25">
      <c r="A219">
        <v>900021</v>
      </c>
      <c r="B219">
        <v>2024</v>
      </c>
      <c r="C219" t="s">
        <v>634</v>
      </c>
      <c r="D219" t="s">
        <v>50</v>
      </c>
      <c r="E219" t="s">
        <v>163</v>
      </c>
      <c r="F219" t="s">
        <v>164</v>
      </c>
      <c r="G219" t="s">
        <v>226</v>
      </c>
      <c r="H219" t="s">
        <v>50</v>
      </c>
      <c r="I219" t="s">
        <v>51</v>
      </c>
      <c r="J219" t="s">
        <v>52</v>
      </c>
      <c r="K219" t="s">
        <v>73</v>
      </c>
      <c r="L219" t="s">
        <v>50</v>
      </c>
      <c r="M219" t="s">
        <v>362</v>
      </c>
      <c r="N219" t="s">
        <v>409</v>
      </c>
      <c r="O219" t="s">
        <v>57</v>
      </c>
      <c r="P219">
        <v>45324</v>
      </c>
      <c r="Q219">
        <v>2</v>
      </c>
      <c r="R219">
        <v>2</v>
      </c>
      <c r="S219">
        <v>2024</v>
      </c>
      <c r="T219">
        <v>45324</v>
      </c>
      <c r="U219" t="s">
        <v>58</v>
      </c>
      <c r="V219" t="s">
        <v>59</v>
      </c>
      <c r="W219" t="s">
        <v>148</v>
      </c>
      <c r="X219" t="s">
        <v>61</v>
      </c>
      <c r="Y219" t="s">
        <v>423</v>
      </c>
      <c r="Z219">
        <v>207</v>
      </c>
      <c r="AA219" t="s">
        <v>78</v>
      </c>
      <c r="AB219">
        <v>-23.540850389999999</v>
      </c>
      <c r="AC219">
        <v>-46.644773860000001</v>
      </c>
      <c r="AD219">
        <v>1219011</v>
      </c>
      <c r="AE219" t="s">
        <v>64</v>
      </c>
      <c r="AF219" t="s">
        <v>100</v>
      </c>
      <c r="AG219" t="s">
        <v>61</v>
      </c>
      <c r="AH219" t="s">
        <v>81</v>
      </c>
      <c r="AK219" t="s">
        <v>133</v>
      </c>
      <c r="AL219" t="s">
        <v>68</v>
      </c>
      <c r="AM219" t="s">
        <v>83</v>
      </c>
      <c r="AN219" t="s">
        <v>135</v>
      </c>
      <c r="AO219" s="2">
        <v>1</v>
      </c>
      <c r="AP219" s="3" t="s">
        <v>837</v>
      </c>
      <c r="AQ219" s="2" t="str">
        <f t="shared" si="4"/>
        <v>Via Pública - Outros -  - DESTREZA - A PÉ - INTERIOR DE ESTABELECIMENTO COMERCIAL</v>
      </c>
      <c r="AR219" s="2" t="str">
        <f t="shared" si="1"/>
        <v>01/02/2024 - 18:00:00 - Via Pública - Outros -  - DESTREZA - A PÉ - INTERIOR DE ESTABELECIMENTO COMERCIAL</v>
      </c>
      <c r="AS219" s="2" t="str">
        <f t="shared" si="2"/>
        <v>DECAP</v>
      </c>
      <c r="AT219" s="2" t="str">
        <f t="shared" si="3"/>
        <v>DECAP</v>
      </c>
      <c r="AU219" s="2" t="s">
        <v>753</v>
      </c>
      <c r="AV219" s="2"/>
      <c r="AW219" s="2" t="s">
        <v>754</v>
      </c>
      <c r="AX219" s="2"/>
      <c r="AY219" s="2"/>
      <c r="AZ219" s="2"/>
      <c r="BA219" s="2"/>
      <c r="BB219" s="2"/>
    </row>
    <row r="220" spans="1:54" x14ac:dyDescent="0.25">
      <c r="A220">
        <v>900021</v>
      </c>
      <c r="B220">
        <v>2024</v>
      </c>
      <c r="C220" t="s">
        <v>635</v>
      </c>
      <c r="D220" t="s">
        <v>50</v>
      </c>
      <c r="E220" t="s">
        <v>163</v>
      </c>
      <c r="F220" t="s">
        <v>164</v>
      </c>
      <c r="G220" t="s">
        <v>226</v>
      </c>
      <c r="H220" t="s">
        <v>50</v>
      </c>
      <c r="I220" t="s">
        <v>51</v>
      </c>
      <c r="J220" t="s">
        <v>52</v>
      </c>
      <c r="K220" t="s">
        <v>73</v>
      </c>
      <c r="L220" t="s">
        <v>50</v>
      </c>
      <c r="M220" t="s">
        <v>362</v>
      </c>
      <c r="N220" t="s">
        <v>636</v>
      </c>
      <c r="O220" t="s">
        <v>57</v>
      </c>
      <c r="P220">
        <v>45324</v>
      </c>
      <c r="Q220">
        <v>2</v>
      </c>
      <c r="R220">
        <v>2</v>
      </c>
      <c r="S220">
        <v>2024</v>
      </c>
      <c r="T220">
        <v>45324</v>
      </c>
      <c r="U220" t="s">
        <v>58</v>
      </c>
      <c r="V220" t="s">
        <v>87</v>
      </c>
      <c r="W220" t="s">
        <v>148</v>
      </c>
      <c r="X220" t="s">
        <v>61</v>
      </c>
      <c r="Y220" t="s">
        <v>637</v>
      </c>
      <c r="Z220">
        <v>77</v>
      </c>
      <c r="AA220" t="s">
        <v>99</v>
      </c>
      <c r="AB220">
        <v>-23.5422963</v>
      </c>
      <c r="AC220">
        <v>-46.642669299999987</v>
      </c>
      <c r="AD220">
        <v>1045900</v>
      </c>
      <c r="AE220" t="s">
        <v>64</v>
      </c>
      <c r="AF220" t="s">
        <v>175</v>
      </c>
      <c r="AG220" t="s">
        <v>61</v>
      </c>
      <c r="AH220" t="s">
        <v>92</v>
      </c>
      <c r="AK220" t="s">
        <v>239</v>
      </c>
      <c r="AL220" t="s">
        <v>68</v>
      </c>
      <c r="AM220" t="s">
        <v>94</v>
      </c>
      <c r="AN220" t="s">
        <v>135</v>
      </c>
      <c r="AO220" s="2">
        <v>1</v>
      </c>
      <c r="AP220" s="3" t="s">
        <v>932</v>
      </c>
      <c r="AQ220" s="2" t="str">
        <f t="shared" si="4"/>
        <v>Via Pública - Outros -  - AMEAÇA COM ARMA BRANCA - A PÉ - VIA PÚBLICA</v>
      </c>
      <c r="AR220" s="2" t="str">
        <f t="shared" si="1"/>
        <v>01/02/2024 - 16:03:00 - Via Pública - Outros -  - AMEAÇA COM ARMA BRANCA - A PÉ - VIA PÚBLICA</v>
      </c>
      <c r="AS220" s="2" t="str">
        <f t="shared" si="2"/>
        <v>DECAP</v>
      </c>
      <c r="AT220" s="2" t="str">
        <f t="shared" si="3"/>
        <v>DECAP</v>
      </c>
      <c r="AU220" s="2" t="s">
        <v>753</v>
      </c>
      <c r="AV220" s="2"/>
      <c r="AW220" s="2" t="s">
        <v>755</v>
      </c>
      <c r="AX220" s="2"/>
      <c r="AY220" s="2"/>
      <c r="AZ220" s="2"/>
      <c r="BA220" s="2"/>
      <c r="BB220" s="2"/>
    </row>
    <row r="221" spans="1:54" x14ac:dyDescent="0.25">
      <c r="A221">
        <v>900021</v>
      </c>
      <c r="B221">
        <v>2024</v>
      </c>
      <c r="C221" t="s">
        <v>638</v>
      </c>
      <c r="D221" t="s">
        <v>50</v>
      </c>
      <c r="E221" t="s">
        <v>163</v>
      </c>
      <c r="F221" t="s">
        <v>164</v>
      </c>
      <c r="G221" t="s">
        <v>226</v>
      </c>
      <c r="H221" t="s">
        <v>50</v>
      </c>
      <c r="I221" t="s">
        <v>51</v>
      </c>
      <c r="J221" t="s">
        <v>52</v>
      </c>
      <c r="K221" t="s">
        <v>54</v>
      </c>
      <c r="L221" t="s">
        <v>50</v>
      </c>
      <c r="M221" t="s">
        <v>362</v>
      </c>
      <c r="N221" t="s">
        <v>639</v>
      </c>
      <c r="O221" t="s">
        <v>57</v>
      </c>
      <c r="P221">
        <v>45324</v>
      </c>
      <c r="Q221">
        <v>2</v>
      </c>
      <c r="R221">
        <v>2</v>
      </c>
      <c r="S221">
        <v>2024</v>
      </c>
      <c r="T221">
        <v>45324</v>
      </c>
      <c r="U221" t="s">
        <v>58</v>
      </c>
      <c r="V221" t="s">
        <v>87</v>
      </c>
      <c r="W221" t="s">
        <v>148</v>
      </c>
      <c r="X221" t="s">
        <v>61</v>
      </c>
      <c r="Y221" t="s">
        <v>340</v>
      </c>
      <c r="Z221">
        <v>136</v>
      </c>
      <c r="AA221" t="s">
        <v>182</v>
      </c>
      <c r="AB221">
        <v>-23.540304649999999</v>
      </c>
      <c r="AC221">
        <v>-46.651882069999999</v>
      </c>
      <c r="AD221">
        <v>1224040</v>
      </c>
      <c r="AE221" t="s">
        <v>64</v>
      </c>
      <c r="AF221" t="s">
        <v>80</v>
      </c>
      <c r="AG221" t="s">
        <v>61</v>
      </c>
      <c r="AH221" t="s">
        <v>281</v>
      </c>
      <c r="AK221" t="s">
        <v>239</v>
      </c>
      <c r="AL221" t="s">
        <v>68</v>
      </c>
      <c r="AM221" t="s">
        <v>94</v>
      </c>
      <c r="AN221" t="s">
        <v>530</v>
      </c>
      <c r="AO221" s="2">
        <v>1</v>
      </c>
      <c r="AP221" s="3" t="s">
        <v>933</v>
      </c>
      <c r="AQ221" s="2" t="str">
        <f t="shared" si="4"/>
        <v>Via Pública - Outros -  - AMEAÇA COM ARMA BRANCA - A PÉ - VIA PÚBLICA</v>
      </c>
      <c r="AR221" s="2" t="str">
        <f t="shared" si="1"/>
        <v>01/02/2024 - 05:37:00 - Via Pública - Outros -  - AMEAÇA COM ARMA BRANCA - A PÉ - VIA PÚBLICA</v>
      </c>
      <c r="AS221" s="2" t="str">
        <f t="shared" si="2"/>
        <v>DECAP</v>
      </c>
      <c r="AT221" s="2" t="str">
        <f t="shared" si="3"/>
        <v>DECAP</v>
      </c>
      <c r="AU221" s="2" t="s">
        <v>753</v>
      </c>
      <c r="AV221" s="2"/>
      <c r="AW221" s="2" t="s">
        <v>281</v>
      </c>
      <c r="AX221" s="2"/>
      <c r="AY221" s="2"/>
      <c r="AZ221" s="2"/>
      <c r="BA221" s="2"/>
      <c r="BB221" s="2"/>
    </row>
    <row r="222" spans="1:54" x14ac:dyDescent="0.25">
      <c r="A222">
        <v>900021</v>
      </c>
      <c r="B222">
        <v>2024</v>
      </c>
      <c r="C222" t="s">
        <v>640</v>
      </c>
      <c r="D222" t="s">
        <v>50</v>
      </c>
      <c r="E222" t="s">
        <v>163</v>
      </c>
      <c r="F222" t="s">
        <v>164</v>
      </c>
      <c r="G222" t="s">
        <v>226</v>
      </c>
      <c r="H222" t="s">
        <v>50</v>
      </c>
      <c r="I222" t="s">
        <v>51</v>
      </c>
      <c r="J222" t="s">
        <v>52</v>
      </c>
      <c r="K222" t="s">
        <v>54</v>
      </c>
      <c r="L222" t="s">
        <v>50</v>
      </c>
      <c r="M222" t="s">
        <v>362</v>
      </c>
      <c r="N222" t="s">
        <v>204</v>
      </c>
      <c r="O222" t="s">
        <v>57</v>
      </c>
      <c r="P222">
        <v>45324</v>
      </c>
      <c r="Q222">
        <v>2</v>
      </c>
      <c r="R222">
        <v>2</v>
      </c>
      <c r="S222">
        <v>2024</v>
      </c>
      <c r="T222">
        <v>45324</v>
      </c>
      <c r="U222" t="s">
        <v>58</v>
      </c>
      <c r="V222" t="s">
        <v>59</v>
      </c>
      <c r="W222" t="s">
        <v>148</v>
      </c>
      <c r="X222" t="s">
        <v>61</v>
      </c>
      <c r="Y222" t="s">
        <v>418</v>
      </c>
      <c r="Z222">
        <v>711</v>
      </c>
      <c r="AA222" t="s">
        <v>63</v>
      </c>
      <c r="AB222">
        <v>-23.529046600000001</v>
      </c>
      <c r="AC222">
        <v>-46.645756499999997</v>
      </c>
      <c r="AD222">
        <v>1217000</v>
      </c>
      <c r="AE222" t="s">
        <v>64</v>
      </c>
      <c r="AF222" t="s">
        <v>110</v>
      </c>
      <c r="AG222" t="s">
        <v>61</v>
      </c>
      <c r="AH222" t="s">
        <v>232</v>
      </c>
      <c r="AK222" t="s">
        <v>266</v>
      </c>
      <c r="AL222" t="s">
        <v>68</v>
      </c>
      <c r="AM222" t="s">
        <v>122</v>
      </c>
      <c r="AN222" t="s">
        <v>70</v>
      </c>
      <c r="AO222" s="2">
        <v>1</v>
      </c>
      <c r="AP222" s="3" t="s">
        <v>829</v>
      </c>
      <c r="AQ222" s="2" t="str">
        <f t="shared" si="4"/>
        <v>Via Pública - Outros -  -  QUEBROU O VIDRO SEM PESSOA NO CARRO - A PÉ - INTERIOR DE VEÍCULO</v>
      </c>
      <c r="AR222" s="2" t="str">
        <f t="shared" si="1"/>
        <v>01/02/2024 - 09:00:00 - Via Pública - Outros -  -  QUEBROU O VIDRO SEM PESSOA NO CARRO - A PÉ - INTERIOR DE VEÍCULO</v>
      </c>
      <c r="AS222" s="2" t="str">
        <f t="shared" si="2"/>
        <v>DECAP</v>
      </c>
      <c r="AT222" s="2" t="str">
        <f t="shared" si="3"/>
        <v>DECAP</v>
      </c>
      <c r="AU222" s="2" t="s">
        <v>753</v>
      </c>
      <c r="AV222" s="2"/>
      <c r="AW222" s="2" t="s">
        <v>754</v>
      </c>
      <c r="AX222" s="2"/>
      <c r="AY222" s="2"/>
      <c r="AZ222" s="2"/>
      <c r="BA222" s="2"/>
      <c r="BB222" s="2"/>
    </row>
    <row r="223" spans="1:54" x14ac:dyDescent="0.25">
      <c r="A223">
        <v>900021</v>
      </c>
      <c r="B223">
        <v>2024</v>
      </c>
      <c r="C223" t="s">
        <v>641</v>
      </c>
      <c r="D223" t="s">
        <v>50</v>
      </c>
      <c r="E223" t="s">
        <v>163</v>
      </c>
      <c r="F223" t="s">
        <v>164</v>
      </c>
      <c r="G223" t="s">
        <v>226</v>
      </c>
      <c r="H223" t="s">
        <v>50</v>
      </c>
      <c r="I223" t="s">
        <v>51</v>
      </c>
      <c r="J223" t="s">
        <v>52</v>
      </c>
      <c r="K223" t="s">
        <v>54</v>
      </c>
      <c r="L223" t="s">
        <v>50</v>
      </c>
      <c r="M223" t="s">
        <v>362</v>
      </c>
      <c r="N223" t="s">
        <v>259</v>
      </c>
      <c r="O223" t="s">
        <v>57</v>
      </c>
      <c r="P223">
        <v>45324</v>
      </c>
      <c r="Q223">
        <v>2</v>
      </c>
      <c r="R223">
        <v>2</v>
      </c>
      <c r="S223">
        <v>2024</v>
      </c>
      <c r="T223">
        <v>45324</v>
      </c>
      <c r="U223" t="s">
        <v>58</v>
      </c>
      <c r="V223" t="s">
        <v>87</v>
      </c>
      <c r="W223" t="s">
        <v>148</v>
      </c>
      <c r="X223" t="s">
        <v>61</v>
      </c>
      <c r="Y223" t="s">
        <v>236</v>
      </c>
      <c r="Z223">
        <v>591</v>
      </c>
      <c r="AA223" t="s">
        <v>182</v>
      </c>
      <c r="AB223">
        <v>-23.53299294</v>
      </c>
      <c r="AC223">
        <v>-46.646816639999997</v>
      </c>
      <c r="AD223">
        <v>1216000</v>
      </c>
      <c r="AE223" t="s">
        <v>64</v>
      </c>
      <c r="AF223" t="s">
        <v>251</v>
      </c>
      <c r="AG223" t="s">
        <v>61</v>
      </c>
      <c r="AH223" t="s">
        <v>642</v>
      </c>
      <c r="AK223" t="s">
        <v>121</v>
      </c>
      <c r="AL223" t="s">
        <v>68</v>
      </c>
      <c r="AM223" t="s">
        <v>83</v>
      </c>
      <c r="AN223" t="s">
        <v>149</v>
      </c>
      <c r="AO223" s="2">
        <v>1</v>
      </c>
      <c r="AP223" s="3" t="s">
        <v>934</v>
      </c>
      <c r="AQ223" s="2" t="str">
        <f t="shared" si="4"/>
        <v>Via Pública - Outros -  - AMEAÇA COM ARMA DE FOGO/SIMULACRO/SIMULAÇÃO - A PÉ - INTERIOR DE ESTABELECIMENTO COMERCIAL</v>
      </c>
      <c r="AR223" s="2" t="str">
        <f t="shared" si="1"/>
        <v>01/02/2024 - 21:00:00 - Via Pública - Outros -  - AMEAÇA COM ARMA DE FOGO/SIMULACRO/SIMULAÇÃO - A PÉ - INTERIOR DE ESTABELECIMENTO COMERCIAL</v>
      </c>
      <c r="AS223" s="2" t="str">
        <f t="shared" si="2"/>
        <v>DECAP</v>
      </c>
      <c r="AT223" s="2" t="str">
        <f t="shared" si="3"/>
        <v>DECAP</v>
      </c>
      <c r="AU223" s="2" t="s">
        <v>753</v>
      </c>
      <c r="AV223" s="2"/>
      <c r="AW223" s="2" t="s">
        <v>755</v>
      </c>
      <c r="AX223" s="2"/>
      <c r="AY223" s="2"/>
      <c r="AZ223" s="2"/>
      <c r="BA223" s="2"/>
      <c r="BB223" s="2"/>
    </row>
    <row r="224" spans="1:54" x14ac:dyDescent="0.25">
      <c r="A224">
        <v>900021</v>
      </c>
      <c r="B224">
        <v>2024</v>
      </c>
      <c r="C224" t="s">
        <v>643</v>
      </c>
      <c r="D224" t="s">
        <v>50</v>
      </c>
      <c r="E224" t="s">
        <v>163</v>
      </c>
      <c r="F224" t="s">
        <v>164</v>
      </c>
      <c r="G224" t="s">
        <v>226</v>
      </c>
      <c r="H224" t="s">
        <v>50</v>
      </c>
      <c r="I224" t="s">
        <v>51</v>
      </c>
      <c r="J224" t="s">
        <v>52</v>
      </c>
      <c r="K224" t="s">
        <v>73</v>
      </c>
      <c r="L224" t="s">
        <v>50</v>
      </c>
      <c r="M224" t="s">
        <v>366</v>
      </c>
      <c r="N224" t="s">
        <v>644</v>
      </c>
      <c r="O224" t="s">
        <v>57</v>
      </c>
      <c r="P224">
        <v>45324</v>
      </c>
      <c r="Q224">
        <v>2</v>
      </c>
      <c r="R224">
        <v>2</v>
      </c>
      <c r="S224">
        <v>2024</v>
      </c>
      <c r="T224">
        <v>45324</v>
      </c>
      <c r="U224" t="s">
        <v>58</v>
      </c>
      <c r="V224" t="s">
        <v>59</v>
      </c>
      <c r="W224" t="s">
        <v>148</v>
      </c>
      <c r="X224" t="s">
        <v>61</v>
      </c>
      <c r="Y224" t="s">
        <v>62</v>
      </c>
      <c r="Z224">
        <v>252</v>
      </c>
      <c r="AA224" t="s">
        <v>78</v>
      </c>
      <c r="AB224">
        <v>-23.541799449999999</v>
      </c>
      <c r="AC224">
        <v>-46.638411560000002</v>
      </c>
      <c r="AD224">
        <v>1206000</v>
      </c>
      <c r="AE224" t="s">
        <v>64</v>
      </c>
      <c r="AF224" t="s">
        <v>91</v>
      </c>
      <c r="AG224" t="s">
        <v>61</v>
      </c>
      <c r="AH224" t="s">
        <v>205</v>
      </c>
      <c r="AK224" t="s">
        <v>282</v>
      </c>
      <c r="AL224" t="s">
        <v>68</v>
      </c>
      <c r="AM224" t="s">
        <v>122</v>
      </c>
      <c r="AN224" t="s">
        <v>135</v>
      </c>
      <c r="AO224" s="2">
        <v>1</v>
      </c>
      <c r="AP224" s="3" t="s">
        <v>935</v>
      </c>
      <c r="AQ224" s="2" t="str">
        <f t="shared" si="4"/>
        <v>Via Pública - Outros -  - MODUS OPERANDI NAO ESPECIFICADO - A PÉ - INTERIOR DE VEÍCULO</v>
      </c>
      <c r="AR224" s="2" t="str">
        <f t="shared" si="1"/>
        <v>02/02/2024 - 08:15:00 - Via Pública - Outros -  - MODUS OPERANDI NAO ESPECIFICADO - A PÉ - INTERIOR DE VEÍCULO</v>
      </c>
      <c r="AS224" s="2" t="str">
        <f t="shared" si="2"/>
        <v>DECAP</v>
      </c>
      <c r="AT224" s="2" t="str">
        <f t="shared" si="3"/>
        <v>DECAP</v>
      </c>
      <c r="AU224" s="2" t="s">
        <v>753</v>
      </c>
      <c r="AV224" s="2"/>
      <c r="AW224" s="2" t="s">
        <v>754</v>
      </c>
      <c r="AX224" s="2"/>
      <c r="AY224" s="2"/>
      <c r="AZ224" s="2"/>
      <c r="BA224" s="2"/>
      <c r="BB224" s="2"/>
    </row>
    <row r="225" spans="1:54" x14ac:dyDescent="0.25">
      <c r="A225">
        <v>900021</v>
      </c>
      <c r="B225">
        <v>2024</v>
      </c>
      <c r="C225" t="s">
        <v>645</v>
      </c>
      <c r="D225" t="s">
        <v>50</v>
      </c>
      <c r="E225" t="s">
        <v>163</v>
      </c>
      <c r="F225" t="s">
        <v>164</v>
      </c>
      <c r="G225" t="s">
        <v>226</v>
      </c>
      <c r="H225" t="s">
        <v>50</v>
      </c>
      <c r="I225" t="s">
        <v>51</v>
      </c>
      <c r="J225" t="s">
        <v>52</v>
      </c>
      <c r="K225" t="s">
        <v>54</v>
      </c>
      <c r="L225" t="s">
        <v>50</v>
      </c>
      <c r="M225" t="s">
        <v>362</v>
      </c>
      <c r="N225" t="s">
        <v>646</v>
      </c>
      <c r="O225" t="s">
        <v>57</v>
      </c>
      <c r="P225">
        <v>45324</v>
      </c>
      <c r="Q225">
        <v>2</v>
      </c>
      <c r="R225">
        <v>2</v>
      </c>
      <c r="S225">
        <v>2024</v>
      </c>
      <c r="T225">
        <v>45324</v>
      </c>
      <c r="U225" t="s">
        <v>58</v>
      </c>
      <c r="V225" t="s">
        <v>59</v>
      </c>
      <c r="W225" t="s">
        <v>148</v>
      </c>
      <c r="X225" t="s">
        <v>61</v>
      </c>
      <c r="Y225" t="s">
        <v>441</v>
      </c>
      <c r="Z225">
        <v>390</v>
      </c>
      <c r="AA225" t="s">
        <v>320</v>
      </c>
      <c r="AB225">
        <v>-23.54201321</v>
      </c>
      <c r="AC225">
        <v>-46.65107502</v>
      </c>
      <c r="AD225">
        <v>1238010</v>
      </c>
      <c r="AE225" t="s">
        <v>64</v>
      </c>
      <c r="AF225" t="s">
        <v>65</v>
      </c>
      <c r="AG225" t="s">
        <v>61</v>
      </c>
      <c r="AH225" t="s">
        <v>81</v>
      </c>
      <c r="AK225" t="s">
        <v>67</v>
      </c>
      <c r="AL225" t="s">
        <v>68</v>
      </c>
      <c r="AM225" t="s">
        <v>83</v>
      </c>
      <c r="AN225" t="s">
        <v>84</v>
      </c>
      <c r="AO225" s="2">
        <v>1</v>
      </c>
      <c r="AP225" s="3" t="s">
        <v>936</v>
      </c>
      <c r="AQ225" s="2" t="str">
        <f>CONCATENATE(AG227," - ",W225," - ",AJ225," - ",AK225," - ",AL225," - ",AM225)</f>
        <v>Via Pública - Outros -  - TROMBADA - A PÉ - INTERIOR DE ESTABELECIMENTO COMERCIAL</v>
      </c>
      <c r="AR225" s="2" t="str">
        <f t="shared" si="1"/>
        <v>01/02/2024 - 12:50:00 - Via Pública - Outros -  - TROMBADA - A PÉ - INTERIOR DE ESTABELECIMENTO COMERCIAL</v>
      </c>
      <c r="AS225" s="2" t="str">
        <f t="shared" si="2"/>
        <v>DECAP</v>
      </c>
      <c r="AT225" s="2" t="str">
        <f t="shared" si="3"/>
        <v>DECAP</v>
      </c>
      <c r="AU225" s="2" t="s">
        <v>753</v>
      </c>
      <c r="AV225" s="2"/>
      <c r="AW225" s="2" t="s">
        <v>754</v>
      </c>
      <c r="AX225" s="2"/>
      <c r="AY225" s="2"/>
      <c r="AZ225" s="2"/>
      <c r="BA225" s="2"/>
      <c r="BB225" s="2"/>
    </row>
    <row r="226" spans="1:54" x14ac:dyDescent="0.25">
      <c r="A226">
        <v>900021</v>
      </c>
      <c r="B226">
        <v>2024</v>
      </c>
      <c r="C226" t="s">
        <v>647</v>
      </c>
      <c r="D226" t="s">
        <v>50</v>
      </c>
      <c r="E226" t="s">
        <v>163</v>
      </c>
      <c r="F226" t="s">
        <v>164</v>
      </c>
      <c r="G226" t="s">
        <v>226</v>
      </c>
      <c r="H226" t="s">
        <v>50</v>
      </c>
      <c r="I226" t="s">
        <v>51</v>
      </c>
      <c r="J226" t="s">
        <v>52</v>
      </c>
      <c r="K226" t="s">
        <v>54</v>
      </c>
      <c r="L226" t="s">
        <v>50</v>
      </c>
      <c r="M226" t="s">
        <v>362</v>
      </c>
      <c r="N226" t="s">
        <v>259</v>
      </c>
      <c r="O226" t="s">
        <v>57</v>
      </c>
      <c r="P226">
        <v>45324</v>
      </c>
      <c r="Q226">
        <v>2</v>
      </c>
      <c r="R226">
        <v>2</v>
      </c>
      <c r="S226">
        <v>2024</v>
      </c>
      <c r="T226">
        <v>45324</v>
      </c>
      <c r="U226" t="s">
        <v>58</v>
      </c>
      <c r="V226" t="s">
        <v>59</v>
      </c>
      <c r="W226" t="s">
        <v>148</v>
      </c>
      <c r="X226" t="s">
        <v>61</v>
      </c>
      <c r="Y226" t="s">
        <v>185</v>
      </c>
      <c r="Z226">
        <v>1076</v>
      </c>
      <c r="AA226" t="s">
        <v>320</v>
      </c>
      <c r="AB226">
        <v>-23.542329930000001</v>
      </c>
      <c r="AC226">
        <v>-46.656120880000003</v>
      </c>
      <c r="AD226">
        <v>1228100</v>
      </c>
      <c r="AE226" t="s">
        <v>64</v>
      </c>
      <c r="AF226" t="s">
        <v>251</v>
      </c>
      <c r="AG226" t="s">
        <v>61</v>
      </c>
      <c r="AH226" t="s">
        <v>224</v>
      </c>
      <c r="AK226" t="s">
        <v>133</v>
      </c>
      <c r="AL226" t="s">
        <v>68</v>
      </c>
      <c r="AM226" t="s">
        <v>83</v>
      </c>
      <c r="AN226" t="s">
        <v>135</v>
      </c>
      <c r="AO226" s="2">
        <v>1</v>
      </c>
      <c r="AP226" s="3" t="s">
        <v>934</v>
      </c>
      <c r="AQ226" s="2" t="str">
        <f t="shared" ref="AQ226:AQ291" si="5">CONCATENATE(AG226," - ",W226," - ",AJ226," - ",AK226," - ",AL226," - ",AM226)</f>
        <v>Via Pública - Outros -  - DESTREZA - A PÉ - INTERIOR DE ESTABELECIMENTO COMERCIAL</v>
      </c>
      <c r="AR226" s="2" t="str">
        <f t="shared" si="1"/>
        <v>01/02/2024 - 21:00:00 - Via Pública - Outros -  - DESTREZA - A PÉ - INTERIOR DE ESTABELECIMENTO COMERCIAL</v>
      </c>
      <c r="AS226" s="2" t="str">
        <f t="shared" si="2"/>
        <v>DECAP</v>
      </c>
      <c r="AT226" s="2" t="str">
        <f t="shared" si="3"/>
        <v>DECAP</v>
      </c>
      <c r="AU226" s="2" t="s">
        <v>753</v>
      </c>
      <c r="AV226" s="2"/>
      <c r="AW226" s="2" t="s">
        <v>754</v>
      </c>
      <c r="AX226" s="2"/>
      <c r="AY226" s="2"/>
      <c r="AZ226" s="2"/>
      <c r="BA226" s="2"/>
      <c r="BB226" s="2"/>
    </row>
    <row r="227" spans="1:54" x14ac:dyDescent="0.25">
      <c r="A227">
        <v>900021</v>
      </c>
      <c r="B227">
        <v>2024</v>
      </c>
      <c r="C227" t="s">
        <v>648</v>
      </c>
      <c r="D227" t="s">
        <v>50</v>
      </c>
      <c r="E227" t="s">
        <v>163</v>
      </c>
      <c r="F227" t="s">
        <v>164</v>
      </c>
      <c r="G227" t="s">
        <v>226</v>
      </c>
      <c r="H227" t="s">
        <v>50</v>
      </c>
      <c r="I227" t="s">
        <v>51</v>
      </c>
      <c r="J227" t="s">
        <v>52</v>
      </c>
      <c r="K227" t="s">
        <v>54</v>
      </c>
      <c r="L227" t="s">
        <v>50</v>
      </c>
      <c r="M227" t="s">
        <v>256</v>
      </c>
      <c r="N227" t="s">
        <v>649</v>
      </c>
      <c r="O227" t="s">
        <v>57</v>
      </c>
      <c r="P227">
        <v>45324</v>
      </c>
      <c r="Q227">
        <v>2</v>
      </c>
      <c r="R227">
        <v>2</v>
      </c>
      <c r="S227">
        <v>2024</v>
      </c>
      <c r="T227">
        <v>45324</v>
      </c>
      <c r="U227" t="s">
        <v>58</v>
      </c>
      <c r="V227" t="s">
        <v>59</v>
      </c>
      <c r="W227" t="s">
        <v>148</v>
      </c>
      <c r="X227" t="s">
        <v>61</v>
      </c>
      <c r="Y227" t="s">
        <v>441</v>
      </c>
      <c r="Z227">
        <v>390</v>
      </c>
      <c r="AA227" t="s">
        <v>320</v>
      </c>
      <c r="AB227">
        <v>-23.54201321</v>
      </c>
      <c r="AC227">
        <v>-46.65107502</v>
      </c>
      <c r="AD227">
        <v>1238010</v>
      </c>
      <c r="AE227" t="s">
        <v>64</v>
      </c>
      <c r="AF227" t="s">
        <v>110</v>
      </c>
      <c r="AG227" t="s">
        <v>61</v>
      </c>
      <c r="AH227" t="s">
        <v>224</v>
      </c>
      <c r="AK227" t="s">
        <v>67</v>
      </c>
      <c r="AL227" t="s">
        <v>68</v>
      </c>
      <c r="AM227" t="s">
        <v>83</v>
      </c>
      <c r="AN227" t="s">
        <v>84</v>
      </c>
      <c r="AO227" s="2">
        <v>1</v>
      </c>
      <c r="AP227" s="3" t="s">
        <v>937</v>
      </c>
      <c r="AQ227" s="2" t="str">
        <f t="shared" si="5"/>
        <v>Via Pública - Outros -  - TROMBADA - A PÉ - INTERIOR DE ESTABELECIMENTO COMERCIAL</v>
      </c>
      <c r="AR227" s="2" t="str">
        <f t="shared" si="1"/>
        <v>31/01/2024 - 11:20:00 - Via Pública - Outros -  - TROMBADA - A PÉ - INTERIOR DE ESTABELECIMENTO COMERCIAL</v>
      </c>
      <c r="AS227" s="2" t="str">
        <f t="shared" si="2"/>
        <v>DECAP</v>
      </c>
      <c r="AT227" s="2" t="str">
        <f t="shared" si="3"/>
        <v>DECAP</v>
      </c>
      <c r="AU227" s="2" t="s">
        <v>753</v>
      </c>
      <c r="AV227" s="2"/>
      <c r="AW227" s="2" t="s">
        <v>754</v>
      </c>
      <c r="AX227" s="2"/>
      <c r="AY227" s="2"/>
      <c r="AZ227" s="2"/>
      <c r="BA227" s="2"/>
      <c r="BB227" s="2"/>
    </row>
    <row r="228" spans="1:54" x14ac:dyDescent="0.25">
      <c r="A228">
        <v>900021</v>
      </c>
      <c r="B228">
        <v>2024</v>
      </c>
      <c r="C228" t="s">
        <v>650</v>
      </c>
      <c r="D228" t="s">
        <v>50</v>
      </c>
      <c r="E228" t="s">
        <v>163</v>
      </c>
      <c r="F228" t="s">
        <v>164</v>
      </c>
      <c r="G228" t="s">
        <v>226</v>
      </c>
      <c r="H228" t="s">
        <v>50</v>
      </c>
      <c r="I228" t="s">
        <v>51</v>
      </c>
      <c r="J228" t="s">
        <v>52</v>
      </c>
      <c r="K228" t="s">
        <v>54</v>
      </c>
      <c r="L228" t="s">
        <v>50</v>
      </c>
      <c r="M228" t="s">
        <v>362</v>
      </c>
      <c r="N228" t="s">
        <v>651</v>
      </c>
      <c r="O228" t="s">
        <v>57</v>
      </c>
      <c r="P228">
        <v>45324</v>
      </c>
      <c r="Q228">
        <v>2</v>
      </c>
      <c r="R228">
        <v>2</v>
      </c>
      <c r="S228">
        <v>2024</v>
      </c>
      <c r="T228">
        <v>45324</v>
      </c>
      <c r="U228" t="s">
        <v>58</v>
      </c>
      <c r="V228" t="s">
        <v>59</v>
      </c>
      <c r="W228" t="s">
        <v>148</v>
      </c>
      <c r="X228" t="s">
        <v>61</v>
      </c>
      <c r="Y228" t="s">
        <v>311</v>
      </c>
      <c r="Z228">
        <v>471</v>
      </c>
      <c r="AA228" t="s">
        <v>63</v>
      </c>
      <c r="AB228">
        <v>-23.5315318</v>
      </c>
      <c r="AC228">
        <v>-46.650469700000002</v>
      </c>
      <c r="AD228">
        <v>1218012</v>
      </c>
      <c r="AE228" t="s">
        <v>64</v>
      </c>
      <c r="AF228" t="s">
        <v>65</v>
      </c>
      <c r="AG228" t="s">
        <v>61</v>
      </c>
      <c r="AH228" t="s">
        <v>232</v>
      </c>
      <c r="AK228" t="s">
        <v>266</v>
      </c>
      <c r="AL228" t="s">
        <v>68</v>
      </c>
      <c r="AM228" t="s">
        <v>122</v>
      </c>
      <c r="AN228" t="s">
        <v>496</v>
      </c>
      <c r="AO228" s="2">
        <v>1</v>
      </c>
      <c r="AP228" s="3" t="s">
        <v>938</v>
      </c>
      <c r="AQ228" s="2" t="str">
        <f t="shared" si="5"/>
        <v>Via Pública - Outros -  -  QUEBROU O VIDRO SEM PESSOA NO CARRO - A PÉ - INTERIOR DE VEÍCULO</v>
      </c>
      <c r="AR228" s="2" t="str">
        <f t="shared" si="1"/>
        <v>01/02/2024 - 14:20:00 - Via Pública - Outros -  -  QUEBROU O VIDRO SEM PESSOA NO CARRO - A PÉ - INTERIOR DE VEÍCULO</v>
      </c>
      <c r="AS228" s="2" t="str">
        <f t="shared" si="2"/>
        <v>DECAP</v>
      </c>
      <c r="AT228" s="2" t="str">
        <f t="shared" si="3"/>
        <v>DECAP</v>
      </c>
      <c r="AU228" s="2" t="s">
        <v>753</v>
      </c>
      <c r="AV228" s="2"/>
      <c r="AW228" s="2" t="s">
        <v>754</v>
      </c>
      <c r="AX228" s="2"/>
      <c r="AY228" s="2"/>
      <c r="AZ228" s="2"/>
      <c r="BA228" s="2"/>
      <c r="BB228" s="2"/>
    </row>
    <row r="229" spans="1:54" x14ac:dyDescent="0.25">
      <c r="A229">
        <v>900021</v>
      </c>
      <c r="B229">
        <v>2024</v>
      </c>
      <c r="C229" t="s">
        <v>652</v>
      </c>
      <c r="D229" t="s">
        <v>50</v>
      </c>
      <c r="E229" t="s">
        <v>163</v>
      </c>
      <c r="F229" t="s">
        <v>164</v>
      </c>
      <c r="G229" t="s">
        <v>226</v>
      </c>
      <c r="H229" t="s">
        <v>50</v>
      </c>
      <c r="I229" t="s">
        <v>51</v>
      </c>
      <c r="J229" t="s">
        <v>52</v>
      </c>
      <c r="K229" t="s">
        <v>54</v>
      </c>
      <c r="L229" t="s">
        <v>50</v>
      </c>
      <c r="M229" t="s">
        <v>362</v>
      </c>
      <c r="N229" t="s">
        <v>290</v>
      </c>
      <c r="O229" t="s">
        <v>57</v>
      </c>
      <c r="P229">
        <v>45324</v>
      </c>
      <c r="Q229">
        <v>2</v>
      </c>
      <c r="R229">
        <v>2</v>
      </c>
      <c r="S229">
        <v>2024</v>
      </c>
      <c r="T229">
        <v>45324</v>
      </c>
      <c r="U229" t="s">
        <v>58</v>
      </c>
      <c r="V229" t="s">
        <v>59</v>
      </c>
      <c r="W229" t="s">
        <v>148</v>
      </c>
      <c r="X229" t="s">
        <v>61</v>
      </c>
      <c r="Y229" t="s">
        <v>347</v>
      </c>
      <c r="Z229">
        <v>1486</v>
      </c>
      <c r="AA229" t="s">
        <v>182</v>
      </c>
      <c r="AB229">
        <v>-23.528388960000001</v>
      </c>
      <c r="AC229">
        <v>-46.655350480000003</v>
      </c>
      <c r="AD229">
        <v>1154001</v>
      </c>
      <c r="AE229" t="s">
        <v>64</v>
      </c>
      <c r="AF229" t="s">
        <v>80</v>
      </c>
      <c r="AG229" t="s">
        <v>61</v>
      </c>
      <c r="AH229" t="s">
        <v>81</v>
      </c>
      <c r="AK229" t="s">
        <v>133</v>
      </c>
      <c r="AL229" t="s">
        <v>68</v>
      </c>
      <c r="AM229" t="s">
        <v>83</v>
      </c>
      <c r="AN229" t="s">
        <v>240</v>
      </c>
      <c r="AO229" s="2">
        <v>1</v>
      </c>
      <c r="AP229" s="3" t="s">
        <v>939</v>
      </c>
      <c r="AQ229" s="2" t="str">
        <f t="shared" si="5"/>
        <v>Via Pública - Outros -  - DESTREZA - A PÉ - INTERIOR DE ESTABELECIMENTO COMERCIAL</v>
      </c>
      <c r="AR229" s="2" t="str">
        <f t="shared" si="1"/>
        <v>01/02/2024 - 04:00:00 - Via Pública - Outros -  - DESTREZA - A PÉ - INTERIOR DE ESTABELECIMENTO COMERCIAL</v>
      </c>
      <c r="AS229" s="2" t="str">
        <f t="shared" si="2"/>
        <v>DECAP</v>
      </c>
      <c r="AT229" s="2" t="str">
        <f t="shared" si="3"/>
        <v>DECAP</v>
      </c>
      <c r="AU229" s="2" t="s">
        <v>753</v>
      </c>
      <c r="AV229" s="2"/>
      <c r="AW229" s="2" t="s">
        <v>754</v>
      </c>
      <c r="AX229" s="2"/>
      <c r="AY229" s="2"/>
      <c r="AZ229" s="2"/>
      <c r="BA229" s="2"/>
      <c r="BB229" s="2"/>
    </row>
    <row r="230" spans="1:54" x14ac:dyDescent="0.25">
      <c r="A230">
        <v>900021</v>
      </c>
      <c r="B230">
        <v>2024</v>
      </c>
      <c r="C230" t="s">
        <v>653</v>
      </c>
      <c r="D230" t="s">
        <v>50</v>
      </c>
      <c r="E230" t="s">
        <v>163</v>
      </c>
      <c r="F230" t="s">
        <v>164</v>
      </c>
      <c r="G230" t="s">
        <v>226</v>
      </c>
      <c r="H230" t="s">
        <v>50</v>
      </c>
      <c r="I230" t="s">
        <v>51</v>
      </c>
      <c r="J230" t="s">
        <v>52</v>
      </c>
      <c r="K230" t="s">
        <v>54</v>
      </c>
      <c r="L230" t="s">
        <v>50</v>
      </c>
      <c r="M230" t="s">
        <v>366</v>
      </c>
      <c r="N230" t="s">
        <v>654</v>
      </c>
      <c r="O230" t="s">
        <v>156</v>
      </c>
      <c r="P230">
        <v>45324</v>
      </c>
      <c r="Q230">
        <v>2</v>
      </c>
      <c r="R230">
        <v>2</v>
      </c>
      <c r="S230">
        <v>2024</v>
      </c>
      <c r="T230">
        <v>45324</v>
      </c>
      <c r="U230" t="s">
        <v>58</v>
      </c>
      <c r="V230" t="s">
        <v>59</v>
      </c>
      <c r="W230" t="s">
        <v>148</v>
      </c>
      <c r="X230" t="s">
        <v>655</v>
      </c>
      <c r="Y230" t="s">
        <v>347</v>
      </c>
      <c r="Z230">
        <v>1486</v>
      </c>
      <c r="AA230" t="s">
        <v>182</v>
      </c>
      <c r="AB230">
        <v>-23.528388960000001</v>
      </c>
      <c r="AC230">
        <v>-46.655350480000003</v>
      </c>
      <c r="AD230">
        <v>1154001</v>
      </c>
      <c r="AE230" t="s">
        <v>64</v>
      </c>
      <c r="AF230" t="s">
        <v>110</v>
      </c>
      <c r="AG230" t="s">
        <v>655</v>
      </c>
      <c r="AH230" t="s">
        <v>281</v>
      </c>
      <c r="AK230" t="s">
        <v>133</v>
      </c>
      <c r="AL230" t="s">
        <v>68</v>
      </c>
      <c r="AM230" t="s">
        <v>70</v>
      </c>
      <c r="AN230" t="s">
        <v>323</v>
      </c>
      <c r="AO230" s="2">
        <v>1</v>
      </c>
      <c r="AP230" s="3" t="s">
        <v>940</v>
      </c>
      <c r="AQ230" s="2" t="str">
        <f t="shared" si="5"/>
        <v>Estacionamento com vigilância - Outros -  - DESTREZA - A PÉ - NÃO ESPECIFICADO</v>
      </c>
      <c r="AR230" s="2" t="str">
        <f t="shared" si="1"/>
        <v>02/02/2024 - 11:10:00 - Estacionamento com vigilância - Outros -  - DESTREZA - A PÉ - NÃO ESPECIFICADO</v>
      </c>
      <c r="AS230" s="2" t="str">
        <f t="shared" si="2"/>
        <v>DECAP</v>
      </c>
      <c r="AT230" s="2" t="str">
        <f t="shared" si="3"/>
        <v>DECAP</v>
      </c>
      <c r="AU230" s="2" t="s">
        <v>753</v>
      </c>
      <c r="AV230" s="2"/>
      <c r="AW230" s="2" t="s">
        <v>281</v>
      </c>
      <c r="AX230" s="2"/>
      <c r="AY230" s="2"/>
      <c r="AZ230" s="2"/>
      <c r="BA230" s="2"/>
      <c r="BB230" s="2"/>
    </row>
    <row r="231" spans="1:54" x14ac:dyDescent="0.25">
      <c r="A231">
        <v>900021</v>
      </c>
      <c r="B231">
        <v>2024</v>
      </c>
      <c r="C231" t="s">
        <v>656</v>
      </c>
      <c r="D231" t="s">
        <v>50</v>
      </c>
      <c r="E231" t="s">
        <v>163</v>
      </c>
      <c r="F231" t="s">
        <v>164</v>
      </c>
      <c r="G231" t="s">
        <v>226</v>
      </c>
      <c r="H231" t="s">
        <v>50</v>
      </c>
      <c r="I231" t="s">
        <v>51</v>
      </c>
      <c r="J231" t="s">
        <v>52</v>
      </c>
      <c r="K231" t="s">
        <v>54</v>
      </c>
      <c r="L231" t="s">
        <v>50</v>
      </c>
      <c r="M231" t="s">
        <v>362</v>
      </c>
      <c r="N231" t="s">
        <v>657</v>
      </c>
      <c r="O231" t="s">
        <v>57</v>
      </c>
      <c r="P231">
        <v>45324</v>
      </c>
      <c r="Q231">
        <v>2</v>
      </c>
      <c r="R231">
        <v>2</v>
      </c>
      <c r="S231">
        <v>2024</v>
      </c>
      <c r="T231">
        <v>45324</v>
      </c>
      <c r="U231" t="s">
        <v>58</v>
      </c>
      <c r="V231" t="s">
        <v>87</v>
      </c>
      <c r="W231" t="s">
        <v>148</v>
      </c>
      <c r="X231" t="s">
        <v>61</v>
      </c>
      <c r="Y231" t="s">
        <v>236</v>
      </c>
      <c r="Z231">
        <v>591</v>
      </c>
      <c r="AA231" t="s">
        <v>182</v>
      </c>
      <c r="AB231">
        <v>-23.53299294</v>
      </c>
      <c r="AC231">
        <v>-46.646816639999997</v>
      </c>
      <c r="AD231">
        <v>1216000</v>
      </c>
      <c r="AE231" t="s">
        <v>64</v>
      </c>
      <c r="AF231" t="s">
        <v>251</v>
      </c>
      <c r="AG231" t="s">
        <v>61</v>
      </c>
      <c r="AH231" t="s">
        <v>238</v>
      </c>
      <c r="AK231" t="s">
        <v>121</v>
      </c>
      <c r="AL231" t="s">
        <v>68</v>
      </c>
      <c r="AM231" t="s">
        <v>83</v>
      </c>
      <c r="AN231" t="s">
        <v>84</v>
      </c>
      <c r="AO231" s="2">
        <v>1</v>
      </c>
      <c r="AP231" s="3" t="s">
        <v>941</v>
      </c>
      <c r="AQ231" s="2" t="str">
        <f t="shared" si="5"/>
        <v>Via Pública - Outros -  - AMEAÇA COM ARMA DE FOGO/SIMULACRO/SIMULAÇÃO - A PÉ - INTERIOR DE ESTABELECIMENTO COMERCIAL</v>
      </c>
      <c r="AR231" s="2" t="str">
        <f t="shared" si="1"/>
        <v>01/02/2024 - 21:20:00 - Via Pública - Outros -  - AMEAÇA COM ARMA DE FOGO/SIMULACRO/SIMULAÇÃO - A PÉ - INTERIOR DE ESTABELECIMENTO COMERCIAL</v>
      </c>
      <c r="AS231" s="2" t="str">
        <f t="shared" si="2"/>
        <v>DECAP</v>
      </c>
      <c r="AT231" s="2" t="str">
        <f t="shared" si="3"/>
        <v>DECAP</v>
      </c>
      <c r="AU231" s="2" t="s">
        <v>753</v>
      </c>
      <c r="AV231" s="2"/>
      <c r="AW231" s="2" t="s">
        <v>755</v>
      </c>
      <c r="AX231" s="2"/>
      <c r="AY231" s="2"/>
      <c r="AZ231" s="2"/>
      <c r="BA231" s="2"/>
      <c r="BB231" s="2"/>
    </row>
    <row r="232" spans="1:54" x14ac:dyDescent="0.25">
      <c r="A232">
        <v>900021</v>
      </c>
      <c r="B232">
        <v>2024</v>
      </c>
      <c r="C232" t="s">
        <v>658</v>
      </c>
      <c r="D232" t="s">
        <v>50</v>
      </c>
      <c r="E232" t="s">
        <v>163</v>
      </c>
      <c r="F232" t="s">
        <v>164</v>
      </c>
      <c r="G232" t="s">
        <v>226</v>
      </c>
      <c r="H232" t="s">
        <v>50</v>
      </c>
      <c r="I232" t="s">
        <v>51</v>
      </c>
      <c r="J232" t="s">
        <v>52</v>
      </c>
      <c r="K232" t="s">
        <v>73</v>
      </c>
      <c r="L232" t="s">
        <v>50</v>
      </c>
      <c r="M232" t="s">
        <v>256</v>
      </c>
      <c r="N232" t="s">
        <v>659</v>
      </c>
      <c r="O232" t="s">
        <v>57</v>
      </c>
      <c r="P232">
        <v>45324</v>
      </c>
      <c r="Q232">
        <v>2</v>
      </c>
      <c r="R232">
        <v>2</v>
      </c>
      <c r="S232">
        <v>2024</v>
      </c>
      <c r="T232">
        <v>45324</v>
      </c>
      <c r="U232" t="s">
        <v>58</v>
      </c>
      <c r="V232" t="s">
        <v>59</v>
      </c>
      <c r="W232" t="s">
        <v>148</v>
      </c>
      <c r="X232" t="s">
        <v>166</v>
      </c>
      <c r="Y232" t="s">
        <v>195</v>
      </c>
      <c r="Z232">
        <v>0</v>
      </c>
      <c r="AA232" t="s">
        <v>168</v>
      </c>
      <c r="AB232">
        <v>-23.543620300000001</v>
      </c>
      <c r="AC232">
        <v>-46.6354556</v>
      </c>
      <c r="AD232">
        <v>1031001</v>
      </c>
      <c r="AE232" t="s">
        <v>64</v>
      </c>
      <c r="AF232" t="s">
        <v>110</v>
      </c>
      <c r="AG232" t="s">
        <v>166</v>
      </c>
      <c r="AH232" t="s">
        <v>132</v>
      </c>
      <c r="AK232" t="s">
        <v>133</v>
      </c>
      <c r="AL232" t="s">
        <v>68</v>
      </c>
      <c r="AM232" t="s">
        <v>169</v>
      </c>
      <c r="AN232" t="s">
        <v>135</v>
      </c>
      <c r="AO232" s="2">
        <v>1</v>
      </c>
      <c r="AP232" s="3" t="s">
        <v>942</v>
      </c>
      <c r="AQ232" s="2" t="str">
        <f t="shared" si="5"/>
        <v>Metroviário e Ferroviário Metropolitano - Outros -  - DESTREZA - A PÉ - MOCHILA/BOLSA</v>
      </c>
      <c r="AR232" s="2" t="str">
        <f t="shared" si="1"/>
        <v>31/01/2024 - 09:45:00 - Metroviário e Ferroviário Metropolitano - Outros -  - DESTREZA - A PÉ - MOCHILA/BOLSA</v>
      </c>
      <c r="AS232" s="2" t="str">
        <f t="shared" si="2"/>
        <v>DECAP</v>
      </c>
      <c r="AT232" s="2" t="str">
        <f t="shared" si="3"/>
        <v>DECAP</v>
      </c>
      <c r="AU232" s="2" t="s">
        <v>753</v>
      </c>
      <c r="AV232" s="2"/>
      <c r="AW232" s="2" t="s">
        <v>754</v>
      </c>
      <c r="AX232" s="2"/>
      <c r="AY232" s="2"/>
      <c r="AZ232" s="2"/>
      <c r="BA232" s="2"/>
      <c r="BB232" s="2"/>
    </row>
    <row r="233" spans="1:54" x14ac:dyDescent="0.25">
      <c r="A233">
        <v>900021</v>
      </c>
      <c r="B233">
        <v>2024</v>
      </c>
      <c r="C233" t="s">
        <v>660</v>
      </c>
      <c r="D233" t="s">
        <v>50</v>
      </c>
      <c r="E233" t="s">
        <v>163</v>
      </c>
      <c r="F233" t="s">
        <v>164</v>
      </c>
      <c r="G233" t="s">
        <v>226</v>
      </c>
      <c r="H233" t="s">
        <v>50</v>
      </c>
      <c r="I233" t="s">
        <v>51</v>
      </c>
      <c r="J233" t="s">
        <v>52</v>
      </c>
      <c r="K233" t="s">
        <v>73</v>
      </c>
      <c r="L233" t="s">
        <v>50</v>
      </c>
      <c r="M233" t="s">
        <v>362</v>
      </c>
      <c r="N233" t="s">
        <v>607</v>
      </c>
      <c r="O233" t="s">
        <v>57</v>
      </c>
      <c r="P233">
        <v>45325</v>
      </c>
      <c r="Q233">
        <v>3</v>
      </c>
      <c r="R233">
        <v>2</v>
      </c>
      <c r="S233">
        <v>2024</v>
      </c>
      <c r="T233">
        <v>45325</v>
      </c>
      <c r="U233" t="s">
        <v>58</v>
      </c>
      <c r="V233" t="s">
        <v>87</v>
      </c>
      <c r="W233" t="s">
        <v>148</v>
      </c>
      <c r="X233" t="s">
        <v>61</v>
      </c>
      <c r="Y233" t="s">
        <v>661</v>
      </c>
      <c r="Z233">
        <v>44</v>
      </c>
      <c r="AA233" t="s">
        <v>212</v>
      </c>
      <c r="AB233">
        <v>-23.540750500000001</v>
      </c>
      <c r="AC233">
        <v>-46.637500099999997</v>
      </c>
      <c r="AD233">
        <v>1207010</v>
      </c>
      <c r="AE233" t="s">
        <v>64</v>
      </c>
      <c r="AF233" t="s">
        <v>251</v>
      </c>
      <c r="AG233" t="s">
        <v>61</v>
      </c>
      <c r="AH233" t="s">
        <v>92</v>
      </c>
      <c r="AK233" t="s">
        <v>93</v>
      </c>
      <c r="AL233" t="s">
        <v>68</v>
      </c>
      <c r="AM233" t="s">
        <v>94</v>
      </c>
      <c r="AN233" t="s">
        <v>149</v>
      </c>
      <c r="AO233" s="2">
        <v>1</v>
      </c>
      <c r="AP233" s="3" t="s">
        <v>943</v>
      </c>
      <c r="AQ233" s="2" t="str">
        <f t="shared" si="5"/>
        <v>Via Pública - Outros -  - AGRESSÃO FÍSICA - A PÉ - VIA PÚBLICA</v>
      </c>
      <c r="AR233" s="2" t="str">
        <f t="shared" si="1"/>
        <v>01/02/2024 - 22:30:00 - Via Pública - Outros -  - AGRESSÃO FÍSICA - A PÉ - VIA PÚBLICA</v>
      </c>
      <c r="AS233" s="2" t="str">
        <f t="shared" si="2"/>
        <v>DECAP</v>
      </c>
      <c r="AT233" s="2" t="str">
        <f t="shared" si="3"/>
        <v>DECAP</v>
      </c>
      <c r="AU233" s="2" t="s">
        <v>753</v>
      </c>
      <c r="AV233" s="2"/>
      <c r="AW233" s="2" t="s">
        <v>755</v>
      </c>
      <c r="AX233" s="2"/>
      <c r="AY233" s="2"/>
      <c r="AZ233" s="2"/>
      <c r="BA233" s="2"/>
      <c r="BB233" s="2"/>
    </row>
    <row r="234" spans="1:54" x14ac:dyDescent="0.25">
      <c r="A234">
        <v>900021</v>
      </c>
      <c r="B234">
        <v>2024</v>
      </c>
      <c r="C234" t="s">
        <v>662</v>
      </c>
      <c r="D234" t="s">
        <v>50</v>
      </c>
      <c r="E234" t="s">
        <v>163</v>
      </c>
      <c r="F234" t="s">
        <v>164</v>
      </c>
      <c r="G234" t="s">
        <v>226</v>
      </c>
      <c r="H234" t="s">
        <v>50</v>
      </c>
      <c r="I234" t="s">
        <v>51</v>
      </c>
      <c r="J234" t="s">
        <v>52</v>
      </c>
      <c r="K234" t="s">
        <v>54</v>
      </c>
      <c r="L234" t="s">
        <v>50</v>
      </c>
      <c r="M234" t="s">
        <v>366</v>
      </c>
      <c r="N234" t="s">
        <v>339</v>
      </c>
      <c r="O234" t="s">
        <v>57</v>
      </c>
      <c r="P234">
        <v>45325</v>
      </c>
      <c r="Q234">
        <v>3</v>
      </c>
      <c r="R234">
        <v>2</v>
      </c>
      <c r="S234">
        <v>2024</v>
      </c>
      <c r="T234">
        <v>45325</v>
      </c>
      <c r="U234" t="s">
        <v>58</v>
      </c>
      <c r="V234" t="s">
        <v>59</v>
      </c>
      <c r="W234" t="s">
        <v>148</v>
      </c>
      <c r="X234" t="s">
        <v>61</v>
      </c>
      <c r="Y234" t="s">
        <v>418</v>
      </c>
      <c r="Z234">
        <v>711</v>
      </c>
      <c r="AA234" t="s">
        <v>182</v>
      </c>
      <c r="AB234">
        <v>-23.52896037</v>
      </c>
      <c r="AC234">
        <v>-46.645505829999998</v>
      </c>
      <c r="AD234">
        <v>1217000</v>
      </c>
      <c r="AE234" t="s">
        <v>64</v>
      </c>
      <c r="AF234" t="s">
        <v>175</v>
      </c>
      <c r="AG234" t="s">
        <v>61</v>
      </c>
      <c r="AH234" t="s">
        <v>120</v>
      </c>
      <c r="AK234" t="s">
        <v>133</v>
      </c>
      <c r="AL234" t="s">
        <v>177</v>
      </c>
      <c r="AM234" t="s">
        <v>83</v>
      </c>
      <c r="AN234" t="s">
        <v>267</v>
      </c>
      <c r="AO234" s="2">
        <v>1</v>
      </c>
      <c r="AP234" s="3" t="s">
        <v>877</v>
      </c>
      <c r="AQ234" s="2" t="str">
        <f t="shared" si="5"/>
        <v>Via Pública - Outros -  - DESTREZA - CARRO - INTERIOR DE ESTABELECIMENTO COMERCIAL</v>
      </c>
      <c r="AR234" s="2" t="str">
        <f t="shared" si="1"/>
        <v>02/02/2024 - 17:00:00 - Via Pública - Outros -  - DESTREZA - CARRO - INTERIOR DE ESTABELECIMENTO COMERCIAL</v>
      </c>
      <c r="AS234" s="2" t="str">
        <f t="shared" si="2"/>
        <v>DECAP</v>
      </c>
      <c r="AT234" s="2" t="str">
        <f t="shared" si="3"/>
        <v>DECAP</v>
      </c>
      <c r="AU234" s="2" t="s">
        <v>753</v>
      </c>
      <c r="AV234" s="2"/>
      <c r="AW234" s="2" t="s">
        <v>754</v>
      </c>
      <c r="AX234" s="2"/>
      <c r="AY234" s="2"/>
      <c r="AZ234" s="2"/>
      <c r="BA234" s="2"/>
      <c r="BB234" s="2"/>
    </row>
    <row r="235" spans="1:54" x14ac:dyDescent="0.25">
      <c r="A235">
        <v>900021</v>
      </c>
      <c r="B235">
        <v>2024</v>
      </c>
      <c r="C235" t="s">
        <v>663</v>
      </c>
      <c r="D235" t="s">
        <v>50</v>
      </c>
      <c r="E235" t="s">
        <v>163</v>
      </c>
      <c r="F235" t="s">
        <v>164</v>
      </c>
      <c r="G235" t="s">
        <v>226</v>
      </c>
      <c r="H235" t="s">
        <v>50</v>
      </c>
      <c r="I235" t="s">
        <v>51</v>
      </c>
      <c r="J235" t="s">
        <v>52</v>
      </c>
      <c r="K235" t="s">
        <v>73</v>
      </c>
      <c r="L235" t="s">
        <v>50</v>
      </c>
      <c r="M235" t="s">
        <v>366</v>
      </c>
      <c r="N235" t="s">
        <v>612</v>
      </c>
      <c r="O235" t="s">
        <v>57</v>
      </c>
      <c r="P235">
        <v>45325</v>
      </c>
      <c r="Q235">
        <v>3</v>
      </c>
      <c r="R235">
        <v>2</v>
      </c>
      <c r="S235">
        <v>2024</v>
      </c>
      <c r="T235">
        <v>45325</v>
      </c>
      <c r="U235" t="s">
        <v>58</v>
      </c>
      <c r="V235" t="s">
        <v>87</v>
      </c>
      <c r="W235" t="s">
        <v>60</v>
      </c>
      <c r="X235" t="s">
        <v>166</v>
      </c>
      <c r="Y235" t="s">
        <v>664</v>
      </c>
      <c r="Z235">
        <v>48</v>
      </c>
      <c r="AA235" t="s">
        <v>78</v>
      </c>
      <c r="AB235">
        <v>-23.539644490000001</v>
      </c>
      <c r="AC235">
        <v>-46.636015159999999</v>
      </c>
      <c r="AD235">
        <v>1033040</v>
      </c>
      <c r="AE235" t="s">
        <v>64</v>
      </c>
      <c r="AF235" t="s">
        <v>100</v>
      </c>
      <c r="AG235" t="s">
        <v>166</v>
      </c>
      <c r="AH235" t="s">
        <v>92</v>
      </c>
      <c r="AK235" t="s">
        <v>93</v>
      </c>
      <c r="AL235" t="s">
        <v>68</v>
      </c>
      <c r="AM235" t="s">
        <v>94</v>
      </c>
      <c r="AN235" t="s">
        <v>149</v>
      </c>
      <c r="AO235" s="2">
        <v>1</v>
      </c>
      <c r="AP235" s="3" t="s">
        <v>944</v>
      </c>
      <c r="AQ235" s="2" t="str">
        <f t="shared" si="5"/>
        <v>Metroviário e Ferroviário Metropolitano - Transeunte -  - AGRESSÃO FÍSICA - A PÉ - VIA PÚBLICA</v>
      </c>
      <c r="AR235" s="2" t="str">
        <f t="shared" si="1"/>
        <v>02/02/2024 - 19:20:00 - Metroviário e Ferroviário Metropolitano - Transeunte -  - AGRESSÃO FÍSICA - A PÉ - VIA PÚBLICA</v>
      </c>
      <c r="AS235" s="2" t="str">
        <f t="shared" si="2"/>
        <v>DECAP</v>
      </c>
      <c r="AT235" s="2" t="str">
        <f t="shared" si="3"/>
        <v>DECAP</v>
      </c>
      <c r="AU235" s="2" t="s">
        <v>753</v>
      </c>
      <c r="AV235" s="2"/>
      <c r="AW235" s="2" t="s">
        <v>755</v>
      </c>
      <c r="AX235" s="2"/>
      <c r="AY235" s="2"/>
      <c r="AZ235" s="2"/>
      <c r="BA235" s="2"/>
      <c r="BB235" s="2"/>
    </row>
    <row r="236" spans="1:54" x14ac:dyDescent="0.25">
      <c r="A236">
        <v>900021</v>
      </c>
      <c r="B236">
        <v>2024</v>
      </c>
      <c r="C236" t="s">
        <v>665</v>
      </c>
      <c r="D236" t="s">
        <v>50</v>
      </c>
      <c r="E236" t="s">
        <v>163</v>
      </c>
      <c r="F236" t="s">
        <v>164</v>
      </c>
      <c r="G236" t="s">
        <v>226</v>
      </c>
      <c r="H236" t="s">
        <v>50</v>
      </c>
      <c r="I236" t="s">
        <v>51</v>
      </c>
      <c r="J236" t="s">
        <v>52</v>
      </c>
      <c r="K236" t="s">
        <v>54</v>
      </c>
      <c r="L236" t="s">
        <v>50</v>
      </c>
      <c r="M236" t="s">
        <v>362</v>
      </c>
      <c r="N236" t="s">
        <v>147</v>
      </c>
      <c r="O236" t="s">
        <v>57</v>
      </c>
      <c r="P236">
        <v>45325</v>
      </c>
      <c r="Q236">
        <v>3</v>
      </c>
      <c r="R236">
        <v>2</v>
      </c>
      <c r="S236">
        <v>2024</v>
      </c>
      <c r="T236">
        <v>45325</v>
      </c>
      <c r="U236" t="s">
        <v>58</v>
      </c>
      <c r="V236" t="s">
        <v>59</v>
      </c>
      <c r="W236" t="s">
        <v>148</v>
      </c>
      <c r="X236" t="s">
        <v>61</v>
      </c>
      <c r="Y236" t="s">
        <v>347</v>
      </c>
      <c r="Z236">
        <v>1486</v>
      </c>
      <c r="AA236" t="s">
        <v>182</v>
      </c>
      <c r="AB236">
        <v>-23.528388960000001</v>
      </c>
      <c r="AC236">
        <v>-46.655350480000003</v>
      </c>
      <c r="AD236">
        <v>1154001</v>
      </c>
      <c r="AE236" t="s">
        <v>64</v>
      </c>
      <c r="AF236" t="s">
        <v>91</v>
      </c>
      <c r="AG236" t="s">
        <v>61</v>
      </c>
      <c r="AH236" t="s">
        <v>81</v>
      </c>
      <c r="AK236" t="s">
        <v>133</v>
      </c>
      <c r="AL236" t="s">
        <v>68</v>
      </c>
      <c r="AM236" t="s">
        <v>83</v>
      </c>
      <c r="AN236" t="s">
        <v>135</v>
      </c>
      <c r="AO236" s="2">
        <v>1</v>
      </c>
      <c r="AP236" s="3" t="s">
        <v>945</v>
      </c>
      <c r="AQ236" s="2" t="str">
        <f t="shared" si="5"/>
        <v>Via Pública - Outros -  - DESTREZA - A PÉ - INTERIOR DE ESTABELECIMENTO COMERCIAL</v>
      </c>
      <c r="AR236" s="2" t="str">
        <f t="shared" si="1"/>
        <v>01/02/2024 - 06:30:00 - Via Pública - Outros -  - DESTREZA - A PÉ - INTERIOR DE ESTABELECIMENTO COMERCIAL</v>
      </c>
      <c r="AS236" s="2" t="str">
        <f t="shared" si="2"/>
        <v>DECAP</v>
      </c>
      <c r="AT236" s="2" t="str">
        <f t="shared" si="3"/>
        <v>DECAP</v>
      </c>
      <c r="AU236" s="2" t="s">
        <v>753</v>
      </c>
      <c r="AV236" s="2"/>
      <c r="AW236" s="2" t="s">
        <v>754</v>
      </c>
      <c r="AX236" s="2"/>
      <c r="AY236" s="2"/>
      <c r="AZ236" s="2"/>
      <c r="BA236" s="2"/>
      <c r="BB236" s="2"/>
    </row>
    <row r="237" spans="1:54" x14ac:dyDescent="0.25">
      <c r="A237">
        <v>900021</v>
      </c>
      <c r="B237">
        <v>2024</v>
      </c>
      <c r="C237" t="s">
        <v>666</v>
      </c>
      <c r="D237" t="s">
        <v>50</v>
      </c>
      <c r="E237" t="s">
        <v>163</v>
      </c>
      <c r="F237" t="s">
        <v>164</v>
      </c>
      <c r="G237" t="s">
        <v>226</v>
      </c>
      <c r="H237" t="s">
        <v>50</v>
      </c>
      <c r="I237" t="s">
        <v>51</v>
      </c>
      <c r="J237" t="s">
        <v>52</v>
      </c>
      <c r="K237" t="s">
        <v>73</v>
      </c>
      <c r="L237" t="s">
        <v>50</v>
      </c>
      <c r="M237" t="s">
        <v>366</v>
      </c>
      <c r="N237" t="s">
        <v>667</v>
      </c>
      <c r="O237" t="s">
        <v>57</v>
      </c>
      <c r="P237">
        <v>45325</v>
      </c>
      <c r="Q237">
        <v>3</v>
      </c>
      <c r="R237">
        <v>2</v>
      </c>
      <c r="S237">
        <v>2024</v>
      </c>
      <c r="T237">
        <v>45325</v>
      </c>
      <c r="U237" t="s">
        <v>58</v>
      </c>
      <c r="V237" t="s">
        <v>87</v>
      </c>
      <c r="W237" t="s">
        <v>148</v>
      </c>
      <c r="X237" t="s">
        <v>61</v>
      </c>
      <c r="Y237" t="s">
        <v>248</v>
      </c>
      <c r="Z237">
        <v>366</v>
      </c>
      <c r="AA237" t="s">
        <v>78</v>
      </c>
      <c r="AB237">
        <v>-23.539041659999999</v>
      </c>
      <c r="AC237">
        <v>-46.638808480000002</v>
      </c>
      <c r="AD237">
        <v>1207001</v>
      </c>
      <c r="AE237" t="s">
        <v>64</v>
      </c>
      <c r="AF237" t="s">
        <v>175</v>
      </c>
      <c r="AG237" t="s">
        <v>61</v>
      </c>
      <c r="AH237" t="s">
        <v>281</v>
      </c>
      <c r="AK237" t="s">
        <v>239</v>
      </c>
      <c r="AL237" t="s">
        <v>68</v>
      </c>
      <c r="AM237" t="s">
        <v>94</v>
      </c>
      <c r="AN237" t="s">
        <v>530</v>
      </c>
      <c r="AO237" s="2">
        <v>1</v>
      </c>
      <c r="AP237" s="3" t="s">
        <v>946</v>
      </c>
      <c r="AQ237" s="2" t="str">
        <f t="shared" si="5"/>
        <v>Via Pública - Outros -  - AMEAÇA COM ARMA BRANCA - A PÉ - VIA PÚBLICA</v>
      </c>
      <c r="AR237" s="2" t="str">
        <f t="shared" si="1"/>
        <v>02/02/2024 - 15:53:00 - Via Pública - Outros -  - AMEAÇA COM ARMA BRANCA - A PÉ - VIA PÚBLICA</v>
      </c>
      <c r="AS237" s="2" t="str">
        <f t="shared" si="2"/>
        <v>DECAP</v>
      </c>
      <c r="AT237" s="2" t="str">
        <f t="shared" si="3"/>
        <v>DECAP</v>
      </c>
      <c r="AU237" s="2" t="s">
        <v>753</v>
      </c>
      <c r="AV237" s="2"/>
      <c r="AW237" s="2" t="s">
        <v>755</v>
      </c>
      <c r="AX237" s="2"/>
      <c r="AY237" s="2"/>
      <c r="AZ237" s="2"/>
      <c r="BA237" s="2"/>
      <c r="BB237" s="2"/>
    </row>
    <row r="238" spans="1:54" x14ac:dyDescent="0.25">
      <c r="A238">
        <v>900021</v>
      </c>
      <c r="B238">
        <v>2024</v>
      </c>
      <c r="C238" t="s">
        <v>668</v>
      </c>
      <c r="D238" t="s">
        <v>50</v>
      </c>
      <c r="E238" t="s">
        <v>163</v>
      </c>
      <c r="F238" t="s">
        <v>164</v>
      </c>
      <c r="G238" t="s">
        <v>226</v>
      </c>
      <c r="H238" t="s">
        <v>50</v>
      </c>
      <c r="I238" t="s">
        <v>51</v>
      </c>
      <c r="J238" t="s">
        <v>52</v>
      </c>
      <c r="K238" t="s">
        <v>54</v>
      </c>
      <c r="L238" t="s">
        <v>50</v>
      </c>
      <c r="M238" t="s">
        <v>370</v>
      </c>
      <c r="N238" t="s">
        <v>669</v>
      </c>
      <c r="O238" t="s">
        <v>57</v>
      </c>
      <c r="P238">
        <v>45326</v>
      </c>
      <c r="Q238">
        <v>4</v>
      </c>
      <c r="R238">
        <v>2</v>
      </c>
      <c r="S238">
        <v>2024</v>
      </c>
      <c r="T238">
        <v>45326</v>
      </c>
      <c r="U238" t="s">
        <v>58</v>
      </c>
      <c r="V238" t="s">
        <v>59</v>
      </c>
      <c r="W238" t="s">
        <v>148</v>
      </c>
      <c r="X238" t="s">
        <v>61</v>
      </c>
      <c r="Y238" t="s">
        <v>405</v>
      </c>
      <c r="Z238">
        <v>346</v>
      </c>
      <c r="AA238" t="s">
        <v>182</v>
      </c>
      <c r="AB238">
        <v>-23.530557269999999</v>
      </c>
      <c r="AC238">
        <v>-46.654316170000001</v>
      </c>
      <c r="AD238">
        <v>1152010</v>
      </c>
      <c r="AE238" t="s">
        <v>64</v>
      </c>
      <c r="AF238" t="s">
        <v>175</v>
      </c>
      <c r="AG238" t="s">
        <v>61</v>
      </c>
      <c r="AH238" t="s">
        <v>66</v>
      </c>
      <c r="AK238" t="s">
        <v>282</v>
      </c>
      <c r="AL238" t="s">
        <v>68</v>
      </c>
      <c r="AM238" t="s">
        <v>94</v>
      </c>
      <c r="AN238" t="s">
        <v>135</v>
      </c>
      <c r="AO238" s="2">
        <v>1</v>
      </c>
      <c r="AP238" s="3" t="s">
        <v>947</v>
      </c>
      <c r="AQ238" s="2" t="str">
        <f t="shared" si="5"/>
        <v>Via Pública - Outros -  - MODUS OPERANDI NAO ESPECIFICADO - A PÉ - VIA PÚBLICA</v>
      </c>
      <c r="AR238" s="2" t="str">
        <f t="shared" si="1"/>
        <v>03/02/2024 - 17:40:00 - Via Pública - Outros -  - MODUS OPERANDI NAO ESPECIFICADO - A PÉ - VIA PÚBLICA</v>
      </c>
      <c r="AS238" s="2" t="str">
        <f t="shared" si="2"/>
        <v>DECAP</v>
      </c>
      <c r="AT238" s="2" t="str">
        <f t="shared" si="3"/>
        <v>DECAP</v>
      </c>
      <c r="AU238" s="2" t="s">
        <v>753</v>
      </c>
      <c r="AV238" s="2"/>
      <c r="AW238" s="2" t="s">
        <v>754</v>
      </c>
      <c r="AX238" s="2"/>
      <c r="AY238" s="2"/>
      <c r="AZ238" s="2"/>
      <c r="BA238" s="2"/>
      <c r="BB238" s="2"/>
    </row>
    <row r="239" spans="1:54" x14ac:dyDescent="0.25">
      <c r="A239">
        <v>900021</v>
      </c>
      <c r="B239">
        <v>2024</v>
      </c>
      <c r="C239" t="s">
        <v>670</v>
      </c>
      <c r="D239" t="s">
        <v>50</v>
      </c>
      <c r="E239" t="s">
        <v>163</v>
      </c>
      <c r="F239" t="s">
        <v>164</v>
      </c>
      <c r="G239" t="s">
        <v>226</v>
      </c>
      <c r="H239" t="s">
        <v>50</v>
      </c>
      <c r="I239" t="s">
        <v>51</v>
      </c>
      <c r="J239" t="s">
        <v>52</v>
      </c>
      <c r="K239" t="s">
        <v>73</v>
      </c>
      <c r="L239" t="s">
        <v>50</v>
      </c>
      <c r="M239" t="s">
        <v>370</v>
      </c>
      <c r="N239" t="s">
        <v>404</v>
      </c>
      <c r="O239" t="s">
        <v>57</v>
      </c>
      <c r="P239">
        <v>45326</v>
      </c>
      <c r="Q239">
        <v>4</v>
      </c>
      <c r="R239">
        <v>2</v>
      </c>
      <c r="S239">
        <v>2024</v>
      </c>
      <c r="T239">
        <v>45326</v>
      </c>
      <c r="U239" t="s">
        <v>58</v>
      </c>
      <c r="V239" t="s">
        <v>87</v>
      </c>
      <c r="W239" t="s">
        <v>148</v>
      </c>
      <c r="X239" t="s">
        <v>61</v>
      </c>
      <c r="Y239" t="s">
        <v>671</v>
      </c>
      <c r="Z239">
        <v>100</v>
      </c>
      <c r="AA239" t="s">
        <v>78</v>
      </c>
      <c r="AB239">
        <v>-23.541446650000001</v>
      </c>
      <c r="AC239">
        <v>-46.64114447</v>
      </c>
      <c r="AD239">
        <v>1203001</v>
      </c>
      <c r="AE239" t="s">
        <v>64</v>
      </c>
      <c r="AF239" t="s">
        <v>100</v>
      </c>
      <c r="AG239" t="s">
        <v>61</v>
      </c>
      <c r="AH239" t="s">
        <v>92</v>
      </c>
      <c r="AK239" t="s">
        <v>239</v>
      </c>
      <c r="AL239" t="s">
        <v>68</v>
      </c>
      <c r="AM239" t="s">
        <v>94</v>
      </c>
      <c r="AN239" t="s">
        <v>135</v>
      </c>
      <c r="AO239" s="2">
        <v>1</v>
      </c>
      <c r="AP239" s="3" t="s">
        <v>907</v>
      </c>
      <c r="AQ239" s="2" t="str">
        <f t="shared" si="5"/>
        <v>Via Pública - Outros -  - AMEAÇA COM ARMA BRANCA - A PÉ - VIA PÚBLICA</v>
      </c>
      <c r="AR239" s="2" t="str">
        <f t="shared" si="1"/>
        <v>03/02/2024 - 20:30:00 - Via Pública - Outros -  - AMEAÇA COM ARMA BRANCA - A PÉ - VIA PÚBLICA</v>
      </c>
      <c r="AS239" s="2" t="str">
        <f t="shared" si="2"/>
        <v>DECAP</v>
      </c>
      <c r="AT239" s="2" t="str">
        <f t="shared" si="3"/>
        <v>DECAP</v>
      </c>
      <c r="AU239" s="2" t="s">
        <v>753</v>
      </c>
      <c r="AV239" s="2"/>
      <c r="AW239" s="2" t="s">
        <v>755</v>
      </c>
      <c r="AX239" s="2"/>
      <c r="AY239" s="2"/>
      <c r="AZ239" s="2"/>
      <c r="BA239" s="2"/>
      <c r="BB239" s="2"/>
    </row>
    <row r="240" spans="1:54" x14ac:dyDescent="0.25">
      <c r="A240">
        <v>900021</v>
      </c>
      <c r="B240">
        <v>2024</v>
      </c>
      <c r="C240" t="s">
        <v>672</v>
      </c>
      <c r="D240" t="s">
        <v>50</v>
      </c>
      <c r="E240" t="s">
        <v>163</v>
      </c>
      <c r="F240" t="s">
        <v>164</v>
      </c>
      <c r="G240" t="s">
        <v>226</v>
      </c>
      <c r="H240" t="s">
        <v>50</v>
      </c>
      <c r="I240" t="s">
        <v>51</v>
      </c>
      <c r="J240" t="s">
        <v>52</v>
      </c>
      <c r="K240" t="s">
        <v>73</v>
      </c>
      <c r="L240" t="s">
        <v>50</v>
      </c>
      <c r="M240" t="s">
        <v>370</v>
      </c>
      <c r="N240" t="s">
        <v>325</v>
      </c>
      <c r="O240" t="s">
        <v>291</v>
      </c>
      <c r="P240">
        <v>45326</v>
      </c>
      <c r="Q240">
        <v>4</v>
      </c>
      <c r="R240">
        <v>2</v>
      </c>
      <c r="S240">
        <v>2024</v>
      </c>
      <c r="T240">
        <v>45326</v>
      </c>
      <c r="U240" t="s">
        <v>58</v>
      </c>
      <c r="V240" t="s">
        <v>87</v>
      </c>
      <c r="W240" t="s">
        <v>148</v>
      </c>
      <c r="X240" t="s">
        <v>61</v>
      </c>
      <c r="Y240" t="s">
        <v>535</v>
      </c>
      <c r="Z240">
        <v>313</v>
      </c>
      <c r="AA240" t="s">
        <v>99</v>
      </c>
      <c r="AB240">
        <v>-23.544201099999999</v>
      </c>
      <c r="AC240">
        <v>-46.637460500000003</v>
      </c>
      <c r="AD240">
        <v>1035000</v>
      </c>
      <c r="AE240" t="s">
        <v>64</v>
      </c>
      <c r="AF240" t="s">
        <v>237</v>
      </c>
      <c r="AG240" t="s">
        <v>61</v>
      </c>
      <c r="AH240" t="s">
        <v>92</v>
      </c>
      <c r="AK240" t="s">
        <v>121</v>
      </c>
      <c r="AL240" t="s">
        <v>113</v>
      </c>
      <c r="AM240" t="s">
        <v>69</v>
      </c>
      <c r="AN240" t="s">
        <v>70</v>
      </c>
      <c r="AO240" s="2">
        <v>1</v>
      </c>
      <c r="AP240" s="3" t="s">
        <v>887</v>
      </c>
      <c r="AQ240" s="2" t="str">
        <f t="shared" si="5"/>
        <v>Via Pública - Outros -  - AMEAÇA COM ARMA DE FOGO/SIMULACRO/SIMULAÇÃO - MOTO - MÃOS DA VITIMA</v>
      </c>
      <c r="AR240" s="2" t="str">
        <f t="shared" si="1"/>
        <v>03/02/2024 - 02:00:00 - Via Pública - Outros -  - AMEAÇA COM ARMA DE FOGO/SIMULACRO/SIMULAÇÃO - MOTO - MÃOS DA VITIMA</v>
      </c>
      <c r="AS240" s="2" t="str">
        <f t="shared" si="2"/>
        <v>DECAP</v>
      </c>
      <c r="AT240" s="2" t="str">
        <f t="shared" si="3"/>
        <v>DECAP</v>
      </c>
      <c r="AU240" s="2" t="s">
        <v>753</v>
      </c>
      <c r="AV240" s="2"/>
      <c r="AW240" s="2" t="s">
        <v>755</v>
      </c>
      <c r="AX240" s="2"/>
      <c r="AY240" s="2"/>
      <c r="AZ240" s="2"/>
      <c r="BA240" s="2"/>
      <c r="BB240" s="2"/>
    </row>
    <row r="241" spans="1:54" x14ac:dyDescent="0.25">
      <c r="A241">
        <v>900021</v>
      </c>
      <c r="B241">
        <v>2024</v>
      </c>
      <c r="C241" t="s">
        <v>673</v>
      </c>
      <c r="D241" t="s">
        <v>50</v>
      </c>
      <c r="E241" t="s">
        <v>163</v>
      </c>
      <c r="F241" t="s">
        <v>164</v>
      </c>
      <c r="G241" t="s">
        <v>226</v>
      </c>
      <c r="H241" t="s">
        <v>50</v>
      </c>
      <c r="I241" t="s">
        <v>51</v>
      </c>
      <c r="J241" t="s">
        <v>52</v>
      </c>
      <c r="K241" t="s">
        <v>73</v>
      </c>
      <c r="L241" t="s">
        <v>50</v>
      </c>
      <c r="M241" t="s">
        <v>370</v>
      </c>
      <c r="N241" t="s">
        <v>605</v>
      </c>
      <c r="O241" t="s">
        <v>57</v>
      </c>
      <c r="P241">
        <v>45326</v>
      </c>
      <c r="Q241">
        <v>4</v>
      </c>
      <c r="R241">
        <v>2</v>
      </c>
      <c r="S241">
        <v>2024</v>
      </c>
      <c r="T241">
        <v>45326</v>
      </c>
      <c r="U241" t="s">
        <v>58</v>
      </c>
      <c r="V241" t="s">
        <v>87</v>
      </c>
      <c r="W241" t="s">
        <v>148</v>
      </c>
      <c r="X241" t="s">
        <v>166</v>
      </c>
      <c r="Y241" t="s">
        <v>167</v>
      </c>
      <c r="Z241">
        <v>0</v>
      </c>
      <c r="AA241" t="s">
        <v>168</v>
      </c>
      <c r="AB241">
        <v>-23.539383999999998</v>
      </c>
      <c r="AC241">
        <v>-46.635040699999998</v>
      </c>
      <c r="AD241">
        <v>1032001</v>
      </c>
      <c r="AE241" t="s">
        <v>64</v>
      </c>
      <c r="AF241" t="s">
        <v>80</v>
      </c>
      <c r="AG241" t="s">
        <v>166</v>
      </c>
      <c r="AH241" t="s">
        <v>92</v>
      </c>
      <c r="AK241" t="s">
        <v>239</v>
      </c>
      <c r="AL241" t="s">
        <v>68</v>
      </c>
      <c r="AM241" t="s">
        <v>306</v>
      </c>
      <c r="AN241" t="s">
        <v>70</v>
      </c>
      <c r="AO241" s="2">
        <v>1</v>
      </c>
      <c r="AP241" s="3" t="s">
        <v>948</v>
      </c>
      <c r="AQ241" s="2" t="str">
        <f t="shared" si="5"/>
        <v>Metroviário e Ferroviário Metropolitano - Outros -  - AMEAÇA COM ARMA BRANCA - A PÉ - ESTACAO DE METRO/TREM</v>
      </c>
      <c r="AR241" s="2" t="str">
        <f t="shared" si="1"/>
        <v>03/02/2024 - 05:00:00 - Metroviário e Ferroviário Metropolitano - Outros -  - AMEAÇA COM ARMA BRANCA - A PÉ - ESTACAO DE METRO/TREM</v>
      </c>
      <c r="AS241" s="2" t="str">
        <f t="shared" si="2"/>
        <v>DECAP</v>
      </c>
      <c r="AT241" s="2" t="str">
        <f t="shared" si="3"/>
        <v>DECAP</v>
      </c>
      <c r="AU241" s="2" t="s">
        <v>753</v>
      </c>
      <c r="AV241" s="2"/>
      <c r="AW241" s="2" t="s">
        <v>755</v>
      </c>
      <c r="AX241" s="2"/>
      <c r="AY241" s="2"/>
      <c r="AZ241" s="2"/>
      <c r="BA241" s="2"/>
      <c r="BB241" s="2"/>
    </row>
    <row r="242" spans="1:54" x14ac:dyDescent="0.25">
      <c r="A242">
        <v>900021</v>
      </c>
      <c r="B242">
        <v>2024</v>
      </c>
      <c r="C242" t="s">
        <v>674</v>
      </c>
      <c r="D242" t="s">
        <v>50</v>
      </c>
      <c r="E242" t="s">
        <v>163</v>
      </c>
      <c r="F242" t="s">
        <v>164</v>
      </c>
      <c r="G242" t="s">
        <v>226</v>
      </c>
      <c r="H242" t="s">
        <v>50</v>
      </c>
      <c r="I242" t="s">
        <v>51</v>
      </c>
      <c r="J242" t="s">
        <v>52</v>
      </c>
      <c r="K242" t="s">
        <v>54</v>
      </c>
      <c r="L242" t="s">
        <v>50</v>
      </c>
      <c r="M242" t="s">
        <v>55</v>
      </c>
      <c r="N242" t="s">
        <v>74</v>
      </c>
      <c r="O242" t="s">
        <v>291</v>
      </c>
      <c r="P242">
        <v>45326</v>
      </c>
      <c r="Q242">
        <v>4</v>
      </c>
      <c r="R242">
        <v>2</v>
      </c>
      <c r="S242">
        <v>2024</v>
      </c>
      <c r="T242">
        <v>45326</v>
      </c>
      <c r="U242" t="s">
        <v>58</v>
      </c>
      <c r="V242" t="s">
        <v>59</v>
      </c>
      <c r="W242" t="s">
        <v>148</v>
      </c>
      <c r="X242" t="s">
        <v>61</v>
      </c>
      <c r="Y242" t="s">
        <v>355</v>
      </c>
      <c r="Z242">
        <v>217</v>
      </c>
      <c r="AA242" t="s">
        <v>78</v>
      </c>
      <c r="AB242">
        <v>-23.54384868</v>
      </c>
      <c r="AC242">
        <v>-46.646476489999998</v>
      </c>
      <c r="AD242">
        <v>1223001</v>
      </c>
      <c r="AE242" t="s">
        <v>64</v>
      </c>
      <c r="AF242" t="s">
        <v>80</v>
      </c>
      <c r="AG242" t="s">
        <v>61</v>
      </c>
      <c r="AH242" t="s">
        <v>232</v>
      </c>
      <c r="AK242" t="s">
        <v>266</v>
      </c>
      <c r="AL242" t="s">
        <v>68</v>
      </c>
      <c r="AM242" t="s">
        <v>122</v>
      </c>
      <c r="AN242" t="s">
        <v>267</v>
      </c>
      <c r="AO242" s="2">
        <v>1</v>
      </c>
      <c r="AP242" s="3" t="s">
        <v>758</v>
      </c>
      <c r="AQ242" s="2" t="str">
        <f t="shared" si="5"/>
        <v>Via Pública - Outros -  -  QUEBROU O VIDRO SEM PESSOA NO CARRO - A PÉ - INTERIOR DE VEÍCULO</v>
      </c>
      <c r="AR242" s="2" t="str">
        <f t="shared" si="1"/>
        <v>29/01/2024 - 03:30:00 - Via Pública - Outros -  -  QUEBROU O VIDRO SEM PESSOA NO CARRO - A PÉ - INTERIOR DE VEÍCULO</v>
      </c>
      <c r="AS242" s="2" t="str">
        <f t="shared" si="2"/>
        <v>DECAP</v>
      </c>
      <c r="AT242" s="2" t="str">
        <f t="shared" si="3"/>
        <v>DECAP</v>
      </c>
      <c r="AU242" s="2" t="s">
        <v>753</v>
      </c>
      <c r="AV242" s="2"/>
      <c r="AW242" s="2" t="s">
        <v>754</v>
      </c>
      <c r="AX242" s="2"/>
      <c r="AY242" s="2"/>
      <c r="AZ242" s="2"/>
      <c r="BA242" s="2"/>
      <c r="BB242" s="2"/>
    </row>
    <row r="243" spans="1:54" x14ac:dyDescent="0.25">
      <c r="A243">
        <v>900021</v>
      </c>
      <c r="B243">
        <v>2024</v>
      </c>
      <c r="C243" t="s">
        <v>675</v>
      </c>
      <c r="D243" t="s">
        <v>50</v>
      </c>
      <c r="E243" t="s">
        <v>163</v>
      </c>
      <c r="F243" t="s">
        <v>164</v>
      </c>
      <c r="G243" t="s">
        <v>226</v>
      </c>
      <c r="H243" t="s">
        <v>50</v>
      </c>
      <c r="I243" t="s">
        <v>51</v>
      </c>
      <c r="J243" t="s">
        <v>52</v>
      </c>
      <c r="K243" t="s">
        <v>73</v>
      </c>
      <c r="L243" t="s">
        <v>50</v>
      </c>
      <c r="M243" t="s">
        <v>370</v>
      </c>
      <c r="N243" t="s">
        <v>676</v>
      </c>
      <c r="O243" t="s">
        <v>57</v>
      </c>
      <c r="P243">
        <v>45326</v>
      </c>
      <c r="Q243">
        <v>4</v>
      </c>
      <c r="R243">
        <v>2</v>
      </c>
      <c r="S243">
        <v>2024</v>
      </c>
      <c r="T243">
        <v>45326</v>
      </c>
      <c r="U243" t="s">
        <v>58</v>
      </c>
      <c r="V243" t="s">
        <v>87</v>
      </c>
      <c r="W243" t="s">
        <v>148</v>
      </c>
      <c r="X243" t="s">
        <v>61</v>
      </c>
      <c r="Y243" t="s">
        <v>470</v>
      </c>
      <c r="Z243">
        <v>1</v>
      </c>
      <c r="AA243" t="s">
        <v>78</v>
      </c>
      <c r="AB243">
        <v>-23.54594419</v>
      </c>
      <c r="AC243">
        <v>-46.63877145</v>
      </c>
      <c r="AD243">
        <v>1037010</v>
      </c>
      <c r="AE243" t="s">
        <v>64</v>
      </c>
      <c r="AF243" t="s">
        <v>251</v>
      </c>
      <c r="AG243" t="s">
        <v>61</v>
      </c>
      <c r="AH243" t="s">
        <v>92</v>
      </c>
      <c r="AK243" t="s">
        <v>93</v>
      </c>
      <c r="AL243" t="s">
        <v>68</v>
      </c>
      <c r="AM243" t="s">
        <v>134</v>
      </c>
      <c r="AN243" t="s">
        <v>149</v>
      </c>
      <c r="AO243" s="2">
        <v>1</v>
      </c>
      <c r="AP243" s="3" t="s">
        <v>949</v>
      </c>
      <c r="AQ243" s="2" t="str">
        <f t="shared" si="5"/>
        <v>Via Pública - Outros -  - AGRESSÃO FÍSICA - A PÉ - BOLSO/VESTES</v>
      </c>
      <c r="AR243" s="2" t="str">
        <f t="shared" si="1"/>
        <v>03/02/2024 - 23:15:00 - Via Pública - Outros -  - AGRESSÃO FÍSICA - A PÉ - BOLSO/VESTES</v>
      </c>
      <c r="AS243" s="2" t="str">
        <f t="shared" si="2"/>
        <v>DECAP</v>
      </c>
      <c r="AT243" s="2" t="str">
        <f t="shared" si="3"/>
        <v>DECAP</v>
      </c>
      <c r="AU243" s="2" t="s">
        <v>753</v>
      </c>
      <c r="AV243" s="2"/>
      <c r="AW243" s="2" t="s">
        <v>755</v>
      </c>
      <c r="AX243" s="2"/>
      <c r="AY243" s="2"/>
      <c r="AZ243" s="2"/>
      <c r="BA243" s="2"/>
      <c r="BB243" s="2"/>
    </row>
    <row r="244" spans="1:54" x14ac:dyDescent="0.25">
      <c r="A244">
        <v>900021</v>
      </c>
      <c r="B244">
        <v>2024</v>
      </c>
      <c r="C244" t="s">
        <v>677</v>
      </c>
      <c r="D244" t="s">
        <v>50</v>
      </c>
      <c r="E244" t="s">
        <v>163</v>
      </c>
      <c r="F244" t="s">
        <v>164</v>
      </c>
      <c r="G244" t="s">
        <v>226</v>
      </c>
      <c r="H244" t="s">
        <v>50</v>
      </c>
      <c r="I244" t="s">
        <v>51</v>
      </c>
      <c r="J244" t="s">
        <v>52</v>
      </c>
      <c r="K244" t="s">
        <v>73</v>
      </c>
      <c r="L244" t="s">
        <v>50</v>
      </c>
      <c r="M244" t="s">
        <v>370</v>
      </c>
      <c r="N244" t="s">
        <v>219</v>
      </c>
      <c r="O244" t="s">
        <v>57</v>
      </c>
      <c r="P244">
        <v>45326</v>
      </c>
      <c r="Q244">
        <v>4</v>
      </c>
      <c r="R244">
        <v>2</v>
      </c>
      <c r="S244">
        <v>2024</v>
      </c>
      <c r="T244">
        <v>45326</v>
      </c>
      <c r="U244" t="s">
        <v>58</v>
      </c>
      <c r="V244" t="s">
        <v>87</v>
      </c>
      <c r="W244" t="s">
        <v>60</v>
      </c>
      <c r="X244" t="s">
        <v>61</v>
      </c>
      <c r="Y244" t="s">
        <v>678</v>
      </c>
      <c r="Z244">
        <v>179</v>
      </c>
      <c r="AA244" t="s">
        <v>78</v>
      </c>
      <c r="AB244">
        <v>-23.539811369999999</v>
      </c>
      <c r="AC244">
        <v>-46.634532409999998</v>
      </c>
      <c r="AD244">
        <v>1031010</v>
      </c>
      <c r="AE244" t="s">
        <v>64</v>
      </c>
      <c r="AF244" t="s">
        <v>175</v>
      </c>
      <c r="AG244" t="s">
        <v>61</v>
      </c>
      <c r="AH244" t="s">
        <v>92</v>
      </c>
      <c r="AK244" t="s">
        <v>239</v>
      </c>
      <c r="AL244" t="s">
        <v>68</v>
      </c>
      <c r="AM244" t="s">
        <v>94</v>
      </c>
      <c r="AN244" t="s">
        <v>189</v>
      </c>
      <c r="AO244" s="2">
        <v>1</v>
      </c>
      <c r="AP244" s="3" t="s">
        <v>911</v>
      </c>
      <c r="AQ244" s="2" t="str">
        <f t="shared" si="5"/>
        <v>Via Pública - Transeunte -  - AMEAÇA COM ARMA BRANCA - A PÉ - VIA PÚBLICA</v>
      </c>
      <c r="AR244" s="2" t="str">
        <f t="shared" si="1"/>
        <v>03/02/2024 - 15:00:00 - Via Pública - Transeunte -  - AMEAÇA COM ARMA BRANCA - A PÉ - VIA PÚBLICA</v>
      </c>
      <c r="AS244" s="2" t="str">
        <f t="shared" si="2"/>
        <v>DECAP</v>
      </c>
      <c r="AT244" s="2" t="str">
        <f t="shared" si="3"/>
        <v>DECAP</v>
      </c>
      <c r="AU244" s="2" t="s">
        <v>753</v>
      </c>
      <c r="AV244" s="2"/>
      <c r="AW244" s="2" t="s">
        <v>755</v>
      </c>
      <c r="AX244" s="2"/>
      <c r="AY244" s="2"/>
      <c r="AZ244" s="2"/>
      <c r="BA244" s="2"/>
      <c r="BB244" s="2"/>
    </row>
    <row r="245" spans="1:54" x14ac:dyDescent="0.25">
      <c r="A245">
        <v>900021</v>
      </c>
      <c r="B245">
        <v>2024</v>
      </c>
      <c r="C245" t="s">
        <v>679</v>
      </c>
      <c r="D245" t="s">
        <v>50</v>
      </c>
      <c r="E245" t="s">
        <v>163</v>
      </c>
      <c r="F245" t="s">
        <v>164</v>
      </c>
      <c r="G245" t="s">
        <v>226</v>
      </c>
      <c r="H245" t="s">
        <v>50</v>
      </c>
      <c r="I245" t="s">
        <v>51</v>
      </c>
      <c r="J245" t="s">
        <v>52</v>
      </c>
      <c r="K245" t="s">
        <v>73</v>
      </c>
      <c r="L245" t="s">
        <v>50</v>
      </c>
      <c r="M245" t="s">
        <v>366</v>
      </c>
      <c r="N245" t="s">
        <v>680</v>
      </c>
      <c r="O245" t="s">
        <v>57</v>
      </c>
      <c r="P245">
        <v>45326</v>
      </c>
      <c r="Q245">
        <v>4</v>
      </c>
      <c r="R245">
        <v>2</v>
      </c>
      <c r="S245">
        <v>2024</v>
      </c>
      <c r="T245">
        <v>45326</v>
      </c>
      <c r="U245" t="s">
        <v>58</v>
      </c>
      <c r="V245" t="s">
        <v>59</v>
      </c>
      <c r="W245" t="s">
        <v>148</v>
      </c>
      <c r="X245" t="s">
        <v>61</v>
      </c>
      <c r="Y245" t="s">
        <v>285</v>
      </c>
      <c r="Z245">
        <v>324</v>
      </c>
      <c r="AA245" t="s">
        <v>78</v>
      </c>
      <c r="AB245">
        <v>-23.543615450000001</v>
      </c>
      <c r="AC245">
        <v>-46.638101839999997</v>
      </c>
      <c r="AD245">
        <v>1036000</v>
      </c>
      <c r="AE245" t="s">
        <v>64</v>
      </c>
      <c r="AF245" t="s">
        <v>65</v>
      </c>
      <c r="AG245" t="s">
        <v>61</v>
      </c>
      <c r="AH245" t="s">
        <v>81</v>
      </c>
      <c r="AK245" t="s">
        <v>133</v>
      </c>
      <c r="AL245" t="s">
        <v>68</v>
      </c>
      <c r="AM245" t="s">
        <v>83</v>
      </c>
      <c r="AN245" t="s">
        <v>149</v>
      </c>
      <c r="AO245" s="2">
        <v>1</v>
      </c>
      <c r="AP245" s="3" t="s">
        <v>950</v>
      </c>
      <c r="AQ245" s="2" t="str">
        <f t="shared" si="5"/>
        <v>Via Pública - Outros -  - DESTREZA - A PÉ - INTERIOR DE ESTABELECIMENTO COMERCIAL</v>
      </c>
      <c r="AR245" s="2" t="str">
        <f t="shared" si="1"/>
        <v>02/02/2024 - 14:30:00 - Via Pública - Outros -  - DESTREZA - A PÉ - INTERIOR DE ESTABELECIMENTO COMERCIAL</v>
      </c>
      <c r="AS245" s="2" t="str">
        <f t="shared" si="2"/>
        <v>DECAP</v>
      </c>
      <c r="AT245" s="2" t="str">
        <f t="shared" si="3"/>
        <v>DECAP</v>
      </c>
      <c r="AU245" s="2" t="s">
        <v>753</v>
      </c>
      <c r="AV245" s="2"/>
      <c r="AW245" s="2" t="s">
        <v>754</v>
      </c>
      <c r="AX245" s="2"/>
      <c r="AY245" s="2"/>
      <c r="AZ245" s="2"/>
      <c r="BA245" s="2"/>
      <c r="BB245" s="2"/>
    </row>
    <row r="246" spans="1:54" x14ac:dyDescent="0.25">
      <c r="A246">
        <v>900021</v>
      </c>
      <c r="B246">
        <v>2024</v>
      </c>
      <c r="C246" t="s">
        <v>681</v>
      </c>
      <c r="D246" t="s">
        <v>50</v>
      </c>
      <c r="E246" t="s">
        <v>163</v>
      </c>
      <c r="F246" t="s">
        <v>164</v>
      </c>
      <c r="G246" t="s">
        <v>226</v>
      </c>
      <c r="H246" t="s">
        <v>50</v>
      </c>
      <c r="I246" t="s">
        <v>51</v>
      </c>
      <c r="J246" t="s">
        <v>52</v>
      </c>
      <c r="K246" t="s">
        <v>73</v>
      </c>
      <c r="L246" t="s">
        <v>50</v>
      </c>
      <c r="M246" t="s">
        <v>377</v>
      </c>
      <c r="N246" t="s">
        <v>279</v>
      </c>
      <c r="O246" t="s">
        <v>180</v>
      </c>
      <c r="P246">
        <v>45327</v>
      </c>
      <c r="Q246">
        <v>5</v>
      </c>
      <c r="R246">
        <v>2</v>
      </c>
      <c r="S246">
        <v>2024</v>
      </c>
      <c r="T246">
        <v>45327</v>
      </c>
      <c r="U246" t="s">
        <v>58</v>
      </c>
      <c r="V246" t="s">
        <v>87</v>
      </c>
      <c r="W246" t="s">
        <v>148</v>
      </c>
      <c r="X246" t="s">
        <v>61</v>
      </c>
      <c r="Y246" t="s">
        <v>227</v>
      </c>
      <c r="Z246">
        <v>61</v>
      </c>
      <c r="AA246" t="s">
        <v>78</v>
      </c>
      <c r="AB246">
        <v>-23.541439449999999</v>
      </c>
      <c r="AC246">
        <v>-46.647304560000002</v>
      </c>
      <c r="AD246">
        <v>1214100</v>
      </c>
      <c r="AE246" t="s">
        <v>64</v>
      </c>
      <c r="AF246" t="s">
        <v>175</v>
      </c>
      <c r="AG246" t="s">
        <v>61</v>
      </c>
      <c r="AH246" t="s">
        <v>92</v>
      </c>
      <c r="AI246" t="s">
        <v>544</v>
      </c>
      <c r="AJ246" t="s">
        <v>545</v>
      </c>
      <c r="AK246" t="s">
        <v>93</v>
      </c>
      <c r="AL246" t="s">
        <v>68</v>
      </c>
      <c r="AM246" t="s">
        <v>94</v>
      </c>
      <c r="AN246" t="s">
        <v>135</v>
      </c>
      <c r="AO246" s="2">
        <v>1</v>
      </c>
      <c r="AP246" s="3" t="s">
        <v>921</v>
      </c>
      <c r="AQ246" s="2" t="str">
        <f t="shared" si="5"/>
        <v>Via Pública - Outros - CARNAVAL - AGRESSÃO FÍSICA - A PÉ - VIA PÚBLICA</v>
      </c>
      <c r="AR246" s="2" t="str">
        <f t="shared" si="1"/>
        <v>04/02/2024 - 15:30:00 - Via Pública - Outros - CARNAVAL - AGRESSÃO FÍSICA - A PÉ - VIA PÚBLICA</v>
      </c>
      <c r="AS246" s="2" t="str">
        <f t="shared" si="2"/>
        <v>DECAP</v>
      </c>
      <c r="AT246" s="2" t="str">
        <f t="shared" si="3"/>
        <v>DECAP</v>
      </c>
      <c r="AU246" s="2" t="s">
        <v>753</v>
      </c>
      <c r="AV246" s="2"/>
      <c r="AW246" s="2" t="s">
        <v>755</v>
      </c>
      <c r="AX246" s="2"/>
      <c r="AY246" s="2"/>
      <c r="AZ246" s="2"/>
      <c r="BA246" s="2"/>
      <c r="BB246" s="2"/>
    </row>
    <row r="247" spans="1:54" x14ac:dyDescent="0.25">
      <c r="A247">
        <v>10004</v>
      </c>
      <c r="B247">
        <v>2024</v>
      </c>
      <c r="C247" t="s">
        <v>682</v>
      </c>
      <c r="D247" t="s">
        <v>50</v>
      </c>
      <c r="E247" t="s">
        <v>51</v>
      </c>
      <c r="F247" t="s">
        <v>683</v>
      </c>
      <c r="G247" t="s">
        <v>684</v>
      </c>
      <c r="H247" t="s">
        <v>50</v>
      </c>
      <c r="I247" t="s">
        <v>51</v>
      </c>
      <c r="J247" t="s">
        <v>52</v>
      </c>
      <c r="K247" t="s">
        <v>73</v>
      </c>
      <c r="L247" t="s">
        <v>50</v>
      </c>
      <c r="M247" t="s">
        <v>366</v>
      </c>
      <c r="N247" t="s">
        <v>250</v>
      </c>
      <c r="O247" t="s">
        <v>57</v>
      </c>
      <c r="P247">
        <v>45327</v>
      </c>
      <c r="Q247">
        <v>5</v>
      </c>
      <c r="R247">
        <v>2</v>
      </c>
      <c r="S247">
        <v>2024</v>
      </c>
      <c r="T247">
        <v>45327</v>
      </c>
      <c r="U247" t="s">
        <v>58</v>
      </c>
      <c r="V247" t="s">
        <v>59</v>
      </c>
      <c r="W247" t="s">
        <v>148</v>
      </c>
      <c r="X247" t="s">
        <v>166</v>
      </c>
      <c r="Y247" t="s">
        <v>685</v>
      </c>
      <c r="Z247">
        <v>1</v>
      </c>
      <c r="AA247" t="s">
        <v>78</v>
      </c>
      <c r="AB247">
        <v>-23.53592604</v>
      </c>
      <c r="AC247">
        <v>-46.634312059999999</v>
      </c>
      <c r="AE247" t="s">
        <v>375</v>
      </c>
      <c r="AF247" t="s">
        <v>251</v>
      </c>
      <c r="AG247" t="s">
        <v>166</v>
      </c>
      <c r="AH247" t="s">
        <v>132</v>
      </c>
      <c r="AK247" t="s">
        <v>133</v>
      </c>
      <c r="AL247" t="s">
        <v>68</v>
      </c>
      <c r="AM247" t="s">
        <v>306</v>
      </c>
      <c r="AN247" t="s">
        <v>70</v>
      </c>
      <c r="AO247" s="2">
        <v>1</v>
      </c>
      <c r="AP247" s="3" t="s">
        <v>951</v>
      </c>
      <c r="AQ247" s="2" t="str">
        <f t="shared" si="5"/>
        <v>Metroviário e Ferroviário Metropolitano - Outros -  - DESTREZA - A PÉ - ESTACAO DE METRO/TREM</v>
      </c>
      <c r="AR247" s="2" t="str">
        <f t="shared" si="1"/>
        <v>02/02/2024 - 21:15:00 - Metroviário e Ferroviário Metropolitano - Outros -  - DESTREZA - A PÉ - ESTACAO DE METRO/TREM</v>
      </c>
      <c r="AS247" s="2" t="str">
        <f t="shared" si="2"/>
        <v>DECAP</v>
      </c>
      <c r="AT247" s="2" t="str">
        <f t="shared" si="3"/>
        <v>DECAP</v>
      </c>
      <c r="AU247" s="2" t="s">
        <v>753</v>
      </c>
      <c r="AV247" s="2"/>
      <c r="AW247" s="2" t="s">
        <v>754</v>
      </c>
      <c r="AX247" s="2"/>
      <c r="AY247" s="2"/>
      <c r="AZ247" s="2"/>
      <c r="BA247" s="2"/>
      <c r="BB247" s="2"/>
    </row>
    <row r="248" spans="1:54" x14ac:dyDescent="0.25">
      <c r="A248">
        <v>10004</v>
      </c>
      <c r="B248">
        <v>2024</v>
      </c>
      <c r="C248" t="s">
        <v>686</v>
      </c>
      <c r="D248" t="s">
        <v>50</v>
      </c>
      <c r="E248" t="s">
        <v>51</v>
      </c>
      <c r="F248" t="s">
        <v>683</v>
      </c>
      <c r="G248" t="s">
        <v>684</v>
      </c>
      <c r="H248" t="s">
        <v>50</v>
      </c>
      <c r="I248" t="s">
        <v>51</v>
      </c>
      <c r="J248" t="s">
        <v>52</v>
      </c>
      <c r="K248" t="s">
        <v>73</v>
      </c>
      <c r="L248" t="s">
        <v>50</v>
      </c>
      <c r="M248" t="s">
        <v>370</v>
      </c>
      <c r="N248" t="s">
        <v>687</v>
      </c>
      <c r="O248" t="s">
        <v>57</v>
      </c>
      <c r="P248">
        <v>45327</v>
      </c>
      <c r="Q248">
        <v>5</v>
      </c>
      <c r="R248">
        <v>2</v>
      </c>
      <c r="S248">
        <v>2024</v>
      </c>
      <c r="T248">
        <v>45327</v>
      </c>
      <c r="U248" t="s">
        <v>58</v>
      </c>
      <c r="V248" t="s">
        <v>59</v>
      </c>
      <c r="W248" t="s">
        <v>148</v>
      </c>
      <c r="X248" t="s">
        <v>166</v>
      </c>
      <c r="Y248" t="s">
        <v>685</v>
      </c>
      <c r="Z248">
        <v>1</v>
      </c>
      <c r="AA248" t="s">
        <v>78</v>
      </c>
      <c r="AB248">
        <v>-23.53592604</v>
      </c>
      <c r="AC248">
        <v>-46.634312059999999</v>
      </c>
      <c r="AE248" t="s">
        <v>375</v>
      </c>
      <c r="AF248" t="s">
        <v>91</v>
      </c>
      <c r="AG248" t="s">
        <v>166</v>
      </c>
      <c r="AH248" t="s">
        <v>132</v>
      </c>
      <c r="AK248" t="s">
        <v>133</v>
      </c>
      <c r="AL248" t="s">
        <v>68</v>
      </c>
      <c r="AM248" t="s">
        <v>306</v>
      </c>
      <c r="AN248" t="s">
        <v>70</v>
      </c>
      <c r="AO248" s="2">
        <v>1</v>
      </c>
      <c r="AP248" s="3" t="s">
        <v>952</v>
      </c>
      <c r="AQ248" s="2" t="str">
        <f t="shared" si="5"/>
        <v>Metroviário e Ferroviário Metropolitano - Outros -  - DESTREZA - A PÉ - ESTACAO DE METRO/TREM</v>
      </c>
      <c r="AR248" s="2" t="str">
        <f t="shared" si="1"/>
        <v>03/02/2024 - 06:00:00 - Metroviário e Ferroviário Metropolitano - Outros -  - DESTREZA - A PÉ - ESTACAO DE METRO/TREM</v>
      </c>
      <c r="AS248" s="2" t="str">
        <f t="shared" si="2"/>
        <v>DECAP</v>
      </c>
      <c r="AT248" s="2" t="str">
        <f t="shared" si="3"/>
        <v>DECAP</v>
      </c>
      <c r="AU248" s="2" t="s">
        <v>753</v>
      </c>
      <c r="AV248" s="2"/>
      <c r="AW248" s="2" t="s">
        <v>754</v>
      </c>
      <c r="AX248" s="2"/>
      <c r="AY248" s="2"/>
      <c r="AZ248" s="2"/>
      <c r="BA248" s="2"/>
      <c r="BB248" s="2"/>
    </row>
    <row r="249" spans="1:54" x14ac:dyDescent="0.25">
      <c r="A249">
        <v>10004</v>
      </c>
      <c r="B249">
        <v>2024</v>
      </c>
      <c r="C249" t="s">
        <v>688</v>
      </c>
      <c r="D249" t="s">
        <v>50</v>
      </c>
      <c r="E249" t="s">
        <v>51</v>
      </c>
      <c r="F249" t="s">
        <v>683</v>
      </c>
      <c r="G249" t="s">
        <v>684</v>
      </c>
      <c r="H249" t="s">
        <v>50</v>
      </c>
      <c r="I249" t="s">
        <v>51</v>
      </c>
      <c r="J249" t="s">
        <v>52</v>
      </c>
      <c r="K249" t="s">
        <v>54</v>
      </c>
      <c r="L249" t="s">
        <v>50</v>
      </c>
      <c r="M249" t="s">
        <v>377</v>
      </c>
      <c r="N249" t="s">
        <v>325</v>
      </c>
      <c r="O249" t="s">
        <v>57</v>
      </c>
      <c r="P249">
        <v>45327</v>
      </c>
      <c r="Q249">
        <v>5</v>
      </c>
      <c r="R249">
        <v>2</v>
      </c>
      <c r="S249">
        <v>2024</v>
      </c>
      <c r="T249">
        <v>45327</v>
      </c>
      <c r="U249" t="s">
        <v>58</v>
      </c>
      <c r="V249" t="s">
        <v>59</v>
      </c>
      <c r="W249" t="s">
        <v>148</v>
      </c>
      <c r="X249" t="s">
        <v>166</v>
      </c>
      <c r="Y249" t="s">
        <v>689</v>
      </c>
      <c r="Z249">
        <v>1</v>
      </c>
      <c r="AA249" t="s">
        <v>182</v>
      </c>
      <c r="AB249">
        <v>-23.53892261</v>
      </c>
      <c r="AC249">
        <v>-46.648842010000003</v>
      </c>
      <c r="AE249" t="s">
        <v>375</v>
      </c>
      <c r="AF249" t="s">
        <v>237</v>
      </c>
      <c r="AG249" t="s">
        <v>166</v>
      </c>
      <c r="AH249" t="s">
        <v>132</v>
      </c>
      <c r="AK249" t="s">
        <v>133</v>
      </c>
      <c r="AL249" t="s">
        <v>68</v>
      </c>
      <c r="AM249" t="s">
        <v>306</v>
      </c>
      <c r="AN249" t="s">
        <v>70</v>
      </c>
      <c r="AO249" s="2">
        <v>1</v>
      </c>
      <c r="AP249" s="3" t="s">
        <v>929</v>
      </c>
      <c r="AQ249" s="2" t="str">
        <f t="shared" si="5"/>
        <v>Metroviário e Ferroviário Metropolitano - Outros -  - DESTREZA - A PÉ - ESTACAO DE METRO/TREM</v>
      </c>
      <c r="AR249" s="2" t="str">
        <f t="shared" si="1"/>
        <v>04/02/2024 - 02:00:00 - Metroviário e Ferroviário Metropolitano - Outros -  - DESTREZA - A PÉ - ESTACAO DE METRO/TREM</v>
      </c>
      <c r="AS249" s="2" t="str">
        <f t="shared" si="2"/>
        <v>DECAP</v>
      </c>
      <c r="AT249" s="2" t="str">
        <f t="shared" si="3"/>
        <v>DECAP</v>
      </c>
      <c r="AU249" s="2" t="s">
        <v>753</v>
      </c>
      <c r="AV249" s="2"/>
      <c r="AW249" s="2" t="s">
        <v>754</v>
      </c>
      <c r="AX249" s="2"/>
      <c r="AY249" s="2"/>
      <c r="AZ249" s="2"/>
      <c r="BA249" s="2"/>
      <c r="BB249" s="2"/>
    </row>
    <row r="250" spans="1:54" x14ac:dyDescent="0.25">
      <c r="A250">
        <v>10004</v>
      </c>
      <c r="B250">
        <v>2024</v>
      </c>
      <c r="C250" t="s">
        <v>690</v>
      </c>
      <c r="D250" t="s">
        <v>50</v>
      </c>
      <c r="E250" t="s">
        <v>51</v>
      </c>
      <c r="F250" t="s">
        <v>683</v>
      </c>
      <c r="G250" t="s">
        <v>684</v>
      </c>
      <c r="H250" t="s">
        <v>50</v>
      </c>
      <c r="I250" t="s">
        <v>51</v>
      </c>
      <c r="J250" t="s">
        <v>52</v>
      </c>
      <c r="K250" t="s">
        <v>54</v>
      </c>
      <c r="L250" t="s">
        <v>50</v>
      </c>
      <c r="M250" t="s">
        <v>377</v>
      </c>
      <c r="N250" t="s">
        <v>399</v>
      </c>
      <c r="O250" t="s">
        <v>57</v>
      </c>
      <c r="P250">
        <v>45327</v>
      </c>
      <c r="Q250">
        <v>5</v>
      </c>
      <c r="R250">
        <v>2</v>
      </c>
      <c r="S250">
        <v>2024</v>
      </c>
      <c r="T250">
        <v>45327</v>
      </c>
      <c r="U250" t="s">
        <v>58</v>
      </c>
      <c r="V250" t="s">
        <v>59</v>
      </c>
      <c r="W250" t="s">
        <v>148</v>
      </c>
      <c r="X250" t="s">
        <v>166</v>
      </c>
      <c r="Y250" t="s">
        <v>691</v>
      </c>
      <c r="Z250">
        <v>1</v>
      </c>
      <c r="AA250" t="s">
        <v>182</v>
      </c>
      <c r="AB250">
        <v>-23.533618740000001</v>
      </c>
      <c r="AC250">
        <v>-46.655888220000001</v>
      </c>
      <c r="AE250" t="s">
        <v>375</v>
      </c>
      <c r="AF250" t="s">
        <v>100</v>
      </c>
      <c r="AG250" t="s">
        <v>166</v>
      </c>
      <c r="AH250" t="s">
        <v>132</v>
      </c>
      <c r="AK250" t="s">
        <v>133</v>
      </c>
      <c r="AL250" t="s">
        <v>68</v>
      </c>
      <c r="AM250" t="s">
        <v>306</v>
      </c>
      <c r="AN250" t="s">
        <v>70</v>
      </c>
      <c r="AO250" s="2">
        <v>1</v>
      </c>
      <c r="AP250" s="3" t="s">
        <v>953</v>
      </c>
      <c r="AQ250" s="2" t="str">
        <f t="shared" si="5"/>
        <v>Metroviário e Ferroviário Metropolitano - Outros -  - DESTREZA - A PÉ - ESTACAO DE METRO/TREM</v>
      </c>
      <c r="AR250" s="2" t="str">
        <f t="shared" si="1"/>
        <v>04/02/2024 - 19:00:00 - Metroviário e Ferroviário Metropolitano - Outros -  - DESTREZA - A PÉ - ESTACAO DE METRO/TREM</v>
      </c>
      <c r="AS250" s="2" t="str">
        <f t="shared" si="2"/>
        <v>DECAP</v>
      </c>
      <c r="AT250" s="2" t="str">
        <f t="shared" si="3"/>
        <v>DECAP</v>
      </c>
      <c r="AU250" s="2" t="s">
        <v>753</v>
      </c>
      <c r="AV250" s="2"/>
      <c r="AW250" s="2" t="s">
        <v>754</v>
      </c>
      <c r="AX250" s="2"/>
      <c r="AY250" s="2"/>
      <c r="AZ250" s="2"/>
      <c r="BA250" s="2"/>
      <c r="BB250" s="2"/>
    </row>
    <row r="251" spans="1:54" x14ac:dyDescent="0.25">
      <c r="A251">
        <v>10008</v>
      </c>
      <c r="B251">
        <v>2024</v>
      </c>
      <c r="C251" t="s">
        <v>692</v>
      </c>
      <c r="D251" t="s">
        <v>50</v>
      </c>
      <c r="E251" t="s">
        <v>693</v>
      </c>
      <c r="F251" t="s">
        <v>694</v>
      </c>
      <c r="G251" t="s">
        <v>695</v>
      </c>
      <c r="H251" t="s">
        <v>50</v>
      </c>
      <c r="I251" t="s">
        <v>51</v>
      </c>
      <c r="J251" t="s">
        <v>52</v>
      </c>
      <c r="K251" t="s">
        <v>73</v>
      </c>
      <c r="L251" t="s">
        <v>50</v>
      </c>
      <c r="M251" t="s">
        <v>377</v>
      </c>
      <c r="N251" t="s">
        <v>696</v>
      </c>
      <c r="O251" t="s">
        <v>57</v>
      </c>
      <c r="P251">
        <v>45327</v>
      </c>
      <c r="Q251">
        <v>5</v>
      </c>
      <c r="R251">
        <v>2</v>
      </c>
      <c r="S251">
        <v>2024</v>
      </c>
      <c r="T251">
        <v>45327</v>
      </c>
      <c r="U251" t="s">
        <v>58</v>
      </c>
      <c r="V251" t="s">
        <v>59</v>
      </c>
      <c r="W251" t="s">
        <v>60</v>
      </c>
      <c r="X251" t="s">
        <v>60</v>
      </c>
      <c r="Y251" t="s">
        <v>374</v>
      </c>
      <c r="Z251">
        <v>10</v>
      </c>
      <c r="AA251" t="s">
        <v>78</v>
      </c>
      <c r="AB251">
        <v>-23.54207353</v>
      </c>
      <c r="AC251">
        <v>-46.642452949999999</v>
      </c>
      <c r="AD251">
        <v>1045000</v>
      </c>
      <c r="AE251" t="s">
        <v>64</v>
      </c>
      <c r="AF251" t="s">
        <v>100</v>
      </c>
      <c r="AG251" t="s">
        <v>60</v>
      </c>
      <c r="AH251" t="s">
        <v>66</v>
      </c>
      <c r="AK251" t="s">
        <v>67</v>
      </c>
      <c r="AL251" t="s">
        <v>186</v>
      </c>
      <c r="AM251" t="s">
        <v>69</v>
      </c>
      <c r="AN251" t="s">
        <v>135</v>
      </c>
      <c r="AO251" s="2">
        <v>1</v>
      </c>
      <c r="AP251" s="3" t="s">
        <v>954</v>
      </c>
      <c r="AQ251" s="2" t="str">
        <f t="shared" si="5"/>
        <v>Transeunte - Transeunte -  - TROMBADA - BICICLETA - MÃOS DA VITIMA</v>
      </c>
      <c r="AR251" s="2" t="str">
        <f t="shared" si="1"/>
        <v>04/02/2024 - 18:20:00 - Transeunte - Transeunte -  - TROMBADA - BICICLETA - MÃOS DA VITIMA</v>
      </c>
      <c r="AS251" s="2" t="str">
        <f t="shared" si="2"/>
        <v>DECAP</v>
      </c>
      <c r="AT251" s="2" t="str">
        <f t="shared" si="3"/>
        <v>DECAP</v>
      </c>
      <c r="AU251" s="2" t="s">
        <v>753</v>
      </c>
      <c r="AV251" s="2"/>
      <c r="AW251" s="2" t="s">
        <v>754</v>
      </c>
      <c r="AX251" s="2"/>
      <c r="AY251" s="2"/>
      <c r="AZ251" s="2"/>
      <c r="BA251" s="2"/>
      <c r="BB251" s="2"/>
    </row>
    <row r="252" spans="1:54" x14ac:dyDescent="0.25">
      <c r="A252">
        <v>10008</v>
      </c>
      <c r="B252">
        <v>2024</v>
      </c>
      <c r="C252" t="s">
        <v>697</v>
      </c>
      <c r="D252" t="s">
        <v>50</v>
      </c>
      <c r="E252" t="s">
        <v>693</v>
      </c>
      <c r="F252" t="s">
        <v>694</v>
      </c>
      <c r="G252" t="s">
        <v>695</v>
      </c>
      <c r="H252" t="s">
        <v>50</v>
      </c>
      <c r="I252" t="s">
        <v>51</v>
      </c>
      <c r="J252" t="s">
        <v>52</v>
      </c>
      <c r="K252" t="s">
        <v>73</v>
      </c>
      <c r="L252" t="s">
        <v>50</v>
      </c>
      <c r="M252" t="s">
        <v>377</v>
      </c>
      <c r="N252" t="s">
        <v>222</v>
      </c>
      <c r="O252" t="s">
        <v>57</v>
      </c>
      <c r="P252">
        <v>45327</v>
      </c>
      <c r="Q252">
        <v>5</v>
      </c>
      <c r="R252">
        <v>2</v>
      </c>
      <c r="S252">
        <v>2024</v>
      </c>
      <c r="T252">
        <v>45327</v>
      </c>
      <c r="U252" t="s">
        <v>58</v>
      </c>
      <c r="V252" t="s">
        <v>87</v>
      </c>
      <c r="W252" t="s">
        <v>60</v>
      </c>
      <c r="X252" t="s">
        <v>60</v>
      </c>
      <c r="Y252" t="s">
        <v>223</v>
      </c>
      <c r="Z252">
        <v>23</v>
      </c>
      <c r="AA252" t="s">
        <v>99</v>
      </c>
      <c r="AB252">
        <v>-23.5463719</v>
      </c>
      <c r="AC252">
        <v>-46.638823100000003</v>
      </c>
      <c r="AD252">
        <v>1048100</v>
      </c>
      <c r="AE252" t="s">
        <v>64</v>
      </c>
      <c r="AF252" t="s">
        <v>110</v>
      </c>
      <c r="AG252" t="s">
        <v>60</v>
      </c>
      <c r="AH252" t="s">
        <v>92</v>
      </c>
      <c r="AK252" t="s">
        <v>93</v>
      </c>
      <c r="AL252" t="s">
        <v>68</v>
      </c>
      <c r="AM252" t="s">
        <v>69</v>
      </c>
      <c r="AN252" t="s">
        <v>149</v>
      </c>
      <c r="AO252" s="2">
        <v>1</v>
      </c>
      <c r="AP252" s="3" t="s">
        <v>955</v>
      </c>
      <c r="AQ252" s="2" t="str">
        <f t="shared" si="5"/>
        <v>Transeunte - Transeunte -  - AGRESSÃO FÍSICA - A PÉ - MÃOS DA VITIMA</v>
      </c>
      <c r="AR252" s="2" t="str">
        <f t="shared" si="1"/>
        <v>04/02/2024 - 11:30:00 - Transeunte - Transeunte -  - AGRESSÃO FÍSICA - A PÉ - MÃOS DA VITIMA</v>
      </c>
      <c r="AS252" s="2" t="str">
        <f t="shared" si="2"/>
        <v>DECAP</v>
      </c>
      <c r="AT252" s="2" t="str">
        <f t="shared" si="3"/>
        <v>DECAP</v>
      </c>
      <c r="AU252" s="2" t="s">
        <v>753</v>
      </c>
      <c r="AV252" s="2"/>
      <c r="AW252" s="2" t="s">
        <v>755</v>
      </c>
      <c r="AX252" s="2"/>
      <c r="AY252" s="2"/>
      <c r="AZ252" s="2"/>
      <c r="BA252" s="2"/>
      <c r="BB252" s="2"/>
    </row>
    <row r="253" spans="1:54" x14ac:dyDescent="0.25">
      <c r="A253">
        <v>10101</v>
      </c>
      <c r="B253">
        <v>2024</v>
      </c>
      <c r="C253" t="s">
        <v>698</v>
      </c>
      <c r="D253" t="s">
        <v>50</v>
      </c>
      <c r="E253" t="s">
        <v>51</v>
      </c>
      <c r="F253" t="s">
        <v>52</v>
      </c>
      <c r="G253" t="s">
        <v>53</v>
      </c>
      <c r="H253" t="s">
        <v>50</v>
      </c>
      <c r="I253" t="s">
        <v>51</v>
      </c>
      <c r="J253" t="s">
        <v>52</v>
      </c>
      <c r="K253" t="s">
        <v>73</v>
      </c>
      <c r="L253" t="s">
        <v>50</v>
      </c>
      <c r="M253" t="s">
        <v>370</v>
      </c>
      <c r="N253" t="s">
        <v>207</v>
      </c>
      <c r="O253" t="s">
        <v>180</v>
      </c>
      <c r="P253">
        <v>45327</v>
      </c>
      <c r="Q253">
        <v>5</v>
      </c>
      <c r="R253">
        <v>2</v>
      </c>
      <c r="S253">
        <v>2024</v>
      </c>
      <c r="T253">
        <v>45327</v>
      </c>
      <c r="U253" t="s">
        <v>58</v>
      </c>
      <c r="V253" t="s">
        <v>59</v>
      </c>
      <c r="W253" t="s">
        <v>60</v>
      </c>
      <c r="X253" t="s">
        <v>61</v>
      </c>
      <c r="Y253" t="s">
        <v>374</v>
      </c>
      <c r="Z253">
        <v>10</v>
      </c>
      <c r="AA253" t="s">
        <v>78</v>
      </c>
      <c r="AB253">
        <v>-23.54207353</v>
      </c>
      <c r="AC253">
        <v>-46.642452949999999</v>
      </c>
      <c r="AD253">
        <v>1045000</v>
      </c>
      <c r="AE253" t="s">
        <v>64</v>
      </c>
      <c r="AF253" t="s">
        <v>65</v>
      </c>
      <c r="AG253" t="s">
        <v>61</v>
      </c>
      <c r="AH253" t="s">
        <v>66</v>
      </c>
      <c r="AK253" t="s">
        <v>133</v>
      </c>
      <c r="AL253" t="s">
        <v>70</v>
      </c>
      <c r="AM253" t="s">
        <v>70</v>
      </c>
      <c r="AN253" t="s">
        <v>384</v>
      </c>
      <c r="AO253" s="2">
        <v>1</v>
      </c>
      <c r="AP253" s="3" t="s">
        <v>956</v>
      </c>
      <c r="AQ253" s="2" t="str">
        <f t="shared" si="5"/>
        <v>Via Pública - Transeunte -  - DESTREZA - NÃO ESPECIFICADO - NÃO ESPECIFICADO</v>
      </c>
      <c r="AR253" s="2" t="str">
        <f t="shared" si="1"/>
        <v>03/02/2024 - 14:00:00 - Via Pública - Transeunte -  - DESTREZA - NÃO ESPECIFICADO - NÃO ESPECIFICADO</v>
      </c>
      <c r="AS253" s="2" t="str">
        <f t="shared" si="2"/>
        <v>DECAP</v>
      </c>
      <c r="AT253" s="2" t="str">
        <f t="shared" si="3"/>
        <v>DECAP</v>
      </c>
      <c r="AU253" s="2" t="s">
        <v>753</v>
      </c>
      <c r="AV253" s="2"/>
      <c r="AW253" s="2" t="s">
        <v>754</v>
      </c>
      <c r="AX253" s="2"/>
      <c r="AY253" s="2"/>
      <c r="AZ253" s="2"/>
      <c r="BA253" s="2"/>
      <c r="BB253" s="2"/>
    </row>
    <row r="254" spans="1:54" x14ac:dyDescent="0.25">
      <c r="A254">
        <v>10101</v>
      </c>
      <c r="B254">
        <v>2024</v>
      </c>
      <c r="C254" t="s">
        <v>699</v>
      </c>
      <c r="D254" t="s">
        <v>50</v>
      </c>
      <c r="E254" t="s">
        <v>51</v>
      </c>
      <c r="F254" t="s">
        <v>52</v>
      </c>
      <c r="G254" t="s">
        <v>53</v>
      </c>
      <c r="H254" t="s">
        <v>50</v>
      </c>
      <c r="I254" t="s">
        <v>51</v>
      </c>
      <c r="J254" t="s">
        <v>52</v>
      </c>
      <c r="K254" t="s">
        <v>73</v>
      </c>
      <c r="L254" t="s">
        <v>50</v>
      </c>
      <c r="M254" t="s">
        <v>256</v>
      </c>
      <c r="N254" t="s">
        <v>219</v>
      </c>
      <c r="O254" t="s">
        <v>180</v>
      </c>
      <c r="P254">
        <v>45327</v>
      </c>
      <c r="Q254">
        <v>5</v>
      </c>
      <c r="R254">
        <v>2</v>
      </c>
      <c r="S254">
        <v>2024</v>
      </c>
      <c r="T254">
        <v>45327</v>
      </c>
      <c r="U254" t="s">
        <v>58</v>
      </c>
      <c r="V254" t="s">
        <v>59</v>
      </c>
      <c r="W254" t="s">
        <v>148</v>
      </c>
      <c r="X254" t="s">
        <v>700</v>
      </c>
      <c r="Y254" t="s">
        <v>535</v>
      </c>
      <c r="Z254">
        <v>288</v>
      </c>
      <c r="AA254" t="s">
        <v>131</v>
      </c>
      <c r="AB254">
        <v>-23.542278799999998</v>
      </c>
      <c r="AC254">
        <v>-46.640128500000003</v>
      </c>
      <c r="AD254">
        <v>1040000</v>
      </c>
      <c r="AE254" t="s">
        <v>64</v>
      </c>
      <c r="AF254" t="s">
        <v>175</v>
      </c>
      <c r="AG254" t="s">
        <v>700</v>
      </c>
      <c r="AH254" t="s">
        <v>281</v>
      </c>
      <c r="AK254" t="s">
        <v>133</v>
      </c>
      <c r="AL254" t="s">
        <v>70</v>
      </c>
      <c r="AM254" t="s">
        <v>70</v>
      </c>
      <c r="AN254" t="s">
        <v>323</v>
      </c>
      <c r="AO254" s="2">
        <v>1</v>
      </c>
      <c r="AP254" s="3" t="s">
        <v>846</v>
      </c>
      <c r="AQ254" s="2" t="str">
        <f t="shared" si="5"/>
        <v>Apartamento - Outros -  - DESTREZA - NÃO ESPECIFICADO - NÃO ESPECIFICADO</v>
      </c>
      <c r="AR254" s="2" t="str">
        <f t="shared" si="1"/>
        <v>31/01/2024 - 15:00:00 - Apartamento - Outros -  - DESTREZA - NÃO ESPECIFICADO - NÃO ESPECIFICADO</v>
      </c>
      <c r="AS254" s="2" t="str">
        <f t="shared" si="2"/>
        <v>DECAP</v>
      </c>
      <c r="AT254" s="2" t="str">
        <f t="shared" si="3"/>
        <v>DECAP</v>
      </c>
      <c r="AU254" s="2" t="s">
        <v>753</v>
      </c>
      <c r="AV254" s="2"/>
      <c r="AW254" s="2" t="s">
        <v>281</v>
      </c>
      <c r="AX254" s="2"/>
      <c r="AY254" s="2"/>
      <c r="AZ254" s="2"/>
      <c r="BA254" s="2"/>
      <c r="BB254" s="2"/>
    </row>
    <row r="255" spans="1:54" x14ac:dyDescent="0.25">
      <c r="A255">
        <v>10103</v>
      </c>
      <c r="B255">
        <v>2024</v>
      </c>
      <c r="C255" t="s">
        <v>701</v>
      </c>
      <c r="D255" t="s">
        <v>50</v>
      </c>
      <c r="E255" t="s">
        <v>51</v>
      </c>
      <c r="F255" t="s">
        <v>52</v>
      </c>
      <c r="G255" t="s">
        <v>96</v>
      </c>
      <c r="H255" t="s">
        <v>50</v>
      </c>
      <c r="I255" t="s">
        <v>51</v>
      </c>
      <c r="J255" t="s">
        <v>52</v>
      </c>
      <c r="K255" t="s">
        <v>73</v>
      </c>
      <c r="L255" t="s">
        <v>50</v>
      </c>
      <c r="M255" t="s">
        <v>370</v>
      </c>
      <c r="N255" t="s">
        <v>702</v>
      </c>
      <c r="O255" t="s">
        <v>57</v>
      </c>
      <c r="P255">
        <v>45327</v>
      </c>
      <c r="Q255">
        <v>5</v>
      </c>
      <c r="R255">
        <v>2</v>
      </c>
      <c r="S255">
        <v>2024</v>
      </c>
      <c r="T255">
        <v>45327</v>
      </c>
      <c r="U255" t="s">
        <v>58</v>
      </c>
      <c r="V255" t="s">
        <v>59</v>
      </c>
      <c r="W255" t="s">
        <v>60</v>
      </c>
      <c r="X255" t="s">
        <v>633</v>
      </c>
      <c r="Y255" t="s">
        <v>703</v>
      </c>
      <c r="Z255">
        <v>677</v>
      </c>
      <c r="AA255" t="s">
        <v>78</v>
      </c>
      <c r="AB255">
        <v>-23.541262639999999</v>
      </c>
      <c r="AC255">
        <v>-46.642278509999997</v>
      </c>
      <c r="AE255" t="s">
        <v>64</v>
      </c>
      <c r="AF255" t="s">
        <v>100</v>
      </c>
      <c r="AG255" t="s">
        <v>633</v>
      </c>
      <c r="AH255" t="s">
        <v>66</v>
      </c>
      <c r="AK255" t="s">
        <v>67</v>
      </c>
      <c r="AL255" t="s">
        <v>186</v>
      </c>
      <c r="AM255" t="s">
        <v>70</v>
      </c>
      <c r="AN255" t="s">
        <v>135</v>
      </c>
      <c r="AO255" s="2">
        <v>1</v>
      </c>
      <c r="AP255" s="3" t="s">
        <v>957</v>
      </c>
      <c r="AQ255" s="2" t="str">
        <f t="shared" si="5"/>
        <v>Bar/Botequim - Transeunte -  - TROMBADA - BICICLETA - NÃO ESPECIFICADO</v>
      </c>
      <c r="AR255" s="2" t="str">
        <f t="shared" si="1"/>
        <v>03/02/2024 - 20:01:00 - Bar/Botequim - Transeunte -  - TROMBADA - BICICLETA - NÃO ESPECIFICADO</v>
      </c>
      <c r="AS255" s="2" t="str">
        <f t="shared" si="2"/>
        <v>DECAP</v>
      </c>
      <c r="AT255" s="2" t="str">
        <f t="shared" si="3"/>
        <v>DECAP</v>
      </c>
      <c r="AU255" s="2" t="s">
        <v>753</v>
      </c>
      <c r="AV255" s="2"/>
      <c r="AW255" s="2" t="s">
        <v>754</v>
      </c>
      <c r="AX255" s="2"/>
      <c r="AY255" s="2"/>
      <c r="AZ255" s="2"/>
      <c r="BA255" s="2"/>
      <c r="BB255" s="2"/>
    </row>
    <row r="256" spans="1:54" x14ac:dyDescent="0.25">
      <c r="A256">
        <v>10103</v>
      </c>
      <c r="B256">
        <v>2024</v>
      </c>
      <c r="C256" t="s">
        <v>704</v>
      </c>
      <c r="D256" t="s">
        <v>50</v>
      </c>
      <c r="E256" t="s">
        <v>51</v>
      </c>
      <c r="F256" t="s">
        <v>52</v>
      </c>
      <c r="G256" t="s">
        <v>96</v>
      </c>
      <c r="H256" t="s">
        <v>50</v>
      </c>
      <c r="I256" t="s">
        <v>51</v>
      </c>
      <c r="J256" t="s">
        <v>52</v>
      </c>
      <c r="K256" t="s">
        <v>73</v>
      </c>
      <c r="L256" t="s">
        <v>50</v>
      </c>
      <c r="M256" t="s">
        <v>256</v>
      </c>
      <c r="N256" t="s">
        <v>210</v>
      </c>
      <c r="O256" t="s">
        <v>57</v>
      </c>
      <c r="P256">
        <v>45327</v>
      </c>
      <c r="Q256">
        <v>5</v>
      </c>
      <c r="R256">
        <v>2</v>
      </c>
      <c r="S256">
        <v>2024</v>
      </c>
      <c r="T256">
        <v>45327</v>
      </c>
      <c r="U256" t="s">
        <v>58</v>
      </c>
      <c r="V256" t="s">
        <v>87</v>
      </c>
      <c r="W256" t="s">
        <v>60</v>
      </c>
      <c r="X256" t="s">
        <v>60</v>
      </c>
      <c r="Y256" t="s">
        <v>227</v>
      </c>
      <c r="Z256">
        <v>100</v>
      </c>
      <c r="AA256" t="s">
        <v>63</v>
      </c>
      <c r="AB256">
        <v>-23.5364057</v>
      </c>
      <c r="AC256">
        <v>-46.642345599999999</v>
      </c>
      <c r="AD256">
        <v>1205001</v>
      </c>
      <c r="AE256" t="s">
        <v>64</v>
      </c>
      <c r="AF256" t="s">
        <v>100</v>
      </c>
      <c r="AG256" t="s">
        <v>60</v>
      </c>
      <c r="AH256" t="s">
        <v>92</v>
      </c>
      <c r="AK256" t="s">
        <v>93</v>
      </c>
      <c r="AL256" t="s">
        <v>68</v>
      </c>
      <c r="AM256" t="s">
        <v>94</v>
      </c>
      <c r="AN256" t="s">
        <v>149</v>
      </c>
      <c r="AO256" s="2">
        <v>1</v>
      </c>
      <c r="AP256" s="3" t="s">
        <v>878</v>
      </c>
      <c r="AQ256" s="2" t="str">
        <f t="shared" si="5"/>
        <v>Transeunte - Transeunte -  - AGRESSÃO FÍSICA - A PÉ - VIA PÚBLICA</v>
      </c>
      <c r="AR256" s="2" t="str">
        <f t="shared" si="1"/>
        <v>31/01/2024 - 18:30:00 - Transeunte - Transeunte -  - AGRESSÃO FÍSICA - A PÉ - VIA PÚBLICA</v>
      </c>
      <c r="AS256" s="2" t="str">
        <f t="shared" si="2"/>
        <v>DECAP</v>
      </c>
      <c r="AT256" s="2" t="str">
        <f t="shared" si="3"/>
        <v>DECAP</v>
      </c>
      <c r="AU256" s="2" t="s">
        <v>753</v>
      </c>
      <c r="AV256" s="2"/>
      <c r="AW256" s="2" t="s">
        <v>755</v>
      </c>
      <c r="AX256" s="2"/>
      <c r="AY256" s="2"/>
      <c r="AZ256" s="2"/>
      <c r="BA256" s="2"/>
      <c r="BB256" s="2"/>
    </row>
    <row r="257" spans="1:54" x14ac:dyDescent="0.25">
      <c r="A257">
        <v>10103</v>
      </c>
      <c r="B257">
        <v>2024</v>
      </c>
      <c r="C257" t="s">
        <v>705</v>
      </c>
      <c r="D257" t="s">
        <v>50</v>
      </c>
      <c r="E257" t="s">
        <v>51</v>
      </c>
      <c r="F257" t="s">
        <v>52</v>
      </c>
      <c r="G257" t="s">
        <v>96</v>
      </c>
      <c r="H257" t="s">
        <v>50</v>
      </c>
      <c r="I257" t="s">
        <v>51</v>
      </c>
      <c r="J257" t="s">
        <v>52</v>
      </c>
      <c r="K257" t="s">
        <v>54</v>
      </c>
      <c r="L257" t="s">
        <v>50</v>
      </c>
      <c r="M257" t="s">
        <v>370</v>
      </c>
      <c r="N257" t="s">
        <v>706</v>
      </c>
      <c r="O257" t="s">
        <v>57</v>
      </c>
      <c r="P257">
        <v>45327</v>
      </c>
      <c r="Q257">
        <v>5</v>
      </c>
      <c r="R257">
        <v>2</v>
      </c>
      <c r="S257">
        <v>2024</v>
      </c>
      <c r="T257">
        <v>45327</v>
      </c>
      <c r="U257" t="s">
        <v>58</v>
      </c>
      <c r="V257" t="s">
        <v>59</v>
      </c>
      <c r="W257" t="s">
        <v>148</v>
      </c>
      <c r="X257" t="s">
        <v>410</v>
      </c>
      <c r="Y257" t="s">
        <v>331</v>
      </c>
      <c r="Z257">
        <v>235</v>
      </c>
      <c r="AA257" t="s">
        <v>119</v>
      </c>
      <c r="AB257">
        <v>-23.545391500000001</v>
      </c>
      <c r="AC257">
        <v>-46.648747499999999</v>
      </c>
      <c r="AE257" t="s">
        <v>64</v>
      </c>
      <c r="AF257" t="s">
        <v>100</v>
      </c>
      <c r="AG257" t="s">
        <v>410</v>
      </c>
      <c r="AH257" t="s">
        <v>196</v>
      </c>
      <c r="AK257" t="s">
        <v>133</v>
      </c>
      <c r="AL257" t="s">
        <v>113</v>
      </c>
      <c r="AM257" t="s">
        <v>122</v>
      </c>
      <c r="AN257" t="s">
        <v>70</v>
      </c>
      <c r="AO257" s="2">
        <v>1</v>
      </c>
      <c r="AP257" s="3" t="s">
        <v>958</v>
      </c>
      <c r="AQ257" s="2" t="str">
        <f t="shared" si="5"/>
        <v>Interior de Veículo Particular - Outros -  - DESTREZA - MOTO - INTERIOR DE VEÍCULO</v>
      </c>
      <c r="AR257" s="2" t="str">
        <f t="shared" ref="AR257:AR291" si="6">CONCATENATE(AP257," - ",AQ257)</f>
        <v>03/02/2024 - 20:03:00 - Interior de Veículo Particular - Outros -  - DESTREZA - MOTO - INTERIOR DE VEÍCULO</v>
      </c>
      <c r="AS257" s="2" t="str">
        <f t="shared" ref="AS257:AS291" si="7">UPPER(TEXT(I257,"mmmm"))</f>
        <v>DECAP</v>
      </c>
      <c r="AT257" s="2" t="str">
        <f t="shared" ref="AT257:AT291" si="8">UPPER(TEXT(I257,"dddd"))</f>
        <v>DECAP</v>
      </c>
      <c r="AU257" s="2" t="s">
        <v>753</v>
      </c>
      <c r="AV257" s="2"/>
      <c r="AW257" s="2" t="s">
        <v>754</v>
      </c>
      <c r="AX257" s="2"/>
      <c r="AY257" s="2"/>
      <c r="AZ257" s="2"/>
      <c r="BA257" s="2"/>
      <c r="BB257" s="2"/>
    </row>
    <row r="258" spans="1:54" x14ac:dyDescent="0.25">
      <c r="A258">
        <v>10341</v>
      </c>
      <c r="B258">
        <v>2024</v>
      </c>
      <c r="C258" t="s">
        <v>707</v>
      </c>
      <c r="D258" t="s">
        <v>50</v>
      </c>
      <c r="E258" t="s">
        <v>51</v>
      </c>
      <c r="F258" t="s">
        <v>52</v>
      </c>
      <c r="G258" t="s">
        <v>115</v>
      </c>
      <c r="H258" t="s">
        <v>50</v>
      </c>
      <c r="I258" t="s">
        <v>51</v>
      </c>
      <c r="J258" t="s">
        <v>52</v>
      </c>
      <c r="K258" t="s">
        <v>54</v>
      </c>
      <c r="L258" t="s">
        <v>50</v>
      </c>
      <c r="M258" t="s">
        <v>370</v>
      </c>
      <c r="N258" t="s">
        <v>342</v>
      </c>
      <c r="O258" t="s">
        <v>57</v>
      </c>
      <c r="P258">
        <v>45327</v>
      </c>
      <c r="Q258">
        <v>5</v>
      </c>
      <c r="R258">
        <v>2</v>
      </c>
      <c r="S258">
        <v>2024</v>
      </c>
      <c r="T258">
        <v>45327</v>
      </c>
      <c r="U258" t="s">
        <v>58</v>
      </c>
      <c r="V258" t="s">
        <v>87</v>
      </c>
      <c r="W258" t="s">
        <v>60</v>
      </c>
      <c r="X258" t="s">
        <v>61</v>
      </c>
      <c r="Y258" t="s">
        <v>708</v>
      </c>
      <c r="Z258">
        <v>0</v>
      </c>
      <c r="AA258" t="s">
        <v>63</v>
      </c>
      <c r="AB258">
        <v>-23.5344777</v>
      </c>
      <c r="AC258">
        <v>-46.647706200000002</v>
      </c>
      <c r="AE258" t="s">
        <v>64</v>
      </c>
      <c r="AF258" t="s">
        <v>237</v>
      </c>
      <c r="AG258" t="s">
        <v>61</v>
      </c>
      <c r="AH258" t="s">
        <v>92</v>
      </c>
      <c r="AK258" t="s">
        <v>93</v>
      </c>
      <c r="AL258" t="s">
        <v>68</v>
      </c>
      <c r="AM258" t="s">
        <v>70</v>
      </c>
      <c r="AN258" t="s">
        <v>149</v>
      </c>
      <c r="AO258" s="2">
        <v>1</v>
      </c>
      <c r="AP258" s="3" t="s">
        <v>883</v>
      </c>
      <c r="AQ258" s="2" t="str">
        <f t="shared" si="5"/>
        <v>Via Pública - Transeunte -  - AGRESSÃO FÍSICA - A PÉ - NÃO ESPECIFICADO</v>
      </c>
      <c r="AR258" s="2" t="str">
        <f t="shared" si="6"/>
        <v>03/02/2024 - 01:00:00 - Via Pública - Transeunte -  - AGRESSÃO FÍSICA - A PÉ - NÃO ESPECIFICADO</v>
      </c>
      <c r="AS258" s="2" t="str">
        <f t="shared" si="7"/>
        <v>DECAP</v>
      </c>
      <c r="AT258" s="2" t="str">
        <f t="shared" si="8"/>
        <v>DECAP</v>
      </c>
      <c r="AU258" s="2" t="s">
        <v>753</v>
      </c>
      <c r="AV258" s="2"/>
      <c r="AW258" s="2" t="s">
        <v>755</v>
      </c>
      <c r="AX258" s="2"/>
      <c r="AY258" s="2"/>
      <c r="AZ258" s="2"/>
      <c r="BA258" s="2"/>
      <c r="BB258" s="2"/>
    </row>
    <row r="259" spans="1:54" x14ac:dyDescent="0.25">
      <c r="A259">
        <v>900020</v>
      </c>
      <c r="B259">
        <v>2024</v>
      </c>
      <c r="C259" t="s">
        <v>709</v>
      </c>
      <c r="D259" t="s">
        <v>50</v>
      </c>
      <c r="E259" t="s">
        <v>163</v>
      </c>
      <c r="F259" t="s">
        <v>164</v>
      </c>
      <c r="G259" t="s">
        <v>164</v>
      </c>
      <c r="H259" t="s">
        <v>50</v>
      </c>
      <c r="I259" t="s">
        <v>51</v>
      </c>
      <c r="J259" t="s">
        <v>52</v>
      </c>
      <c r="K259" t="s">
        <v>73</v>
      </c>
      <c r="L259" t="s">
        <v>50</v>
      </c>
      <c r="M259" t="s">
        <v>366</v>
      </c>
      <c r="N259" t="s">
        <v>188</v>
      </c>
      <c r="O259" t="s">
        <v>156</v>
      </c>
      <c r="P259">
        <v>45327</v>
      </c>
      <c r="Q259">
        <v>5</v>
      </c>
      <c r="R259">
        <v>2</v>
      </c>
      <c r="S259">
        <v>2024</v>
      </c>
      <c r="T259">
        <v>45327</v>
      </c>
      <c r="U259" t="s">
        <v>58</v>
      </c>
      <c r="V259" t="s">
        <v>59</v>
      </c>
      <c r="W259" t="s">
        <v>128</v>
      </c>
      <c r="X259" t="s">
        <v>166</v>
      </c>
      <c r="Y259" t="s">
        <v>167</v>
      </c>
      <c r="Z259">
        <v>0</v>
      </c>
      <c r="AA259" t="s">
        <v>168</v>
      </c>
      <c r="AB259">
        <v>-23.542934800000001</v>
      </c>
      <c r="AC259">
        <v>-46.636329000000003</v>
      </c>
      <c r="AD259">
        <v>1032001</v>
      </c>
      <c r="AE259" t="s">
        <v>64</v>
      </c>
      <c r="AF259" t="s">
        <v>91</v>
      </c>
      <c r="AG259" t="s">
        <v>166</v>
      </c>
      <c r="AH259" t="s">
        <v>160</v>
      </c>
      <c r="AK259" t="s">
        <v>161</v>
      </c>
      <c r="AL259" t="s">
        <v>70</v>
      </c>
      <c r="AM259" t="s">
        <v>70</v>
      </c>
      <c r="AN259" t="s">
        <v>70</v>
      </c>
      <c r="AO259" s="2">
        <v>1</v>
      </c>
      <c r="AP259" s="3" t="s">
        <v>959</v>
      </c>
      <c r="AQ259" s="2" t="str">
        <f t="shared" si="5"/>
        <v>Metroviário e Ferroviário Metropolitano - Interior Transporte Coletivo -  - BOLETIM SEM INFORMACOES - NÃO ESPECIFICADO - NÃO ESPECIFICADO</v>
      </c>
      <c r="AR259" s="2" t="str">
        <f t="shared" si="6"/>
        <v>02/02/2024 - 08:30:00 - Metroviário e Ferroviário Metropolitano - Interior Transporte Coletivo -  - BOLETIM SEM INFORMACOES - NÃO ESPECIFICADO - NÃO ESPECIFICADO</v>
      </c>
      <c r="AS259" s="2" t="str">
        <f t="shared" si="7"/>
        <v>DECAP</v>
      </c>
      <c r="AT259" s="2" t="str">
        <f t="shared" si="8"/>
        <v>DECAP</v>
      </c>
      <c r="AU259" s="2" t="s">
        <v>753</v>
      </c>
      <c r="AV259" s="2"/>
      <c r="AW259" s="2" t="s">
        <v>756</v>
      </c>
      <c r="AX259" s="2"/>
      <c r="AY259" s="2"/>
      <c r="AZ259" s="2"/>
      <c r="BA259" s="2"/>
      <c r="BB259" s="2"/>
    </row>
    <row r="260" spans="1:54" x14ac:dyDescent="0.25">
      <c r="A260">
        <v>900020</v>
      </c>
      <c r="B260">
        <v>2024</v>
      </c>
      <c r="C260" t="s">
        <v>710</v>
      </c>
      <c r="D260" t="s">
        <v>50</v>
      </c>
      <c r="E260" t="s">
        <v>163</v>
      </c>
      <c r="F260" t="s">
        <v>164</v>
      </c>
      <c r="G260" t="s">
        <v>164</v>
      </c>
      <c r="H260" t="s">
        <v>50</v>
      </c>
      <c r="I260" t="s">
        <v>51</v>
      </c>
      <c r="J260" t="s">
        <v>52</v>
      </c>
      <c r="K260" t="s">
        <v>73</v>
      </c>
      <c r="L260" t="s">
        <v>50</v>
      </c>
      <c r="M260" t="s">
        <v>370</v>
      </c>
      <c r="N260" t="s">
        <v>219</v>
      </c>
      <c r="O260" t="s">
        <v>180</v>
      </c>
      <c r="P260">
        <v>45327</v>
      </c>
      <c r="Q260">
        <v>5</v>
      </c>
      <c r="R260">
        <v>2</v>
      </c>
      <c r="S260">
        <v>2024</v>
      </c>
      <c r="T260">
        <v>45327</v>
      </c>
      <c r="U260" t="s">
        <v>58</v>
      </c>
      <c r="V260" t="s">
        <v>59</v>
      </c>
      <c r="W260" t="s">
        <v>148</v>
      </c>
      <c r="X260" t="s">
        <v>61</v>
      </c>
      <c r="Y260" t="s">
        <v>711</v>
      </c>
      <c r="Z260">
        <v>264</v>
      </c>
      <c r="AA260" t="s">
        <v>168</v>
      </c>
      <c r="AB260">
        <v>-23.543793300000001</v>
      </c>
      <c r="AC260">
        <v>-46.639709000000003</v>
      </c>
      <c r="AD260">
        <v>1038904</v>
      </c>
      <c r="AE260" t="s">
        <v>64</v>
      </c>
      <c r="AF260" t="s">
        <v>175</v>
      </c>
      <c r="AG260" t="s">
        <v>61</v>
      </c>
      <c r="AH260" t="s">
        <v>160</v>
      </c>
      <c r="AK260" t="s">
        <v>161</v>
      </c>
      <c r="AL260" t="s">
        <v>70</v>
      </c>
      <c r="AM260" t="s">
        <v>70</v>
      </c>
      <c r="AN260" t="s">
        <v>70</v>
      </c>
      <c r="AO260" s="2">
        <v>1</v>
      </c>
      <c r="AP260" s="3" t="s">
        <v>911</v>
      </c>
      <c r="AQ260" s="2" t="str">
        <f t="shared" si="5"/>
        <v>Via Pública - Outros -  - BOLETIM SEM INFORMACOES - NÃO ESPECIFICADO - NÃO ESPECIFICADO</v>
      </c>
      <c r="AR260" s="2" t="str">
        <f t="shared" si="6"/>
        <v>03/02/2024 - 15:00:00 - Via Pública - Outros -  - BOLETIM SEM INFORMACOES - NÃO ESPECIFICADO - NÃO ESPECIFICADO</v>
      </c>
      <c r="AS260" s="2" t="str">
        <f t="shared" si="7"/>
        <v>DECAP</v>
      </c>
      <c r="AT260" s="2" t="str">
        <f t="shared" si="8"/>
        <v>DECAP</v>
      </c>
      <c r="AU260" s="2" t="s">
        <v>753</v>
      </c>
      <c r="AV260" s="2"/>
      <c r="AW260" s="2" t="s">
        <v>756</v>
      </c>
      <c r="AX260" s="2"/>
      <c r="AY260" s="2"/>
      <c r="AZ260" s="2"/>
      <c r="BA260" s="2"/>
      <c r="BB260" s="2"/>
    </row>
    <row r="261" spans="1:54" x14ac:dyDescent="0.25">
      <c r="A261">
        <v>900020</v>
      </c>
      <c r="B261">
        <v>2024</v>
      </c>
      <c r="C261" t="s">
        <v>712</v>
      </c>
      <c r="D261" t="s">
        <v>50</v>
      </c>
      <c r="E261" t="s">
        <v>163</v>
      </c>
      <c r="F261" t="s">
        <v>164</v>
      </c>
      <c r="G261" t="s">
        <v>164</v>
      </c>
      <c r="H261" t="s">
        <v>50</v>
      </c>
      <c r="I261" t="s">
        <v>51</v>
      </c>
      <c r="J261" t="s">
        <v>52</v>
      </c>
      <c r="K261" t="s">
        <v>54</v>
      </c>
      <c r="L261" t="s">
        <v>50</v>
      </c>
      <c r="M261" t="s">
        <v>377</v>
      </c>
      <c r="N261" t="s">
        <v>487</v>
      </c>
      <c r="O261" t="s">
        <v>298</v>
      </c>
      <c r="P261">
        <v>45327</v>
      </c>
      <c r="Q261">
        <v>5</v>
      </c>
      <c r="R261">
        <v>2</v>
      </c>
      <c r="S261">
        <v>2024</v>
      </c>
      <c r="T261">
        <v>45327</v>
      </c>
      <c r="U261" t="s">
        <v>58</v>
      </c>
      <c r="V261" t="s">
        <v>59</v>
      </c>
      <c r="W261" t="s">
        <v>148</v>
      </c>
      <c r="X261" t="s">
        <v>148</v>
      </c>
      <c r="Y261" t="s">
        <v>713</v>
      </c>
      <c r="Z261">
        <v>28</v>
      </c>
      <c r="AA261" t="s">
        <v>182</v>
      </c>
      <c r="AB261">
        <v>-23.533937349999999</v>
      </c>
      <c r="AC261">
        <v>-46.652037739999997</v>
      </c>
      <c r="AD261">
        <v>1201050</v>
      </c>
      <c r="AE261" t="s">
        <v>64</v>
      </c>
      <c r="AF261" t="s">
        <v>100</v>
      </c>
      <c r="AG261" t="s">
        <v>148</v>
      </c>
      <c r="AH261" t="s">
        <v>224</v>
      </c>
      <c r="AK261" t="s">
        <v>133</v>
      </c>
      <c r="AL261" t="s">
        <v>68</v>
      </c>
      <c r="AM261" t="s">
        <v>83</v>
      </c>
      <c r="AN261" t="s">
        <v>70</v>
      </c>
      <c r="AO261" s="2">
        <v>1</v>
      </c>
      <c r="AP261" s="3" t="s">
        <v>960</v>
      </c>
      <c r="AQ261" s="2" t="str">
        <f t="shared" si="5"/>
        <v>Outros - Outros -  - DESTREZA - A PÉ - INTERIOR DE ESTABELECIMENTO COMERCIAL</v>
      </c>
      <c r="AR261" s="2" t="str">
        <f t="shared" si="6"/>
        <v>04/02/2024 - 20:00:00 - Outros - Outros -  - DESTREZA - A PÉ - INTERIOR DE ESTABELECIMENTO COMERCIAL</v>
      </c>
      <c r="AS261" s="2" t="str">
        <f t="shared" si="7"/>
        <v>DECAP</v>
      </c>
      <c r="AT261" s="2" t="str">
        <f t="shared" si="8"/>
        <v>DECAP</v>
      </c>
      <c r="AU261" s="2" t="s">
        <v>753</v>
      </c>
      <c r="AV261" s="2"/>
      <c r="AW261" s="2" t="s">
        <v>754</v>
      </c>
      <c r="AX261" s="2"/>
      <c r="AY261" s="2"/>
      <c r="AZ261" s="2"/>
      <c r="BA261" s="2"/>
      <c r="BB261" s="2"/>
    </row>
    <row r="262" spans="1:54" x14ac:dyDescent="0.25">
      <c r="A262">
        <v>900020</v>
      </c>
      <c r="B262">
        <v>2024</v>
      </c>
      <c r="C262" t="s">
        <v>714</v>
      </c>
      <c r="D262" t="s">
        <v>50</v>
      </c>
      <c r="E262" t="s">
        <v>163</v>
      </c>
      <c r="F262" t="s">
        <v>164</v>
      </c>
      <c r="G262" t="s">
        <v>164</v>
      </c>
      <c r="H262" t="s">
        <v>50</v>
      </c>
      <c r="I262" t="s">
        <v>51</v>
      </c>
      <c r="J262" t="s">
        <v>52</v>
      </c>
      <c r="K262" t="s">
        <v>54</v>
      </c>
      <c r="L262" t="s">
        <v>50</v>
      </c>
      <c r="M262" t="s">
        <v>377</v>
      </c>
      <c r="N262" t="s">
        <v>207</v>
      </c>
      <c r="O262" t="s">
        <v>180</v>
      </c>
      <c r="P262">
        <v>45327</v>
      </c>
      <c r="Q262">
        <v>5</v>
      </c>
      <c r="R262">
        <v>2</v>
      </c>
      <c r="S262">
        <v>2024</v>
      </c>
      <c r="T262">
        <v>45327</v>
      </c>
      <c r="U262" t="s">
        <v>58</v>
      </c>
      <c r="V262" t="s">
        <v>59</v>
      </c>
      <c r="W262" t="s">
        <v>148</v>
      </c>
      <c r="X262" t="s">
        <v>61</v>
      </c>
      <c r="Y262" t="s">
        <v>509</v>
      </c>
      <c r="Z262">
        <v>200</v>
      </c>
      <c r="AA262" t="s">
        <v>182</v>
      </c>
      <c r="AB262">
        <v>-23.5320438</v>
      </c>
      <c r="AC262">
        <v>-46.653810530000001</v>
      </c>
      <c r="AD262">
        <v>1152000</v>
      </c>
      <c r="AE262" t="s">
        <v>64</v>
      </c>
      <c r="AF262" t="s">
        <v>65</v>
      </c>
      <c r="AG262" t="s">
        <v>61</v>
      </c>
      <c r="AH262" t="s">
        <v>66</v>
      </c>
      <c r="AI262" t="s">
        <v>544</v>
      </c>
      <c r="AJ262" t="s">
        <v>545</v>
      </c>
      <c r="AK262" t="s">
        <v>133</v>
      </c>
      <c r="AL262" t="s">
        <v>68</v>
      </c>
      <c r="AM262" t="s">
        <v>169</v>
      </c>
      <c r="AN262" t="s">
        <v>149</v>
      </c>
      <c r="AO262" s="2">
        <v>1</v>
      </c>
      <c r="AP262" s="3" t="s">
        <v>918</v>
      </c>
      <c r="AQ262" s="2" t="str">
        <f t="shared" si="5"/>
        <v>Via Pública - Outros - CARNAVAL - DESTREZA - A PÉ - MOCHILA/BOLSA</v>
      </c>
      <c r="AR262" s="2" t="str">
        <f t="shared" si="6"/>
        <v>04/02/2024 - 14:00:00 - Via Pública - Outros - CARNAVAL - DESTREZA - A PÉ - MOCHILA/BOLSA</v>
      </c>
      <c r="AS262" s="2" t="str">
        <f t="shared" si="7"/>
        <v>DECAP</v>
      </c>
      <c r="AT262" s="2" t="str">
        <f t="shared" si="8"/>
        <v>DECAP</v>
      </c>
      <c r="AU262" s="2" t="s">
        <v>753</v>
      </c>
      <c r="AV262" s="2"/>
      <c r="AW262" s="2" t="s">
        <v>754</v>
      </c>
      <c r="AX262" s="2"/>
      <c r="AY262" s="2"/>
      <c r="AZ262" s="2"/>
      <c r="BA262" s="2"/>
      <c r="BB262" s="2"/>
    </row>
    <row r="263" spans="1:54" x14ac:dyDescent="0.25">
      <c r="A263">
        <v>900020</v>
      </c>
      <c r="B263">
        <v>2024</v>
      </c>
      <c r="C263" t="s">
        <v>715</v>
      </c>
      <c r="D263" t="s">
        <v>50</v>
      </c>
      <c r="E263" t="s">
        <v>163</v>
      </c>
      <c r="F263" t="s">
        <v>164</v>
      </c>
      <c r="G263" t="s">
        <v>164</v>
      </c>
      <c r="H263" t="s">
        <v>50</v>
      </c>
      <c r="I263" t="s">
        <v>51</v>
      </c>
      <c r="J263" t="s">
        <v>52</v>
      </c>
      <c r="K263" t="s">
        <v>73</v>
      </c>
      <c r="L263" t="s">
        <v>50</v>
      </c>
      <c r="M263" t="s">
        <v>377</v>
      </c>
      <c r="N263" t="s">
        <v>259</v>
      </c>
      <c r="O263" t="s">
        <v>298</v>
      </c>
      <c r="P263">
        <v>45327</v>
      </c>
      <c r="Q263">
        <v>5</v>
      </c>
      <c r="R263">
        <v>2</v>
      </c>
      <c r="S263">
        <v>2024</v>
      </c>
      <c r="T263">
        <v>45327</v>
      </c>
      <c r="U263" t="s">
        <v>58</v>
      </c>
      <c r="V263" t="s">
        <v>59</v>
      </c>
      <c r="W263" t="s">
        <v>148</v>
      </c>
      <c r="X263" t="s">
        <v>61</v>
      </c>
      <c r="Y263" t="s">
        <v>716</v>
      </c>
      <c r="Z263">
        <v>129</v>
      </c>
      <c r="AA263" t="s">
        <v>533</v>
      </c>
      <c r="AB263">
        <v>-23.559131300000001</v>
      </c>
      <c r="AC263">
        <v>-46.6539109</v>
      </c>
      <c r="AD263">
        <v>1312000</v>
      </c>
      <c r="AE263" t="s">
        <v>64</v>
      </c>
      <c r="AF263" t="s">
        <v>251</v>
      </c>
      <c r="AG263" t="s">
        <v>61</v>
      </c>
      <c r="AH263" t="s">
        <v>160</v>
      </c>
      <c r="AK263" t="s">
        <v>161</v>
      </c>
      <c r="AL263" t="s">
        <v>70</v>
      </c>
      <c r="AM263" t="s">
        <v>70</v>
      </c>
      <c r="AN263" t="s">
        <v>70</v>
      </c>
      <c r="AO263" s="2">
        <v>1</v>
      </c>
      <c r="AP263" s="3" t="s">
        <v>961</v>
      </c>
      <c r="AQ263" s="2" t="str">
        <f t="shared" si="5"/>
        <v>Via Pública - Outros -  - BOLETIM SEM INFORMACOES - NÃO ESPECIFICADO - NÃO ESPECIFICADO</v>
      </c>
      <c r="AR263" s="2" t="str">
        <f t="shared" si="6"/>
        <v>04/02/2024 - 21:00:00 - Via Pública - Outros -  - BOLETIM SEM INFORMACOES - NÃO ESPECIFICADO - NÃO ESPECIFICADO</v>
      </c>
      <c r="AS263" s="2" t="str">
        <f t="shared" si="7"/>
        <v>DECAP</v>
      </c>
      <c r="AT263" s="2" t="str">
        <f t="shared" si="8"/>
        <v>DECAP</v>
      </c>
      <c r="AU263" s="2" t="s">
        <v>753</v>
      </c>
      <c r="AV263" s="2"/>
      <c r="AW263" s="2" t="s">
        <v>756</v>
      </c>
      <c r="AX263" s="2"/>
      <c r="AY263" s="2"/>
      <c r="AZ263" s="2"/>
      <c r="BA263" s="2"/>
      <c r="BB263" s="2"/>
    </row>
    <row r="264" spans="1:54" x14ac:dyDescent="0.25">
      <c r="A264">
        <v>900020</v>
      </c>
      <c r="B264">
        <v>2024</v>
      </c>
      <c r="C264" t="s">
        <v>717</v>
      </c>
      <c r="D264" t="s">
        <v>50</v>
      </c>
      <c r="E264" t="s">
        <v>163</v>
      </c>
      <c r="F264" t="s">
        <v>164</v>
      </c>
      <c r="G264" t="s">
        <v>164</v>
      </c>
      <c r="H264" t="s">
        <v>50</v>
      </c>
      <c r="I264" t="s">
        <v>51</v>
      </c>
      <c r="J264" t="s">
        <v>52</v>
      </c>
      <c r="K264" t="s">
        <v>54</v>
      </c>
      <c r="L264" t="s">
        <v>50</v>
      </c>
      <c r="M264" t="s">
        <v>366</v>
      </c>
      <c r="N264" t="s">
        <v>339</v>
      </c>
      <c r="O264" t="s">
        <v>57</v>
      </c>
      <c r="P264">
        <v>45327</v>
      </c>
      <c r="Q264">
        <v>5</v>
      </c>
      <c r="R264">
        <v>2</v>
      </c>
      <c r="S264">
        <v>2024</v>
      </c>
      <c r="T264">
        <v>45327</v>
      </c>
      <c r="U264" t="s">
        <v>58</v>
      </c>
      <c r="V264" t="s">
        <v>87</v>
      </c>
      <c r="W264" t="s">
        <v>148</v>
      </c>
      <c r="X264" t="s">
        <v>61</v>
      </c>
      <c r="Y264" t="s">
        <v>185</v>
      </c>
      <c r="Z264">
        <v>100</v>
      </c>
      <c r="AA264" t="s">
        <v>182</v>
      </c>
      <c r="AB264">
        <v>-23.533810540000001</v>
      </c>
      <c r="AC264">
        <v>-46.653417560000001</v>
      </c>
      <c r="AD264">
        <v>1228000</v>
      </c>
      <c r="AE264" t="s">
        <v>64</v>
      </c>
      <c r="AF264" t="s">
        <v>175</v>
      </c>
      <c r="AG264" t="s">
        <v>61</v>
      </c>
      <c r="AH264" t="s">
        <v>92</v>
      </c>
      <c r="AK264" t="s">
        <v>282</v>
      </c>
      <c r="AL264" t="s">
        <v>68</v>
      </c>
      <c r="AM264" t="s">
        <v>94</v>
      </c>
      <c r="AN264" t="s">
        <v>149</v>
      </c>
      <c r="AO264" s="2">
        <v>1</v>
      </c>
      <c r="AP264" s="3" t="s">
        <v>877</v>
      </c>
      <c r="AQ264" s="2" t="str">
        <f t="shared" si="5"/>
        <v>Via Pública - Outros -  - MODUS OPERANDI NAO ESPECIFICADO - A PÉ - VIA PÚBLICA</v>
      </c>
      <c r="AR264" s="2" t="str">
        <f t="shared" si="6"/>
        <v>02/02/2024 - 17:00:00 - Via Pública - Outros -  - MODUS OPERANDI NAO ESPECIFICADO - A PÉ - VIA PÚBLICA</v>
      </c>
      <c r="AS264" s="2" t="str">
        <f t="shared" si="7"/>
        <v>DECAP</v>
      </c>
      <c r="AT264" s="2" t="str">
        <f t="shared" si="8"/>
        <v>DECAP</v>
      </c>
      <c r="AU264" s="2" t="s">
        <v>753</v>
      </c>
      <c r="AV264" s="2"/>
      <c r="AW264" s="2" t="s">
        <v>755</v>
      </c>
      <c r="AX264" s="2"/>
      <c r="AY264" s="2"/>
      <c r="AZ264" s="2"/>
      <c r="BA264" s="2"/>
      <c r="BB264" s="2"/>
    </row>
    <row r="265" spans="1:54" x14ac:dyDescent="0.25">
      <c r="A265">
        <v>900020</v>
      </c>
      <c r="B265">
        <v>2024</v>
      </c>
      <c r="C265" t="s">
        <v>718</v>
      </c>
      <c r="D265" t="s">
        <v>50</v>
      </c>
      <c r="E265" t="s">
        <v>163</v>
      </c>
      <c r="F265" t="s">
        <v>164</v>
      </c>
      <c r="G265" t="s">
        <v>164</v>
      </c>
      <c r="H265" t="s">
        <v>50</v>
      </c>
      <c r="I265" t="s">
        <v>51</v>
      </c>
      <c r="J265" t="s">
        <v>52</v>
      </c>
      <c r="K265" t="s">
        <v>73</v>
      </c>
      <c r="L265" t="s">
        <v>50</v>
      </c>
      <c r="M265" t="s">
        <v>377</v>
      </c>
      <c r="N265" t="s">
        <v>290</v>
      </c>
      <c r="O265" t="s">
        <v>57</v>
      </c>
      <c r="P265">
        <v>45327</v>
      </c>
      <c r="Q265">
        <v>5</v>
      </c>
      <c r="R265">
        <v>2</v>
      </c>
      <c r="S265">
        <v>2024</v>
      </c>
      <c r="T265">
        <v>45327</v>
      </c>
      <c r="U265" t="s">
        <v>58</v>
      </c>
      <c r="V265" t="s">
        <v>87</v>
      </c>
      <c r="W265" t="s">
        <v>148</v>
      </c>
      <c r="X265" t="s">
        <v>61</v>
      </c>
      <c r="Y265" t="s">
        <v>195</v>
      </c>
      <c r="Z265">
        <v>90</v>
      </c>
      <c r="AA265" t="s">
        <v>78</v>
      </c>
      <c r="AB265">
        <v>-23.542646390000002</v>
      </c>
      <c r="AC265">
        <v>-46.635232649999999</v>
      </c>
      <c r="AD265">
        <v>1031001</v>
      </c>
      <c r="AE265" t="s">
        <v>64</v>
      </c>
      <c r="AF265" t="s">
        <v>80</v>
      </c>
      <c r="AG265" t="s">
        <v>61</v>
      </c>
      <c r="AH265" t="s">
        <v>92</v>
      </c>
      <c r="AK265" t="s">
        <v>121</v>
      </c>
      <c r="AL265" t="s">
        <v>68</v>
      </c>
      <c r="AM265" t="s">
        <v>169</v>
      </c>
      <c r="AN265" t="s">
        <v>149</v>
      </c>
      <c r="AO265" s="2">
        <v>1</v>
      </c>
      <c r="AP265" s="3" t="s">
        <v>962</v>
      </c>
      <c r="AQ265" s="2" t="str">
        <f t="shared" si="5"/>
        <v>Via Pública - Outros -  - AMEAÇA COM ARMA DE FOGO/SIMULACRO/SIMULAÇÃO - A PÉ - MOCHILA/BOLSA</v>
      </c>
      <c r="AR265" s="2" t="str">
        <f t="shared" si="6"/>
        <v>04/02/2024 - 04:00:00 - Via Pública - Outros -  - AMEAÇA COM ARMA DE FOGO/SIMULACRO/SIMULAÇÃO - A PÉ - MOCHILA/BOLSA</v>
      </c>
      <c r="AS265" s="2" t="str">
        <f t="shared" si="7"/>
        <v>DECAP</v>
      </c>
      <c r="AT265" s="2" t="str">
        <f t="shared" si="8"/>
        <v>DECAP</v>
      </c>
      <c r="AU265" s="2" t="s">
        <v>753</v>
      </c>
      <c r="AV265" s="2"/>
      <c r="AW265" s="2" t="s">
        <v>755</v>
      </c>
      <c r="AX265" s="2"/>
      <c r="AY265" s="2"/>
      <c r="AZ265" s="2"/>
      <c r="BA265" s="2"/>
      <c r="BB265" s="2"/>
    </row>
    <row r="266" spans="1:54" x14ac:dyDescent="0.25">
      <c r="A266">
        <v>900020</v>
      </c>
      <c r="B266">
        <v>2024</v>
      </c>
      <c r="C266" t="s">
        <v>719</v>
      </c>
      <c r="D266" t="s">
        <v>50</v>
      </c>
      <c r="E266" t="s">
        <v>163</v>
      </c>
      <c r="F266" t="s">
        <v>164</v>
      </c>
      <c r="G266" t="s">
        <v>164</v>
      </c>
      <c r="H266" t="s">
        <v>50</v>
      </c>
      <c r="I266" t="s">
        <v>51</v>
      </c>
      <c r="J266" t="s">
        <v>52</v>
      </c>
      <c r="K266" t="s">
        <v>73</v>
      </c>
      <c r="L266" t="s">
        <v>50</v>
      </c>
      <c r="M266" t="s">
        <v>366</v>
      </c>
      <c r="N266" t="s">
        <v>325</v>
      </c>
      <c r="O266" t="s">
        <v>291</v>
      </c>
      <c r="P266">
        <v>45327</v>
      </c>
      <c r="Q266">
        <v>5</v>
      </c>
      <c r="R266">
        <v>2</v>
      </c>
      <c r="S266">
        <v>2024</v>
      </c>
      <c r="T266">
        <v>45327</v>
      </c>
      <c r="U266" t="s">
        <v>58</v>
      </c>
      <c r="V266" t="s">
        <v>59</v>
      </c>
      <c r="W266" t="s">
        <v>148</v>
      </c>
      <c r="X266" t="s">
        <v>61</v>
      </c>
      <c r="Y266" t="s">
        <v>397</v>
      </c>
      <c r="Z266">
        <v>142</v>
      </c>
      <c r="AA266" t="s">
        <v>99</v>
      </c>
      <c r="AB266">
        <v>-23.545906599999999</v>
      </c>
      <c r="AC266">
        <v>-46.642527700000002</v>
      </c>
      <c r="AD266">
        <v>1046020</v>
      </c>
      <c r="AE266" t="s">
        <v>64</v>
      </c>
      <c r="AF266" t="s">
        <v>237</v>
      </c>
      <c r="AG266" t="s">
        <v>61</v>
      </c>
      <c r="AH266" t="s">
        <v>66</v>
      </c>
      <c r="AK266" t="s">
        <v>133</v>
      </c>
      <c r="AL266" t="s">
        <v>68</v>
      </c>
      <c r="AM266" t="s">
        <v>70</v>
      </c>
      <c r="AN266" t="s">
        <v>135</v>
      </c>
      <c r="AO266" s="2">
        <v>1</v>
      </c>
      <c r="AP266" s="3" t="s">
        <v>894</v>
      </c>
      <c r="AQ266" s="2" t="str">
        <f t="shared" si="5"/>
        <v>Via Pública - Outros -  - DESTREZA - A PÉ - NÃO ESPECIFICADO</v>
      </c>
      <c r="AR266" s="2" t="str">
        <f t="shared" si="6"/>
        <v>02/02/2024 - 02:00:00 - Via Pública - Outros -  - DESTREZA - A PÉ - NÃO ESPECIFICADO</v>
      </c>
      <c r="AS266" s="2" t="str">
        <f t="shared" si="7"/>
        <v>DECAP</v>
      </c>
      <c r="AT266" s="2" t="str">
        <f t="shared" si="8"/>
        <v>DECAP</v>
      </c>
      <c r="AU266" s="2" t="s">
        <v>753</v>
      </c>
      <c r="AV266" s="2"/>
      <c r="AW266" s="2" t="s">
        <v>754</v>
      </c>
      <c r="AX266" s="2"/>
      <c r="AY266" s="2"/>
      <c r="AZ266" s="2"/>
      <c r="BA266" s="2"/>
      <c r="BB266" s="2"/>
    </row>
    <row r="267" spans="1:54" x14ac:dyDescent="0.25">
      <c r="A267">
        <v>900020</v>
      </c>
      <c r="B267">
        <v>2024</v>
      </c>
      <c r="C267" t="s">
        <v>720</v>
      </c>
      <c r="D267" t="s">
        <v>50</v>
      </c>
      <c r="E267" t="s">
        <v>163</v>
      </c>
      <c r="F267" t="s">
        <v>164</v>
      </c>
      <c r="G267" t="s">
        <v>164</v>
      </c>
      <c r="H267" t="s">
        <v>50</v>
      </c>
      <c r="I267" t="s">
        <v>51</v>
      </c>
      <c r="J267" t="s">
        <v>52</v>
      </c>
      <c r="K267" t="s">
        <v>73</v>
      </c>
      <c r="L267" t="s">
        <v>50</v>
      </c>
      <c r="M267" t="s">
        <v>370</v>
      </c>
      <c r="N267" t="s">
        <v>207</v>
      </c>
      <c r="O267" t="s">
        <v>57</v>
      </c>
      <c r="P267">
        <v>45327</v>
      </c>
      <c r="Q267">
        <v>5</v>
      </c>
      <c r="R267">
        <v>2</v>
      </c>
      <c r="S267">
        <v>2024</v>
      </c>
      <c r="T267">
        <v>45327</v>
      </c>
      <c r="U267" t="s">
        <v>58</v>
      </c>
      <c r="V267" t="s">
        <v>87</v>
      </c>
      <c r="W267" t="s">
        <v>148</v>
      </c>
      <c r="X267" t="s">
        <v>61</v>
      </c>
      <c r="Y267" t="s">
        <v>350</v>
      </c>
      <c r="Z267">
        <v>65</v>
      </c>
      <c r="AA267" t="s">
        <v>78</v>
      </c>
      <c r="AB267">
        <v>-23.53994028</v>
      </c>
      <c r="AC267">
        <v>-46.643225149999999</v>
      </c>
      <c r="AD267">
        <v>1202001</v>
      </c>
      <c r="AE267" t="s">
        <v>64</v>
      </c>
      <c r="AF267" t="s">
        <v>65</v>
      </c>
      <c r="AG267" t="s">
        <v>61</v>
      </c>
      <c r="AH267" t="s">
        <v>92</v>
      </c>
      <c r="AK267" t="s">
        <v>239</v>
      </c>
      <c r="AL267" t="s">
        <v>68</v>
      </c>
      <c r="AM267" t="s">
        <v>169</v>
      </c>
      <c r="AN267" t="s">
        <v>149</v>
      </c>
      <c r="AO267" s="2">
        <v>1</v>
      </c>
      <c r="AP267" s="3" t="s">
        <v>956</v>
      </c>
      <c r="AQ267" s="2" t="str">
        <f t="shared" si="5"/>
        <v>Via Pública - Outros -  - AMEAÇA COM ARMA BRANCA - A PÉ - MOCHILA/BOLSA</v>
      </c>
      <c r="AR267" s="2" t="str">
        <f t="shared" si="6"/>
        <v>03/02/2024 - 14:00:00 - Via Pública - Outros -  - AMEAÇA COM ARMA BRANCA - A PÉ - MOCHILA/BOLSA</v>
      </c>
      <c r="AS267" s="2" t="str">
        <f t="shared" si="7"/>
        <v>DECAP</v>
      </c>
      <c r="AT267" s="2" t="str">
        <f t="shared" si="8"/>
        <v>DECAP</v>
      </c>
      <c r="AU267" s="2" t="s">
        <v>753</v>
      </c>
      <c r="AV267" s="2"/>
      <c r="AW267" s="2" t="s">
        <v>755</v>
      </c>
      <c r="AX267" s="2"/>
      <c r="AY267" s="2"/>
      <c r="AZ267" s="2"/>
      <c r="BA267" s="2"/>
      <c r="BB267" s="2"/>
    </row>
    <row r="268" spans="1:54" x14ac:dyDescent="0.25">
      <c r="A268">
        <v>900020</v>
      </c>
      <c r="B268">
        <v>2024</v>
      </c>
      <c r="C268" t="s">
        <v>721</v>
      </c>
      <c r="D268" t="s">
        <v>50</v>
      </c>
      <c r="E268" t="s">
        <v>163</v>
      </c>
      <c r="F268" t="s">
        <v>164</v>
      </c>
      <c r="G268" t="s">
        <v>164</v>
      </c>
      <c r="H268" t="s">
        <v>50</v>
      </c>
      <c r="I268" t="s">
        <v>51</v>
      </c>
      <c r="J268" t="s">
        <v>52</v>
      </c>
      <c r="K268" t="s">
        <v>73</v>
      </c>
      <c r="L268" t="s">
        <v>50</v>
      </c>
      <c r="M268" t="s">
        <v>377</v>
      </c>
      <c r="N268" t="s">
        <v>173</v>
      </c>
      <c r="O268" t="s">
        <v>180</v>
      </c>
      <c r="P268">
        <v>45327</v>
      </c>
      <c r="Q268">
        <v>5</v>
      </c>
      <c r="R268">
        <v>2</v>
      </c>
      <c r="S268">
        <v>2024</v>
      </c>
      <c r="T268">
        <v>45327</v>
      </c>
      <c r="U268" t="s">
        <v>58</v>
      </c>
      <c r="V268" t="s">
        <v>59</v>
      </c>
      <c r="W268" t="s">
        <v>148</v>
      </c>
      <c r="X268" t="s">
        <v>166</v>
      </c>
      <c r="Y268" t="s">
        <v>167</v>
      </c>
      <c r="Z268">
        <v>0</v>
      </c>
      <c r="AA268" t="s">
        <v>168</v>
      </c>
      <c r="AB268">
        <v>-23.542934800000001</v>
      </c>
      <c r="AC268">
        <v>-46.636329000000003</v>
      </c>
      <c r="AD268">
        <v>1032001</v>
      </c>
      <c r="AE268" t="s">
        <v>64</v>
      </c>
      <c r="AF268" t="s">
        <v>175</v>
      </c>
      <c r="AG268" t="s">
        <v>166</v>
      </c>
      <c r="AH268" t="s">
        <v>132</v>
      </c>
      <c r="AK268" t="s">
        <v>133</v>
      </c>
      <c r="AL268" t="s">
        <v>68</v>
      </c>
      <c r="AM268" t="s">
        <v>169</v>
      </c>
      <c r="AN268" t="s">
        <v>135</v>
      </c>
      <c r="AO268" s="2">
        <v>1</v>
      </c>
      <c r="AP268" s="3" t="s">
        <v>963</v>
      </c>
      <c r="AQ268" s="2" t="str">
        <f t="shared" si="5"/>
        <v>Metroviário e Ferroviário Metropolitano - Outros -  - DESTREZA - A PÉ - MOCHILA/BOLSA</v>
      </c>
      <c r="AR268" s="2" t="str">
        <f t="shared" si="6"/>
        <v>04/02/2024 - 16:00:00 - Metroviário e Ferroviário Metropolitano - Outros -  - DESTREZA - A PÉ - MOCHILA/BOLSA</v>
      </c>
      <c r="AS268" s="2" t="str">
        <f t="shared" si="7"/>
        <v>DECAP</v>
      </c>
      <c r="AT268" s="2" t="str">
        <f t="shared" si="8"/>
        <v>DECAP</v>
      </c>
      <c r="AU268" s="2" t="s">
        <v>753</v>
      </c>
      <c r="AV268" s="2"/>
      <c r="AW268" s="2" t="s">
        <v>754</v>
      </c>
      <c r="AX268" s="2"/>
      <c r="AY268" s="2"/>
      <c r="AZ268" s="2"/>
      <c r="BA268" s="2"/>
      <c r="BB268" s="2"/>
    </row>
    <row r="269" spans="1:54" x14ac:dyDescent="0.25">
      <c r="A269">
        <v>900020</v>
      </c>
      <c r="B269">
        <v>2024</v>
      </c>
      <c r="C269" t="s">
        <v>722</v>
      </c>
      <c r="D269" t="s">
        <v>50</v>
      </c>
      <c r="E269" t="s">
        <v>163</v>
      </c>
      <c r="F269" t="s">
        <v>164</v>
      </c>
      <c r="G269" t="s">
        <v>164</v>
      </c>
      <c r="H269" t="s">
        <v>50</v>
      </c>
      <c r="I269" t="s">
        <v>51</v>
      </c>
      <c r="J269" t="s">
        <v>52</v>
      </c>
      <c r="K269" t="s">
        <v>73</v>
      </c>
      <c r="L269" t="s">
        <v>50</v>
      </c>
      <c r="M269" t="s">
        <v>370</v>
      </c>
      <c r="N269" t="s">
        <v>723</v>
      </c>
      <c r="O269" t="s">
        <v>57</v>
      </c>
      <c r="P269">
        <v>45327</v>
      </c>
      <c r="Q269">
        <v>5</v>
      </c>
      <c r="R269">
        <v>2</v>
      </c>
      <c r="S269">
        <v>2024</v>
      </c>
      <c r="T269">
        <v>45327</v>
      </c>
      <c r="U269" t="s">
        <v>58</v>
      </c>
      <c r="V269" t="s">
        <v>87</v>
      </c>
      <c r="W269" t="s">
        <v>148</v>
      </c>
      <c r="X269" t="s">
        <v>166</v>
      </c>
      <c r="Y269" t="s">
        <v>305</v>
      </c>
      <c r="Z269">
        <v>0</v>
      </c>
      <c r="AA269" t="s">
        <v>168</v>
      </c>
      <c r="AB269">
        <v>-23.548055399999999</v>
      </c>
      <c r="AC269">
        <v>-46.639260399999998</v>
      </c>
      <c r="AD269">
        <v>1049000</v>
      </c>
      <c r="AE269" t="s">
        <v>64</v>
      </c>
      <c r="AF269" t="s">
        <v>100</v>
      </c>
      <c r="AG269" t="s">
        <v>166</v>
      </c>
      <c r="AH269" t="s">
        <v>92</v>
      </c>
      <c r="AK269" t="s">
        <v>141</v>
      </c>
      <c r="AL269" t="s">
        <v>68</v>
      </c>
      <c r="AM269" t="s">
        <v>70</v>
      </c>
      <c r="AN269" t="s">
        <v>149</v>
      </c>
      <c r="AO269" s="2">
        <v>1</v>
      </c>
      <c r="AP269" s="3" t="s">
        <v>964</v>
      </c>
      <c r="AQ269" s="2" t="str">
        <f t="shared" si="5"/>
        <v>Metroviário e Ferroviário Metropolitano - Outros -  - GRAVE AMEAÇA SEM ARMA/SIMULACRO - A PÉ - NÃO ESPECIFICADO</v>
      </c>
      <c r="AR269" s="2" t="str">
        <f t="shared" si="6"/>
        <v>03/02/2024 - 20:35:00 - Metroviário e Ferroviário Metropolitano - Outros -  - GRAVE AMEAÇA SEM ARMA/SIMULACRO - A PÉ - NÃO ESPECIFICADO</v>
      </c>
      <c r="AS269" s="2" t="str">
        <f t="shared" si="7"/>
        <v>DECAP</v>
      </c>
      <c r="AT269" s="2" t="str">
        <f t="shared" si="8"/>
        <v>DECAP</v>
      </c>
      <c r="AU269" s="2" t="s">
        <v>753</v>
      </c>
      <c r="AV269" s="2"/>
      <c r="AW269" s="2" t="s">
        <v>755</v>
      </c>
      <c r="AX269" s="2"/>
      <c r="AY269" s="2"/>
      <c r="AZ269" s="2"/>
      <c r="BA269" s="2"/>
      <c r="BB269" s="2"/>
    </row>
    <row r="270" spans="1:54" x14ac:dyDescent="0.25">
      <c r="A270">
        <v>900020</v>
      </c>
      <c r="B270">
        <v>2024</v>
      </c>
      <c r="C270" t="s">
        <v>724</v>
      </c>
      <c r="D270" t="s">
        <v>50</v>
      </c>
      <c r="E270" t="s">
        <v>163</v>
      </c>
      <c r="F270" t="s">
        <v>164</v>
      </c>
      <c r="G270" t="s">
        <v>164</v>
      </c>
      <c r="H270" t="s">
        <v>50</v>
      </c>
      <c r="I270" t="s">
        <v>51</v>
      </c>
      <c r="J270" t="s">
        <v>52</v>
      </c>
      <c r="K270" t="s">
        <v>73</v>
      </c>
      <c r="L270" t="s">
        <v>50</v>
      </c>
      <c r="M270" t="s">
        <v>105</v>
      </c>
      <c r="N270" t="s">
        <v>279</v>
      </c>
      <c r="O270" t="s">
        <v>180</v>
      </c>
      <c r="P270">
        <v>45327</v>
      </c>
      <c r="Q270">
        <v>5</v>
      </c>
      <c r="R270">
        <v>2</v>
      </c>
      <c r="S270">
        <v>2024</v>
      </c>
      <c r="T270">
        <v>45327</v>
      </c>
      <c r="U270" t="s">
        <v>58</v>
      </c>
      <c r="V270" t="s">
        <v>59</v>
      </c>
      <c r="W270" t="s">
        <v>148</v>
      </c>
      <c r="X270" t="s">
        <v>61</v>
      </c>
      <c r="Y270" t="s">
        <v>588</v>
      </c>
      <c r="Z270">
        <v>30</v>
      </c>
      <c r="AA270" t="s">
        <v>78</v>
      </c>
      <c r="AB270">
        <v>-23.54343969</v>
      </c>
      <c r="AC270">
        <v>-46.637880680000002</v>
      </c>
      <c r="AD270">
        <v>1034010</v>
      </c>
      <c r="AE270" t="s">
        <v>64</v>
      </c>
      <c r="AF270" t="s">
        <v>175</v>
      </c>
      <c r="AG270" t="s">
        <v>61</v>
      </c>
      <c r="AH270" t="s">
        <v>66</v>
      </c>
      <c r="AK270" t="s">
        <v>282</v>
      </c>
      <c r="AL270" t="s">
        <v>70</v>
      </c>
      <c r="AM270" t="s">
        <v>94</v>
      </c>
      <c r="AN270" t="s">
        <v>149</v>
      </c>
      <c r="AO270" s="2">
        <v>1</v>
      </c>
      <c r="AP270" s="3" t="s">
        <v>965</v>
      </c>
      <c r="AQ270" s="2" t="str">
        <f t="shared" si="5"/>
        <v>Via Pública - Outros -  - MODUS OPERANDI NAO ESPECIFICADO - NÃO ESPECIFICADO - VIA PÚBLICA</v>
      </c>
      <c r="AR270" s="2" t="str">
        <f t="shared" si="6"/>
        <v>30/01/2024 - 15:30:00 - Via Pública - Outros -  - MODUS OPERANDI NAO ESPECIFICADO - NÃO ESPECIFICADO - VIA PÚBLICA</v>
      </c>
      <c r="AS270" s="2" t="str">
        <f t="shared" si="7"/>
        <v>DECAP</v>
      </c>
      <c r="AT270" s="2" t="str">
        <f t="shared" si="8"/>
        <v>DECAP</v>
      </c>
      <c r="AU270" s="2" t="s">
        <v>753</v>
      </c>
      <c r="AV270" s="2"/>
      <c r="AW270" s="2" t="s">
        <v>754</v>
      </c>
      <c r="AX270" s="2"/>
      <c r="AY270" s="2"/>
      <c r="AZ270" s="2"/>
      <c r="BA270" s="2"/>
      <c r="BB270" s="2"/>
    </row>
    <row r="271" spans="1:54" x14ac:dyDescent="0.25">
      <c r="A271">
        <v>900020</v>
      </c>
      <c r="B271">
        <v>2024</v>
      </c>
      <c r="C271" t="s">
        <v>725</v>
      </c>
      <c r="D271" t="s">
        <v>50</v>
      </c>
      <c r="E271" t="s">
        <v>163</v>
      </c>
      <c r="F271" t="s">
        <v>164</v>
      </c>
      <c r="G271" t="s">
        <v>164</v>
      </c>
      <c r="H271" t="s">
        <v>50</v>
      </c>
      <c r="I271" t="s">
        <v>51</v>
      </c>
      <c r="J271" t="s">
        <v>52</v>
      </c>
      <c r="K271" t="s">
        <v>54</v>
      </c>
      <c r="L271" t="s">
        <v>50</v>
      </c>
      <c r="M271" t="s">
        <v>370</v>
      </c>
      <c r="N271" t="s">
        <v>393</v>
      </c>
      <c r="O271" t="s">
        <v>298</v>
      </c>
      <c r="P271">
        <v>45327</v>
      </c>
      <c r="Q271">
        <v>5</v>
      </c>
      <c r="R271">
        <v>2</v>
      </c>
      <c r="S271">
        <v>2024</v>
      </c>
      <c r="T271">
        <v>45327</v>
      </c>
      <c r="U271" t="s">
        <v>58</v>
      </c>
      <c r="V271" t="s">
        <v>59</v>
      </c>
      <c r="W271" t="s">
        <v>148</v>
      </c>
      <c r="X271" t="s">
        <v>61</v>
      </c>
      <c r="Y271" t="s">
        <v>347</v>
      </c>
      <c r="Z271">
        <v>1093</v>
      </c>
      <c r="AA271" t="s">
        <v>182</v>
      </c>
      <c r="AB271">
        <v>-23.530911889999999</v>
      </c>
      <c r="AC271">
        <v>-46.658078959999997</v>
      </c>
      <c r="AD271">
        <v>1154001</v>
      </c>
      <c r="AE271" t="s">
        <v>64</v>
      </c>
      <c r="AF271" t="s">
        <v>251</v>
      </c>
      <c r="AG271" t="s">
        <v>61</v>
      </c>
      <c r="AH271" t="s">
        <v>66</v>
      </c>
      <c r="AI271" t="s">
        <v>544</v>
      </c>
      <c r="AJ271" t="s">
        <v>545</v>
      </c>
      <c r="AK271" t="s">
        <v>133</v>
      </c>
      <c r="AL271" t="s">
        <v>68</v>
      </c>
      <c r="AM271" t="s">
        <v>169</v>
      </c>
      <c r="AN271" t="s">
        <v>135</v>
      </c>
      <c r="AO271" s="2">
        <v>1</v>
      </c>
      <c r="AP271" s="3" t="s">
        <v>904</v>
      </c>
      <c r="AQ271" s="2" t="str">
        <f t="shared" si="5"/>
        <v>Via Pública - Outros - CARNAVAL - DESTREZA - A PÉ - MOCHILA/BOLSA</v>
      </c>
      <c r="AR271" s="2" t="str">
        <f t="shared" si="6"/>
        <v>03/02/2024 - 22:00:00 - Via Pública - Outros - CARNAVAL - DESTREZA - A PÉ - MOCHILA/BOLSA</v>
      </c>
      <c r="AS271" s="2" t="str">
        <f t="shared" si="7"/>
        <v>DECAP</v>
      </c>
      <c r="AT271" s="2" t="str">
        <f t="shared" si="8"/>
        <v>DECAP</v>
      </c>
      <c r="AU271" s="2" t="s">
        <v>753</v>
      </c>
      <c r="AV271" s="2"/>
      <c r="AW271" s="2" t="s">
        <v>754</v>
      </c>
      <c r="AX271" s="2"/>
      <c r="AY271" s="2"/>
      <c r="AZ271" s="2"/>
      <c r="BA271" s="2"/>
      <c r="BB271" s="2"/>
    </row>
    <row r="272" spans="1:54" x14ac:dyDescent="0.25">
      <c r="A272">
        <v>900020</v>
      </c>
      <c r="B272">
        <v>2024</v>
      </c>
      <c r="C272" t="s">
        <v>726</v>
      </c>
      <c r="D272" t="s">
        <v>50</v>
      </c>
      <c r="E272" t="s">
        <v>163</v>
      </c>
      <c r="F272" t="s">
        <v>164</v>
      </c>
      <c r="G272" t="s">
        <v>164</v>
      </c>
      <c r="H272" t="s">
        <v>50</v>
      </c>
      <c r="I272" t="s">
        <v>51</v>
      </c>
      <c r="J272" t="s">
        <v>52</v>
      </c>
      <c r="K272" t="s">
        <v>73</v>
      </c>
      <c r="L272" t="s">
        <v>50</v>
      </c>
      <c r="M272" t="s">
        <v>377</v>
      </c>
      <c r="N272" t="s">
        <v>485</v>
      </c>
      <c r="O272" t="s">
        <v>291</v>
      </c>
      <c r="P272">
        <v>45327</v>
      </c>
      <c r="Q272">
        <v>5</v>
      </c>
      <c r="R272">
        <v>2</v>
      </c>
      <c r="S272">
        <v>2024</v>
      </c>
      <c r="T272">
        <v>45327</v>
      </c>
      <c r="U272" t="s">
        <v>58</v>
      </c>
      <c r="V272" t="s">
        <v>59</v>
      </c>
      <c r="W272" t="s">
        <v>148</v>
      </c>
      <c r="X272" t="s">
        <v>61</v>
      </c>
      <c r="Y272" t="s">
        <v>727</v>
      </c>
      <c r="Z272">
        <v>394</v>
      </c>
      <c r="AA272" t="s">
        <v>99</v>
      </c>
      <c r="AB272">
        <v>-23.5440389</v>
      </c>
      <c r="AC272">
        <v>-46.638097100000003</v>
      </c>
      <c r="AD272">
        <v>1037000</v>
      </c>
      <c r="AE272" t="s">
        <v>64</v>
      </c>
      <c r="AF272" t="s">
        <v>80</v>
      </c>
      <c r="AG272" t="s">
        <v>61</v>
      </c>
      <c r="AH272" t="s">
        <v>92</v>
      </c>
      <c r="AK272" t="s">
        <v>239</v>
      </c>
      <c r="AL272" t="s">
        <v>68</v>
      </c>
      <c r="AM272" t="s">
        <v>94</v>
      </c>
      <c r="AN272" t="s">
        <v>135</v>
      </c>
      <c r="AO272" s="2">
        <v>1</v>
      </c>
      <c r="AP272" s="3" t="s">
        <v>912</v>
      </c>
      <c r="AQ272" s="2" t="str">
        <f t="shared" si="5"/>
        <v>Via Pública - Outros -  - AMEAÇA COM ARMA BRANCA - A PÉ - VIA PÚBLICA</v>
      </c>
      <c r="AR272" s="2" t="str">
        <f t="shared" si="6"/>
        <v>04/02/2024 - 03:00:00 - Via Pública - Outros -  - AMEAÇA COM ARMA BRANCA - A PÉ - VIA PÚBLICA</v>
      </c>
      <c r="AS272" s="2" t="str">
        <f t="shared" si="7"/>
        <v>DECAP</v>
      </c>
      <c r="AT272" s="2" t="str">
        <f t="shared" si="8"/>
        <v>DECAP</v>
      </c>
      <c r="AU272" s="2" t="s">
        <v>753</v>
      </c>
      <c r="AV272" s="2" t="s">
        <v>755</v>
      </c>
      <c r="AW272" s="2" t="s">
        <v>755</v>
      </c>
      <c r="AX272" s="2"/>
      <c r="AY272" s="2"/>
      <c r="AZ272" s="2"/>
      <c r="BA272" s="2"/>
      <c r="BB272" s="2"/>
    </row>
    <row r="273" spans="1:54" x14ac:dyDescent="0.25">
      <c r="A273">
        <v>900020</v>
      </c>
      <c r="B273">
        <v>2024</v>
      </c>
      <c r="C273" t="s">
        <v>728</v>
      </c>
      <c r="D273" t="s">
        <v>50</v>
      </c>
      <c r="E273" t="s">
        <v>163</v>
      </c>
      <c r="F273" t="s">
        <v>164</v>
      </c>
      <c r="G273" t="s">
        <v>164</v>
      </c>
      <c r="H273" t="s">
        <v>50</v>
      </c>
      <c r="I273" t="s">
        <v>51</v>
      </c>
      <c r="J273" t="s">
        <v>52</v>
      </c>
      <c r="K273" t="s">
        <v>73</v>
      </c>
      <c r="L273" t="s">
        <v>50</v>
      </c>
      <c r="M273" t="s">
        <v>370</v>
      </c>
      <c r="N273" t="s">
        <v>487</v>
      </c>
      <c r="O273" t="s">
        <v>57</v>
      </c>
      <c r="P273">
        <v>45327</v>
      </c>
      <c r="Q273">
        <v>5</v>
      </c>
      <c r="R273">
        <v>2</v>
      </c>
      <c r="S273">
        <v>2024</v>
      </c>
      <c r="T273">
        <v>45327</v>
      </c>
      <c r="U273" t="s">
        <v>58</v>
      </c>
      <c r="V273" t="s">
        <v>87</v>
      </c>
      <c r="W273" t="s">
        <v>148</v>
      </c>
      <c r="X273" t="s">
        <v>61</v>
      </c>
      <c r="Y273" t="s">
        <v>449</v>
      </c>
      <c r="Z273">
        <v>181</v>
      </c>
      <c r="AA273" t="s">
        <v>78</v>
      </c>
      <c r="AB273">
        <v>-23.542095939999999</v>
      </c>
      <c r="AC273">
        <v>-46.64550843</v>
      </c>
      <c r="AD273">
        <v>1220000</v>
      </c>
      <c r="AE273" t="s">
        <v>64</v>
      </c>
      <c r="AF273" t="s">
        <v>100</v>
      </c>
      <c r="AG273" t="s">
        <v>61</v>
      </c>
      <c r="AH273" t="s">
        <v>92</v>
      </c>
      <c r="AK273" t="s">
        <v>239</v>
      </c>
      <c r="AL273" t="s">
        <v>68</v>
      </c>
      <c r="AM273" t="s">
        <v>169</v>
      </c>
      <c r="AN273" t="s">
        <v>135</v>
      </c>
      <c r="AO273" s="2">
        <v>1</v>
      </c>
      <c r="AP273" s="3" t="s">
        <v>922</v>
      </c>
      <c r="AQ273" s="2" t="str">
        <f t="shared" si="5"/>
        <v>Via Pública - Outros -  - AMEAÇA COM ARMA BRANCA - A PÉ - MOCHILA/BOLSA</v>
      </c>
      <c r="AR273" s="2" t="str">
        <f t="shared" si="6"/>
        <v>03/02/2024 - 20:00:00 - Via Pública - Outros -  - AMEAÇA COM ARMA BRANCA - A PÉ - MOCHILA/BOLSA</v>
      </c>
      <c r="AS273" s="2" t="str">
        <f t="shared" si="7"/>
        <v>DECAP</v>
      </c>
      <c r="AT273" s="2" t="str">
        <f t="shared" si="8"/>
        <v>DECAP</v>
      </c>
      <c r="AU273" s="2" t="s">
        <v>753</v>
      </c>
      <c r="AV273" s="2"/>
      <c r="AW273" s="2" t="s">
        <v>755</v>
      </c>
      <c r="AX273" s="2"/>
      <c r="AY273" s="2"/>
      <c r="AZ273" s="2"/>
      <c r="BA273" s="2"/>
      <c r="BB273" s="2"/>
    </row>
    <row r="274" spans="1:54" x14ac:dyDescent="0.25">
      <c r="A274">
        <v>900020</v>
      </c>
      <c r="B274">
        <v>2024</v>
      </c>
      <c r="C274" t="s">
        <v>729</v>
      </c>
      <c r="D274" t="s">
        <v>50</v>
      </c>
      <c r="E274" t="s">
        <v>163</v>
      </c>
      <c r="F274" t="s">
        <v>164</v>
      </c>
      <c r="G274" t="s">
        <v>164</v>
      </c>
      <c r="H274" t="s">
        <v>50</v>
      </c>
      <c r="I274" t="s">
        <v>51</v>
      </c>
      <c r="J274" t="s">
        <v>52</v>
      </c>
      <c r="K274" t="s">
        <v>73</v>
      </c>
      <c r="L274" t="s">
        <v>50</v>
      </c>
      <c r="M274" t="s">
        <v>377</v>
      </c>
      <c r="N274" t="s">
        <v>730</v>
      </c>
      <c r="O274" t="s">
        <v>57</v>
      </c>
      <c r="P274">
        <v>45327</v>
      </c>
      <c r="Q274">
        <v>5</v>
      </c>
      <c r="R274">
        <v>2</v>
      </c>
      <c r="S274">
        <v>2024</v>
      </c>
      <c r="T274">
        <v>45327</v>
      </c>
      <c r="U274" t="s">
        <v>58</v>
      </c>
      <c r="V274" t="s">
        <v>87</v>
      </c>
      <c r="W274" t="s">
        <v>148</v>
      </c>
      <c r="X274" t="s">
        <v>61</v>
      </c>
      <c r="Y274" t="s">
        <v>449</v>
      </c>
      <c r="Z274">
        <v>17</v>
      </c>
      <c r="AA274" t="s">
        <v>78</v>
      </c>
      <c r="AB274">
        <v>-23.543720059999998</v>
      </c>
      <c r="AC274">
        <v>-46.645544319999999</v>
      </c>
      <c r="AD274">
        <v>1220000</v>
      </c>
      <c r="AE274" t="s">
        <v>64</v>
      </c>
      <c r="AF274" t="s">
        <v>80</v>
      </c>
      <c r="AG274" t="s">
        <v>61</v>
      </c>
      <c r="AH274" t="s">
        <v>92</v>
      </c>
      <c r="AK274" t="s">
        <v>93</v>
      </c>
      <c r="AL274" t="s">
        <v>177</v>
      </c>
      <c r="AM274" t="s">
        <v>69</v>
      </c>
      <c r="AN274" t="s">
        <v>135</v>
      </c>
      <c r="AO274" s="2">
        <v>1</v>
      </c>
      <c r="AP274" s="3" t="s">
        <v>966</v>
      </c>
      <c r="AQ274" s="2" t="str">
        <f t="shared" si="5"/>
        <v>Via Pública - Outros -  - AGRESSÃO FÍSICA - CARRO - MÃOS DA VITIMA</v>
      </c>
      <c r="AR274" s="2" t="str">
        <f t="shared" si="6"/>
        <v>04/02/2024 - 05:40:00 - Via Pública - Outros -  - AGRESSÃO FÍSICA - CARRO - MÃOS DA VITIMA</v>
      </c>
      <c r="AS274" s="2" t="str">
        <f t="shared" si="7"/>
        <v>DECAP</v>
      </c>
      <c r="AT274" s="2" t="str">
        <f t="shared" si="8"/>
        <v>DECAP</v>
      </c>
      <c r="AU274" s="2" t="s">
        <v>753</v>
      </c>
      <c r="AV274" s="2"/>
      <c r="AW274" s="2" t="s">
        <v>755</v>
      </c>
      <c r="AX274" s="2"/>
      <c r="AY274" s="2"/>
      <c r="AZ274" s="2"/>
      <c r="BA274" s="2"/>
      <c r="BB274" s="2"/>
    </row>
    <row r="275" spans="1:54" x14ac:dyDescent="0.25">
      <c r="A275">
        <v>900020</v>
      </c>
      <c r="B275">
        <v>2024</v>
      </c>
      <c r="C275" t="s">
        <v>731</v>
      </c>
      <c r="D275" t="s">
        <v>50</v>
      </c>
      <c r="E275" t="s">
        <v>163</v>
      </c>
      <c r="F275" t="s">
        <v>164</v>
      </c>
      <c r="G275" t="s">
        <v>164</v>
      </c>
      <c r="H275" t="s">
        <v>50</v>
      </c>
      <c r="I275" t="s">
        <v>51</v>
      </c>
      <c r="J275" t="s">
        <v>52</v>
      </c>
      <c r="K275" t="s">
        <v>54</v>
      </c>
      <c r="L275" t="s">
        <v>50</v>
      </c>
      <c r="M275" t="s">
        <v>377</v>
      </c>
      <c r="N275" t="s">
        <v>342</v>
      </c>
      <c r="O275" t="s">
        <v>291</v>
      </c>
      <c r="P275">
        <v>45327</v>
      </c>
      <c r="Q275">
        <v>5</v>
      </c>
      <c r="R275">
        <v>2</v>
      </c>
      <c r="S275">
        <v>2024</v>
      </c>
      <c r="T275">
        <v>45327</v>
      </c>
      <c r="U275" t="s">
        <v>58</v>
      </c>
      <c r="V275" t="s">
        <v>87</v>
      </c>
      <c r="W275" t="s">
        <v>148</v>
      </c>
      <c r="X275" t="s">
        <v>61</v>
      </c>
      <c r="Y275" t="s">
        <v>288</v>
      </c>
      <c r="Z275">
        <v>200</v>
      </c>
      <c r="AA275" t="s">
        <v>119</v>
      </c>
      <c r="AB275">
        <v>-23.544590500000002</v>
      </c>
      <c r="AC275">
        <v>-46.646483199999999</v>
      </c>
      <c r="AD275">
        <v>1223010</v>
      </c>
      <c r="AE275" t="s">
        <v>64</v>
      </c>
      <c r="AF275" t="s">
        <v>237</v>
      </c>
      <c r="AG275" t="s">
        <v>61</v>
      </c>
      <c r="AH275" t="s">
        <v>92</v>
      </c>
      <c r="AK275" t="s">
        <v>141</v>
      </c>
      <c r="AL275" t="s">
        <v>68</v>
      </c>
      <c r="AM275" t="s">
        <v>134</v>
      </c>
      <c r="AN275" t="s">
        <v>384</v>
      </c>
      <c r="AO275" s="2">
        <v>1</v>
      </c>
      <c r="AP275" s="3" t="s">
        <v>967</v>
      </c>
      <c r="AQ275" s="2" t="str">
        <f t="shared" si="5"/>
        <v>Via Pública - Outros -  - GRAVE AMEAÇA SEM ARMA/SIMULACRO - A PÉ - BOLSO/VESTES</v>
      </c>
      <c r="AR275" s="2" t="str">
        <f t="shared" si="6"/>
        <v>04/02/2024 - 01:00:00 - Via Pública - Outros -  - GRAVE AMEAÇA SEM ARMA/SIMULACRO - A PÉ - BOLSO/VESTES</v>
      </c>
      <c r="AS275" s="2" t="str">
        <f t="shared" si="7"/>
        <v>DECAP</v>
      </c>
      <c r="AT275" s="2" t="str">
        <f t="shared" si="8"/>
        <v>DECAP</v>
      </c>
      <c r="AU275" s="2" t="s">
        <v>753</v>
      </c>
      <c r="AV275" s="2"/>
      <c r="AW275" s="2" t="s">
        <v>755</v>
      </c>
      <c r="AX275" s="2"/>
      <c r="AY275" s="2"/>
      <c r="AZ275" s="2"/>
      <c r="BA275" s="2"/>
      <c r="BB275" s="2"/>
    </row>
    <row r="276" spans="1:54" x14ac:dyDescent="0.25">
      <c r="A276">
        <v>900020</v>
      </c>
      <c r="B276">
        <v>2024</v>
      </c>
      <c r="C276" t="s">
        <v>732</v>
      </c>
      <c r="D276" t="s">
        <v>50</v>
      </c>
      <c r="E276" t="s">
        <v>163</v>
      </c>
      <c r="F276" t="s">
        <v>164</v>
      </c>
      <c r="G276" t="s">
        <v>164</v>
      </c>
      <c r="H276" t="s">
        <v>50</v>
      </c>
      <c r="I276" t="s">
        <v>51</v>
      </c>
      <c r="J276" t="s">
        <v>52</v>
      </c>
      <c r="K276" t="s">
        <v>73</v>
      </c>
      <c r="L276" t="s">
        <v>50</v>
      </c>
      <c r="M276" t="s">
        <v>377</v>
      </c>
      <c r="N276" t="s">
        <v>487</v>
      </c>
      <c r="O276" t="s">
        <v>298</v>
      </c>
      <c r="P276">
        <v>45327</v>
      </c>
      <c r="Q276">
        <v>5</v>
      </c>
      <c r="R276">
        <v>2</v>
      </c>
      <c r="S276">
        <v>2024</v>
      </c>
      <c r="T276">
        <v>45327</v>
      </c>
      <c r="U276" t="s">
        <v>58</v>
      </c>
      <c r="V276" t="s">
        <v>59</v>
      </c>
      <c r="W276" t="s">
        <v>148</v>
      </c>
      <c r="X276" t="s">
        <v>166</v>
      </c>
      <c r="Y276" t="s">
        <v>195</v>
      </c>
      <c r="Z276">
        <v>0</v>
      </c>
      <c r="AA276" t="s">
        <v>168</v>
      </c>
      <c r="AB276">
        <v>-23.543620300000001</v>
      </c>
      <c r="AC276">
        <v>-46.6354556</v>
      </c>
      <c r="AD276">
        <v>1031001</v>
      </c>
      <c r="AE276" t="s">
        <v>64</v>
      </c>
      <c r="AF276" t="s">
        <v>100</v>
      </c>
      <c r="AG276" t="s">
        <v>166</v>
      </c>
      <c r="AH276" t="s">
        <v>66</v>
      </c>
      <c r="AK276" t="s">
        <v>67</v>
      </c>
      <c r="AL276" t="s">
        <v>186</v>
      </c>
      <c r="AM276" t="s">
        <v>69</v>
      </c>
      <c r="AN276" t="s">
        <v>135</v>
      </c>
      <c r="AO276" s="2">
        <v>1</v>
      </c>
      <c r="AP276" s="3" t="s">
        <v>960</v>
      </c>
      <c r="AQ276" s="2" t="str">
        <f t="shared" si="5"/>
        <v>Metroviário e Ferroviário Metropolitano - Outros -  - TROMBADA - BICICLETA - MÃOS DA VITIMA</v>
      </c>
      <c r="AR276" s="2" t="str">
        <f t="shared" si="6"/>
        <v>04/02/2024 - 20:00:00 - Metroviário e Ferroviário Metropolitano - Outros -  - TROMBADA - BICICLETA - MÃOS DA VITIMA</v>
      </c>
      <c r="AS276" s="2" t="str">
        <f t="shared" si="7"/>
        <v>DECAP</v>
      </c>
      <c r="AT276" s="2" t="str">
        <f t="shared" si="8"/>
        <v>DECAP</v>
      </c>
      <c r="AU276" s="2" t="s">
        <v>753</v>
      </c>
      <c r="AV276" s="2"/>
      <c r="AW276" s="2" t="s">
        <v>754</v>
      </c>
      <c r="AX276" s="2"/>
      <c r="AY276" s="2"/>
      <c r="AZ276" s="2"/>
      <c r="BA276" s="2"/>
      <c r="BB276" s="2"/>
    </row>
    <row r="277" spans="1:54" x14ac:dyDescent="0.25">
      <c r="A277">
        <v>900020</v>
      </c>
      <c r="B277">
        <v>2024</v>
      </c>
      <c r="C277" t="s">
        <v>733</v>
      </c>
      <c r="D277" t="s">
        <v>50</v>
      </c>
      <c r="E277" t="s">
        <v>163</v>
      </c>
      <c r="F277" t="s">
        <v>164</v>
      </c>
      <c r="G277" t="s">
        <v>164</v>
      </c>
      <c r="H277" t="s">
        <v>50</v>
      </c>
      <c r="I277" t="s">
        <v>51</v>
      </c>
      <c r="J277" t="s">
        <v>52</v>
      </c>
      <c r="K277" t="s">
        <v>73</v>
      </c>
      <c r="L277" t="s">
        <v>50</v>
      </c>
      <c r="M277" t="s">
        <v>377</v>
      </c>
      <c r="N277" t="s">
        <v>487</v>
      </c>
      <c r="O277" t="s">
        <v>57</v>
      </c>
      <c r="P277">
        <v>45327</v>
      </c>
      <c r="Q277">
        <v>5</v>
      </c>
      <c r="R277">
        <v>2</v>
      </c>
      <c r="S277">
        <v>2024</v>
      </c>
      <c r="T277">
        <v>45327</v>
      </c>
      <c r="U277" t="s">
        <v>58</v>
      </c>
      <c r="V277" t="s">
        <v>87</v>
      </c>
      <c r="W277" t="s">
        <v>148</v>
      </c>
      <c r="X277" t="s">
        <v>61</v>
      </c>
      <c r="Y277" t="s">
        <v>223</v>
      </c>
      <c r="Z277">
        <v>162</v>
      </c>
      <c r="AA277" t="s">
        <v>99</v>
      </c>
      <c r="AB277">
        <v>-23.547272599999999</v>
      </c>
      <c r="AC277">
        <v>-46.639817299999997</v>
      </c>
      <c r="AD277">
        <v>10480000</v>
      </c>
      <c r="AE277" t="s">
        <v>64</v>
      </c>
      <c r="AF277" t="s">
        <v>100</v>
      </c>
      <c r="AG277" t="s">
        <v>61</v>
      </c>
      <c r="AH277" t="s">
        <v>92</v>
      </c>
      <c r="AK277" t="s">
        <v>141</v>
      </c>
      <c r="AL277" t="s">
        <v>68</v>
      </c>
      <c r="AM277" t="s">
        <v>169</v>
      </c>
      <c r="AN277" t="s">
        <v>135</v>
      </c>
      <c r="AO277" s="2">
        <v>1</v>
      </c>
      <c r="AP277" s="3" t="s">
        <v>960</v>
      </c>
      <c r="AQ277" s="2" t="str">
        <f t="shared" si="5"/>
        <v>Via Pública - Outros -  - GRAVE AMEAÇA SEM ARMA/SIMULACRO - A PÉ - MOCHILA/BOLSA</v>
      </c>
      <c r="AR277" s="2" t="str">
        <f t="shared" si="6"/>
        <v>04/02/2024 - 20:00:00 - Via Pública - Outros -  - GRAVE AMEAÇA SEM ARMA/SIMULACRO - A PÉ - MOCHILA/BOLSA</v>
      </c>
      <c r="AS277" s="2" t="str">
        <f t="shared" si="7"/>
        <v>DECAP</v>
      </c>
      <c r="AT277" s="2" t="str">
        <f t="shared" si="8"/>
        <v>DECAP</v>
      </c>
      <c r="AU277" s="2" t="s">
        <v>753</v>
      </c>
      <c r="AV277" s="2"/>
      <c r="AW277" s="2" t="s">
        <v>755</v>
      </c>
      <c r="AX277" s="2"/>
      <c r="AY277" s="2"/>
      <c r="AZ277" s="2"/>
      <c r="BA277" s="2"/>
      <c r="BB277" s="2"/>
    </row>
    <row r="278" spans="1:54" x14ac:dyDescent="0.25">
      <c r="A278">
        <v>900020</v>
      </c>
      <c r="B278">
        <v>2024</v>
      </c>
      <c r="C278" t="s">
        <v>734</v>
      </c>
      <c r="D278" t="s">
        <v>50</v>
      </c>
      <c r="E278" t="s">
        <v>163</v>
      </c>
      <c r="F278" t="s">
        <v>164</v>
      </c>
      <c r="G278" t="s">
        <v>164</v>
      </c>
      <c r="H278" t="s">
        <v>50</v>
      </c>
      <c r="I278" t="s">
        <v>51</v>
      </c>
      <c r="J278" t="s">
        <v>52</v>
      </c>
      <c r="K278" t="s">
        <v>73</v>
      </c>
      <c r="L278" t="s">
        <v>50</v>
      </c>
      <c r="M278" t="s">
        <v>377</v>
      </c>
      <c r="N278" t="s">
        <v>219</v>
      </c>
      <c r="O278" t="s">
        <v>180</v>
      </c>
      <c r="P278">
        <v>45327</v>
      </c>
      <c r="Q278">
        <v>5</v>
      </c>
      <c r="R278">
        <v>2</v>
      </c>
      <c r="S278">
        <v>2024</v>
      </c>
      <c r="T278">
        <v>45327</v>
      </c>
      <c r="U278" t="s">
        <v>58</v>
      </c>
      <c r="V278" t="s">
        <v>59</v>
      </c>
      <c r="W278" t="s">
        <v>148</v>
      </c>
      <c r="X278" t="s">
        <v>61</v>
      </c>
      <c r="Y278" t="s">
        <v>285</v>
      </c>
      <c r="Z278">
        <v>350</v>
      </c>
      <c r="AA278" t="s">
        <v>78</v>
      </c>
      <c r="AB278">
        <v>-23.543615450000001</v>
      </c>
      <c r="AC278">
        <v>-46.638101839999997</v>
      </c>
      <c r="AD278">
        <v>1036000</v>
      </c>
      <c r="AE278" t="s">
        <v>64</v>
      </c>
      <c r="AF278" t="s">
        <v>175</v>
      </c>
      <c r="AG278" t="s">
        <v>61</v>
      </c>
      <c r="AH278" t="s">
        <v>66</v>
      </c>
      <c r="AK278" t="s">
        <v>67</v>
      </c>
      <c r="AL278" t="s">
        <v>70</v>
      </c>
      <c r="AM278" t="s">
        <v>70</v>
      </c>
      <c r="AN278" t="s">
        <v>135</v>
      </c>
      <c r="AO278" s="2">
        <v>1</v>
      </c>
      <c r="AP278" s="3" t="s">
        <v>919</v>
      </c>
      <c r="AQ278" s="2" t="str">
        <f t="shared" si="5"/>
        <v>Via Pública - Outros -  - TROMBADA - NÃO ESPECIFICADO - NÃO ESPECIFICADO</v>
      </c>
      <c r="AR278" s="2" t="str">
        <f t="shared" si="6"/>
        <v>04/02/2024 - 15:00:00 - Via Pública - Outros -  - TROMBADA - NÃO ESPECIFICADO - NÃO ESPECIFICADO</v>
      </c>
      <c r="AS278" s="2" t="str">
        <f t="shared" si="7"/>
        <v>DECAP</v>
      </c>
      <c r="AT278" s="2" t="str">
        <f t="shared" si="8"/>
        <v>DECAP</v>
      </c>
      <c r="AU278" s="2" t="s">
        <v>753</v>
      </c>
      <c r="AV278" s="2"/>
      <c r="AW278" s="2" t="s">
        <v>754</v>
      </c>
      <c r="AX278" s="2"/>
      <c r="AY278" s="2"/>
      <c r="AZ278" s="2"/>
      <c r="BA278" s="2"/>
      <c r="BB278" s="2"/>
    </row>
    <row r="279" spans="1:54" x14ac:dyDescent="0.25">
      <c r="A279">
        <v>900020</v>
      </c>
      <c r="B279">
        <v>2024</v>
      </c>
      <c r="C279" t="s">
        <v>735</v>
      </c>
      <c r="D279" t="s">
        <v>50</v>
      </c>
      <c r="E279" t="s">
        <v>163</v>
      </c>
      <c r="F279" t="s">
        <v>164</v>
      </c>
      <c r="G279" t="s">
        <v>164</v>
      </c>
      <c r="H279" t="s">
        <v>50</v>
      </c>
      <c r="I279" t="s">
        <v>51</v>
      </c>
      <c r="J279" t="s">
        <v>52</v>
      </c>
      <c r="K279" t="s">
        <v>54</v>
      </c>
      <c r="L279" t="s">
        <v>50</v>
      </c>
      <c r="M279" t="s">
        <v>377</v>
      </c>
      <c r="N279" t="s">
        <v>322</v>
      </c>
      <c r="O279" t="s">
        <v>57</v>
      </c>
      <c r="P279">
        <v>45327</v>
      </c>
      <c r="Q279">
        <v>5</v>
      </c>
      <c r="R279">
        <v>2</v>
      </c>
      <c r="S279">
        <v>2024</v>
      </c>
      <c r="T279">
        <v>45327</v>
      </c>
      <c r="U279" t="s">
        <v>58</v>
      </c>
      <c r="V279" t="s">
        <v>87</v>
      </c>
      <c r="W279" t="s">
        <v>148</v>
      </c>
      <c r="X279" t="s">
        <v>61</v>
      </c>
      <c r="Y279" t="s">
        <v>736</v>
      </c>
      <c r="Z279">
        <v>579</v>
      </c>
      <c r="AA279" t="s">
        <v>182</v>
      </c>
      <c r="AB279">
        <v>-23.536003600000001</v>
      </c>
      <c r="AC279">
        <v>-46.645907510000001</v>
      </c>
      <c r="AD279">
        <v>1215010</v>
      </c>
      <c r="AE279" t="s">
        <v>64</v>
      </c>
      <c r="AF279" t="s">
        <v>175</v>
      </c>
      <c r="AG279" t="s">
        <v>61</v>
      </c>
      <c r="AH279" t="s">
        <v>92</v>
      </c>
      <c r="AK279" t="s">
        <v>121</v>
      </c>
      <c r="AL279" t="s">
        <v>113</v>
      </c>
      <c r="AM279" t="s">
        <v>169</v>
      </c>
      <c r="AN279" t="s">
        <v>149</v>
      </c>
      <c r="AO279" s="2">
        <v>1</v>
      </c>
      <c r="AP279" s="3" t="s">
        <v>968</v>
      </c>
      <c r="AQ279" s="2" t="str">
        <f t="shared" si="5"/>
        <v>Via Pública - Outros -  - AMEAÇA COM ARMA DE FOGO/SIMULACRO/SIMULAÇÃO - MOTO - MOCHILA/BOLSA</v>
      </c>
      <c r="AR279" s="2" t="str">
        <f t="shared" si="6"/>
        <v>04/02/2024 - 17:30:00 - Via Pública - Outros -  - AMEAÇA COM ARMA DE FOGO/SIMULACRO/SIMULAÇÃO - MOTO - MOCHILA/BOLSA</v>
      </c>
      <c r="AS279" s="2" t="str">
        <f t="shared" si="7"/>
        <v>DECAP</v>
      </c>
      <c r="AT279" s="2" t="str">
        <f t="shared" si="8"/>
        <v>DECAP</v>
      </c>
      <c r="AU279" s="2" t="s">
        <v>753</v>
      </c>
      <c r="AV279" s="2"/>
      <c r="AW279" s="2" t="s">
        <v>755</v>
      </c>
      <c r="AX279" s="2"/>
      <c r="AY279" s="2"/>
      <c r="AZ279" s="2"/>
      <c r="BA279" s="2"/>
      <c r="BB279" s="2"/>
    </row>
    <row r="280" spans="1:54" x14ac:dyDescent="0.25">
      <c r="A280">
        <v>900020</v>
      </c>
      <c r="B280">
        <v>2024</v>
      </c>
      <c r="C280" t="s">
        <v>737</v>
      </c>
      <c r="D280" t="s">
        <v>50</v>
      </c>
      <c r="E280" t="s">
        <v>163</v>
      </c>
      <c r="F280" t="s">
        <v>164</v>
      </c>
      <c r="G280" t="s">
        <v>164</v>
      </c>
      <c r="H280" t="s">
        <v>50</v>
      </c>
      <c r="I280" t="s">
        <v>51</v>
      </c>
      <c r="J280" t="s">
        <v>52</v>
      </c>
      <c r="K280" t="s">
        <v>73</v>
      </c>
      <c r="L280" t="s">
        <v>50</v>
      </c>
      <c r="M280" t="s">
        <v>377</v>
      </c>
      <c r="N280" t="s">
        <v>393</v>
      </c>
      <c r="O280" t="s">
        <v>298</v>
      </c>
      <c r="P280">
        <v>45327</v>
      </c>
      <c r="Q280">
        <v>5</v>
      </c>
      <c r="R280">
        <v>2</v>
      </c>
      <c r="S280">
        <v>2024</v>
      </c>
      <c r="T280">
        <v>45327</v>
      </c>
      <c r="U280" t="s">
        <v>58</v>
      </c>
      <c r="V280" t="s">
        <v>59</v>
      </c>
      <c r="W280" t="s">
        <v>148</v>
      </c>
      <c r="X280" t="s">
        <v>166</v>
      </c>
      <c r="Y280" t="s">
        <v>195</v>
      </c>
      <c r="Z280">
        <v>0</v>
      </c>
      <c r="AA280" t="s">
        <v>168</v>
      </c>
      <c r="AB280">
        <v>-23.543620300000001</v>
      </c>
      <c r="AC280">
        <v>-46.6354556</v>
      </c>
      <c r="AD280">
        <v>1031001</v>
      </c>
      <c r="AE280" t="s">
        <v>64</v>
      </c>
      <c r="AF280" t="s">
        <v>251</v>
      </c>
      <c r="AG280" t="s">
        <v>166</v>
      </c>
      <c r="AH280" t="s">
        <v>132</v>
      </c>
      <c r="AK280" t="s">
        <v>133</v>
      </c>
      <c r="AL280" t="s">
        <v>68</v>
      </c>
      <c r="AM280" t="s">
        <v>134</v>
      </c>
      <c r="AN280" t="s">
        <v>135</v>
      </c>
      <c r="AO280" s="2">
        <v>1</v>
      </c>
      <c r="AP280" s="3" t="s">
        <v>969</v>
      </c>
      <c r="AQ280" s="2" t="str">
        <f t="shared" si="5"/>
        <v>Metroviário e Ferroviário Metropolitano - Outros -  - DESTREZA - A PÉ - BOLSO/VESTES</v>
      </c>
      <c r="AR280" s="2" t="str">
        <f t="shared" si="6"/>
        <v>04/02/2024 - 22:00:00 - Metroviário e Ferroviário Metropolitano - Outros -  - DESTREZA - A PÉ - BOLSO/VESTES</v>
      </c>
      <c r="AS280" s="2" t="str">
        <f t="shared" si="7"/>
        <v>DECAP</v>
      </c>
      <c r="AT280" s="2" t="str">
        <f t="shared" si="8"/>
        <v>DECAP</v>
      </c>
      <c r="AU280" s="2" t="s">
        <v>753</v>
      </c>
      <c r="AV280" s="2"/>
      <c r="AW280" s="2" t="s">
        <v>754</v>
      </c>
      <c r="AX280" s="2"/>
      <c r="AY280" s="2"/>
      <c r="AZ280" s="2"/>
      <c r="BA280" s="2"/>
      <c r="BB280" s="2"/>
    </row>
    <row r="281" spans="1:54" x14ac:dyDescent="0.25">
      <c r="A281">
        <v>900020</v>
      </c>
      <c r="B281">
        <v>2024</v>
      </c>
      <c r="C281" t="s">
        <v>738</v>
      </c>
      <c r="D281" t="s">
        <v>50</v>
      </c>
      <c r="E281" t="s">
        <v>163</v>
      </c>
      <c r="F281" t="s">
        <v>164</v>
      </c>
      <c r="G281" t="s">
        <v>164</v>
      </c>
      <c r="H281" t="s">
        <v>50</v>
      </c>
      <c r="I281" t="s">
        <v>51</v>
      </c>
      <c r="J281" t="s">
        <v>52</v>
      </c>
      <c r="K281" t="s">
        <v>54</v>
      </c>
      <c r="L281" t="s">
        <v>50</v>
      </c>
      <c r="M281" t="s">
        <v>377</v>
      </c>
      <c r="N281" t="s">
        <v>487</v>
      </c>
      <c r="O281" t="s">
        <v>298</v>
      </c>
      <c r="P281">
        <v>45327</v>
      </c>
      <c r="Q281">
        <v>5</v>
      </c>
      <c r="R281">
        <v>2</v>
      </c>
      <c r="S281">
        <v>2024</v>
      </c>
      <c r="T281">
        <v>45327</v>
      </c>
      <c r="U281" t="s">
        <v>58</v>
      </c>
      <c r="V281" t="s">
        <v>59</v>
      </c>
      <c r="W281" t="s">
        <v>148</v>
      </c>
      <c r="X281" t="s">
        <v>61</v>
      </c>
      <c r="Y281" t="s">
        <v>350</v>
      </c>
      <c r="Z281">
        <v>540</v>
      </c>
      <c r="AA281" t="s">
        <v>182</v>
      </c>
      <c r="AB281">
        <v>-23.536353779999999</v>
      </c>
      <c r="AC281">
        <v>-46.646170609999999</v>
      </c>
      <c r="AD281">
        <v>1202001</v>
      </c>
      <c r="AE281" t="s">
        <v>64</v>
      </c>
      <c r="AF281" t="s">
        <v>100</v>
      </c>
      <c r="AG281" t="s">
        <v>61</v>
      </c>
      <c r="AH281" t="s">
        <v>66</v>
      </c>
      <c r="AI281" t="s">
        <v>544</v>
      </c>
      <c r="AJ281" t="s">
        <v>545</v>
      </c>
      <c r="AK281" t="s">
        <v>133</v>
      </c>
      <c r="AL281" t="s">
        <v>68</v>
      </c>
      <c r="AM281" t="s">
        <v>134</v>
      </c>
      <c r="AN281" t="s">
        <v>135</v>
      </c>
      <c r="AO281" s="2">
        <v>1</v>
      </c>
      <c r="AP281" s="3" t="s">
        <v>960</v>
      </c>
      <c r="AQ281" s="2" t="str">
        <f t="shared" si="5"/>
        <v>Via Pública - Outros - CARNAVAL - DESTREZA - A PÉ - BOLSO/VESTES</v>
      </c>
      <c r="AR281" s="2" t="str">
        <f t="shared" si="6"/>
        <v>04/02/2024 - 20:00:00 - Via Pública - Outros - CARNAVAL - DESTREZA - A PÉ - BOLSO/VESTES</v>
      </c>
      <c r="AS281" s="2" t="str">
        <f t="shared" si="7"/>
        <v>DECAP</v>
      </c>
      <c r="AT281" s="2" t="str">
        <f t="shared" si="8"/>
        <v>DECAP</v>
      </c>
      <c r="AU281" s="2" t="s">
        <v>753</v>
      </c>
      <c r="AV281" s="2"/>
      <c r="AW281" s="2" t="s">
        <v>754</v>
      </c>
      <c r="AX281" s="2"/>
      <c r="AY281" s="2"/>
      <c r="AZ281" s="2"/>
      <c r="BA281" s="2"/>
      <c r="BB281" s="2"/>
    </row>
    <row r="282" spans="1:54" x14ac:dyDescent="0.25">
      <c r="A282">
        <v>900020</v>
      </c>
      <c r="B282">
        <v>2024</v>
      </c>
      <c r="C282" t="s">
        <v>739</v>
      </c>
      <c r="D282" t="s">
        <v>50</v>
      </c>
      <c r="E282" t="s">
        <v>163</v>
      </c>
      <c r="F282" t="s">
        <v>164</v>
      </c>
      <c r="G282" t="s">
        <v>164</v>
      </c>
      <c r="H282" t="s">
        <v>50</v>
      </c>
      <c r="I282" t="s">
        <v>51</v>
      </c>
      <c r="J282" t="s">
        <v>52</v>
      </c>
      <c r="K282" t="s">
        <v>73</v>
      </c>
      <c r="L282" t="s">
        <v>50</v>
      </c>
      <c r="M282" t="s">
        <v>370</v>
      </c>
      <c r="N282" t="s">
        <v>259</v>
      </c>
      <c r="O282" t="s">
        <v>298</v>
      </c>
      <c r="P282">
        <v>45327</v>
      </c>
      <c r="Q282">
        <v>5</v>
      </c>
      <c r="R282">
        <v>2</v>
      </c>
      <c r="S282">
        <v>2024</v>
      </c>
      <c r="T282" t="s">
        <v>57</v>
      </c>
      <c r="U282" t="s">
        <v>58</v>
      </c>
      <c r="V282" t="s">
        <v>59</v>
      </c>
      <c r="W282" t="s">
        <v>148</v>
      </c>
      <c r="X282" t="s">
        <v>61</v>
      </c>
      <c r="Y282" t="s">
        <v>62</v>
      </c>
      <c r="Z282">
        <v>215</v>
      </c>
      <c r="AA282" t="s">
        <v>99</v>
      </c>
      <c r="AB282">
        <v>-23.541069100000001</v>
      </c>
      <c r="AC282">
        <v>-46.639293199999997</v>
      </c>
      <c r="AD282">
        <v>1205000</v>
      </c>
      <c r="AE282" t="s">
        <v>64</v>
      </c>
      <c r="AF282" t="s">
        <v>251</v>
      </c>
      <c r="AG282" t="s">
        <v>61</v>
      </c>
      <c r="AH282" t="s">
        <v>66</v>
      </c>
      <c r="AK282" t="s">
        <v>67</v>
      </c>
      <c r="AL282" t="s">
        <v>186</v>
      </c>
      <c r="AM282" t="s">
        <v>69</v>
      </c>
      <c r="AN282" t="s">
        <v>135</v>
      </c>
      <c r="AO282" s="2">
        <v>1</v>
      </c>
      <c r="AP282" s="3" t="s">
        <v>902</v>
      </c>
      <c r="AQ282" s="2" t="str">
        <f t="shared" si="5"/>
        <v>Via Pública - Outros -  - TROMBADA - BICICLETA - MÃOS DA VITIMA</v>
      </c>
      <c r="AR282" s="2" t="str">
        <f t="shared" si="6"/>
        <v>03/02/2024 - 21:00:00 - Via Pública - Outros -  - TROMBADA - BICICLETA - MÃOS DA VITIMA</v>
      </c>
      <c r="AS282" s="2" t="str">
        <f t="shared" si="7"/>
        <v>DECAP</v>
      </c>
      <c r="AT282" s="2" t="str">
        <f t="shared" si="8"/>
        <v>DECAP</v>
      </c>
      <c r="AU282" s="2" t="s">
        <v>753</v>
      </c>
      <c r="AV282" s="2"/>
      <c r="AW282" s="2" t="s">
        <v>754</v>
      </c>
      <c r="AX282" s="2"/>
      <c r="AY282" s="2"/>
      <c r="AZ282" s="2"/>
      <c r="BA282" s="2"/>
      <c r="BB282" s="2"/>
    </row>
    <row r="283" spans="1:54" x14ac:dyDescent="0.25">
      <c r="A283">
        <v>900020</v>
      </c>
      <c r="B283">
        <v>2024</v>
      </c>
      <c r="C283" t="s">
        <v>740</v>
      </c>
      <c r="D283" t="s">
        <v>50</v>
      </c>
      <c r="E283" t="s">
        <v>163</v>
      </c>
      <c r="F283" t="s">
        <v>164</v>
      </c>
      <c r="G283" t="s">
        <v>164</v>
      </c>
      <c r="H283" t="s">
        <v>50</v>
      </c>
      <c r="I283" t="s">
        <v>51</v>
      </c>
      <c r="J283" t="s">
        <v>52</v>
      </c>
      <c r="K283" t="s">
        <v>73</v>
      </c>
      <c r="L283" t="s">
        <v>50</v>
      </c>
      <c r="M283" t="s">
        <v>377</v>
      </c>
      <c r="N283" t="s">
        <v>188</v>
      </c>
      <c r="O283" t="s">
        <v>156</v>
      </c>
      <c r="P283">
        <v>45327</v>
      </c>
      <c r="Q283">
        <v>5</v>
      </c>
      <c r="R283">
        <v>2</v>
      </c>
      <c r="S283">
        <v>2024</v>
      </c>
      <c r="T283">
        <v>45327</v>
      </c>
      <c r="U283" t="s">
        <v>58</v>
      </c>
      <c r="V283" t="s">
        <v>59</v>
      </c>
      <c r="W283" t="s">
        <v>148</v>
      </c>
      <c r="X283" t="s">
        <v>61</v>
      </c>
      <c r="Y283" t="s">
        <v>374</v>
      </c>
      <c r="Z283">
        <v>53</v>
      </c>
      <c r="AA283" t="s">
        <v>78</v>
      </c>
      <c r="AB283">
        <v>-23.542698770000001</v>
      </c>
      <c r="AC283">
        <v>-46.641631179999997</v>
      </c>
      <c r="AD283">
        <v>1045001</v>
      </c>
      <c r="AE283" t="s">
        <v>64</v>
      </c>
      <c r="AF283" t="s">
        <v>91</v>
      </c>
      <c r="AG283" t="s">
        <v>61</v>
      </c>
      <c r="AH283" t="s">
        <v>66</v>
      </c>
      <c r="AI283" t="s">
        <v>544</v>
      </c>
      <c r="AJ283" t="s">
        <v>545</v>
      </c>
      <c r="AK283" t="s">
        <v>67</v>
      </c>
      <c r="AL283" t="s">
        <v>68</v>
      </c>
      <c r="AM283" t="s">
        <v>69</v>
      </c>
      <c r="AN283" t="s">
        <v>135</v>
      </c>
      <c r="AO283" s="2">
        <v>1</v>
      </c>
      <c r="AP283" s="3" t="s">
        <v>970</v>
      </c>
      <c r="AQ283" s="2" t="str">
        <f t="shared" si="5"/>
        <v>Via Pública - Outros - CARNAVAL - TROMBADA - A PÉ - MÃOS DA VITIMA</v>
      </c>
      <c r="AR283" s="2" t="str">
        <f t="shared" si="6"/>
        <v>04/02/2024 - 08:30:00 - Via Pública - Outros - CARNAVAL - TROMBADA - A PÉ - MÃOS DA VITIMA</v>
      </c>
      <c r="AS283" s="2" t="str">
        <f t="shared" si="7"/>
        <v>DECAP</v>
      </c>
      <c r="AT283" s="2" t="str">
        <f t="shared" si="8"/>
        <v>DECAP</v>
      </c>
      <c r="AU283" s="2" t="s">
        <v>753</v>
      </c>
      <c r="AV283" s="2"/>
      <c r="AW283" s="2" t="s">
        <v>754</v>
      </c>
      <c r="AX283" s="2"/>
      <c r="AY283" s="2"/>
      <c r="AZ283" s="2"/>
      <c r="BA283" s="2"/>
      <c r="BB283" s="2"/>
    </row>
    <row r="284" spans="1:54" x14ac:dyDescent="0.25">
      <c r="A284">
        <v>900020</v>
      </c>
      <c r="B284">
        <v>2024</v>
      </c>
      <c r="C284" t="s">
        <v>741</v>
      </c>
      <c r="D284" t="s">
        <v>50</v>
      </c>
      <c r="E284" t="s">
        <v>163</v>
      </c>
      <c r="F284" t="s">
        <v>164</v>
      </c>
      <c r="G284" t="s">
        <v>164</v>
      </c>
      <c r="H284" t="s">
        <v>50</v>
      </c>
      <c r="I284" t="s">
        <v>51</v>
      </c>
      <c r="J284" t="s">
        <v>52</v>
      </c>
      <c r="K284" t="s">
        <v>73</v>
      </c>
      <c r="L284" t="s">
        <v>50</v>
      </c>
      <c r="M284" t="s">
        <v>362</v>
      </c>
      <c r="N284" t="s">
        <v>409</v>
      </c>
      <c r="O284" t="s">
        <v>57</v>
      </c>
      <c r="P284">
        <v>45327</v>
      </c>
      <c r="Q284">
        <v>5</v>
      </c>
      <c r="R284">
        <v>2</v>
      </c>
      <c r="S284">
        <v>2024</v>
      </c>
      <c r="T284">
        <v>45327</v>
      </c>
      <c r="U284" t="s">
        <v>58</v>
      </c>
      <c r="V284" t="s">
        <v>87</v>
      </c>
      <c r="W284" t="s">
        <v>148</v>
      </c>
      <c r="X284" t="s">
        <v>61</v>
      </c>
      <c r="Y284" t="s">
        <v>360</v>
      </c>
      <c r="Z284">
        <v>1</v>
      </c>
      <c r="AA284" t="s">
        <v>78</v>
      </c>
      <c r="AB284">
        <v>-23.54340947</v>
      </c>
      <c r="AC284">
        <v>-46.641648930000002</v>
      </c>
      <c r="AD284">
        <v>1040000</v>
      </c>
      <c r="AE284" t="s">
        <v>64</v>
      </c>
      <c r="AF284" t="s">
        <v>100</v>
      </c>
      <c r="AG284" t="s">
        <v>61</v>
      </c>
      <c r="AH284" t="s">
        <v>411</v>
      </c>
      <c r="AK284" t="s">
        <v>121</v>
      </c>
      <c r="AL284" t="s">
        <v>68</v>
      </c>
      <c r="AM284" t="s">
        <v>122</v>
      </c>
      <c r="AN284" t="s">
        <v>149</v>
      </c>
      <c r="AO284" s="2">
        <v>1</v>
      </c>
      <c r="AP284" s="3" t="s">
        <v>837</v>
      </c>
      <c r="AQ284" s="2" t="str">
        <f t="shared" si="5"/>
        <v>Via Pública - Outros -  - AMEAÇA COM ARMA DE FOGO/SIMULACRO/SIMULAÇÃO - A PÉ - INTERIOR DE VEÍCULO</v>
      </c>
      <c r="AR284" s="2" t="str">
        <f t="shared" si="6"/>
        <v>01/02/2024 - 18:00:00 - Via Pública - Outros -  - AMEAÇA COM ARMA DE FOGO/SIMULACRO/SIMULAÇÃO - A PÉ - INTERIOR DE VEÍCULO</v>
      </c>
      <c r="AS284" s="2" t="str">
        <f t="shared" si="7"/>
        <v>DECAP</v>
      </c>
      <c r="AT284" s="2" t="str">
        <f t="shared" si="8"/>
        <v>DECAP</v>
      </c>
      <c r="AU284" s="2" t="s">
        <v>753</v>
      </c>
      <c r="AV284" s="2"/>
      <c r="AW284" s="2" t="s">
        <v>755</v>
      </c>
      <c r="AX284" s="2"/>
      <c r="AY284" s="2"/>
      <c r="AZ284" s="2"/>
      <c r="BA284" s="2"/>
      <c r="BB284" s="2"/>
    </row>
    <row r="285" spans="1:54" x14ac:dyDescent="0.25">
      <c r="A285">
        <v>900020</v>
      </c>
      <c r="B285">
        <v>2024</v>
      </c>
      <c r="C285" t="s">
        <v>742</v>
      </c>
      <c r="D285" t="s">
        <v>50</v>
      </c>
      <c r="E285" t="s">
        <v>163</v>
      </c>
      <c r="F285" t="s">
        <v>164</v>
      </c>
      <c r="G285" t="s">
        <v>164</v>
      </c>
      <c r="H285" t="s">
        <v>50</v>
      </c>
      <c r="I285" t="s">
        <v>51</v>
      </c>
      <c r="J285" t="s">
        <v>52</v>
      </c>
      <c r="K285" t="s">
        <v>73</v>
      </c>
      <c r="L285" t="s">
        <v>50</v>
      </c>
      <c r="M285" t="s">
        <v>366</v>
      </c>
      <c r="N285" t="s">
        <v>680</v>
      </c>
      <c r="O285" t="s">
        <v>57</v>
      </c>
      <c r="P285">
        <v>45327</v>
      </c>
      <c r="Q285">
        <v>5</v>
      </c>
      <c r="R285">
        <v>2</v>
      </c>
      <c r="S285">
        <v>2024</v>
      </c>
      <c r="T285">
        <v>45327</v>
      </c>
      <c r="U285" t="s">
        <v>58</v>
      </c>
      <c r="V285" t="s">
        <v>87</v>
      </c>
      <c r="W285" t="s">
        <v>148</v>
      </c>
      <c r="X285" t="s">
        <v>61</v>
      </c>
      <c r="Y285" t="s">
        <v>455</v>
      </c>
      <c r="Z285">
        <v>110</v>
      </c>
      <c r="AA285" t="s">
        <v>78</v>
      </c>
      <c r="AB285">
        <v>-23.542043700000001</v>
      </c>
      <c r="AC285">
        <v>-46.635773099999987</v>
      </c>
      <c r="AD285">
        <v>1032030</v>
      </c>
      <c r="AE285" t="s">
        <v>64</v>
      </c>
      <c r="AF285" t="s">
        <v>65</v>
      </c>
      <c r="AG285" t="s">
        <v>61</v>
      </c>
      <c r="AH285" t="s">
        <v>92</v>
      </c>
      <c r="AK285" t="s">
        <v>121</v>
      </c>
      <c r="AL285" t="s">
        <v>68</v>
      </c>
      <c r="AM285" t="s">
        <v>169</v>
      </c>
      <c r="AN285" t="s">
        <v>70</v>
      </c>
      <c r="AO285" s="2">
        <v>1</v>
      </c>
      <c r="AP285" s="3" t="s">
        <v>950</v>
      </c>
      <c r="AQ285" s="2" t="str">
        <f t="shared" si="5"/>
        <v>Via Pública - Outros -  - AMEAÇA COM ARMA DE FOGO/SIMULACRO/SIMULAÇÃO - A PÉ - MOCHILA/BOLSA</v>
      </c>
      <c r="AR285" s="2" t="str">
        <f t="shared" si="6"/>
        <v>02/02/2024 - 14:30:00 - Via Pública - Outros -  - AMEAÇA COM ARMA DE FOGO/SIMULACRO/SIMULAÇÃO - A PÉ - MOCHILA/BOLSA</v>
      </c>
      <c r="AS285" s="2" t="str">
        <f t="shared" si="7"/>
        <v>DECAP</v>
      </c>
      <c r="AT285" s="2" t="str">
        <f t="shared" si="8"/>
        <v>DECAP</v>
      </c>
      <c r="AU285" s="2" t="s">
        <v>753</v>
      </c>
      <c r="AV285" s="2"/>
      <c r="AW285" s="2" t="s">
        <v>755</v>
      </c>
      <c r="AX285" s="2"/>
      <c r="AY285" s="2"/>
      <c r="AZ285" s="2"/>
      <c r="BA285" s="2"/>
      <c r="BB285" s="2"/>
    </row>
    <row r="286" spans="1:54" x14ac:dyDescent="0.25">
      <c r="A286">
        <v>900021</v>
      </c>
      <c r="B286">
        <v>2024</v>
      </c>
      <c r="C286" t="s">
        <v>743</v>
      </c>
      <c r="D286" t="s">
        <v>50</v>
      </c>
      <c r="E286" t="s">
        <v>163</v>
      </c>
      <c r="F286" t="s">
        <v>164</v>
      </c>
      <c r="G286" t="s">
        <v>226</v>
      </c>
      <c r="H286" t="s">
        <v>50</v>
      </c>
      <c r="I286" t="s">
        <v>51</v>
      </c>
      <c r="J286" t="s">
        <v>52</v>
      </c>
      <c r="K286" t="s">
        <v>73</v>
      </c>
      <c r="L286" t="s">
        <v>50</v>
      </c>
      <c r="M286" t="s">
        <v>377</v>
      </c>
      <c r="N286" t="s">
        <v>482</v>
      </c>
      <c r="O286" t="s">
        <v>57</v>
      </c>
      <c r="P286">
        <v>45327</v>
      </c>
      <c r="Q286">
        <v>5</v>
      </c>
      <c r="R286">
        <v>2</v>
      </c>
      <c r="S286">
        <v>2024</v>
      </c>
      <c r="T286">
        <v>45327</v>
      </c>
      <c r="U286" t="s">
        <v>58</v>
      </c>
      <c r="V286" t="s">
        <v>87</v>
      </c>
      <c r="W286" t="s">
        <v>148</v>
      </c>
      <c r="X286" t="s">
        <v>61</v>
      </c>
      <c r="Y286" t="s">
        <v>285</v>
      </c>
      <c r="Z286">
        <v>341</v>
      </c>
      <c r="AA286" t="s">
        <v>78</v>
      </c>
      <c r="AB286">
        <v>-23.543615450000001</v>
      </c>
      <c r="AC286">
        <v>-46.638101839999997</v>
      </c>
      <c r="AD286">
        <v>1036000</v>
      </c>
      <c r="AE286" t="s">
        <v>64</v>
      </c>
      <c r="AF286" t="s">
        <v>251</v>
      </c>
      <c r="AG286" t="s">
        <v>61</v>
      </c>
      <c r="AH286" t="s">
        <v>92</v>
      </c>
      <c r="AI286" t="s">
        <v>544</v>
      </c>
      <c r="AJ286" t="s">
        <v>123</v>
      </c>
      <c r="AK286" t="s">
        <v>93</v>
      </c>
      <c r="AL286" t="s">
        <v>68</v>
      </c>
      <c r="AM286" t="s">
        <v>169</v>
      </c>
      <c r="AN286" t="s">
        <v>70</v>
      </c>
      <c r="AO286" s="2">
        <v>1</v>
      </c>
      <c r="AP286" s="3" t="s">
        <v>971</v>
      </c>
      <c r="AQ286" s="2" t="str">
        <f t="shared" si="5"/>
        <v>Via Pública - Outros - OUTROS - AGRESSÃO FÍSICA - A PÉ - MOCHILA/BOLSA</v>
      </c>
      <c r="AR286" s="2" t="str">
        <f t="shared" si="6"/>
        <v>04/02/2024 - 23:00:00 - Via Pública - Outros - OUTROS - AGRESSÃO FÍSICA - A PÉ - MOCHILA/BOLSA</v>
      </c>
      <c r="AS286" s="2" t="str">
        <f t="shared" si="7"/>
        <v>DECAP</v>
      </c>
      <c r="AT286" s="2" t="str">
        <f t="shared" si="8"/>
        <v>DECAP</v>
      </c>
      <c r="AU286" s="2" t="s">
        <v>753</v>
      </c>
      <c r="AV286" s="2"/>
      <c r="AW286" s="2" t="s">
        <v>755</v>
      </c>
      <c r="AX286" s="2"/>
      <c r="AY286" s="2"/>
      <c r="AZ286" s="2"/>
      <c r="BA286" s="2"/>
      <c r="BB286" s="2"/>
    </row>
    <row r="287" spans="1:54" x14ac:dyDescent="0.25">
      <c r="A287">
        <v>900021</v>
      </c>
      <c r="B287">
        <v>2024</v>
      </c>
      <c r="C287" t="s">
        <v>744</v>
      </c>
      <c r="D287" t="s">
        <v>50</v>
      </c>
      <c r="E287" t="s">
        <v>163</v>
      </c>
      <c r="F287" t="s">
        <v>164</v>
      </c>
      <c r="G287" t="s">
        <v>226</v>
      </c>
      <c r="H287" t="s">
        <v>50</v>
      </c>
      <c r="I287" t="s">
        <v>51</v>
      </c>
      <c r="J287" t="s">
        <v>52</v>
      </c>
      <c r="K287" t="s">
        <v>54</v>
      </c>
      <c r="L287" t="s">
        <v>50</v>
      </c>
      <c r="M287" t="s">
        <v>377</v>
      </c>
      <c r="N287" t="s">
        <v>204</v>
      </c>
      <c r="O287" t="s">
        <v>156</v>
      </c>
      <c r="P287">
        <v>45327</v>
      </c>
      <c r="Q287">
        <v>5</v>
      </c>
      <c r="R287">
        <v>2</v>
      </c>
      <c r="S287">
        <v>2024</v>
      </c>
      <c r="T287">
        <v>45327</v>
      </c>
      <c r="U287" t="s">
        <v>58</v>
      </c>
      <c r="V287" t="s">
        <v>59</v>
      </c>
      <c r="W287" t="s">
        <v>148</v>
      </c>
      <c r="X287" t="s">
        <v>148</v>
      </c>
      <c r="Y287" t="s">
        <v>423</v>
      </c>
      <c r="Z287">
        <v>610</v>
      </c>
      <c r="AA287" t="s">
        <v>119</v>
      </c>
      <c r="AB287">
        <v>-23.541490599999999</v>
      </c>
      <c r="AC287">
        <v>-46.648130700000003</v>
      </c>
      <c r="AD287">
        <v>1225070</v>
      </c>
      <c r="AE287" t="s">
        <v>64</v>
      </c>
      <c r="AF287" t="s">
        <v>110</v>
      </c>
      <c r="AG287" t="s">
        <v>148</v>
      </c>
      <c r="AH287" t="s">
        <v>224</v>
      </c>
      <c r="AK287" t="s">
        <v>133</v>
      </c>
      <c r="AL287" t="s">
        <v>68</v>
      </c>
      <c r="AM287" t="s">
        <v>83</v>
      </c>
      <c r="AN287" t="s">
        <v>70</v>
      </c>
      <c r="AO287" s="2">
        <v>1</v>
      </c>
      <c r="AP287" s="3" t="s">
        <v>972</v>
      </c>
      <c r="AQ287" s="2" t="str">
        <f t="shared" si="5"/>
        <v>Outros - Outros -  - DESTREZA - A PÉ - INTERIOR DE ESTABELECIMENTO COMERCIAL</v>
      </c>
      <c r="AR287" s="2" t="str">
        <f t="shared" si="6"/>
        <v>04/02/2024 - 09:00:00 - Outros - Outros -  - DESTREZA - A PÉ - INTERIOR DE ESTABELECIMENTO COMERCIAL</v>
      </c>
      <c r="AS287" s="2" t="str">
        <f t="shared" si="7"/>
        <v>DECAP</v>
      </c>
      <c r="AT287" s="2" t="str">
        <f t="shared" si="8"/>
        <v>DECAP</v>
      </c>
      <c r="AU287" s="2" t="s">
        <v>753</v>
      </c>
      <c r="AV287" s="2"/>
      <c r="AW287" s="2" t="s">
        <v>754</v>
      </c>
      <c r="AX287" s="2"/>
      <c r="AY287" s="2"/>
      <c r="AZ287" s="2"/>
      <c r="BA287" s="2"/>
      <c r="BB287" s="2"/>
    </row>
    <row r="288" spans="1:54" x14ac:dyDescent="0.25">
      <c r="A288">
        <v>900021</v>
      </c>
      <c r="B288">
        <v>2024</v>
      </c>
      <c r="C288" t="s">
        <v>745</v>
      </c>
      <c r="D288" t="s">
        <v>50</v>
      </c>
      <c r="E288" t="s">
        <v>163</v>
      </c>
      <c r="F288" t="s">
        <v>164</v>
      </c>
      <c r="G288" t="s">
        <v>226</v>
      </c>
      <c r="H288" t="s">
        <v>50</v>
      </c>
      <c r="I288" t="s">
        <v>51</v>
      </c>
      <c r="J288" t="s">
        <v>52</v>
      </c>
      <c r="K288" t="s">
        <v>73</v>
      </c>
      <c r="L288" t="s">
        <v>50</v>
      </c>
      <c r="M288" t="s">
        <v>377</v>
      </c>
      <c r="N288" t="s">
        <v>259</v>
      </c>
      <c r="O288" t="s">
        <v>298</v>
      </c>
      <c r="P288">
        <v>45327</v>
      </c>
      <c r="Q288">
        <v>5</v>
      </c>
      <c r="R288">
        <v>2</v>
      </c>
      <c r="S288">
        <v>2024</v>
      </c>
      <c r="T288">
        <v>45327</v>
      </c>
      <c r="U288" t="s">
        <v>58</v>
      </c>
      <c r="V288" t="s">
        <v>87</v>
      </c>
      <c r="W288" t="s">
        <v>148</v>
      </c>
      <c r="X288" t="s">
        <v>61</v>
      </c>
      <c r="Y288" t="s">
        <v>746</v>
      </c>
      <c r="Z288">
        <v>219</v>
      </c>
      <c r="AA288" t="s">
        <v>168</v>
      </c>
      <c r="AB288">
        <v>-23.5477855</v>
      </c>
      <c r="AC288">
        <v>-46.641213899999997</v>
      </c>
      <c r="AD288">
        <v>1049010</v>
      </c>
      <c r="AE288" t="s">
        <v>64</v>
      </c>
      <c r="AF288" t="s">
        <v>251</v>
      </c>
      <c r="AG288" t="s">
        <v>61</v>
      </c>
      <c r="AH288" t="s">
        <v>92</v>
      </c>
      <c r="AK288" t="s">
        <v>93</v>
      </c>
      <c r="AL288" t="s">
        <v>68</v>
      </c>
      <c r="AM288" t="s">
        <v>69</v>
      </c>
      <c r="AN288" t="s">
        <v>135</v>
      </c>
      <c r="AO288" s="2">
        <v>1</v>
      </c>
      <c r="AP288" s="3" t="s">
        <v>961</v>
      </c>
      <c r="AQ288" s="2" t="str">
        <f t="shared" si="5"/>
        <v>Via Pública - Outros -  - AGRESSÃO FÍSICA - A PÉ - MÃOS DA VITIMA</v>
      </c>
      <c r="AR288" s="2" t="str">
        <f t="shared" si="6"/>
        <v>04/02/2024 - 21:00:00 - Via Pública - Outros -  - AGRESSÃO FÍSICA - A PÉ - MÃOS DA VITIMA</v>
      </c>
      <c r="AS288" s="2" t="str">
        <f t="shared" si="7"/>
        <v>DECAP</v>
      </c>
      <c r="AT288" s="2" t="str">
        <f t="shared" si="8"/>
        <v>DECAP</v>
      </c>
      <c r="AU288" s="2" t="s">
        <v>753</v>
      </c>
      <c r="AV288" s="2"/>
      <c r="AW288" s="2" t="s">
        <v>755</v>
      </c>
      <c r="AX288" s="2"/>
      <c r="AY288" s="2"/>
      <c r="AZ288" s="2"/>
      <c r="BA288" s="2"/>
      <c r="BB288" s="2"/>
    </row>
    <row r="289" spans="1:54" x14ac:dyDescent="0.25">
      <c r="A289">
        <v>900021</v>
      </c>
      <c r="B289">
        <v>2024</v>
      </c>
      <c r="C289" t="s">
        <v>747</v>
      </c>
      <c r="D289" t="s">
        <v>50</v>
      </c>
      <c r="E289" t="s">
        <v>163</v>
      </c>
      <c r="F289" t="s">
        <v>164</v>
      </c>
      <c r="G289" t="s">
        <v>226</v>
      </c>
      <c r="H289" t="s">
        <v>50</v>
      </c>
      <c r="I289" t="s">
        <v>51</v>
      </c>
      <c r="J289" t="s">
        <v>52</v>
      </c>
      <c r="K289" t="s">
        <v>73</v>
      </c>
      <c r="L289" t="s">
        <v>50</v>
      </c>
      <c r="M289" t="s">
        <v>377</v>
      </c>
      <c r="N289" t="s">
        <v>127</v>
      </c>
      <c r="O289" t="s">
        <v>57</v>
      </c>
      <c r="P289">
        <v>45327</v>
      </c>
      <c r="Q289">
        <v>5</v>
      </c>
      <c r="R289">
        <v>2</v>
      </c>
      <c r="S289">
        <v>2024</v>
      </c>
      <c r="T289">
        <v>45327</v>
      </c>
      <c r="U289" t="s">
        <v>58</v>
      </c>
      <c r="V289" t="s">
        <v>87</v>
      </c>
      <c r="W289" t="s">
        <v>60</v>
      </c>
      <c r="X289" t="s">
        <v>61</v>
      </c>
      <c r="Y289" t="s">
        <v>423</v>
      </c>
      <c r="Z289">
        <v>95</v>
      </c>
      <c r="AA289" t="s">
        <v>78</v>
      </c>
      <c r="AB289">
        <v>-23.541476960000001</v>
      </c>
      <c r="AC289">
        <v>-46.645069880000001</v>
      </c>
      <c r="AD289">
        <v>1219011</v>
      </c>
      <c r="AE289" t="s">
        <v>64</v>
      </c>
      <c r="AF289" t="s">
        <v>100</v>
      </c>
      <c r="AG289" t="s">
        <v>61</v>
      </c>
      <c r="AH289" t="s">
        <v>92</v>
      </c>
      <c r="AK289" t="s">
        <v>93</v>
      </c>
      <c r="AL289" t="s">
        <v>68</v>
      </c>
      <c r="AM289" t="s">
        <v>69</v>
      </c>
      <c r="AN289" t="s">
        <v>135</v>
      </c>
      <c r="AO289" s="2">
        <v>1</v>
      </c>
      <c r="AP289" s="3" t="s">
        <v>973</v>
      </c>
      <c r="AQ289" s="2" t="str">
        <f t="shared" si="5"/>
        <v>Via Pública - Transeunte -  - AGRESSÃO FÍSICA - A PÉ - MÃOS DA VITIMA</v>
      </c>
      <c r="AR289" s="2" t="str">
        <f t="shared" si="6"/>
        <v>04/02/2024 - 19:30:00 - Via Pública - Transeunte -  - AGRESSÃO FÍSICA - A PÉ - MÃOS DA VITIMA</v>
      </c>
      <c r="AS289" s="2" t="str">
        <f t="shared" si="7"/>
        <v>DECAP</v>
      </c>
      <c r="AT289" s="2" t="str">
        <f t="shared" si="8"/>
        <v>DECAP</v>
      </c>
      <c r="AU289" s="2" t="s">
        <v>753</v>
      </c>
      <c r="AV289" s="2"/>
      <c r="AW289" s="2" t="s">
        <v>755</v>
      </c>
      <c r="AX289" s="2"/>
      <c r="AY289" s="2"/>
      <c r="AZ289" s="2"/>
      <c r="BA289" s="2"/>
      <c r="BB289" s="2"/>
    </row>
    <row r="290" spans="1:54" x14ac:dyDescent="0.25">
      <c r="A290">
        <v>900021</v>
      </c>
      <c r="B290">
        <v>2024</v>
      </c>
      <c r="C290" t="s">
        <v>748</v>
      </c>
      <c r="D290" t="s">
        <v>50</v>
      </c>
      <c r="E290" t="s">
        <v>163</v>
      </c>
      <c r="F290" t="s">
        <v>164</v>
      </c>
      <c r="G290" t="s">
        <v>226</v>
      </c>
      <c r="H290" t="s">
        <v>50</v>
      </c>
      <c r="I290" t="s">
        <v>51</v>
      </c>
      <c r="J290" t="s">
        <v>52</v>
      </c>
      <c r="K290" t="s">
        <v>54</v>
      </c>
      <c r="L290" t="s">
        <v>50</v>
      </c>
      <c r="M290" t="s">
        <v>370</v>
      </c>
      <c r="N290" t="s">
        <v>749</v>
      </c>
      <c r="O290" t="s">
        <v>57</v>
      </c>
      <c r="P290">
        <v>45327</v>
      </c>
      <c r="Q290">
        <v>5</v>
      </c>
      <c r="R290">
        <v>2</v>
      </c>
      <c r="S290">
        <v>2024</v>
      </c>
      <c r="T290">
        <v>45327</v>
      </c>
      <c r="U290" t="s">
        <v>58</v>
      </c>
      <c r="V290" t="s">
        <v>59</v>
      </c>
      <c r="W290" t="s">
        <v>148</v>
      </c>
      <c r="X290" t="s">
        <v>61</v>
      </c>
      <c r="Y290" t="s">
        <v>750</v>
      </c>
      <c r="Z290">
        <v>201</v>
      </c>
      <c r="AA290" t="s">
        <v>320</v>
      </c>
      <c r="AB290">
        <v>-23.5418038</v>
      </c>
      <c r="AC290">
        <v>-46.653092099999988</v>
      </c>
      <c r="AD290">
        <v>1224021</v>
      </c>
      <c r="AE290" t="s">
        <v>64</v>
      </c>
      <c r="AF290" t="s">
        <v>80</v>
      </c>
      <c r="AG290" t="s">
        <v>61</v>
      </c>
      <c r="AH290" t="s">
        <v>81</v>
      </c>
      <c r="AK290" t="s">
        <v>133</v>
      </c>
      <c r="AL290" t="s">
        <v>68</v>
      </c>
      <c r="AM290" t="s">
        <v>83</v>
      </c>
      <c r="AN290" t="s">
        <v>84</v>
      </c>
      <c r="AO290" s="2">
        <v>1</v>
      </c>
      <c r="AP290" s="3" t="s">
        <v>974</v>
      </c>
      <c r="AQ290" s="2" t="str">
        <f t="shared" si="5"/>
        <v>Via Pública - Outros -  - DESTREZA - A PÉ - INTERIOR DE ESTABELECIMENTO COMERCIAL</v>
      </c>
      <c r="AR290" s="2" t="str">
        <f t="shared" si="6"/>
        <v>03/02/2024 - 03:20:00 - Via Pública - Outros -  - DESTREZA - A PÉ - INTERIOR DE ESTABELECIMENTO COMERCIAL</v>
      </c>
      <c r="AS290" s="2" t="str">
        <f t="shared" si="7"/>
        <v>DECAP</v>
      </c>
      <c r="AT290" s="2" t="str">
        <f t="shared" si="8"/>
        <v>DECAP</v>
      </c>
      <c r="AU290" s="2" t="s">
        <v>753</v>
      </c>
      <c r="AV290" s="2"/>
      <c r="AW290" s="2" t="s">
        <v>754</v>
      </c>
      <c r="AX290" s="2"/>
      <c r="AY290" s="2"/>
      <c r="AZ290" s="2"/>
      <c r="BA290" s="2"/>
      <c r="BB290" s="2"/>
    </row>
    <row r="291" spans="1:54" x14ac:dyDescent="0.25">
      <c r="A291">
        <v>900021</v>
      </c>
      <c r="B291">
        <v>2024</v>
      </c>
      <c r="C291" t="s">
        <v>751</v>
      </c>
      <c r="D291" t="s">
        <v>50</v>
      </c>
      <c r="E291" t="s">
        <v>163</v>
      </c>
      <c r="F291" t="s">
        <v>164</v>
      </c>
      <c r="G291" t="s">
        <v>226</v>
      </c>
      <c r="H291" t="s">
        <v>50</v>
      </c>
      <c r="I291" t="s">
        <v>51</v>
      </c>
      <c r="J291" t="s">
        <v>52</v>
      </c>
      <c r="K291" t="s">
        <v>54</v>
      </c>
      <c r="L291" t="s">
        <v>50</v>
      </c>
      <c r="M291" t="s">
        <v>377</v>
      </c>
      <c r="N291" t="s">
        <v>752</v>
      </c>
      <c r="O291" t="s">
        <v>57</v>
      </c>
      <c r="P291">
        <v>45327</v>
      </c>
      <c r="Q291">
        <v>5</v>
      </c>
      <c r="R291">
        <v>2</v>
      </c>
      <c r="S291">
        <v>2024</v>
      </c>
      <c r="T291">
        <v>45327</v>
      </c>
      <c r="U291" t="s">
        <v>58</v>
      </c>
      <c r="V291" t="s">
        <v>87</v>
      </c>
      <c r="W291" t="s">
        <v>148</v>
      </c>
      <c r="X291" t="s">
        <v>61</v>
      </c>
      <c r="Y291" t="s">
        <v>475</v>
      </c>
      <c r="Z291">
        <v>773</v>
      </c>
      <c r="AA291" t="s">
        <v>63</v>
      </c>
      <c r="AB291">
        <v>-23.535423900000001</v>
      </c>
      <c r="AC291">
        <v>-46.644591499999997</v>
      </c>
      <c r="AD291">
        <v>1206010</v>
      </c>
      <c r="AE291" t="s">
        <v>64</v>
      </c>
      <c r="AF291" t="s">
        <v>237</v>
      </c>
      <c r="AG291" t="s">
        <v>61</v>
      </c>
      <c r="AH291" t="s">
        <v>92</v>
      </c>
      <c r="AK291" t="s">
        <v>93</v>
      </c>
      <c r="AL291" t="s">
        <v>68</v>
      </c>
      <c r="AM291" t="s">
        <v>169</v>
      </c>
      <c r="AN291" t="s">
        <v>70</v>
      </c>
      <c r="AO291" s="2">
        <v>1</v>
      </c>
      <c r="AP291" s="3" t="s">
        <v>975</v>
      </c>
      <c r="AQ291" s="2" t="str">
        <f t="shared" si="5"/>
        <v>Via Pública - Outros -  - AGRESSÃO FÍSICA - A PÉ - MOCHILA/BOLSA</v>
      </c>
      <c r="AR291" s="2" t="str">
        <f t="shared" si="6"/>
        <v>04/02/2024 - 00:45:00 - Via Pública - Outros -  - AGRESSÃO FÍSICA - A PÉ - MOCHILA/BOLSA</v>
      </c>
      <c r="AS291" s="2" t="str">
        <f t="shared" si="7"/>
        <v>DECAP</v>
      </c>
      <c r="AT291" s="2" t="str">
        <f t="shared" si="8"/>
        <v>DECAP</v>
      </c>
      <c r="AU291" s="2" t="s">
        <v>753</v>
      </c>
      <c r="AV291" s="2"/>
      <c r="AW291" s="2" t="s">
        <v>755</v>
      </c>
      <c r="AX291" s="2"/>
      <c r="AY291" s="2"/>
      <c r="AZ291" s="2"/>
      <c r="BA291" s="2"/>
      <c r="BB291" s="2"/>
    </row>
  </sheetData>
  <conditionalFormatting sqref="AP2:AP291">
    <cfRule type="notContainsBlanks" dxfId="0" priority="1">
      <formula>LEN(TRIM(AW2))&gt;0</formula>
    </cfRule>
  </conditionalFormatting>
  <conditionalFormatting sqref="AP2:AP291">
    <cfRule type="colorScale" priority="2">
      <colorScale>
        <cfvo type="min"/>
        <cfvo type="max"/>
        <color rgb="FFFFFFFF"/>
        <color rgb="FF57BB8A"/>
      </colorScale>
    </cfRule>
  </conditionalFormatting>
  <conditionalFormatting sqref="AO2:AO291 AQ2:BB291">
    <cfRule type="colorScale" priority="5">
      <colorScale>
        <cfvo type="min"/>
        <cfvo type="max"/>
        <color rgb="FFFFFFFF"/>
        <color rgb="FF57BB8A"/>
      </colorScale>
    </cfRule>
  </conditionalFormatting>
  <dataValidations count="8">
    <dataValidation type="list" allowBlank="1" showErrorMessage="1" sqref="AY2:AY291">
      <formula1>"FLAGRANTE?,NÃO,SIM"</formula1>
    </dataValidation>
    <dataValidation type="list" allowBlank="1" showErrorMessage="1" sqref="AZ2:AZ291">
      <formula1>"OBJETO NÃO RECUPERADO,OBJETO RECUPERADO,OBJETO RECUPERADO?"</formula1>
    </dataValidation>
    <dataValidation type="list" allowBlank="1" showErrorMessage="1" sqref="BA2:BA291">
      <formula1>"AGENTE METROVIARIO,GCM,NAO ESPECIFICADO,PC,PM,POPULARES,QUEM FEZ A RECUPERAÇÃO?"</formula1>
    </dataValidation>
    <dataValidation type="list" allowBlank="1" showErrorMessage="1" sqref="BB2:BB291">
      <formula1>"1 - CRIME MÚLTIPLO,2 - CRIME MÚLTIPLO JÁ ESPECIFICADO,3 - NÃO,CRIME MULTIPLO?"</formula1>
    </dataValidation>
    <dataValidation type="list" allowBlank="1" showErrorMessage="1" sqref="AX2:AX291">
      <formula1>"NÃO,RECLAMAÇÃO?,SIM"</formula1>
    </dataValidation>
    <dataValidation type="list" allowBlank="1" showErrorMessage="1" sqref="AV2:AV291">
      <formula1>"FURTO,NATUREZA ALTERADA PARA,ROUBO"</formula1>
    </dataValidation>
    <dataValidation type="list" allowBlank="1" showErrorMessage="1" sqref="AU2:AU291">
      <formula1>"NUM SEMANA,SEMANA 01 (01JAN A 07JAN),SEMANA 02 (08JAN A 14JAN),SEMANA 03 (15JAN A 21JAN),SEMANA 04 (22JAN A 28JAN),SEMANA 05 (29JAN A 04FEV),SEMANA 06 (05FEV A 11FEV),SEMANA 07 (12FEV A 18FEV),SEMANA 08 (19FEV A 25FEV),SEMANA 09 (26FEV A 03MAR),SEMANA 10 "&amp;"(04MAR A 10MAR),SEMANA 11 (11MAR A 17MAR),SEMANA 12 (18MAR A 24MAR),SEMANA 13 (25MAR A 31MAR),SEMANA 14 (01ABR A 07ABR),SEMANA 15 (08ABR A 14ABR),SEMANA 16 (15ABR A 21ABR),SEMANA 17 (22ABR A 28ABR),SEMANA 18 (29ABR A 05MAI),SEMANA 19 (06MAI A 12MAI),SEMAN"&amp;"A 20 (13MAI A 19MAI),SEMANA 21 (20MAI A 26MAI),SEMANA 22 (27MAI A 02JUN),SEMANA 23 (03JUN A 09JUN)),SEMANA 24 (10JUN A 16JUN)),SEMANA 25 (17JUN A 23JUN)),SEMANA 26 (24JUN A 30JUN),SEMANA 27 (01JUL A 07JUL),SEMANA 28 (08JUL A 14JUL),SEMANA 29 (15JUL A 21JU"&amp;"L),SEMANA 30 (22JUL A 28JUL),SEMANA 31 (29JUL A 04AGO),SEMANA 32 (05AGO A 11AGO),SEMANA 33 (12AGO A 18AGO),SEMANA 34 (19AGO A 25AGO),SEMANA 35 (26AGO A 01SET),SEMANA 36 (02SET A 08SET),SEMANA 37 (09SET A 15SET),SEMANA 38 (16SET A 22SET),SEMANA 39 (23SET A"&amp;" 29SET),SEMANA 40 (30SET A 06OUT),SEMANA 41 (07OUT A 13OUT),SEMANA 42 (14OUT A 20OUT),SEMANA 43 (21OUT A 27OUT),SEMANA 44 (28OUT A 03NOV),SEMANA 45 (04NOV A 10NOV),SEMANA 46 (11NOV A 17NOV),SEMANA 47 (18NOV A 24NOV),SEMANA 48 (25NOV A 01DEZ),SEMANA 49 (02"&amp;"DEZ A 08DEZ),SEMANA 50 (09DEZ A 15DEZ),SEMANA 51 (16DEZ A 22DEZ),SEMANA 52 (23DEZ A 29DEZ),SEMANA 01 (30DEZ A 05JAN25)"</formula1>
    </dataValidation>
    <dataValidation type="list" allowBlank="1" showErrorMessage="1" sqref="AW2:AW291">
      <formula1>"CLASSIFICACAO FINAL,CRIME TENTADO,FURTO,NAO SE TRATA DE ROUBO OU FURTO,ROUBO,SAQUE/MOVIMENTACAO NAO AUTORIZADA"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sem05_24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2025-05-05T20:47:30Z</dcterms:created>
  <dcterms:modified xsi:type="dcterms:W3CDTF">2025-05-05T21:38:46Z</dcterms:modified>
</cp:coreProperties>
</file>