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.sharepoint.com/sites/DFW-TeamFPUpperColumbiaEscapement/Shared Documents/General/UC_Sthd/inputs/Fish Removals/"/>
    </mc:Choice>
  </mc:AlternateContent>
  <xr:revisionPtr revIDLastSave="78" documentId="13_ncr:1_{3CA05EAD-ECCC-4719-9162-1242CD6E8F3A}" xr6:coauthVersionLast="47" xr6:coauthVersionMax="47" xr10:uidLastSave="{C828B46B-E015-48ED-9807-595EAEA35E6B}"/>
  <bookViews>
    <workbookView xWindow="-110" yWindow="-110" windowWidth="19420" windowHeight="11020" xr2:uid="{E6242D83-F55E-43BD-95EE-36293AFAA611}"/>
  </bookViews>
  <sheets>
    <sheet name="Master_STHD_Remova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N4" i="1"/>
  <c r="M4" i="1"/>
  <c r="L4" i="1"/>
</calcChain>
</file>

<file path=xl/sharedStrings.xml><?xml version="1.0" encoding="utf-8"?>
<sst xmlns="http://schemas.openxmlformats.org/spreadsheetml/2006/main" count="69" uniqueCount="31">
  <si>
    <t>Run Cycle</t>
  </si>
  <si>
    <t>Spawn Year</t>
  </si>
  <si>
    <t>Population</t>
  </si>
  <si>
    <t>Removal Location</t>
  </si>
  <si>
    <t>Agency</t>
  </si>
  <si>
    <t>Removal catagories by origin</t>
  </si>
  <si>
    <t>Total STHD Removals (Broodstock, Harvest, Mortality, Surplus)</t>
  </si>
  <si>
    <t>Hatchery</t>
  </si>
  <si>
    <t>Wild</t>
  </si>
  <si>
    <t> </t>
  </si>
  <si>
    <t>Adult Trapping Surplus</t>
  </si>
  <si>
    <t>Brood Collections</t>
  </si>
  <si>
    <t>Harvest</t>
  </si>
  <si>
    <t>Adult Trapping Mortality</t>
  </si>
  <si>
    <t>Total Removed</t>
  </si>
  <si>
    <t>2013-2014</t>
  </si>
  <si>
    <t>Wenatchee</t>
  </si>
  <si>
    <t>Dryden &amp; Tumwater Dams, Fishery</t>
  </si>
  <si>
    <t>WDFW-Wenatchee Research Office</t>
  </si>
  <si>
    <t>2014-2015</t>
  </si>
  <si>
    <t>2015-2016</t>
  </si>
  <si>
    <t>2016-2017</t>
  </si>
  <si>
    <t>Dryden &amp; Tumwater Dams</t>
  </si>
  <si>
    <t>2017-2018</t>
  </si>
  <si>
    <t>2018-2019</t>
  </si>
  <si>
    <t>2019-2020</t>
  </si>
  <si>
    <t>2020-2021</t>
  </si>
  <si>
    <t>2021-2022</t>
  </si>
  <si>
    <t>Methow</t>
  </si>
  <si>
    <t>Lower Methow,  Methow Fish Hatchery, Twisp</t>
  </si>
  <si>
    <t>WDFW-Methow Research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</si>
</sst>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595959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8" xfId="0" applyFont="1" applyFill="1" applyBorder="1" applyAlignment="1"/>
    <xf numFmtId="0" fontId="1" fillId="2" borderId="1" xfId="0" applyFont="1" applyFill="1" applyBorder="1" applyAlignment="1"/>
    <xf numFmtId="0" fontId="1" fillId="2" borderId="9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3A83-598C-403B-A468-8D5B7ED7679E}">
  <dimension ref="A1:O14"/>
  <sheetViews>
    <sheetView tabSelected="1" topLeftCell="G1" workbookViewId="0">
      <selection activeCell="N10" sqref="N10"/>
    </sheetView>
  </sheetViews>
  <sheetFormatPr defaultRowHeight="14.5" x14ac:dyDescent="0.35"/>
  <cols>
    <col min="1" max="1" width="14.26953125" customWidth="1"/>
    <col min="3" max="3" width="20.81640625" customWidth="1"/>
    <col min="4" max="4" width="31" customWidth="1"/>
    <col min="5" max="5" width="31.7265625" customWidth="1"/>
    <col min="6" max="6" width="23.1796875" style="4" customWidth="1"/>
    <col min="7" max="13" width="19.453125" style="4" customWidth="1"/>
    <col min="14" max="14" width="12" style="4" customWidth="1"/>
    <col min="15" max="15" width="9.1796875" style="4"/>
  </cols>
  <sheetData>
    <row r="1" spans="1:14" ht="1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F1" s="21" t="s">
        <v>5</v>
      </c>
      <c r="G1" s="21"/>
      <c r="H1" s="21"/>
      <c r="I1" s="21"/>
      <c r="J1" s="21"/>
      <c r="K1" s="22"/>
      <c r="L1" s="23" t="s">
        <v>6</v>
      </c>
      <c r="M1" s="23"/>
      <c r="N1" s="24"/>
    </row>
    <row r="2" spans="1:14" x14ac:dyDescent="0.35">
      <c r="A2" s="17"/>
      <c r="B2" s="17"/>
      <c r="C2" s="17"/>
      <c r="D2" s="17"/>
      <c r="E2" s="19"/>
      <c r="F2" s="16" t="s">
        <v>7</v>
      </c>
      <c r="G2" s="16"/>
      <c r="H2" s="16"/>
      <c r="I2" s="16" t="s">
        <v>8</v>
      </c>
      <c r="J2" s="16"/>
      <c r="K2" s="25"/>
      <c r="L2" s="6" t="s">
        <v>9</v>
      </c>
      <c r="M2" s="6" t="s">
        <v>9</v>
      </c>
      <c r="N2" s="7" t="s">
        <v>9</v>
      </c>
    </row>
    <row r="3" spans="1:14" x14ac:dyDescent="0.35">
      <c r="A3" s="18"/>
      <c r="B3" s="18"/>
      <c r="C3" s="18"/>
      <c r="D3" s="18"/>
      <c r="E3" s="20"/>
      <c r="F3" s="8" t="s">
        <v>10</v>
      </c>
      <c r="G3" s="8" t="s">
        <v>11</v>
      </c>
      <c r="H3" s="8" t="s">
        <v>12</v>
      </c>
      <c r="I3" s="9" t="s">
        <v>13</v>
      </c>
      <c r="J3" s="8" t="s">
        <v>11</v>
      </c>
      <c r="K3" s="10" t="s">
        <v>12</v>
      </c>
      <c r="L3" s="11" t="s">
        <v>7</v>
      </c>
      <c r="M3" s="11" t="s">
        <v>8</v>
      </c>
      <c r="N3" s="12" t="s">
        <v>14</v>
      </c>
    </row>
    <row r="4" spans="1:14" x14ac:dyDescent="0.35">
      <c r="A4" s="5" t="s">
        <v>15</v>
      </c>
      <c r="B4" s="5">
        <v>2014</v>
      </c>
      <c r="C4" s="5" t="s">
        <v>16</v>
      </c>
      <c r="D4" s="5" t="s">
        <v>17</v>
      </c>
      <c r="E4" s="5" t="s">
        <v>18</v>
      </c>
      <c r="F4" s="1">
        <v>219</v>
      </c>
      <c r="G4" s="2">
        <v>68</v>
      </c>
      <c r="H4" s="2">
        <v>135</v>
      </c>
      <c r="I4" s="13">
        <v>0</v>
      </c>
      <c r="J4" s="2">
        <v>64</v>
      </c>
      <c r="K4" s="3">
        <v>14</v>
      </c>
      <c r="L4" s="2">
        <f>SUM(F4:H4)</f>
        <v>422</v>
      </c>
      <c r="M4" s="2">
        <f>SUM(I4:K4)</f>
        <v>78</v>
      </c>
      <c r="N4" s="3">
        <f>SUM(L4:M4)</f>
        <v>500</v>
      </c>
    </row>
    <row r="5" spans="1:14" x14ac:dyDescent="0.35">
      <c r="A5" s="5" t="s">
        <v>19</v>
      </c>
      <c r="B5" s="5">
        <v>2015</v>
      </c>
      <c r="C5" s="5" t="s">
        <v>16</v>
      </c>
      <c r="D5" s="5" t="s">
        <v>17</v>
      </c>
      <c r="E5" s="5" t="s">
        <v>18</v>
      </c>
      <c r="F5" s="1">
        <v>640</v>
      </c>
      <c r="G5" s="2">
        <v>61</v>
      </c>
      <c r="H5" s="2">
        <v>99</v>
      </c>
      <c r="I5" s="13">
        <v>2</v>
      </c>
      <c r="J5" s="2">
        <v>71</v>
      </c>
      <c r="K5" s="3">
        <v>14</v>
      </c>
      <c r="L5" s="2">
        <f t="shared" ref="L5:L12" si="0">SUM(F5:H5)</f>
        <v>800</v>
      </c>
      <c r="M5" s="2">
        <f t="shared" ref="M5:M12" si="1">SUM(I5:K5)</f>
        <v>87</v>
      </c>
      <c r="N5" s="3">
        <f t="shared" ref="N5:N12" si="2">SUM(L5:M5)</f>
        <v>887</v>
      </c>
    </row>
    <row r="6" spans="1:14" x14ac:dyDescent="0.35">
      <c r="A6" s="5" t="s">
        <v>20</v>
      </c>
      <c r="B6" s="5">
        <v>2016</v>
      </c>
      <c r="C6" s="5" t="s">
        <v>16</v>
      </c>
      <c r="D6" s="5" t="s">
        <v>17</v>
      </c>
      <c r="E6" s="5" t="s">
        <v>18</v>
      </c>
      <c r="F6" s="1">
        <v>286</v>
      </c>
      <c r="G6" s="2">
        <v>69</v>
      </c>
      <c r="H6" s="2">
        <v>56</v>
      </c>
      <c r="I6" s="13">
        <v>0</v>
      </c>
      <c r="J6" s="2">
        <v>72</v>
      </c>
      <c r="K6" s="3">
        <v>8</v>
      </c>
      <c r="L6" s="2">
        <f t="shared" si="0"/>
        <v>411</v>
      </c>
      <c r="M6" s="2">
        <f t="shared" si="1"/>
        <v>80</v>
      </c>
      <c r="N6" s="3">
        <f t="shared" si="2"/>
        <v>491</v>
      </c>
    </row>
    <row r="7" spans="1:14" x14ac:dyDescent="0.35">
      <c r="A7" s="5" t="s">
        <v>21</v>
      </c>
      <c r="B7" s="5">
        <v>2017</v>
      </c>
      <c r="C7" s="5" t="s">
        <v>16</v>
      </c>
      <c r="D7" s="5" t="s">
        <v>22</v>
      </c>
      <c r="E7" s="5" t="s">
        <v>18</v>
      </c>
      <c r="F7" s="1">
        <v>18</v>
      </c>
      <c r="G7" s="2">
        <v>69</v>
      </c>
      <c r="H7" s="2">
        <v>0</v>
      </c>
      <c r="I7" s="13">
        <v>1</v>
      </c>
      <c r="J7" s="2">
        <v>58</v>
      </c>
      <c r="K7" s="3">
        <v>0</v>
      </c>
      <c r="L7" s="2">
        <f t="shared" si="0"/>
        <v>87</v>
      </c>
      <c r="M7" s="2">
        <f t="shared" si="1"/>
        <v>59</v>
      </c>
      <c r="N7" s="3">
        <f t="shared" si="2"/>
        <v>146</v>
      </c>
    </row>
    <row r="8" spans="1:14" x14ac:dyDescent="0.35">
      <c r="A8" s="5" t="s">
        <v>23</v>
      </c>
      <c r="B8" s="5">
        <v>2018</v>
      </c>
      <c r="C8" s="5" t="s">
        <v>16</v>
      </c>
      <c r="D8" s="5" t="s">
        <v>22</v>
      </c>
      <c r="E8" s="5" t="s">
        <v>18</v>
      </c>
      <c r="F8" s="1">
        <v>0</v>
      </c>
      <c r="G8" s="2">
        <v>86</v>
      </c>
      <c r="H8" s="2">
        <v>0</v>
      </c>
      <c r="I8" s="13">
        <v>0</v>
      </c>
      <c r="J8" s="2">
        <v>73</v>
      </c>
      <c r="K8" s="3">
        <v>0</v>
      </c>
      <c r="L8" s="2">
        <f t="shared" si="0"/>
        <v>86</v>
      </c>
      <c r="M8" s="2">
        <f t="shared" si="1"/>
        <v>73</v>
      </c>
      <c r="N8" s="3">
        <f t="shared" si="2"/>
        <v>159</v>
      </c>
    </row>
    <row r="9" spans="1:14" x14ac:dyDescent="0.35">
      <c r="A9" s="5" t="s">
        <v>24</v>
      </c>
      <c r="B9" s="5">
        <v>2019</v>
      </c>
      <c r="C9" s="5" t="s">
        <v>16</v>
      </c>
      <c r="D9" s="5" t="s">
        <v>22</v>
      </c>
      <c r="E9" s="5" t="s">
        <v>18</v>
      </c>
      <c r="F9" s="1">
        <v>0</v>
      </c>
      <c r="G9" s="2">
        <v>67</v>
      </c>
      <c r="H9" s="2">
        <v>0</v>
      </c>
      <c r="I9" s="13">
        <v>0</v>
      </c>
      <c r="J9" s="2">
        <v>57</v>
      </c>
      <c r="K9" s="3">
        <v>0</v>
      </c>
      <c r="L9" s="2">
        <f t="shared" si="0"/>
        <v>67</v>
      </c>
      <c r="M9" s="2">
        <f t="shared" si="1"/>
        <v>57</v>
      </c>
      <c r="N9" s="3">
        <f t="shared" si="2"/>
        <v>124</v>
      </c>
    </row>
    <row r="10" spans="1:14" x14ac:dyDescent="0.35">
      <c r="A10" s="5" t="s">
        <v>25</v>
      </c>
      <c r="B10" s="5">
        <v>2020</v>
      </c>
      <c r="C10" s="5" t="s">
        <v>16</v>
      </c>
      <c r="D10" s="5" t="s">
        <v>22</v>
      </c>
      <c r="E10" s="5" t="s">
        <v>18</v>
      </c>
      <c r="F10" s="1">
        <v>0</v>
      </c>
      <c r="G10" s="2">
        <v>64</v>
      </c>
      <c r="H10" s="2">
        <v>0</v>
      </c>
      <c r="I10" s="13">
        <v>0</v>
      </c>
      <c r="J10" s="2">
        <v>66</v>
      </c>
      <c r="K10" s="3">
        <v>0</v>
      </c>
      <c r="L10" s="2">
        <f t="shared" si="0"/>
        <v>64</v>
      </c>
      <c r="M10" s="2">
        <f t="shared" si="1"/>
        <v>66</v>
      </c>
      <c r="N10" s="3">
        <f t="shared" si="2"/>
        <v>130</v>
      </c>
    </row>
    <row r="11" spans="1:14" x14ac:dyDescent="0.35">
      <c r="A11" s="5" t="s">
        <v>26</v>
      </c>
      <c r="B11" s="5">
        <v>2021</v>
      </c>
      <c r="C11" s="5" t="s">
        <v>16</v>
      </c>
      <c r="D11" s="5" t="s">
        <v>22</v>
      </c>
      <c r="E11" s="5" t="s">
        <v>18</v>
      </c>
      <c r="F11" s="1">
        <v>0</v>
      </c>
      <c r="G11" s="2">
        <v>59</v>
      </c>
      <c r="H11" s="2">
        <v>0</v>
      </c>
      <c r="I11" s="13">
        <v>0</v>
      </c>
      <c r="J11" s="2">
        <v>61</v>
      </c>
      <c r="K11" s="3">
        <v>0</v>
      </c>
      <c r="L11" s="2">
        <f t="shared" si="0"/>
        <v>59</v>
      </c>
      <c r="M11" s="2">
        <f t="shared" si="1"/>
        <v>61</v>
      </c>
      <c r="N11" s="3">
        <f t="shared" si="2"/>
        <v>120</v>
      </c>
    </row>
    <row r="12" spans="1:14" x14ac:dyDescent="0.35">
      <c r="A12" s="5" t="s">
        <v>27</v>
      </c>
      <c r="B12" s="5">
        <v>2022</v>
      </c>
      <c r="C12" s="5" t="s">
        <v>16</v>
      </c>
      <c r="D12" s="5" t="s">
        <v>22</v>
      </c>
      <c r="E12" s="5" t="s">
        <v>18</v>
      </c>
      <c r="F12" s="1">
        <v>0</v>
      </c>
      <c r="G12" s="2">
        <v>48</v>
      </c>
      <c r="H12" s="2">
        <v>0</v>
      </c>
      <c r="I12" s="13">
        <v>0</v>
      </c>
      <c r="J12" s="2">
        <v>51</v>
      </c>
      <c r="K12" s="3">
        <v>0</v>
      </c>
      <c r="L12" s="2">
        <f t="shared" si="0"/>
        <v>48</v>
      </c>
      <c r="M12" s="2">
        <f t="shared" si="1"/>
        <v>51</v>
      </c>
      <c r="N12" s="3">
        <f t="shared" si="2"/>
        <v>99</v>
      </c>
    </row>
    <row r="13" spans="1:14" x14ac:dyDescent="0.35">
      <c r="A13" s="5" t="s">
        <v>26</v>
      </c>
      <c r="B13" s="5">
        <v>2021</v>
      </c>
      <c r="C13" s="5" t="s">
        <v>28</v>
      </c>
      <c r="D13" s="5" t="s">
        <v>29</v>
      </c>
      <c r="E13" s="5" t="s">
        <v>30</v>
      </c>
      <c r="F13" s="1" t="s">
        <v>9</v>
      </c>
      <c r="G13" s="2"/>
      <c r="H13" s="2"/>
      <c r="I13" s="14" t="s">
        <v>9</v>
      </c>
      <c r="J13" s="15"/>
      <c r="K13" s="15"/>
      <c r="L13" s="1">
        <v>240</v>
      </c>
      <c r="M13" s="2">
        <v>57</v>
      </c>
      <c r="N13" s="3">
        <v>297</v>
      </c>
    </row>
    <row r="14" spans="1:14" x14ac:dyDescent="0.35">
      <c r="A14" s="5" t="s">
        <v>27</v>
      </c>
      <c r="B14" s="5">
        <v>2022</v>
      </c>
      <c r="C14" s="5" t="s">
        <v>28</v>
      </c>
      <c r="D14" s="5" t="s">
        <v>29</v>
      </c>
      <c r="E14" s="5" t="s">
        <v>30</v>
      </c>
      <c r="F14" s="1" t="s">
        <v>9</v>
      </c>
      <c r="G14" s="2"/>
      <c r="H14" s="2"/>
      <c r="I14" s="14" t="s">
        <v>9</v>
      </c>
      <c r="J14" s="15"/>
      <c r="K14" s="15"/>
      <c r="L14" s="1">
        <v>180</v>
      </c>
      <c r="M14" s="2">
        <v>105</v>
      </c>
      <c r="N14" s="3">
        <v>285</v>
      </c>
    </row>
  </sheetData>
  <mergeCells count="9">
    <mergeCell ref="L1:N1"/>
    <mergeCell ref="I2:K2"/>
    <mergeCell ref="F2:H2"/>
    <mergeCell ref="A1:A3"/>
    <mergeCell ref="B1:B3"/>
    <mergeCell ref="C1:C3"/>
    <mergeCell ref="D1:D3"/>
    <mergeCell ref="E1:E3"/>
    <mergeCell ref="F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AA2BDA2FEED40A7CAA4F956F8830E" ma:contentTypeVersion="16" ma:contentTypeDescription="Create a new document." ma:contentTypeScope="" ma:versionID="786b36f989a83ec709ffdbdf7876c3a6">
  <xsd:schema xmlns:xsd="http://www.w3.org/2001/XMLSchema" xmlns:xs="http://www.w3.org/2001/XMLSchema" xmlns:p="http://schemas.microsoft.com/office/2006/metadata/properties" xmlns:ns2="091eb09d-ca9f-4618-9ffa-9166b26f9b36" xmlns:ns3="66f9b9e6-6c8b-4b97-8eb9-a7ef52b53e82" targetNamespace="http://schemas.microsoft.com/office/2006/metadata/properties" ma:root="true" ma:fieldsID="250bcf1d5a654370574ad232f22254a7" ns2:_="" ns3:_="">
    <xsd:import namespace="091eb09d-ca9f-4618-9ffa-9166b26f9b36"/>
    <xsd:import namespace="66f9b9e6-6c8b-4b97-8eb9-a7ef52b53e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1eb09d-ca9f-4618-9ffa-9166b26f9b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df16135-ebeb-4e8b-8d9e-cdc945efe0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9b9e6-6c8b-4b97-8eb9-a7ef52b53e8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af3eb3-97e0-49e8-90d4-2cc27538c74b}" ma:internalName="TaxCatchAll" ma:showField="CatchAllData" ma:web="66f9b9e6-6c8b-4b97-8eb9-a7ef52b53e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1eb09d-ca9f-4618-9ffa-9166b26f9b36">
      <Terms xmlns="http://schemas.microsoft.com/office/infopath/2007/PartnerControls"/>
    </lcf76f155ced4ddcb4097134ff3c332f>
    <TaxCatchAll xmlns="66f9b9e6-6c8b-4b97-8eb9-a7ef52b53e82" xsi:nil="true"/>
  </documentManagement>
</p:properties>
</file>

<file path=customXml/itemProps1.xml><?xml version="1.0" encoding="utf-8"?>
<ds:datastoreItem xmlns:ds="http://schemas.openxmlformats.org/officeDocument/2006/customXml" ds:itemID="{82921598-0898-4C1A-82CC-143FDC01D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9A6601-5F39-472D-BD45-9E5A79DE54AB}"/>
</file>

<file path=customXml/itemProps3.xml><?xml version="1.0" encoding="utf-8"?>
<ds:datastoreItem xmlns:ds="http://schemas.openxmlformats.org/officeDocument/2006/customXml" ds:itemID="{EBA04759-A55A-44BF-85B6-A862635A29A8}">
  <ds:schemaRefs>
    <ds:schemaRef ds:uri="http://schemas.microsoft.com/office/2006/metadata/properties"/>
    <ds:schemaRef ds:uri="http://schemas.microsoft.com/office/infopath/2007/PartnerControls"/>
    <ds:schemaRef ds:uri="fdf3eb76-1abd-4b22-80ad-efd4983dbb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Master_STHD_Removals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Hughes, Michael S (DFW)</dc:creator>
  <cp:keywords/>
  <dc:description/>
  <cp:lastModifiedBy>See, Kevin (DFW)</cp:lastModifiedBy>
  <cp:revision/>
  <dcterms:created xsi:type="dcterms:W3CDTF">2023-02-10T22:51:11Z</dcterms:created>
  <dcterms:modified xsi:type="dcterms:W3CDTF">2023-02-13T23:38:48Z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2023-02-10T23:37:23Z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6effef15-2ad8-4c30-bdf3-f21a99a83b0d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0x010100DA6FEB72A4B112498A606D6F2927A66C</vt:lpwstr>
  </property>
</Properties>
</file>