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ia\Documents\GitHub\Monografia\Planilhas\"/>
    </mc:Choice>
  </mc:AlternateContent>
  <bookViews>
    <workbookView xWindow="0" yWindow="0" windowWidth="20490" windowHeight="7755" firstSheet="3" activeTab="6"/>
  </bookViews>
  <sheets>
    <sheet name="Descritivas" sheetId="1" r:id="rId1"/>
    <sheet name="Amostras" sheetId="2" r:id="rId2"/>
    <sheet name="Resultados" sheetId="3" r:id="rId3"/>
    <sheet name="Resultados sem zero" sheetId="4" r:id="rId4"/>
    <sheet name="Limiares vizinhança" sheetId="5" r:id="rId5"/>
    <sheet name="I de Moran" sheetId="6" r:id="rId6"/>
    <sheet name="Parâmetros dados artificiais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4" l="1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5" i="4"/>
  <c r="I6" i="3" l="1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5" i="3"/>
</calcChain>
</file>

<file path=xl/sharedStrings.xml><?xml version="1.0" encoding="utf-8"?>
<sst xmlns="http://schemas.openxmlformats.org/spreadsheetml/2006/main" count="427" uniqueCount="91">
  <si>
    <t>Média</t>
  </si>
  <si>
    <t>D.P.</t>
  </si>
  <si>
    <t>Mín.</t>
  </si>
  <si>
    <t>Mediana</t>
  </si>
  <si>
    <t>Máx.</t>
  </si>
  <si>
    <t>Taxa abandono</t>
  </si>
  <si>
    <t>Taxa escolas públicas</t>
  </si>
  <si>
    <t>Taxa escolas área urbana</t>
  </si>
  <si>
    <t>IDHM Renda</t>
  </si>
  <si>
    <t>População</t>
  </si>
  <si>
    <t>log(População)</t>
  </si>
  <si>
    <t>PIB per capita</t>
  </si>
  <si>
    <t>log(PIB per capita)</t>
  </si>
  <si>
    <t>Variável</t>
  </si>
  <si>
    <t>1ºQ</t>
  </si>
  <si>
    <t>3ºQ</t>
  </si>
  <si>
    <t>Ensino</t>
  </si>
  <si>
    <t>Ano</t>
  </si>
  <si>
    <t>EFI</t>
  </si>
  <si>
    <t>EFII</t>
  </si>
  <si>
    <t>EM</t>
  </si>
  <si>
    <t>N</t>
  </si>
  <si>
    <t>Nº médio de escolas por município</t>
  </si>
  <si>
    <t>Nº de municípios considerados</t>
  </si>
  <si>
    <t>Nº médio de escolas válidas por município</t>
  </si>
  <si>
    <t>Nº total de escolas válidas</t>
  </si>
  <si>
    <t>Nº total de escolas</t>
  </si>
  <si>
    <t>HPD inf</t>
  </si>
  <si>
    <t>HPD sup</t>
  </si>
  <si>
    <t>tau_theta</t>
  </si>
  <si>
    <t>tau_zeta</t>
  </si>
  <si>
    <t xml:space="preserve">Intercepto </t>
  </si>
  <si>
    <t xml:space="preserve"> beta</t>
  </si>
  <si>
    <t xml:space="preserve">Taxa urbana </t>
  </si>
  <si>
    <t xml:space="preserve">Taxa pública </t>
  </si>
  <si>
    <t xml:space="preserve">IDHM Renda </t>
  </si>
  <si>
    <t xml:space="preserve">log(População) </t>
  </si>
  <si>
    <t xml:space="preserve">log(PIB per capita) </t>
  </si>
  <si>
    <t xml:space="preserve"> gamma</t>
  </si>
  <si>
    <t>Coeficiente</t>
  </si>
  <si>
    <t>Parâmetro</t>
  </si>
  <si>
    <t>Intervalo HPD</t>
  </si>
  <si>
    <t>beta</t>
  </si>
  <si>
    <t>gamma</t>
  </si>
  <si>
    <t>Amostra</t>
  </si>
  <si>
    <t>Limiar</t>
  </si>
  <si>
    <t>Nº municípios</t>
  </si>
  <si>
    <t>Nº máximo de vizinhos</t>
  </si>
  <si>
    <t>EM 2020</t>
  </si>
  <si>
    <t>EM 2015</t>
  </si>
  <si>
    <t>EM 2010</t>
  </si>
  <si>
    <t>EM 2020 (sem zeros)</t>
  </si>
  <si>
    <t>EM 2015 (sem zeros)</t>
  </si>
  <si>
    <t>EM 2010 (sem zeros</t>
  </si>
  <si>
    <t>Valor-p</t>
  </si>
  <si>
    <t>N=50</t>
  </si>
  <si>
    <t>N=100</t>
  </si>
  <si>
    <t>N=200</t>
  </si>
  <si>
    <t>&lt; 0,01</t>
  </si>
  <si>
    <t>EM 2010 (sem zeros)</t>
  </si>
  <si>
    <t>Modelo</t>
  </si>
  <si>
    <t>Valor real</t>
  </si>
  <si>
    <t>gama</t>
  </si>
  <si>
    <t>beta0</t>
  </si>
  <si>
    <t>beta1</t>
  </si>
  <si>
    <t>beta2</t>
  </si>
  <si>
    <t>alpha</t>
  </si>
  <si>
    <t>tau</t>
  </si>
  <si>
    <t>zeta</t>
  </si>
  <si>
    <t>beta_zeta</t>
  </si>
  <si>
    <t>gamma0</t>
  </si>
  <si>
    <t>gamma1</t>
  </si>
  <si>
    <t>gamma2</t>
  </si>
  <si>
    <t>beta_zeta_delta</t>
  </si>
  <si>
    <t>beta_zeta e beta_zeta_trocado</t>
  </si>
  <si>
    <t>beta_zeta_delta e beta_zeta_delta_trocado</t>
  </si>
  <si>
    <t>1.5</t>
  </si>
  <si>
    <t>tau/tau_theta</t>
  </si>
  <si>
    <t>-</t>
  </si>
  <si>
    <t>Modelo/dados</t>
  </si>
  <si>
    <t>beta_zeta_trocado</t>
  </si>
  <si>
    <t>beta_zeta_delta_trocado</t>
  </si>
  <si>
    <t>Estrutura da média com covariáveis</t>
  </si>
  <si>
    <t>Estrutura da dispersão com covariáveis</t>
  </si>
  <si>
    <t>Parâmetro ruído/dispersão</t>
  </si>
  <si>
    <t>Efeito espacial na estrutura da média</t>
  </si>
  <si>
    <t>Efeito espacial na estrutura da dispersão</t>
  </si>
  <si>
    <t>x</t>
  </si>
  <si>
    <t>92, 151, 173</t>
  </si>
  <si>
    <t>200, 228, 226</t>
  </si>
  <si>
    <t>9, 60, 104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</si>
</sst>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name val="Calibri"/>
      <family val="2"/>
      <scheme val="minor"/>
    </font>
    <font>
      <sz val="11"/>
      <color theme="1"/>
      <name val="Calibri Light"/>
      <family val="2"/>
    </font>
    <font>
      <b/>
      <sz val="11"/>
      <color theme="1"/>
      <name val="Calibri Light"/>
      <family val="2"/>
    </font>
    <font>
      <b/>
      <sz val="11"/>
      <name val="Calibri Light"/>
      <family val="2"/>
    </font>
    <font>
      <b/>
      <sz val="11"/>
      <color rgb="FF093C68"/>
      <name val="Calibri Light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8E4E2"/>
        <bgColor indexed="64"/>
      </patternFill>
    </fill>
    <fill>
      <patternFill patternType="solid">
        <fgColor rgb="FFEBF5F4"/>
        <bgColor indexed="64"/>
      </patternFill>
    </fill>
    <fill>
      <patternFill patternType="solid">
        <fgColor rgb="FF9DCFCB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rgb="FF093C68"/>
      </bottom>
      <diagonal/>
    </border>
    <border>
      <left/>
      <right/>
      <top style="medium">
        <color rgb="FF093C68"/>
      </top>
      <bottom style="medium">
        <color rgb="FF093C68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0" xfId="0" applyFont="1" applyFill="1"/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0" fillId="0" borderId="1" xfId="0" applyBorder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164" fontId="1" fillId="0" borderId="5" xfId="0" applyNumberFormat="1" applyFont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9" fillId="2" borderId="0" xfId="0" applyFont="1" applyFill="1" applyBorder="1" applyAlignment="1">
      <alignment horizontal="center" vertical="center"/>
    </xf>
    <xf numFmtId="0" fontId="0" fillId="2" borderId="0" xfId="0" applyFill="1"/>
    <xf numFmtId="0" fontId="8" fillId="3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8" fillId="5" borderId="0" xfId="0" applyFont="1" applyFill="1" applyBorder="1" applyAlignment="1">
      <alignment horizontal="center" vertical="center"/>
    </xf>
    <xf numFmtId="0" fontId="0" fillId="2" borderId="6" xfId="0" applyFill="1" applyBorder="1"/>
    <xf numFmtId="0" fontId="11" fillId="2" borderId="7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93C68"/>
      <color rgb="FFC8E4E2"/>
      <color rgb="FF9DCFCB"/>
      <color rgb="FFEBF5F4"/>
      <color rgb="FF5C97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08"/>
  <sheetViews>
    <sheetView topLeftCell="A89" workbookViewId="0">
      <selection activeCell="C84" sqref="C84:L108"/>
    </sheetView>
  </sheetViews>
  <sheetFormatPr defaultRowHeight="15" x14ac:dyDescent="0.25"/>
  <cols>
    <col min="4" max="4" width="29" bestFit="1" customWidth="1"/>
  </cols>
  <sheetData>
    <row r="3" spans="2:12" x14ac:dyDescent="0.25">
      <c r="B3" s="2" t="s">
        <v>17</v>
      </c>
      <c r="C3" s="11" t="s">
        <v>16</v>
      </c>
      <c r="D3" s="12" t="s">
        <v>13</v>
      </c>
      <c r="E3" s="11" t="s">
        <v>0</v>
      </c>
      <c r="F3" s="11" t="s">
        <v>1</v>
      </c>
      <c r="G3" s="11" t="s">
        <v>2</v>
      </c>
      <c r="H3" s="11" t="s">
        <v>14</v>
      </c>
      <c r="I3" s="11" t="s">
        <v>3</v>
      </c>
      <c r="J3" s="11" t="s">
        <v>15</v>
      </c>
      <c r="K3" s="11" t="s">
        <v>4</v>
      </c>
      <c r="L3" s="11" t="s">
        <v>21</v>
      </c>
    </row>
    <row r="4" spans="2:12" x14ac:dyDescent="0.25">
      <c r="B4" s="56">
        <v>2020</v>
      </c>
      <c r="C4" s="57" t="s">
        <v>18</v>
      </c>
      <c r="D4" s="3" t="s">
        <v>5</v>
      </c>
      <c r="E4" s="4">
        <v>0.53</v>
      </c>
      <c r="F4" s="4">
        <v>1.7</v>
      </c>
      <c r="G4" s="4">
        <v>0</v>
      </c>
      <c r="H4" s="4">
        <v>0</v>
      </c>
      <c r="I4" s="4">
        <v>0</v>
      </c>
      <c r="J4" s="4">
        <v>0.19</v>
      </c>
      <c r="K4" s="4">
        <v>20</v>
      </c>
      <c r="L4" s="57">
        <v>617</v>
      </c>
    </row>
    <row r="5" spans="2:12" x14ac:dyDescent="0.25">
      <c r="B5" s="56"/>
      <c r="C5" s="57"/>
      <c r="D5" s="3" t="s">
        <v>6</v>
      </c>
      <c r="E5" s="4">
        <v>83.24</v>
      </c>
      <c r="F5" s="4">
        <v>27.14</v>
      </c>
      <c r="G5" s="4">
        <v>2.7</v>
      </c>
      <c r="H5" s="4">
        <v>80</v>
      </c>
      <c r="I5" s="4">
        <v>100</v>
      </c>
      <c r="J5" s="4">
        <v>100</v>
      </c>
      <c r="K5" s="4">
        <v>100</v>
      </c>
      <c r="L5" s="57"/>
    </row>
    <row r="6" spans="2:12" x14ac:dyDescent="0.25">
      <c r="B6" s="56"/>
      <c r="C6" s="57"/>
      <c r="D6" s="3" t="s">
        <v>7</v>
      </c>
      <c r="E6" s="4">
        <v>37.01</v>
      </c>
      <c r="F6" s="4">
        <v>24.21</v>
      </c>
      <c r="G6" s="4">
        <v>2.5</v>
      </c>
      <c r="H6" s="4">
        <v>20.51</v>
      </c>
      <c r="I6" s="4">
        <v>33.33</v>
      </c>
      <c r="J6" s="4">
        <v>42.86</v>
      </c>
      <c r="K6" s="4">
        <v>100</v>
      </c>
      <c r="L6" s="57"/>
    </row>
    <row r="7" spans="2:12" x14ac:dyDescent="0.25">
      <c r="B7" s="56"/>
      <c r="C7" s="57"/>
      <c r="D7" s="3" t="s">
        <v>8</v>
      </c>
      <c r="E7" s="4">
        <v>0.82</v>
      </c>
      <c r="F7" s="4">
        <v>0.03</v>
      </c>
      <c r="G7" s="4">
        <v>0.72</v>
      </c>
      <c r="H7" s="4">
        <v>0.8</v>
      </c>
      <c r="I7" s="4">
        <v>0.82</v>
      </c>
      <c r="J7" s="4">
        <v>0.85</v>
      </c>
      <c r="K7" s="4">
        <v>0.89</v>
      </c>
      <c r="L7" s="57"/>
    </row>
    <row r="8" spans="2:12" x14ac:dyDescent="0.25">
      <c r="B8" s="56"/>
      <c r="C8" s="57"/>
      <c r="D8" s="3" t="s">
        <v>9</v>
      </c>
      <c r="E8" s="4">
        <v>32724.32</v>
      </c>
      <c r="F8" s="4">
        <v>118078.18</v>
      </c>
      <c r="G8" s="4">
        <v>2056</v>
      </c>
      <c r="H8" s="4">
        <v>6860</v>
      </c>
      <c r="I8" s="4">
        <v>12182</v>
      </c>
      <c r="J8" s="4">
        <v>24029</v>
      </c>
      <c r="K8" s="4">
        <v>2521564</v>
      </c>
      <c r="L8" s="57"/>
    </row>
    <row r="9" spans="2:12" x14ac:dyDescent="0.25">
      <c r="B9" s="56"/>
      <c r="C9" s="57"/>
      <c r="D9" s="3" t="s">
        <v>10</v>
      </c>
      <c r="E9" s="4">
        <v>9.57</v>
      </c>
      <c r="F9" s="4">
        <v>1.03</v>
      </c>
      <c r="G9" s="4">
        <v>7.63</v>
      </c>
      <c r="H9" s="4">
        <v>8.83</v>
      </c>
      <c r="I9" s="4">
        <v>9.41</v>
      </c>
      <c r="J9" s="4">
        <v>10.09</v>
      </c>
      <c r="K9" s="4">
        <v>14.74</v>
      </c>
      <c r="L9" s="57"/>
    </row>
    <row r="10" spans="2:12" x14ac:dyDescent="0.25">
      <c r="B10" s="56"/>
      <c r="C10" s="57"/>
      <c r="D10" s="3" t="s">
        <v>11</v>
      </c>
      <c r="E10" s="4">
        <v>2.27</v>
      </c>
      <c r="F10" s="4">
        <v>0.06</v>
      </c>
      <c r="G10" s="4">
        <v>2.17</v>
      </c>
      <c r="H10" s="4">
        <v>2.2200000000000002</v>
      </c>
      <c r="I10" s="4">
        <v>2.2599999999999998</v>
      </c>
      <c r="J10" s="4">
        <v>2.31</v>
      </c>
      <c r="K10" s="4">
        <v>2.54</v>
      </c>
      <c r="L10" s="57"/>
    </row>
    <row r="11" spans="2:12" x14ac:dyDescent="0.25">
      <c r="B11" s="56"/>
      <c r="C11" s="59"/>
      <c r="D11" s="5" t="s">
        <v>12</v>
      </c>
      <c r="E11" s="6">
        <v>9.69</v>
      </c>
      <c r="F11" s="6">
        <v>0.6</v>
      </c>
      <c r="G11" s="6">
        <v>8.75</v>
      </c>
      <c r="H11" s="6">
        <v>9.2200000000000006</v>
      </c>
      <c r="I11" s="6">
        <v>9.6</v>
      </c>
      <c r="J11" s="6">
        <v>10.029999999999999</v>
      </c>
      <c r="K11" s="6">
        <v>12.73</v>
      </c>
      <c r="L11" s="59"/>
    </row>
    <row r="12" spans="2:12" x14ac:dyDescent="0.25">
      <c r="B12" s="56"/>
      <c r="C12" s="57" t="s">
        <v>19</v>
      </c>
      <c r="D12" s="3" t="s">
        <v>5</v>
      </c>
      <c r="E12" s="4">
        <v>1.92</v>
      </c>
      <c r="F12" s="4">
        <v>3.84</v>
      </c>
      <c r="G12" s="4">
        <v>0</v>
      </c>
      <c r="H12" s="4">
        <v>0</v>
      </c>
      <c r="I12" s="4">
        <v>0.27</v>
      </c>
      <c r="J12" s="4">
        <v>2.5</v>
      </c>
      <c r="K12" s="4">
        <v>50</v>
      </c>
      <c r="L12" s="57">
        <v>419</v>
      </c>
    </row>
    <row r="13" spans="2:12" x14ac:dyDescent="0.25">
      <c r="B13" s="56"/>
      <c r="C13" s="57"/>
      <c r="D13" s="3" t="s">
        <v>6</v>
      </c>
      <c r="E13" s="4">
        <v>69.099999999999994</v>
      </c>
      <c r="F13" s="4">
        <v>35.46</v>
      </c>
      <c r="G13" s="4">
        <v>2.7</v>
      </c>
      <c r="H13" s="4">
        <v>26.79</v>
      </c>
      <c r="I13" s="4">
        <v>85.71</v>
      </c>
      <c r="J13" s="4">
        <v>100</v>
      </c>
      <c r="K13" s="4">
        <v>100</v>
      </c>
      <c r="L13" s="57"/>
    </row>
    <row r="14" spans="2:12" x14ac:dyDescent="0.25">
      <c r="B14" s="56"/>
      <c r="C14" s="57"/>
      <c r="D14" s="3" t="s">
        <v>7</v>
      </c>
      <c r="E14" s="4">
        <v>47.61</v>
      </c>
      <c r="F14" s="4">
        <v>29.39</v>
      </c>
      <c r="G14" s="4">
        <v>2.5</v>
      </c>
      <c r="H14" s="4">
        <v>25</v>
      </c>
      <c r="I14" s="4">
        <v>38.46</v>
      </c>
      <c r="J14" s="4">
        <v>75</v>
      </c>
      <c r="K14" s="4">
        <v>100</v>
      </c>
      <c r="L14" s="57"/>
    </row>
    <row r="15" spans="2:12" x14ac:dyDescent="0.25">
      <c r="B15" s="56"/>
      <c r="C15" s="57"/>
      <c r="D15" s="3" t="s">
        <v>8</v>
      </c>
      <c r="E15" s="4">
        <v>0.83</v>
      </c>
      <c r="F15" s="4">
        <v>0.03</v>
      </c>
      <c r="G15" s="4">
        <v>0.74</v>
      </c>
      <c r="H15" s="4">
        <v>0.8</v>
      </c>
      <c r="I15" s="4">
        <v>0.83</v>
      </c>
      <c r="J15" s="4">
        <v>0.85</v>
      </c>
      <c r="K15" s="4">
        <v>0.89</v>
      </c>
      <c r="L15" s="57"/>
    </row>
    <row r="16" spans="2:12" x14ac:dyDescent="0.25">
      <c r="B16" s="56"/>
      <c r="C16" s="57"/>
      <c r="D16" s="3" t="s">
        <v>9</v>
      </c>
      <c r="E16" s="4">
        <v>44782.83</v>
      </c>
      <c r="F16" s="4">
        <v>141730.44</v>
      </c>
      <c r="G16" s="4">
        <v>2646</v>
      </c>
      <c r="H16" s="4">
        <v>10765.5</v>
      </c>
      <c r="I16" s="4">
        <v>18193</v>
      </c>
      <c r="J16" s="4">
        <v>34485</v>
      </c>
      <c r="K16" s="4">
        <v>2521564</v>
      </c>
      <c r="L16" s="57"/>
    </row>
    <row r="17" spans="2:12" x14ac:dyDescent="0.25">
      <c r="B17" s="56"/>
      <c r="C17" s="57"/>
      <c r="D17" s="3" t="s">
        <v>10</v>
      </c>
      <c r="E17" s="4">
        <v>9.9499999999999993</v>
      </c>
      <c r="F17" s="4">
        <v>1.01</v>
      </c>
      <c r="G17" s="4">
        <v>7.88</v>
      </c>
      <c r="H17" s="4">
        <v>9.2799999999999994</v>
      </c>
      <c r="I17" s="4">
        <v>9.81</v>
      </c>
      <c r="J17" s="4">
        <v>10.45</v>
      </c>
      <c r="K17" s="4">
        <v>14.74</v>
      </c>
      <c r="L17" s="57"/>
    </row>
    <row r="18" spans="2:12" x14ac:dyDescent="0.25">
      <c r="B18" s="56"/>
      <c r="C18" s="57"/>
      <c r="D18" s="3" t="s">
        <v>11</v>
      </c>
      <c r="E18" s="4">
        <v>2.27</v>
      </c>
      <c r="F18" s="4">
        <v>0.06</v>
      </c>
      <c r="G18" s="4">
        <v>2.17</v>
      </c>
      <c r="H18" s="4">
        <v>2.2200000000000002</v>
      </c>
      <c r="I18" s="4">
        <v>2.27</v>
      </c>
      <c r="J18" s="4">
        <v>2.31</v>
      </c>
      <c r="K18" s="4">
        <v>2.5299999999999998</v>
      </c>
      <c r="L18" s="57"/>
    </row>
    <row r="19" spans="2:12" x14ac:dyDescent="0.25">
      <c r="B19" s="56"/>
      <c r="C19" s="59"/>
      <c r="D19" s="5" t="s">
        <v>12</v>
      </c>
      <c r="E19" s="6">
        <v>9.74</v>
      </c>
      <c r="F19" s="6">
        <v>0.61</v>
      </c>
      <c r="G19" s="6">
        <v>8.75</v>
      </c>
      <c r="H19" s="6">
        <v>9.24</v>
      </c>
      <c r="I19" s="6">
        <v>9.7100000000000009</v>
      </c>
      <c r="J19" s="6">
        <v>10.09</v>
      </c>
      <c r="K19" s="6">
        <v>12.5</v>
      </c>
      <c r="L19" s="59"/>
    </row>
    <row r="20" spans="2:12" x14ac:dyDescent="0.25">
      <c r="B20" s="56"/>
      <c r="C20" s="60" t="s">
        <v>20</v>
      </c>
      <c r="D20" s="7" t="s">
        <v>5</v>
      </c>
      <c r="E20" s="8">
        <v>2.84</v>
      </c>
      <c r="F20" s="8">
        <v>5.33</v>
      </c>
      <c r="G20" s="8">
        <v>0</v>
      </c>
      <c r="H20" s="8">
        <v>0</v>
      </c>
      <c r="I20" s="8">
        <v>0.4</v>
      </c>
      <c r="J20" s="8">
        <v>4.12</v>
      </c>
      <c r="K20" s="8">
        <v>50</v>
      </c>
      <c r="L20" s="60">
        <v>272</v>
      </c>
    </row>
    <row r="21" spans="2:12" x14ac:dyDescent="0.25">
      <c r="B21" s="56"/>
      <c r="C21" s="57"/>
      <c r="D21" s="3" t="s">
        <v>6</v>
      </c>
      <c r="E21" s="4">
        <v>55.42</v>
      </c>
      <c r="F21" s="4">
        <v>37.08</v>
      </c>
      <c r="G21" s="4">
        <v>3.08</v>
      </c>
      <c r="H21" s="4">
        <v>20</v>
      </c>
      <c r="I21" s="4">
        <v>38.07</v>
      </c>
      <c r="J21" s="4">
        <v>95.24</v>
      </c>
      <c r="K21" s="4">
        <v>100</v>
      </c>
      <c r="L21" s="57"/>
    </row>
    <row r="22" spans="2:12" x14ac:dyDescent="0.25">
      <c r="B22" s="56"/>
      <c r="C22" s="57"/>
      <c r="D22" s="3" t="s">
        <v>7</v>
      </c>
      <c r="E22" s="4">
        <v>60.02</v>
      </c>
      <c r="F22" s="4">
        <v>28.86</v>
      </c>
      <c r="G22" s="4">
        <v>6.99</v>
      </c>
      <c r="H22" s="4">
        <v>33.33</v>
      </c>
      <c r="I22" s="4">
        <v>63.64</v>
      </c>
      <c r="J22" s="4">
        <v>86.9</v>
      </c>
      <c r="K22" s="4">
        <v>100</v>
      </c>
      <c r="L22" s="57"/>
    </row>
    <row r="23" spans="2:12" x14ac:dyDescent="0.25">
      <c r="B23" s="56"/>
      <c r="C23" s="57"/>
      <c r="D23" s="3" t="s">
        <v>8</v>
      </c>
      <c r="E23" s="4">
        <v>0.83</v>
      </c>
      <c r="F23" s="4">
        <v>0.03</v>
      </c>
      <c r="G23" s="4">
        <v>0.74</v>
      </c>
      <c r="H23" s="4">
        <v>0.81</v>
      </c>
      <c r="I23" s="4">
        <v>0.84</v>
      </c>
      <c r="J23" s="4">
        <v>0.86</v>
      </c>
      <c r="K23" s="4">
        <v>0.89</v>
      </c>
      <c r="L23" s="57"/>
    </row>
    <row r="24" spans="2:12" x14ac:dyDescent="0.25">
      <c r="B24" s="56"/>
      <c r="C24" s="57"/>
      <c r="D24" s="3" t="s">
        <v>9</v>
      </c>
      <c r="E24" s="4">
        <v>62880.92</v>
      </c>
      <c r="F24" s="4">
        <v>173285.87</v>
      </c>
      <c r="G24" s="4">
        <v>2646</v>
      </c>
      <c r="H24" s="4">
        <v>16121.75</v>
      </c>
      <c r="I24" s="4">
        <v>26316.5</v>
      </c>
      <c r="J24" s="4">
        <v>52494.5</v>
      </c>
      <c r="K24" s="4">
        <v>2521564</v>
      </c>
      <c r="L24" s="57"/>
    </row>
    <row r="25" spans="2:12" x14ac:dyDescent="0.25">
      <c r="B25" s="56"/>
      <c r="C25" s="57"/>
      <c r="D25" s="3" t="s">
        <v>10</v>
      </c>
      <c r="E25" s="4">
        <v>10.35</v>
      </c>
      <c r="F25" s="4">
        <v>0.99</v>
      </c>
      <c r="G25" s="4">
        <v>7.88</v>
      </c>
      <c r="H25" s="4">
        <v>9.69</v>
      </c>
      <c r="I25" s="4">
        <v>10.18</v>
      </c>
      <c r="J25" s="4">
        <v>10.87</v>
      </c>
      <c r="K25" s="4">
        <v>14.74</v>
      </c>
      <c r="L25" s="57"/>
    </row>
    <row r="26" spans="2:12" x14ac:dyDescent="0.25">
      <c r="B26" s="56"/>
      <c r="C26" s="57"/>
      <c r="D26" s="3" t="s">
        <v>11</v>
      </c>
      <c r="E26" s="4">
        <v>2.2799999999999998</v>
      </c>
      <c r="F26" s="4">
        <v>0.06</v>
      </c>
      <c r="G26" s="4">
        <v>2.17</v>
      </c>
      <c r="H26" s="4">
        <v>2.23</v>
      </c>
      <c r="I26" s="4">
        <v>2.29</v>
      </c>
      <c r="J26" s="4">
        <v>2.3199999999999998</v>
      </c>
      <c r="K26" s="4">
        <v>2.5299999999999998</v>
      </c>
      <c r="L26" s="57"/>
    </row>
    <row r="27" spans="2:12" ht="15.75" thickBot="1" x14ac:dyDescent="0.3">
      <c r="B27" s="56"/>
      <c r="C27" s="58"/>
      <c r="D27" s="9" t="s">
        <v>12</v>
      </c>
      <c r="E27" s="10">
        <v>9.82</v>
      </c>
      <c r="F27" s="10">
        <v>0.61</v>
      </c>
      <c r="G27" s="10">
        <v>8.75</v>
      </c>
      <c r="H27" s="10">
        <v>9.31</v>
      </c>
      <c r="I27" s="10">
        <v>9.84</v>
      </c>
      <c r="J27" s="10">
        <v>10.18</v>
      </c>
      <c r="K27" s="10">
        <v>12.5</v>
      </c>
      <c r="L27" s="58"/>
    </row>
    <row r="28" spans="2:12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2:12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2:12" x14ac:dyDescent="0.25">
      <c r="B30" s="2" t="s">
        <v>17</v>
      </c>
      <c r="C30" s="11" t="s">
        <v>16</v>
      </c>
      <c r="D30" s="12" t="s">
        <v>13</v>
      </c>
      <c r="E30" s="11" t="s">
        <v>0</v>
      </c>
      <c r="F30" s="11" t="s">
        <v>1</v>
      </c>
      <c r="G30" s="11" t="s">
        <v>2</v>
      </c>
      <c r="H30" s="11" t="s">
        <v>14</v>
      </c>
      <c r="I30" s="11" t="s">
        <v>3</v>
      </c>
      <c r="J30" s="11" t="s">
        <v>15</v>
      </c>
      <c r="K30" s="11" t="s">
        <v>4</v>
      </c>
      <c r="L30" s="11" t="s">
        <v>21</v>
      </c>
    </row>
    <row r="31" spans="2:12" x14ac:dyDescent="0.25">
      <c r="B31" s="56">
        <v>2015</v>
      </c>
      <c r="C31" s="57" t="s">
        <v>18</v>
      </c>
      <c r="D31" s="31" t="s">
        <v>5</v>
      </c>
      <c r="E31" s="26">
        <v>0.3</v>
      </c>
      <c r="F31" s="26">
        <v>0.93</v>
      </c>
      <c r="G31" s="26">
        <v>0</v>
      </c>
      <c r="H31" s="26">
        <v>0</v>
      </c>
      <c r="I31" s="26">
        <v>0</v>
      </c>
      <c r="J31" s="26">
        <v>0.2</v>
      </c>
      <c r="K31" s="26">
        <v>11.1</v>
      </c>
      <c r="L31" s="57">
        <v>652</v>
      </c>
    </row>
    <row r="32" spans="2:12" x14ac:dyDescent="0.25">
      <c r="B32" s="56"/>
      <c r="C32" s="57"/>
      <c r="D32" s="31" t="s">
        <v>6</v>
      </c>
      <c r="E32" s="26">
        <v>83.35</v>
      </c>
      <c r="F32" s="26">
        <v>28.24</v>
      </c>
      <c r="G32" s="26">
        <v>1.96</v>
      </c>
      <c r="H32" s="26">
        <v>80</v>
      </c>
      <c r="I32" s="26">
        <v>100</v>
      </c>
      <c r="J32" s="26">
        <v>100</v>
      </c>
      <c r="K32" s="26">
        <v>100</v>
      </c>
      <c r="L32" s="57"/>
    </row>
    <row r="33" spans="2:12" x14ac:dyDescent="0.25">
      <c r="B33" s="56"/>
      <c r="C33" s="57"/>
      <c r="D33" s="31" t="s">
        <v>7</v>
      </c>
      <c r="E33" s="26">
        <v>36.29</v>
      </c>
      <c r="F33" s="26">
        <v>23.07</v>
      </c>
      <c r="G33" s="26">
        <v>1.89</v>
      </c>
      <c r="H33" s="26">
        <v>20.77</v>
      </c>
      <c r="I33" s="26">
        <v>33.33</v>
      </c>
      <c r="J33" s="26">
        <v>42.86</v>
      </c>
      <c r="K33" s="26">
        <v>100</v>
      </c>
      <c r="L33" s="57"/>
    </row>
    <row r="34" spans="2:12" x14ac:dyDescent="0.25">
      <c r="B34" s="56"/>
      <c r="C34" s="57"/>
      <c r="D34" s="31" t="s">
        <v>8</v>
      </c>
      <c r="E34" s="26">
        <v>0.82</v>
      </c>
      <c r="F34" s="26">
        <v>0.03</v>
      </c>
      <c r="G34" s="26">
        <v>0.72</v>
      </c>
      <c r="H34" s="26">
        <v>0.8</v>
      </c>
      <c r="I34" s="26">
        <v>0.82</v>
      </c>
      <c r="J34" s="26">
        <v>0.85</v>
      </c>
      <c r="K34" s="26">
        <v>0.89</v>
      </c>
      <c r="L34" s="57"/>
    </row>
    <row r="35" spans="2:12" x14ac:dyDescent="0.25">
      <c r="B35" s="56"/>
      <c r="C35" s="57"/>
      <c r="D35" s="31" t="s">
        <v>9</v>
      </c>
      <c r="E35" s="26">
        <v>30609.75</v>
      </c>
      <c r="F35" s="26">
        <v>113128.6</v>
      </c>
      <c r="G35" s="26">
        <v>2213</v>
      </c>
      <c r="H35" s="26">
        <v>6495.75</v>
      </c>
      <c r="I35" s="26">
        <v>11242.5</v>
      </c>
      <c r="J35" s="26">
        <v>22337</v>
      </c>
      <c r="K35" s="26">
        <v>2502557</v>
      </c>
      <c r="L35" s="57"/>
    </row>
    <row r="36" spans="2:12" x14ac:dyDescent="0.25">
      <c r="B36" s="56"/>
      <c r="C36" s="57"/>
      <c r="D36" s="31" t="s">
        <v>10</v>
      </c>
      <c r="E36" s="26">
        <v>9.51</v>
      </c>
      <c r="F36" s="26">
        <v>1.02</v>
      </c>
      <c r="G36" s="26">
        <v>7.7</v>
      </c>
      <c r="H36" s="26">
        <v>8.7799999999999994</v>
      </c>
      <c r="I36" s="26">
        <v>9.33</v>
      </c>
      <c r="J36" s="26">
        <v>10.01</v>
      </c>
      <c r="K36" s="26">
        <v>14.73</v>
      </c>
      <c r="L36" s="57"/>
    </row>
    <row r="37" spans="2:12" x14ac:dyDescent="0.25">
      <c r="B37" s="56"/>
      <c r="C37" s="57"/>
      <c r="D37" s="31" t="s">
        <v>11</v>
      </c>
      <c r="E37" s="26">
        <v>2.25</v>
      </c>
      <c r="F37" s="26">
        <v>0.06</v>
      </c>
      <c r="G37" s="26">
        <v>2.14</v>
      </c>
      <c r="H37" s="26">
        <v>2.2000000000000002</v>
      </c>
      <c r="I37" s="26">
        <v>2.2400000000000002</v>
      </c>
      <c r="J37" s="26">
        <v>2.2799999999999998</v>
      </c>
      <c r="K37" s="26">
        <v>2.4900000000000002</v>
      </c>
      <c r="L37" s="57"/>
    </row>
    <row r="38" spans="2:12" x14ac:dyDescent="0.25">
      <c r="B38" s="56"/>
      <c r="C38" s="59"/>
      <c r="D38" s="35" t="s">
        <v>12</v>
      </c>
      <c r="E38" s="27">
        <v>9.5</v>
      </c>
      <c r="F38" s="27">
        <v>0.56000000000000005</v>
      </c>
      <c r="G38" s="27">
        <v>8.52</v>
      </c>
      <c r="H38" s="27">
        <v>9.07</v>
      </c>
      <c r="I38" s="27">
        <v>9.42</v>
      </c>
      <c r="J38" s="27">
        <v>9.81</v>
      </c>
      <c r="K38" s="27">
        <v>12.04</v>
      </c>
      <c r="L38" s="59"/>
    </row>
    <row r="39" spans="2:12" x14ac:dyDescent="0.25">
      <c r="B39" s="56"/>
      <c r="C39" s="57" t="s">
        <v>19</v>
      </c>
      <c r="D39" s="31" t="s">
        <v>5</v>
      </c>
      <c r="E39" s="26">
        <v>1.67</v>
      </c>
      <c r="F39" s="26">
        <v>2.2799999999999998</v>
      </c>
      <c r="G39" s="26">
        <v>0</v>
      </c>
      <c r="H39" s="26">
        <v>0</v>
      </c>
      <c r="I39" s="26">
        <v>0.84</v>
      </c>
      <c r="J39" s="26">
        <v>2.5499999999999998</v>
      </c>
      <c r="K39" s="26">
        <v>16.149999999999999</v>
      </c>
      <c r="L39" s="57">
        <v>425</v>
      </c>
    </row>
    <row r="40" spans="2:12" x14ac:dyDescent="0.25">
      <c r="B40" s="56"/>
      <c r="C40" s="57"/>
      <c r="D40" s="31" t="s">
        <v>6</v>
      </c>
      <c r="E40" s="26">
        <v>69.099999999999994</v>
      </c>
      <c r="F40" s="26">
        <v>36.409999999999997</v>
      </c>
      <c r="G40" s="26">
        <v>1.96</v>
      </c>
      <c r="H40" s="26">
        <v>25</v>
      </c>
      <c r="I40" s="26">
        <v>87.1</v>
      </c>
      <c r="J40" s="26">
        <v>100</v>
      </c>
      <c r="K40" s="26">
        <v>100</v>
      </c>
      <c r="L40" s="57"/>
    </row>
    <row r="41" spans="2:12" x14ac:dyDescent="0.25">
      <c r="B41" s="56"/>
      <c r="C41" s="57"/>
      <c r="D41" s="31" t="s">
        <v>7</v>
      </c>
      <c r="E41" s="26">
        <v>46.24</v>
      </c>
      <c r="F41" s="26">
        <v>28.79</v>
      </c>
      <c r="G41" s="26">
        <v>2.44</v>
      </c>
      <c r="H41" s="26">
        <v>23.08</v>
      </c>
      <c r="I41" s="26">
        <v>38.89</v>
      </c>
      <c r="J41" s="26">
        <v>66.67</v>
      </c>
      <c r="K41" s="26">
        <v>100</v>
      </c>
      <c r="L41" s="57"/>
    </row>
    <row r="42" spans="2:12" x14ac:dyDescent="0.25">
      <c r="B42" s="56"/>
      <c r="C42" s="57"/>
      <c r="D42" s="31" t="s">
        <v>8</v>
      </c>
      <c r="E42" s="26">
        <v>0.83</v>
      </c>
      <c r="F42" s="26">
        <v>0.03</v>
      </c>
      <c r="G42" s="26">
        <v>0.74</v>
      </c>
      <c r="H42" s="26">
        <v>0.8</v>
      </c>
      <c r="I42" s="26">
        <v>0.83</v>
      </c>
      <c r="J42" s="26">
        <v>0.85</v>
      </c>
      <c r="K42" s="26">
        <v>0.89</v>
      </c>
      <c r="L42" s="57"/>
    </row>
    <row r="43" spans="2:12" x14ac:dyDescent="0.25">
      <c r="B43" s="56"/>
      <c r="C43" s="57"/>
      <c r="D43" s="31" t="s">
        <v>9</v>
      </c>
      <c r="E43" s="26">
        <v>43309.01</v>
      </c>
      <c r="F43" s="26">
        <v>138493.04999999999</v>
      </c>
      <c r="G43" s="26">
        <v>3487</v>
      </c>
      <c r="H43" s="26">
        <v>10620</v>
      </c>
      <c r="I43" s="26">
        <v>18014</v>
      </c>
      <c r="J43" s="26">
        <v>33082</v>
      </c>
      <c r="K43" s="26">
        <v>2502557</v>
      </c>
      <c r="L43" s="57"/>
    </row>
    <row r="44" spans="2:12" x14ac:dyDescent="0.25">
      <c r="B44" s="56"/>
      <c r="C44" s="57"/>
      <c r="D44" s="31" t="s">
        <v>10</v>
      </c>
      <c r="E44" s="26">
        <v>9.93</v>
      </c>
      <c r="F44" s="26">
        <v>0.99</v>
      </c>
      <c r="G44" s="26">
        <v>8.16</v>
      </c>
      <c r="H44" s="26">
        <v>9.27</v>
      </c>
      <c r="I44" s="26">
        <v>9.8000000000000007</v>
      </c>
      <c r="J44" s="26">
        <v>10.41</v>
      </c>
      <c r="K44" s="26">
        <v>14.73</v>
      </c>
      <c r="L44" s="57"/>
    </row>
    <row r="45" spans="2:12" x14ac:dyDescent="0.25">
      <c r="B45" s="56"/>
      <c r="C45" s="57"/>
      <c r="D45" s="31" t="s">
        <v>11</v>
      </c>
      <c r="E45" s="26">
        <v>2.2599999999999998</v>
      </c>
      <c r="F45" s="26">
        <v>0.06</v>
      </c>
      <c r="G45" s="26">
        <v>2.14</v>
      </c>
      <c r="H45" s="26">
        <v>2.21</v>
      </c>
      <c r="I45" s="26">
        <v>2.2599999999999998</v>
      </c>
      <c r="J45" s="26">
        <v>2.29</v>
      </c>
      <c r="K45" s="26">
        <v>2.48</v>
      </c>
      <c r="L45" s="57"/>
    </row>
    <row r="46" spans="2:12" x14ac:dyDescent="0.25">
      <c r="B46" s="56"/>
      <c r="C46" s="59"/>
      <c r="D46" s="35" t="s">
        <v>12</v>
      </c>
      <c r="E46" s="27">
        <v>9.57</v>
      </c>
      <c r="F46" s="27">
        <v>0.56999999999999995</v>
      </c>
      <c r="G46" s="27">
        <v>8.52</v>
      </c>
      <c r="H46" s="27">
        <v>9.09</v>
      </c>
      <c r="I46" s="27">
        <v>9.5399999999999991</v>
      </c>
      <c r="J46" s="27">
        <v>9.91</v>
      </c>
      <c r="K46" s="27">
        <v>11.94</v>
      </c>
      <c r="L46" s="59"/>
    </row>
    <row r="47" spans="2:12" x14ac:dyDescent="0.25">
      <c r="B47" s="56"/>
      <c r="C47" s="57" t="s">
        <v>20</v>
      </c>
      <c r="D47" s="31" t="s">
        <v>5</v>
      </c>
      <c r="E47" s="26">
        <v>2.66</v>
      </c>
      <c r="F47" s="26">
        <v>3.66</v>
      </c>
      <c r="G47" s="26">
        <v>0</v>
      </c>
      <c r="H47" s="26">
        <v>0</v>
      </c>
      <c r="I47" s="26">
        <v>0.51</v>
      </c>
      <c r="J47" s="26">
        <v>4.7699999999999996</v>
      </c>
      <c r="K47" s="26">
        <v>19.5</v>
      </c>
      <c r="L47" s="57">
        <v>256</v>
      </c>
    </row>
    <row r="48" spans="2:12" x14ac:dyDescent="0.25">
      <c r="B48" s="56"/>
      <c r="C48" s="57"/>
      <c r="D48" s="31" t="s">
        <v>6</v>
      </c>
      <c r="E48" s="26">
        <v>49.79</v>
      </c>
      <c r="F48" s="26">
        <v>37.56</v>
      </c>
      <c r="G48" s="26">
        <v>2.2200000000000002</v>
      </c>
      <c r="H48" s="26">
        <v>15.38</v>
      </c>
      <c r="I48" s="26">
        <v>29.6</v>
      </c>
      <c r="J48" s="26">
        <v>93.08</v>
      </c>
      <c r="K48" s="26">
        <v>100</v>
      </c>
      <c r="L48" s="57"/>
    </row>
    <row r="49" spans="2:12" x14ac:dyDescent="0.25">
      <c r="B49" s="56"/>
      <c r="C49" s="57"/>
      <c r="D49" s="31" t="s">
        <v>7</v>
      </c>
      <c r="E49" s="26">
        <v>58.97</v>
      </c>
      <c r="F49" s="26">
        <v>29.11</v>
      </c>
      <c r="G49" s="26">
        <v>5</v>
      </c>
      <c r="H49" s="26">
        <v>32.03</v>
      </c>
      <c r="I49" s="26">
        <v>62.02</v>
      </c>
      <c r="J49" s="26">
        <v>85.32</v>
      </c>
      <c r="K49" s="26">
        <v>100</v>
      </c>
      <c r="L49" s="57"/>
    </row>
    <row r="50" spans="2:12" x14ac:dyDescent="0.25">
      <c r="B50" s="56"/>
      <c r="C50" s="57"/>
      <c r="D50" s="31" t="s">
        <v>8</v>
      </c>
      <c r="E50" s="26">
        <v>0.83</v>
      </c>
      <c r="F50" s="26">
        <v>0.03</v>
      </c>
      <c r="G50" s="26">
        <v>0.74</v>
      </c>
      <c r="H50" s="26">
        <v>0.81</v>
      </c>
      <c r="I50" s="26">
        <v>0.84</v>
      </c>
      <c r="J50" s="26">
        <v>0.86</v>
      </c>
      <c r="K50" s="26">
        <v>0.89</v>
      </c>
      <c r="L50" s="57"/>
    </row>
    <row r="51" spans="2:12" x14ac:dyDescent="0.25">
      <c r="B51" s="56"/>
      <c r="C51" s="57"/>
      <c r="D51" s="31" t="s">
        <v>9</v>
      </c>
      <c r="E51" s="26">
        <v>64316.07</v>
      </c>
      <c r="F51" s="26">
        <v>175372.68</v>
      </c>
      <c r="G51" s="26">
        <v>4983</v>
      </c>
      <c r="H51" s="26">
        <v>17816.75</v>
      </c>
      <c r="I51" s="26">
        <v>27123.5</v>
      </c>
      <c r="J51" s="26">
        <v>54614.25</v>
      </c>
      <c r="K51" s="26">
        <v>2502557</v>
      </c>
      <c r="L51" s="57"/>
    </row>
    <row r="52" spans="2:12" x14ac:dyDescent="0.25">
      <c r="B52" s="56"/>
      <c r="C52" s="57"/>
      <c r="D52" s="31" t="s">
        <v>10</v>
      </c>
      <c r="E52" s="26">
        <v>10.4</v>
      </c>
      <c r="F52" s="26">
        <v>0.96</v>
      </c>
      <c r="G52" s="26">
        <v>8.51</v>
      </c>
      <c r="H52" s="26">
        <v>9.7899999999999991</v>
      </c>
      <c r="I52" s="26">
        <v>10.210000000000001</v>
      </c>
      <c r="J52" s="26">
        <v>10.91</v>
      </c>
      <c r="K52" s="26">
        <v>14.73</v>
      </c>
      <c r="L52" s="57"/>
    </row>
    <row r="53" spans="2:12" x14ac:dyDescent="0.25">
      <c r="B53" s="56"/>
      <c r="C53" s="57"/>
      <c r="D53" s="31" t="s">
        <v>11</v>
      </c>
      <c r="E53" s="26">
        <v>2.27</v>
      </c>
      <c r="F53" s="26">
        <v>0.06</v>
      </c>
      <c r="G53" s="26">
        <v>2.14</v>
      </c>
      <c r="H53" s="26">
        <v>2.2200000000000002</v>
      </c>
      <c r="I53" s="26">
        <v>2.27</v>
      </c>
      <c r="J53" s="26">
        <v>2.31</v>
      </c>
      <c r="K53" s="26">
        <v>2.48</v>
      </c>
      <c r="L53" s="57"/>
    </row>
    <row r="54" spans="2:12" ht="15.75" thickBot="1" x14ac:dyDescent="0.3">
      <c r="B54" s="56"/>
      <c r="C54" s="58"/>
      <c r="D54" s="35" t="s">
        <v>12</v>
      </c>
      <c r="E54" s="34">
        <v>9.67</v>
      </c>
      <c r="F54" s="34">
        <v>0.59</v>
      </c>
      <c r="G54" s="34">
        <v>8.52</v>
      </c>
      <c r="H54" s="34">
        <v>9.23</v>
      </c>
      <c r="I54" s="34">
        <v>9.67</v>
      </c>
      <c r="J54" s="34">
        <v>10.050000000000001</v>
      </c>
      <c r="K54" s="34">
        <v>11.94</v>
      </c>
      <c r="L54" s="58"/>
    </row>
    <row r="55" spans="2:12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2:12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2:12" x14ac:dyDescent="0.25">
      <c r="B57" s="2" t="s">
        <v>17</v>
      </c>
      <c r="C57" s="11" t="s">
        <v>16</v>
      </c>
      <c r="D57" s="12" t="s">
        <v>13</v>
      </c>
      <c r="E57" s="11" t="s">
        <v>0</v>
      </c>
      <c r="F57" s="11" t="s">
        <v>1</v>
      </c>
      <c r="G57" s="11" t="s">
        <v>2</v>
      </c>
      <c r="H57" s="11" t="s">
        <v>14</v>
      </c>
      <c r="I57" s="11" t="s">
        <v>3</v>
      </c>
      <c r="J57" s="11" t="s">
        <v>15</v>
      </c>
      <c r="K57" s="11" t="s">
        <v>4</v>
      </c>
      <c r="L57" s="11" t="s">
        <v>21</v>
      </c>
    </row>
    <row r="58" spans="2:12" x14ac:dyDescent="0.25">
      <c r="B58" s="56">
        <v>2010</v>
      </c>
      <c r="C58" s="57" t="s">
        <v>18</v>
      </c>
      <c r="D58" s="31" t="s">
        <v>5</v>
      </c>
      <c r="E58" s="4">
        <v>0.65</v>
      </c>
      <c r="F58" s="4">
        <v>1.38</v>
      </c>
      <c r="G58" s="4">
        <v>0</v>
      </c>
      <c r="H58" s="4">
        <v>0</v>
      </c>
      <c r="I58" s="4">
        <v>0.14000000000000001</v>
      </c>
      <c r="J58" s="4">
        <v>0.86</v>
      </c>
      <c r="K58" s="4">
        <v>18.34</v>
      </c>
      <c r="L58" s="57">
        <v>692</v>
      </c>
    </row>
    <row r="59" spans="2:12" x14ac:dyDescent="0.25">
      <c r="B59" s="56"/>
      <c r="C59" s="57"/>
      <c r="D59" s="31" t="s">
        <v>6</v>
      </c>
      <c r="E59" s="4">
        <v>83.42</v>
      </c>
      <c r="F59" s="4">
        <v>29.03</v>
      </c>
      <c r="G59" s="4">
        <v>1.89</v>
      </c>
      <c r="H59" s="4">
        <v>82.22</v>
      </c>
      <c r="I59" s="4">
        <v>100</v>
      </c>
      <c r="J59" s="4">
        <v>100</v>
      </c>
      <c r="K59" s="4">
        <v>100</v>
      </c>
      <c r="L59" s="57"/>
    </row>
    <row r="60" spans="2:12" x14ac:dyDescent="0.25">
      <c r="B60" s="56"/>
      <c r="C60" s="57"/>
      <c r="D60" s="31" t="s">
        <v>7</v>
      </c>
      <c r="E60" s="4">
        <v>34.659999999999997</v>
      </c>
      <c r="F60" s="4">
        <v>21.34</v>
      </c>
      <c r="G60" s="4">
        <v>2.2200000000000002</v>
      </c>
      <c r="H60" s="4">
        <v>20.57</v>
      </c>
      <c r="I60" s="4">
        <v>32.17</v>
      </c>
      <c r="J60" s="4">
        <v>42.29</v>
      </c>
      <c r="K60" s="4">
        <v>100</v>
      </c>
      <c r="L60" s="57"/>
    </row>
    <row r="61" spans="2:12" x14ac:dyDescent="0.25">
      <c r="B61" s="56"/>
      <c r="C61" s="57"/>
      <c r="D61" s="31" t="s">
        <v>8</v>
      </c>
      <c r="E61" s="4">
        <v>0.82</v>
      </c>
      <c r="F61" s="4">
        <v>0.03</v>
      </c>
      <c r="G61" s="4">
        <v>0.72</v>
      </c>
      <c r="H61" s="4">
        <v>0.8</v>
      </c>
      <c r="I61" s="4">
        <v>0.82</v>
      </c>
      <c r="J61" s="4">
        <v>0.85</v>
      </c>
      <c r="K61" s="4">
        <v>0.89</v>
      </c>
      <c r="L61" s="57"/>
    </row>
    <row r="62" spans="2:12" x14ac:dyDescent="0.25">
      <c r="B62" s="56"/>
      <c r="C62" s="57"/>
      <c r="D62" s="31" t="s">
        <v>9</v>
      </c>
      <c r="E62" s="4">
        <v>27366.880000000001</v>
      </c>
      <c r="F62" s="4">
        <v>103605.18</v>
      </c>
      <c r="G62" s="4">
        <v>1613</v>
      </c>
      <c r="H62" s="4">
        <v>5930.75</v>
      </c>
      <c r="I62" s="4">
        <v>10278</v>
      </c>
      <c r="J62" s="4">
        <v>20427</v>
      </c>
      <c r="K62" s="4">
        <v>2375151</v>
      </c>
      <c r="L62" s="57"/>
    </row>
    <row r="63" spans="2:12" x14ac:dyDescent="0.25">
      <c r="B63" s="56"/>
      <c r="C63" s="57"/>
      <c r="D63" s="31" t="s">
        <v>10</v>
      </c>
      <c r="E63" s="4">
        <v>9.41</v>
      </c>
      <c r="F63" s="4">
        <v>1.01</v>
      </c>
      <c r="G63" s="4">
        <v>7.39</v>
      </c>
      <c r="H63" s="4">
        <v>8.69</v>
      </c>
      <c r="I63" s="4">
        <v>9.24</v>
      </c>
      <c r="J63" s="4">
        <v>9.92</v>
      </c>
      <c r="K63" s="4">
        <v>14.68</v>
      </c>
      <c r="L63" s="57"/>
    </row>
    <row r="64" spans="2:12" x14ac:dyDescent="0.25">
      <c r="B64" s="56"/>
      <c r="C64" s="57"/>
      <c r="D64" s="31" t="s">
        <v>11</v>
      </c>
      <c r="E64" s="4">
        <v>2.2000000000000002</v>
      </c>
      <c r="F64" s="4">
        <v>7.0000000000000007E-2</v>
      </c>
      <c r="G64" s="4">
        <v>2.09</v>
      </c>
      <c r="H64" s="4">
        <v>2.15</v>
      </c>
      <c r="I64" s="4">
        <v>2.19</v>
      </c>
      <c r="J64" s="4">
        <v>2.2400000000000002</v>
      </c>
      <c r="K64" s="4">
        <v>2.5</v>
      </c>
      <c r="L64" s="57"/>
    </row>
    <row r="65" spans="2:12" x14ac:dyDescent="0.25">
      <c r="B65" s="56"/>
      <c r="C65" s="59"/>
      <c r="D65" s="35" t="s">
        <v>12</v>
      </c>
      <c r="E65" s="6">
        <v>9.06</v>
      </c>
      <c r="F65" s="6">
        <v>0.61</v>
      </c>
      <c r="G65" s="6">
        <v>8.09</v>
      </c>
      <c r="H65" s="6">
        <v>8.59</v>
      </c>
      <c r="I65" s="6">
        <v>8.94</v>
      </c>
      <c r="J65" s="6">
        <v>9.4</v>
      </c>
      <c r="K65" s="6">
        <v>12.2</v>
      </c>
      <c r="L65" s="59"/>
    </row>
    <row r="66" spans="2:12" x14ac:dyDescent="0.25">
      <c r="B66" s="56"/>
      <c r="C66" s="57" t="s">
        <v>19</v>
      </c>
      <c r="D66" s="31" t="s">
        <v>5</v>
      </c>
      <c r="E66" s="4">
        <v>3</v>
      </c>
      <c r="F66" s="4">
        <v>3.64</v>
      </c>
      <c r="G66" s="4">
        <v>0</v>
      </c>
      <c r="H66" s="4">
        <v>0</v>
      </c>
      <c r="I66" s="4">
        <v>1.92</v>
      </c>
      <c r="J66" s="4">
        <v>4.82</v>
      </c>
      <c r="K66" s="4">
        <v>28.01</v>
      </c>
      <c r="L66" s="57">
        <v>419</v>
      </c>
    </row>
    <row r="67" spans="2:12" x14ac:dyDescent="0.25">
      <c r="B67" s="56"/>
      <c r="C67" s="57"/>
      <c r="D67" s="31" t="s">
        <v>6</v>
      </c>
      <c r="E67" s="4">
        <v>67.88</v>
      </c>
      <c r="F67" s="4">
        <v>37.119999999999997</v>
      </c>
      <c r="G67" s="4">
        <v>1.89</v>
      </c>
      <c r="H67" s="4">
        <v>23.76</v>
      </c>
      <c r="I67" s="4">
        <v>85.71</v>
      </c>
      <c r="J67" s="4">
        <v>100</v>
      </c>
      <c r="K67" s="4">
        <v>100</v>
      </c>
      <c r="L67" s="57"/>
    </row>
    <row r="68" spans="2:12" x14ac:dyDescent="0.25">
      <c r="B68" s="56"/>
      <c r="C68" s="57"/>
      <c r="D68" s="31" t="s">
        <v>7</v>
      </c>
      <c r="E68" s="4">
        <v>42.96</v>
      </c>
      <c r="F68" s="4">
        <v>27.22</v>
      </c>
      <c r="G68" s="4">
        <v>2.2200000000000002</v>
      </c>
      <c r="H68" s="4">
        <v>22.32</v>
      </c>
      <c r="I68" s="4">
        <v>35.29</v>
      </c>
      <c r="J68" s="4">
        <v>57.14</v>
      </c>
      <c r="K68" s="4">
        <v>100</v>
      </c>
      <c r="L68" s="57"/>
    </row>
    <row r="69" spans="2:12" x14ac:dyDescent="0.25">
      <c r="B69" s="56"/>
      <c r="C69" s="57"/>
      <c r="D69" s="31" t="s">
        <v>8</v>
      </c>
      <c r="E69" s="4">
        <v>0.83</v>
      </c>
      <c r="F69" s="4">
        <v>0.03</v>
      </c>
      <c r="G69" s="4">
        <v>0.74</v>
      </c>
      <c r="H69" s="4">
        <v>0.8</v>
      </c>
      <c r="I69" s="4">
        <v>0.83</v>
      </c>
      <c r="J69" s="4">
        <v>0.85</v>
      </c>
      <c r="K69" s="4">
        <v>0.89</v>
      </c>
      <c r="L69" s="57"/>
    </row>
    <row r="70" spans="2:12" x14ac:dyDescent="0.25">
      <c r="B70" s="56"/>
      <c r="C70" s="57"/>
      <c r="D70" s="31" t="s">
        <v>9</v>
      </c>
      <c r="E70" s="4">
        <v>41020.239999999998</v>
      </c>
      <c r="F70" s="4">
        <v>131399.35</v>
      </c>
      <c r="G70" s="4">
        <v>2962</v>
      </c>
      <c r="H70" s="4">
        <v>10260.5</v>
      </c>
      <c r="I70" s="4">
        <v>17345</v>
      </c>
      <c r="J70" s="4">
        <v>31237.5</v>
      </c>
      <c r="K70" s="4">
        <v>2375151</v>
      </c>
      <c r="L70" s="57"/>
    </row>
    <row r="71" spans="2:12" x14ac:dyDescent="0.25">
      <c r="B71" s="56"/>
      <c r="C71" s="57"/>
      <c r="D71" s="31" t="s">
        <v>10</v>
      </c>
      <c r="E71" s="4">
        <v>9.89</v>
      </c>
      <c r="F71" s="4">
        <v>0.98</v>
      </c>
      <c r="G71" s="4">
        <v>7.99</v>
      </c>
      <c r="H71" s="4">
        <v>9.24</v>
      </c>
      <c r="I71" s="4">
        <v>9.76</v>
      </c>
      <c r="J71" s="4">
        <v>10.35</v>
      </c>
      <c r="K71" s="4">
        <v>14.68</v>
      </c>
      <c r="L71" s="57"/>
    </row>
    <row r="72" spans="2:12" x14ac:dyDescent="0.25">
      <c r="B72" s="56"/>
      <c r="C72" s="57"/>
      <c r="D72" s="31" t="s">
        <v>11</v>
      </c>
      <c r="E72" s="4">
        <v>2.21</v>
      </c>
      <c r="F72" s="4">
        <v>7.0000000000000007E-2</v>
      </c>
      <c r="G72" s="4">
        <v>2.09</v>
      </c>
      <c r="H72" s="4">
        <v>2.15</v>
      </c>
      <c r="I72" s="4">
        <v>2.21</v>
      </c>
      <c r="J72" s="4">
        <v>2.25</v>
      </c>
      <c r="K72" s="4">
        <v>2.44</v>
      </c>
      <c r="L72" s="57"/>
    </row>
    <row r="73" spans="2:12" x14ac:dyDescent="0.25">
      <c r="B73" s="56"/>
      <c r="C73" s="59"/>
      <c r="D73" s="35" t="s">
        <v>12</v>
      </c>
      <c r="E73" s="6">
        <v>9.1300000000000008</v>
      </c>
      <c r="F73" s="6">
        <v>0.63</v>
      </c>
      <c r="G73" s="6">
        <v>8.09</v>
      </c>
      <c r="H73" s="6">
        <v>8.6</v>
      </c>
      <c r="I73" s="6">
        <v>9.07</v>
      </c>
      <c r="J73" s="6">
        <v>9.52</v>
      </c>
      <c r="K73" s="6">
        <v>11.49</v>
      </c>
      <c r="L73" s="59"/>
    </row>
    <row r="74" spans="2:12" x14ac:dyDescent="0.25">
      <c r="B74" s="56"/>
      <c r="C74" s="57" t="s">
        <v>20</v>
      </c>
      <c r="D74" s="31" t="s">
        <v>5</v>
      </c>
      <c r="E74" s="4">
        <v>3.31</v>
      </c>
      <c r="F74" s="4">
        <v>4.6399999999999997</v>
      </c>
      <c r="G74" s="4">
        <v>0</v>
      </c>
      <c r="H74" s="4">
        <v>0</v>
      </c>
      <c r="I74" s="4">
        <v>0.62</v>
      </c>
      <c r="J74" s="4">
        <v>6</v>
      </c>
      <c r="K74" s="4">
        <v>19.13</v>
      </c>
      <c r="L74" s="57">
        <v>243</v>
      </c>
    </row>
    <row r="75" spans="2:12" x14ac:dyDescent="0.25">
      <c r="B75" s="56"/>
      <c r="C75" s="57"/>
      <c r="D75" s="31" t="s">
        <v>6</v>
      </c>
      <c r="E75" s="4">
        <v>46.98</v>
      </c>
      <c r="F75" s="4">
        <v>37.049999999999997</v>
      </c>
      <c r="G75" s="4">
        <v>2.38</v>
      </c>
      <c r="H75" s="4">
        <v>15.38</v>
      </c>
      <c r="I75" s="4">
        <v>27.66</v>
      </c>
      <c r="J75" s="4">
        <v>90.91</v>
      </c>
      <c r="K75" s="4">
        <v>100</v>
      </c>
      <c r="L75" s="57"/>
    </row>
    <row r="76" spans="2:12" x14ac:dyDescent="0.25">
      <c r="B76" s="56"/>
      <c r="C76" s="57"/>
      <c r="D76" s="31" t="s">
        <v>7</v>
      </c>
      <c r="E76" s="4">
        <v>56.73</v>
      </c>
      <c r="F76" s="4">
        <v>28.91</v>
      </c>
      <c r="G76" s="4">
        <v>6.99</v>
      </c>
      <c r="H76" s="4">
        <v>29.59</v>
      </c>
      <c r="I76" s="4">
        <v>57.14</v>
      </c>
      <c r="J76" s="4">
        <v>81.92</v>
      </c>
      <c r="K76" s="4">
        <v>100</v>
      </c>
      <c r="L76" s="57"/>
    </row>
    <row r="77" spans="2:12" x14ac:dyDescent="0.25">
      <c r="B77" s="56"/>
      <c r="C77" s="57"/>
      <c r="D77" s="31" t="s">
        <v>8</v>
      </c>
      <c r="E77" s="4">
        <v>0.83</v>
      </c>
      <c r="F77" s="4">
        <v>0.03</v>
      </c>
      <c r="G77" s="4">
        <v>0.74</v>
      </c>
      <c r="H77" s="4">
        <v>0.81</v>
      </c>
      <c r="I77" s="4">
        <v>0.84</v>
      </c>
      <c r="J77" s="4">
        <v>0.86</v>
      </c>
      <c r="K77" s="4">
        <v>0.89</v>
      </c>
      <c r="L77" s="57"/>
    </row>
    <row r="78" spans="2:12" x14ac:dyDescent="0.25">
      <c r="B78" s="56"/>
      <c r="C78" s="57"/>
      <c r="D78" s="31" t="s">
        <v>9</v>
      </c>
      <c r="E78" s="4">
        <v>62694.75</v>
      </c>
      <c r="F78" s="4">
        <v>169344.55</v>
      </c>
      <c r="G78" s="4">
        <v>4804</v>
      </c>
      <c r="H78" s="4">
        <v>17656.5</v>
      </c>
      <c r="I78" s="4">
        <v>26922</v>
      </c>
      <c r="J78" s="4">
        <v>53648</v>
      </c>
      <c r="K78" s="4">
        <v>2375151</v>
      </c>
      <c r="L78" s="57"/>
    </row>
    <row r="79" spans="2:12" x14ac:dyDescent="0.25">
      <c r="B79" s="56"/>
      <c r="C79" s="57"/>
      <c r="D79" s="31" t="s">
        <v>10</v>
      </c>
      <c r="E79" s="4">
        <v>10.4</v>
      </c>
      <c r="F79" s="4">
        <v>0.93</v>
      </c>
      <c r="G79" s="4">
        <v>8.48</v>
      </c>
      <c r="H79" s="4">
        <v>9.7799999999999994</v>
      </c>
      <c r="I79" s="4">
        <v>10.199999999999999</v>
      </c>
      <c r="J79" s="4">
        <v>10.89</v>
      </c>
      <c r="K79" s="4">
        <v>14.68</v>
      </c>
      <c r="L79" s="57"/>
    </row>
    <row r="80" spans="2:12" x14ac:dyDescent="0.25">
      <c r="B80" s="56"/>
      <c r="C80" s="57"/>
      <c r="D80" s="31" t="s">
        <v>11</v>
      </c>
      <c r="E80" s="4">
        <v>2.2200000000000002</v>
      </c>
      <c r="F80" s="4">
        <v>7.0000000000000007E-2</v>
      </c>
      <c r="G80" s="4">
        <v>2.09</v>
      </c>
      <c r="H80" s="4">
        <v>2.17</v>
      </c>
      <c r="I80" s="4">
        <v>2.23</v>
      </c>
      <c r="J80" s="4">
        <v>2.27</v>
      </c>
      <c r="K80" s="4">
        <v>2.41</v>
      </c>
      <c r="L80" s="57"/>
    </row>
    <row r="81" spans="2:12" ht="15.75" thickBot="1" x14ac:dyDescent="0.3">
      <c r="B81" s="56"/>
      <c r="C81" s="58"/>
      <c r="D81" s="35" t="s">
        <v>12</v>
      </c>
      <c r="E81" s="10">
        <v>9.27</v>
      </c>
      <c r="F81" s="10">
        <v>0.65</v>
      </c>
      <c r="G81" s="10">
        <v>8.09</v>
      </c>
      <c r="H81" s="10">
        <v>8.7200000000000006</v>
      </c>
      <c r="I81" s="10">
        <v>9.2899999999999991</v>
      </c>
      <c r="J81" s="10">
        <v>9.69</v>
      </c>
      <c r="K81" s="10">
        <v>11.13</v>
      </c>
      <c r="L81" s="58"/>
    </row>
    <row r="83" spans="2:12" x14ac:dyDescent="0.25">
      <c r="C83" s="36"/>
      <c r="D83" s="36"/>
      <c r="E83" s="36"/>
      <c r="F83" s="36"/>
      <c r="G83" s="36"/>
      <c r="H83" s="36"/>
      <c r="I83" s="36"/>
      <c r="J83" s="36"/>
      <c r="K83" s="36"/>
      <c r="L83" s="36"/>
    </row>
    <row r="84" spans="2:12" x14ac:dyDescent="0.25">
      <c r="C84" s="32" t="s">
        <v>17</v>
      </c>
      <c r="D84" s="32" t="s">
        <v>13</v>
      </c>
      <c r="E84" s="32" t="s">
        <v>0</v>
      </c>
      <c r="F84" s="32" t="s">
        <v>1</v>
      </c>
      <c r="G84" s="32" t="s">
        <v>2</v>
      </c>
      <c r="H84" s="32" t="s">
        <v>14</v>
      </c>
      <c r="I84" s="32" t="s">
        <v>3</v>
      </c>
      <c r="J84" s="32" t="s">
        <v>15</v>
      </c>
      <c r="K84" s="32" t="s">
        <v>4</v>
      </c>
      <c r="L84" s="32" t="s">
        <v>21</v>
      </c>
    </row>
    <row r="85" spans="2:12" x14ac:dyDescent="0.25">
      <c r="C85" s="61">
        <v>2020</v>
      </c>
      <c r="D85" s="3" t="s">
        <v>5</v>
      </c>
      <c r="E85" s="26">
        <v>5.18</v>
      </c>
      <c r="F85" s="26">
        <v>6.31</v>
      </c>
      <c r="G85" s="26">
        <v>0.08</v>
      </c>
      <c r="H85" s="26">
        <v>1.1200000000000001</v>
      </c>
      <c r="I85" s="26">
        <v>3.23</v>
      </c>
      <c r="J85" s="26">
        <v>6.99</v>
      </c>
      <c r="K85" s="26">
        <v>50</v>
      </c>
      <c r="L85" s="61">
        <v>149</v>
      </c>
    </row>
    <row r="86" spans="2:12" x14ac:dyDescent="0.25">
      <c r="C86" s="61"/>
      <c r="D86" s="3" t="s">
        <v>6</v>
      </c>
      <c r="E86" s="26">
        <v>75.63</v>
      </c>
      <c r="F86" s="26">
        <v>31.65</v>
      </c>
      <c r="G86" s="26">
        <v>7.69</v>
      </c>
      <c r="H86" s="26">
        <v>40.1</v>
      </c>
      <c r="I86" s="26">
        <v>92</v>
      </c>
      <c r="J86" s="26">
        <v>100</v>
      </c>
      <c r="K86" s="26">
        <v>100</v>
      </c>
      <c r="L86" s="61"/>
    </row>
    <row r="87" spans="2:12" x14ac:dyDescent="0.25">
      <c r="C87" s="61"/>
      <c r="D87" s="3" t="s">
        <v>7</v>
      </c>
      <c r="E87" s="26">
        <v>51.26</v>
      </c>
      <c r="F87" s="26">
        <v>28.29</v>
      </c>
      <c r="G87" s="26">
        <v>10</v>
      </c>
      <c r="H87" s="26">
        <v>28.57</v>
      </c>
      <c r="I87" s="26">
        <v>42.86</v>
      </c>
      <c r="J87" s="26">
        <v>76.92</v>
      </c>
      <c r="K87" s="26">
        <v>100</v>
      </c>
      <c r="L87" s="61"/>
    </row>
    <row r="88" spans="2:12" x14ac:dyDescent="0.25">
      <c r="C88" s="61"/>
      <c r="D88" s="3" t="s">
        <v>8</v>
      </c>
      <c r="E88" s="26">
        <v>0.82</v>
      </c>
      <c r="F88" s="26">
        <v>0.03</v>
      </c>
      <c r="G88" s="26">
        <v>0.74</v>
      </c>
      <c r="H88" s="26">
        <v>0.8</v>
      </c>
      <c r="I88" s="26">
        <v>0.82</v>
      </c>
      <c r="J88" s="26">
        <v>0.85</v>
      </c>
      <c r="K88" s="26">
        <v>0.89</v>
      </c>
      <c r="L88" s="61"/>
    </row>
    <row r="89" spans="2:12" x14ac:dyDescent="0.25">
      <c r="C89" s="61"/>
      <c r="D89" s="3" t="s">
        <v>9</v>
      </c>
      <c r="E89" s="26">
        <v>69506.03</v>
      </c>
      <c r="F89" s="26">
        <v>222085.72</v>
      </c>
      <c r="G89" s="26">
        <v>2646</v>
      </c>
      <c r="H89" s="26">
        <v>12739</v>
      </c>
      <c r="I89" s="26">
        <v>20545</v>
      </c>
      <c r="J89" s="26">
        <v>47825</v>
      </c>
      <c r="K89" s="26">
        <v>2521564</v>
      </c>
      <c r="L89" s="61"/>
    </row>
    <row r="90" spans="2:12" x14ac:dyDescent="0.25">
      <c r="C90" s="61"/>
      <c r="D90" s="3" t="s">
        <v>10</v>
      </c>
      <c r="E90" s="26">
        <v>10.23</v>
      </c>
      <c r="F90" s="26">
        <v>1.1000000000000001</v>
      </c>
      <c r="G90" s="26">
        <v>7.88</v>
      </c>
      <c r="H90" s="26">
        <v>9.4499999999999993</v>
      </c>
      <c r="I90" s="26">
        <v>9.93</v>
      </c>
      <c r="J90" s="26">
        <v>10.78</v>
      </c>
      <c r="K90" s="26">
        <v>14.74</v>
      </c>
      <c r="L90" s="61"/>
    </row>
    <row r="91" spans="2:12" x14ac:dyDescent="0.25">
      <c r="C91" s="61"/>
      <c r="D91" s="3" t="s">
        <v>11</v>
      </c>
      <c r="E91" s="26">
        <v>2.2599999999999998</v>
      </c>
      <c r="F91" s="26">
        <v>0.06</v>
      </c>
      <c r="G91" s="26">
        <v>2.17</v>
      </c>
      <c r="H91" s="26">
        <v>2.21</v>
      </c>
      <c r="I91" s="26">
        <v>2.2599999999999998</v>
      </c>
      <c r="J91" s="26">
        <v>2.31</v>
      </c>
      <c r="K91" s="26">
        <v>2.39</v>
      </c>
      <c r="L91" s="61"/>
    </row>
    <row r="92" spans="2:12" x14ac:dyDescent="0.25">
      <c r="C92" s="62"/>
      <c r="D92" s="5" t="s">
        <v>12</v>
      </c>
      <c r="E92" s="27">
        <v>9.6300000000000008</v>
      </c>
      <c r="F92" s="27">
        <v>0.56999999999999995</v>
      </c>
      <c r="G92" s="27">
        <v>8.75</v>
      </c>
      <c r="H92" s="27">
        <v>9.16</v>
      </c>
      <c r="I92" s="27">
        <v>9.5500000000000007</v>
      </c>
      <c r="J92" s="27">
        <v>10.08</v>
      </c>
      <c r="K92" s="27">
        <v>10.95</v>
      </c>
      <c r="L92" s="62"/>
    </row>
    <row r="93" spans="2:12" x14ac:dyDescent="0.25">
      <c r="C93" s="61">
        <v>2015</v>
      </c>
      <c r="D93" s="3" t="s">
        <v>5</v>
      </c>
      <c r="E93" s="26">
        <v>4.57</v>
      </c>
      <c r="F93" s="26">
        <v>3.78</v>
      </c>
      <c r="G93" s="26">
        <v>7.0000000000000007E-2</v>
      </c>
      <c r="H93" s="26">
        <v>1.32</v>
      </c>
      <c r="I93" s="26">
        <v>4.03</v>
      </c>
      <c r="J93" s="26">
        <v>6.92</v>
      </c>
      <c r="K93" s="26">
        <v>19.5</v>
      </c>
      <c r="L93" s="61">
        <v>149</v>
      </c>
    </row>
    <row r="94" spans="2:12" x14ac:dyDescent="0.25">
      <c r="C94" s="61"/>
      <c r="D94" s="3" t="s">
        <v>6</v>
      </c>
      <c r="E94" s="26">
        <v>70.16</v>
      </c>
      <c r="F94" s="26">
        <v>34.18</v>
      </c>
      <c r="G94" s="26">
        <v>3.66</v>
      </c>
      <c r="H94" s="26">
        <v>29.55</v>
      </c>
      <c r="I94" s="26">
        <v>90</v>
      </c>
      <c r="J94" s="26">
        <v>100</v>
      </c>
      <c r="K94" s="26">
        <v>100</v>
      </c>
      <c r="L94" s="61"/>
    </row>
    <row r="95" spans="2:12" x14ac:dyDescent="0.25">
      <c r="C95" s="61"/>
      <c r="D95" s="3" t="s">
        <v>7</v>
      </c>
      <c r="E95" s="26">
        <v>51.21</v>
      </c>
      <c r="F95" s="26">
        <v>29.86</v>
      </c>
      <c r="G95" s="26">
        <v>5</v>
      </c>
      <c r="H95" s="26">
        <v>23.53</v>
      </c>
      <c r="I95" s="26">
        <v>42.86</v>
      </c>
      <c r="J95" s="26">
        <v>80.489999999999995</v>
      </c>
      <c r="K95" s="26">
        <v>100</v>
      </c>
      <c r="L95" s="61"/>
    </row>
    <row r="96" spans="2:12" x14ac:dyDescent="0.25">
      <c r="C96" s="61"/>
      <c r="D96" s="3" t="s">
        <v>8</v>
      </c>
      <c r="E96" s="26">
        <v>0.83</v>
      </c>
      <c r="F96" s="26">
        <v>0.03</v>
      </c>
      <c r="G96" s="26">
        <v>0.74</v>
      </c>
      <c r="H96" s="26">
        <v>0.8</v>
      </c>
      <c r="I96" s="26">
        <v>0.83</v>
      </c>
      <c r="J96" s="26">
        <v>0.85</v>
      </c>
      <c r="K96" s="26">
        <v>0.89</v>
      </c>
      <c r="L96" s="61"/>
    </row>
    <row r="97" spans="3:12" x14ac:dyDescent="0.25">
      <c r="C97" s="61"/>
      <c r="D97" s="3" t="s">
        <v>9</v>
      </c>
      <c r="E97" s="26">
        <v>80129.23</v>
      </c>
      <c r="F97" s="26">
        <v>226677.29</v>
      </c>
      <c r="G97" s="26">
        <v>4983</v>
      </c>
      <c r="H97" s="26">
        <v>14869</v>
      </c>
      <c r="I97" s="26">
        <v>21459</v>
      </c>
      <c r="J97" s="26">
        <v>74171</v>
      </c>
      <c r="K97" s="26">
        <v>2502557</v>
      </c>
      <c r="L97" s="61"/>
    </row>
    <row r="98" spans="3:12" x14ac:dyDescent="0.25">
      <c r="C98" s="61"/>
      <c r="D98" s="3" t="s">
        <v>10</v>
      </c>
      <c r="E98" s="26">
        <v>10.37</v>
      </c>
      <c r="F98" s="26">
        <v>1.1399999999999999</v>
      </c>
      <c r="G98" s="26">
        <v>8.51</v>
      </c>
      <c r="H98" s="26">
        <v>9.61</v>
      </c>
      <c r="I98" s="26">
        <v>9.9700000000000006</v>
      </c>
      <c r="J98" s="26">
        <v>11.21</v>
      </c>
      <c r="K98" s="26">
        <v>14.73</v>
      </c>
      <c r="L98" s="61"/>
    </row>
    <row r="99" spans="3:12" x14ac:dyDescent="0.25">
      <c r="C99" s="61"/>
      <c r="D99" s="3" t="s">
        <v>11</v>
      </c>
      <c r="E99" s="26">
        <v>2.2599999999999998</v>
      </c>
      <c r="F99" s="26">
        <v>0.06</v>
      </c>
      <c r="G99" s="26">
        <v>2.14</v>
      </c>
      <c r="H99" s="26">
        <v>2.2000000000000002</v>
      </c>
      <c r="I99" s="26">
        <v>2.25</v>
      </c>
      <c r="J99" s="26">
        <v>2.2999999999999998</v>
      </c>
      <c r="K99" s="26">
        <v>2.4300000000000002</v>
      </c>
      <c r="L99" s="61"/>
    </row>
    <row r="100" spans="3:12" x14ac:dyDescent="0.25">
      <c r="C100" s="62"/>
      <c r="D100" s="5" t="s">
        <v>12</v>
      </c>
      <c r="E100" s="27">
        <v>9.57</v>
      </c>
      <c r="F100" s="27">
        <v>0.6</v>
      </c>
      <c r="G100" s="27">
        <v>8.52</v>
      </c>
      <c r="H100" s="27">
        <v>9.0399999999999991</v>
      </c>
      <c r="I100" s="27">
        <v>9.49</v>
      </c>
      <c r="J100" s="27">
        <v>10.02</v>
      </c>
      <c r="K100" s="27">
        <v>11.3</v>
      </c>
      <c r="L100" s="62"/>
    </row>
    <row r="101" spans="3:12" x14ac:dyDescent="0.25">
      <c r="C101" s="61">
        <v>2010</v>
      </c>
      <c r="D101" s="3" t="s">
        <v>5</v>
      </c>
      <c r="E101" s="26">
        <v>5.39</v>
      </c>
      <c r="F101" s="26">
        <v>4.88</v>
      </c>
      <c r="G101" s="26">
        <v>0.05</v>
      </c>
      <c r="H101" s="26">
        <v>0.93</v>
      </c>
      <c r="I101" s="26">
        <v>3.75</v>
      </c>
      <c r="J101" s="26">
        <v>8.6999999999999993</v>
      </c>
      <c r="K101" s="26">
        <v>19.13</v>
      </c>
      <c r="L101" s="61">
        <v>149</v>
      </c>
    </row>
    <row r="102" spans="3:12" x14ac:dyDescent="0.25">
      <c r="C102" s="61"/>
      <c r="D102" s="3" t="s">
        <v>6</v>
      </c>
      <c r="E102" s="26">
        <v>64.89</v>
      </c>
      <c r="F102" s="26">
        <v>35.57</v>
      </c>
      <c r="G102" s="26">
        <v>4.88</v>
      </c>
      <c r="H102" s="26">
        <v>25</v>
      </c>
      <c r="I102" s="26">
        <v>82.61</v>
      </c>
      <c r="J102" s="26">
        <v>100</v>
      </c>
      <c r="K102" s="26">
        <v>100</v>
      </c>
      <c r="L102" s="61"/>
    </row>
    <row r="103" spans="3:12" x14ac:dyDescent="0.25">
      <c r="C103" s="61"/>
      <c r="D103" s="3" t="s">
        <v>7</v>
      </c>
      <c r="E103" s="26">
        <v>50.95</v>
      </c>
      <c r="F103" s="26">
        <v>30.09</v>
      </c>
      <c r="G103" s="26">
        <v>6.99</v>
      </c>
      <c r="H103" s="26">
        <v>25</v>
      </c>
      <c r="I103" s="26">
        <v>43.75</v>
      </c>
      <c r="J103" s="26">
        <v>80</v>
      </c>
      <c r="K103" s="26">
        <v>100</v>
      </c>
      <c r="L103" s="61"/>
    </row>
    <row r="104" spans="3:12" x14ac:dyDescent="0.25">
      <c r="C104" s="61"/>
      <c r="D104" s="3" t="s">
        <v>8</v>
      </c>
      <c r="E104" s="26">
        <v>0.83</v>
      </c>
      <c r="F104" s="26">
        <v>0.03</v>
      </c>
      <c r="G104" s="26">
        <v>0.74</v>
      </c>
      <c r="H104" s="26">
        <v>0.8</v>
      </c>
      <c r="I104" s="26">
        <v>0.83</v>
      </c>
      <c r="J104" s="26">
        <v>0.86</v>
      </c>
      <c r="K104" s="26">
        <v>0.88</v>
      </c>
      <c r="L104" s="61"/>
    </row>
    <row r="105" spans="3:12" x14ac:dyDescent="0.25">
      <c r="C105" s="61"/>
      <c r="D105" s="3" t="s">
        <v>9</v>
      </c>
      <c r="E105" s="26">
        <v>74176.679999999993</v>
      </c>
      <c r="F105" s="26">
        <v>211716.96</v>
      </c>
      <c r="G105" s="26">
        <v>4804</v>
      </c>
      <c r="H105" s="26">
        <v>15024</v>
      </c>
      <c r="I105" s="26">
        <v>25311</v>
      </c>
      <c r="J105" s="26">
        <v>72220</v>
      </c>
      <c r="K105" s="26">
        <v>2375151</v>
      </c>
      <c r="L105" s="61"/>
    </row>
    <row r="106" spans="3:12" x14ac:dyDescent="0.25">
      <c r="C106" s="61"/>
      <c r="D106" s="3" t="s">
        <v>10</v>
      </c>
      <c r="E106" s="26">
        <v>10.39</v>
      </c>
      <c r="F106" s="26">
        <v>1.07</v>
      </c>
      <c r="G106" s="26">
        <v>8.48</v>
      </c>
      <c r="H106" s="26">
        <v>9.6199999999999992</v>
      </c>
      <c r="I106" s="26">
        <v>10.14</v>
      </c>
      <c r="J106" s="26">
        <v>11.19</v>
      </c>
      <c r="K106" s="26">
        <v>14.68</v>
      </c>
      <c r="L106" s="61"/>
    </row>
    <row r="107" spans="3:12" x14ac:dyDescent="0.25">
      <c r="C107" s="61"/>
      <c r="D107" s="3" t="s">
        <v>11</v>
      </c>
      <c r="E107" s="26">
        <v>2.21</v>
      </c>
      <c r="F107" s="26">
        <v>7.0000000000000007E-2</v>
      </c>
      <c r="G107" s="26">
        <v>2.09</v>
      </c>
      <c r="H107" s="26">
        <v>2.14</v>
      </c>
      <c r="I107" s="26">
        <v>2.21</v>
      </c>
      <c r="J107" s="26">
        <v>2.2599999999999998</v>
      </c>
      <c r="K107" s="26">
        <v>2.41</v>
      </c>
      <c r="L107" s="61"/>
    </row>
    <row r="108" spans="3:12" x14ac:dyDescent="0.25">
      <c r="C108" s="62"/>
      <c r="D108" s="5" t="s">
        <v>12</v>
      </c>
      <c r="E108" s="27">
        <v>9.1300000000000008</v>
      </c>
      <c r="F108" s="27">
        <v>0.62</v>
      </c>
      <c r="G108" s="27">
        <v>8.09</v>
      </c>
      <c r="H108" s="27">
        <v>8.52</v>
      </c>
      <c r="I108" s="27">
        <v>9.11</v>
      </c>
      <c r="J108" s="27">
        <v>9.58</v>
      </c>
      <c r="K108" s="27">
        <v>11.13</v>
      </c>
      <c r="L108" s="62"/>
    </row>
  </sheetData>
  <mergeCells count="27">
    <mergeCell ref="C85:C92"/>
    <mergeCell ref="C93:C100"/>
    <mergeCell ref="C101:C108"/>
    <mergeCell ref="L85:L92"/>
    <mergeCell ref="L93:L100"/>
    <mergeCell ref="L101:L108"/>
    <mergeCell ref="C74:C81"/>
    <mergeCell ref="L58:L65"/>
    <mergeCell ref="L66:L73"/>
    <mergeCell ref="L74:L81"/>
    <mergeCell ref="C58:C65"/>
    <mergeCell ref="B58:B81"/>
    <mergeCell ref="C47:C54"/>
    <mergeCell ref="B31:B54"/>
    <mergeCell ref="L4:L11"/>
    <mergeCell ref="L12:L19"/>
    <mergeCell ref="L20:L27"/>
    <mergeCell ref="L31:L38"/>
    <mergeCell ref="L39:L46"/>
    <mergeCell ref="L47:L54"/>
    <mergeCell ref="C4:C11"/>
    <mergeCell ref="C12:C19"/>
    <mergeCell ref="C20:C27"/>
    <mergeCell ref="B4:B27"/>
    <mergeCell ref="C31:C38"/>
    <mergeCell ref="C39:C46"/>
    <mergeCell ref="C66:C73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K13"/>
  <sheetViews>
    <sheetView workbookViewId="0">
      <selection activeCell="N6" sqref="N6"/>
    </sheetView>
  </sheetViews>
  <sheetFormatPr defaultRowHeight="15" x14ac:dyDescent="0.25"/>
  <cols>
    <col min="4" max="4" width="5.85546875" customWidth="1"/>
    <col min="5" max="5" width="6.42578125" customWidth="1"/>
    <col min="6" max="6" width="6.28515625" bestFit="1" customWidth="1"/>
    <col min="7" max="7" width="14.42578125" bestFit="1" customWidth="1"/>
    <col min="8" max="8" width="20.28515625" bestFit="1" customWidth="1"/>
    <col min="9" max="9" width="18.5703125" bestFit="1" customWidth="1"/>
    <col min="10" max="11" width="9.28515625" bestFit="1" customWidth="1"/>
  </cols>
  <sheetData>
    <row r="3" spans="5:11" s="13" customFormat="1" ht="42.75" customHeight="1" x14ac:dyDescent="0.25">
      <c r="E3" s="15" t="s">
        <v>17</v>
      </c>
      <c r="F3" s="15" t="s">
        <v>16</v>
      </c>
      <c r="G3" s="15" t="s">
        <v>23</v>
      </c>
      <c r="H3" s="15" t="s">
        <v>22</v>
      </c>
      <c r="I3" s="15" t="s">
        <v>24</v>
      </c>
      <c r="J3" s="15" t="s">
        <v>26</v>
      </c>
      <c r="K3" s="15" t="s">
        <v>25</v>
      </c>
    </row>
    <row r="4" spans="5:11" x14ac:dyDescent="0.25">
      <c r="E4" s="57">
        <v>2020</v>
      </c>
      <c r="F4" s="4" t="s">
        <v>18</v>
      </c>
      <c r="G4" s="4">
        <v>617</v>
      </c>
      <c r="H4" s="4">
        <v>12.4</v>
      </c>
      <c r="I4" s="4">
        <v>9.1</v>
      </c>
      <c r="J4" s="4">
        <v>10540</v>
      </c>
      <c r="K4" s="4">
        <v>7760</v>
      </c>
    </row>
    <row r="5" spans="5:11" x14ac:dyDescent="0.25">
      <c r="E5" s="57"/>
      <c r="F5" s="4" t="s">
        <v>19</v>
      </c>
      <c r="G5" s="4">
        <v>419</v>
      </c>
      <c r="H5" s="4">
        <v>12.4</v>
      </c>
      <c r="I5" s="4">
        <v>5.4</v>
      </c>
      <c r="J5" s="4">
        <v>10540</v>
      </c>
      <c r="K5" s="17">
        <v>4647</v>
      </c>
    </row>
    <row r="6" spans="5:11" x14ac:dyDescent="0.25">
      <c r="E6" s="59"/>
      <c r="F6" s="6" t="s">
        <v>20</v>
      </c>
      <c r="G6" s="6">
        <v>272</v>
      </c>
      <c r="H6" s="6">
        <v>12.4</v>
      </c>
      <c r="I6" s="6">
        <v>2.8</v>
      </c>
      <c r="J6" s="6">
        <v>10540</v>
      </c>
      <c r="K6" s="6">
        <v>2417</v>
      </c>
    </row>
    <row r="7" spans="5:11" x14ac:dyDescent="0.25">
      <c r="E7" s="57">
        <v>2015</v>
      </c>
      <c r="F7" s="4" t="s">
        <v>18</v>
      </c>
      <c r="G7" s="4">
        <v>652</v>
      </c>
      <c r="H7" s="4">
        <v>13.2</v>
      </c>
      <c r="I7" s="4">
        <v>10.199999999999999</v>
      </c>
      <c r="J7" s="4">
        <v>11222</v>
      </c>
      <c r="K7" s="4">
        <v>8664</v>
      </c>
    </row>
    <row r="8" spans="5:11" x14ac:dyDescent="0.25">
      <c r="E8" s="57"/>
      <c r="F8" s="4" t="s">
        <v>19</v>
      </c>
      <c r="G8" s="4">
        <v>425</v>
      </c>
      <c r="H8" s="4">
        <v>13.2</v>
      </c>
      <c r="I8" s="4">
        <v>5.5</v>
      </c>
      <c r="J8" s="4">
        <v>11222</v>
      </c>
      <c r="K8" s="4">
        <v>4714</v>
      </c>
    </row>
    <row r="9" spans="5:11" x14ac:dyDescent="0.25">
      <c r="E9" s="59"/>
      <c r="F9" s="6" t="s">
        <v>20</v>
      </c>
      <c r="G9" s="6">
        <v>256</v>
      </c>
      <c r="H9" s="6">
        <v>13.2</v>
      </c>
      <c r="I9" s="6">
        <v>2.7</v>
      </c>
      <c r="J9" s="6">
        <v>11222</v>
      </c>
      <c r="K9" s="6">
        <v>2271</v>
      </c>
    </row>
    <row r="10" spans="5:11" x14ac:dyDescent="0.25">
      <c r="E10" s="60">
        <v>2010</v>
      </c>
      <c r="F10" s="8" t="s">
        <v>18</v>
      </c>
      <c r="G10" s="8">
        <v>692</v>
      </c>
      <c r="H10" s="8">
        <v>14.8</v>
      </c>
      <c r="I10" s="8">
        <v>11.9</v>
      </c>
      <c r="J10" s="8">
        <v>12608</v>
      </c>
      <c r="K10" s="8">
        <v>10186</v>
      </c>
    </row>
    <row r="11" spans="5:11" x14ac:dyDescent="0.25">
      <c r="E11" s="57"/>
      <c r="F11" s="4" t="s">
        <v>19</v>
      </c>
      <c r="G11" s="4">
        <v>419</v>
      </c>
      <c r="H11" s="4">
        <v>14.8</v>
      </c>
      <c r="I11" s="4">
        <v>5.5</v>
      </c>
      <c r="J11" s="4">
        <v>12608</v>
      </c>
      <c r="K11" s="4">
        <v>4663</v>
      </c>
    </row>
    <row r="12" spans="5:11" ht="15.75" thickBot="1" x14ac:dyDescent="0.3">
      <c r="E12" s="63"/>
      <c r="F12" s="16" t="s">
        <v>20</v>
      </c>
      <c r="G12" s="16">
        <v>243</v>
      </c>
      <c r="H12" s="16">
        <v>14.8</v>
      </c>
      <c r="I12" s="16">
        <v>2.5</v>
      </c>
      <c r="J12" s="16">
        <v>12608</v>
      </c>
      <c r="K12" s="16">
        <v>2101</v>
      </c>
    </row>
    <row r="13" spans="5:11" ht="15.75" thickTop="1" x14ac:dyDescent="0.25">
      <c r="E13" s="14"/>
      <c r="F13" s="14"/>
    </row>
  </sheetData>
  <mergeCells count="3">
    <mergeCell ref="E4:E6"/>
    <mergeCell ref="E7:E9"/>
    <mergeCell ref="E10:E12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S40"/>
  <sheetViews>
    <sheetView topLeftCell="E1" workbookViewId="0">
      <selection activeCell="N4" sqref="N4:S10"/>
    </sheetView>
  </sheetViews>
  <sheetFormatPr defaultRowHeight="15" x14ac:dyDescent="0.25"/>
  <cols>
    <col min="6" max="6" width="32.5703125" style="21" bestFit="1" customWidth="1"/>
    <col min="9" max="9" width="13.28515625" bestFit="1" customWidth="1"/>
    <col min="12" max="12" width="13.7109375" bestFit="1" customWidth="1"/>
  </cols>
  <sheetData>
    <row r="4" spans="4:19" x14ac:dyDescent="0.25">
      <c r="D4" s="12" t="s">
        <v>17</v>
      </c>
      <c r="E4" s="12" t="s">
        <v>39</v>
      </c>
      <c r="F4" s="12" t="s">
        <v>13</v>
      </c>
      <c r="G4" s="12" t="s">
        <v>0</v>
      </c>
      <c r="H4" s="12" t="s">
        <v>1</v>
      </c>
      <c r="I4" s="12" t="s">
        <v>41</v>
      </c>
      <c r="J4" s="12" t="s">
        <v>27</v>
      </c>
      <c r="K4" s="12" t="s">
        <v>28</v>
      </c>
      <c r="N4" s="12" t="s">
        <v>17</v>
      </c>
      <c r="O4" s="12" t="s">
        <v>40</v>
      </c>
      <c r="P4" s="12" t="s">
        <v>0</v>
      </c>
      <c r="Q4" s="12" t="s">
        <v>1</v>
      </c>
      <c r="R4" s="12" t="s">
        <v>27</v>
      </c>
      <c r="S4" s="12" t="s">
        <v>28</v>
      </c>
    </row>
    <row r="5" spans="4:19" x14ac:dyDescent="0.25">
      <c r="D5" s="64">
        <v>2020</v>
      </c>
      <c r="E5" s="64" t="s">
        <v>32</v>
      </c>
      <c r="F5" s="7" t="s">
        <v>31</v>
      </c>
      <c r="G5" s="25">
        <v>-1.72</v>
      </c>
      <c r="H5" s="25">
        <v>2.0489999999999999</v>
      </c>
      <c r="I5" s="19" t="str">
        <f t="shared" ref="I5:I40" si="0">"("&amp;J5&amp;"; "&amp;K5&amp;")"</f>
        <v>(-5,603; 2,492)</v>
      </c>
      <c r="J5" s="25">
        <v>-5.6029999999999998</v>
      </c>
      <c r="K5" s="25">
        <v>2.492</v>
      </c>
      <c r="N5" s="60">
        <v>2020</v>
      </c>
      <c r="O5" s="7" t="s">
        <v>29</v>
      </c>
      <c r="P5" s="20">
        <v>0.14000000000000001</v>
      </c>
      <c r="Q5" s="20">
        <v>0.191</v>
      </c>
      <c r="R5" s="20">
        <v>0</v>
      </c>
      <c r="S5" s="20">
        <v>0.56000000000000005</v>
      </c>
    </row>
    <row r="6" spans="4:19" x14ac:dyDescent="0.25">
      <c r="D6" s="61"/>
      <c r="E6" s="61"/>
      <c r="F6" s="3" t="s">
        <v>33</v>
      </c>
      <c r="G6" s="22">
        <v>-0.755</v>
      </c>
      <c r="H6" s="22">
        <v>0.47299999999999998</v>
      </c>
      <c r="I6" s="39" t="str">
        <f t="shared" si="0"/>
        <v>(-1,699; 0,136)</v>
      </c>
      <c r="J6" s="40">
        <v>-1.6990000000000001</v>
      </c>
      <c r="K6" s="40">
        <v>0.13600000000000001</v>
      </c>
      <c r="N6" s="59"/>
      <c r="O6" s="5" t="s">
        <v>30</v>
      </c>
      <c r="P6" s="18">
        <v>1.0189999999999999</v>
      </c>
      <c r="Q6" s="18">
        <v>0.96399999999999997</v>
      </c>
      <c r="R6" s="18">
        <v>5.0000000000000001E-3</v>
      </c>
      <c r="S6" s="18">
        <v>2.9020000000000001</v>
      </c>
    </row>
    <row r="7" spans="4:19" x14ac:dyDescent="0.25">
      <c r="D7" s="61"/>
      <c r="E7" s="61"/>
      <c r="F7" s="3" t="s">
        <v>34</v>
      </c>
      <c r="G7" s="22">
        <v>1.9830000000000001</v>
      </c>
      <c r="H7" s="22">
        <v>0.47699999999999998</v>
      </c>
      <c r="I7" s="2" t="str">
        <f t="shared" si="0"/>
        <v>(1,068; 2,9)</v>
      </c>
      <c r="J7" s="24">
        <v>1.0680000000000001</v>
      </c>
      <c r="K7" s="24">
        <v>2.9</v>
      </c>
      <c r="N7" s="60">
        <v>2015</v>
      </c>
      <c r="O7" s="7" t="s">
        <v>29</v>
      </c>
      <c r="P7" s="20">
        <v>0.17499999999999999</v>
      </c>
      <c r="Q7" s="20">
        <v>0.17799999999999999</v>
      </c>
      <c r="R7" s="20">
        <v>1E-3</v>
      </c>
      <c r="S7" s="20">
        <v>0.54100000000000004</v>
      </c>
    </row>
    <row r="8" spans="4:19" x14ac:dyDescent="0.25">
      <c r="D8" s="61"/>
      <c r="E8" s="61"/>
      <c r="F8" s="3" t="s">
        <v>35</v>
      </c>
      <c r="G8" s="22">
        <v>-2.11</v>
      </c>
      <c r="H8" s="22">
        <v>2.4260000000000002</v>
      </c>
      <c r="I8" s="19" t="str">
        <f t="shared" si="0"/>
        <v>(-6,733; 2,658)</v>
      </c>
      <c r="J8" s="22">
        <v>-6.7329999999999997</v>
      </c>
      <c r="K8" s="22">
        <v>2.6579999999999999</v>
      </c>
      <c r="N8" s="59"/>
      <c r="O8" s="5" t="s">
        <v>30</v>
      </c>
      <c r="P8" s="18">
        <v>2.8959999999999999</v>
      </c>
      <c r="Q8" s="18">
        <v>1.028</v>
      </c>
      <c r="R8" s="18">
        <v>1.1379999999999999</v>
      </c>
      <c r="S8" s="18">
        <v>4.8769999999999998</v>
      </c>
    </row>
    <row r="9" spans="4:19" x14ac:dyDescent="0.25">
      <c r="D9" s="61"/>
      <c r="E9" s="61"/>
      <c r="F9" s="3" t="s">
        <v>36</v>
      </c>
      <c r="G9" s="22">
        <v>5.1999999999999998E-2</v>
      </c>
      <c r="H9" s="22">
        <v>0.14399999999999999</v>
      </c>
      <c r="I9" s="19" t="str">
        <f t="shared" si="0"/>
        <v>(-0,212; 0,339)</v>
      </c>
      <c r="J9" s="22">
        <v>-0.21199999999999999</v>
      </c>
      <c r="K9" s="22">
        <v>0.33900000000000002</v>
      </c>
      <c r="N9" s="60">
        <v>2010</v>
      </c>
      <c r="O9" s="7" t="s">
        <v>29</v>
      </c>
      <c r="P9" s="20">
        <v>0.06</v>
      </c>
      <c r="Q9" s="20">
        <v>8.4000000000000005E-2</v>
      </c>
      <c r="R9" s="20">
        <v>0</v>
      </c>
      <c r="S9" s="20">
        <v>0.23100000000000001</v>
      </c>
    </row>
    <row r="10" spans="4:19" x14ac:dyDescent="0.25">
      <c r="D10" s="61"/>
      <c r="E10" s="62"/>
      <c r="F10" s="5" t="s">
        <v>37</v>
      </c>
      <c r="G10" s="23">
        <v>-0.16700000000000001</v>
      </c>
      <c r="H10" s="23">
        <v>0.25800000000000001</v>
      </c>
      <c r="I10" s="18" t="str">
        <f t="shared" si="0"/>
        <v>(-0,659; 0,331)</v>
      </c>
      <c r="J10" s="23">
        <v>-0.65900000000000003</v>
      </c>
      <c r="K10" s="23">
        <v>0.33100000000000002</v>
      </c>
      <c r="N10" s="59"/>
      <c r="O10" s="5" t="s">
        <v>30</v>
      </c>
      <c r="P10" s="18">
        <v>0.17399999999999999</v>
      </c>
      <c r="Q10" s="18">
        <v>0.29599999999999999</v>
      </c>
      <c r="R10" s="18">
        <v>3.0000000000000001E-3</v>
      </c>
      <c r="S10" s="18">
        <v>0.75600000000000001</v>
      </c>
    </row>
    <row r="11" spans="4:19" x14ac:dyDescent="0.25">
      <c r="D11" s="61"/>
      <c r="E11" s="61" t="s">
        <v>38</v>
      </c>
      <c r="F11" s="3" t="s">
        <v>31</v>
      </c>
      <c r="G11" s="22">
        <v>1.6539999999999999</v>
      </c>
      <c r="H11" s="22">
        <v>2.141</v>
      </c>
      <c r="I11" s="19" t="str">
        <f t="shared" si="0"/>
        <v>(-2,297; 5,94)</v>
      </c>
      <c r="J11" s="22">
        <v>-2.2970000000000002</v>
      </c>
      <c r="K11" s="22">
        <v>5.94</v>
      </c>
    </row>
    <row r="12" spans="4:19" x14ac:dyDescent="0.25">
      <c r="D12" s="61"/>
      <c r="E12" s="61"/>
      <c r="F12" s="3" t="s">
        <v>33</v>
      </c>
      <c r="G12" s="22">
        <v>1.675</v>
      </c>
      <c r="H12" s="22">
        <v>0.53600000000000003</v>
      </c>
      <c r="I12" s="2" t="str">
        <f t="shared" si="0"/>
        <v>(0,656; 2,766)</v>
      </c>
      <c r="J12" s="24">
        <v>0.65600000000000003</v>
      </c>
      <c r="K12" s="24">
        <v>2.766</v>
      </c>
    </row>
    <row r="13" spans="4:19" x14ac:dyDescent="0.25">
      <c r="D13" s="61"/>
      <c r="E13" s="61"/>
      <c r="F13" s="3" t="s">
        <v>34</v>
      </c>
      <c r="G13" s="22">
        <v>0.34699999999999998</v>
      </c>
      <c r="H13" s="22">
        <v>0.5</v>
      </c>
      <c r="I13" s="19" t="str">
        <f t="shared" si="0"/>
        <v>(-0,618; 1,319)</v>
      </c>
      <c r="J13" s="22">
        <v>-0.61799999999999999</v>
      </c>
      <c r="K13" s="22">
        <v>1.319</v>
      </c>
    </row>
    <row r="14" spans="4:19" x14ac:dyDescent="0.25">
      <c r="D14" s="61"/>
      <c r="E14" s="61"/>
      <c r="F14" s="3" t="s">
        <v>35</v>
      </c>
      <c r="G14" s="22">
        <v>-1.4350000000000001</v>
      </c>
      <c r="H14" s="22">
        <v>2.5790000000000002</v>
      </c>
      <c r="I14" s="19" t="str">
        <f t="shared" si="0"/>
        <v>(-6,314; 3,612)</v>
      </c>
      <c r="J14" s="22">
        <v>-6.3140000000000001</v>
      </c>
      <c r="K14" s="22">
        <v>3.6120000000000001</v>
      </c>
    </row>
    <row r="15" spans="4:19" x14ac:dyDescent="0.25">
      <c r="D15" s="61"/>
      <c r="E15" s="61"/>
      <c r="F15" s="3" t="s">
        <v>36</v>
      </c>
      <c r="G15" s="22">
        <v>9.6000000000000002E-2</v>
      </c>
      <c r="H15" s="22">
        <v>0.16400000000000001</v>
      </c>
      <c r="I15" s="19" t="str">
        <f t="shared" si="0"/>
        <v>(-0,242; 0,397)</v>
      </c>
      <c r="J15" s="22">
        <v>-0.24199999999999999</v>
      </c>
      <c r="K15" s="22">
        <v>0.39700000000000002</v>
      </c>
    </row>
    <row r="16" spans="4:19" x14ac:dyDescent="0.25">
      <c r="D16" s="62"/>
      <c r="E16" s="62"/>
      <c r="F16" s="5" t="s">
        <v>37</v>
      </c>
      <c r="G16" s="23">
        <v>-3.5000000000000003E-2</v>
      </c>
      <c r="H16" s="23">
        <v>0.28899999999999998</v>
      </c>
      <c r="I16" s="18" t="str">
        <f t="shared" si="0"/>
        <v>(-0,577; 0,545)</v>
      </c>
      <c r="J16" s="23">
        <v>-0.57699999999999996</v>
      </c>
      <c r="K16" s="23">
        <v>0.54500000000000004</v>
      </c>
    </row>
    <row r="17" spans="4:11" x14ac:dyDescent="0.25">
      <c r="D17" s="64">
        <v>2015</v>
      </c>
      <c r="E17" s="64" t="s">
        <v>32</v>
      </c>
      <c r="F17" s="7" t="s">
        <v>31</v>
      </c>
      <c r="G17" s="25">
        <v>-4.2649999999999997</v>
      </c>
      <c r="H17" s="25">
        <v>1.696</v>
      </c>
      <c r="I17" s="19" t="str">
        <f t="shared" si="0"/>
        <v>(-7,405; -0,878)</v>
      </c>
      <c r="J17" s="25">
        <v>-7.4050000000000002</v>
      </c>
      <c r="K17" s="25">
        <v>-0.878</v>
      </c>
    </row>
    <row r="18" spans="4:11" x14ac:dyDescent="0.25">
      <c r="D18" s="61"/>
      <c r="E18" s="61"/>
      <c r="F18" s="3" t="s">
        <v>33</v>
      </c>
      <c r="G18" s="22">
        <v>-0.64200000000000002</v>
      </c>
      <c r="H18" s="22">
        <v>0.32100000000000001</v>
      </c>
      <c r="I18" s="2" t="str">
        <f t="shared" si="0"/>
        <v>(-1,232; -0,004)</v>
      </c>
      <c r="J18" s="24">
        <v>-1.232</v>
      </c>
      <c r="K18" s="24">
        <v>-4.0000000000000001E-3</v>
      </c>
    </row>
    <row r="19" spans="4:11" x14ac:dyDescent="0.25">
      <c r="D19" s="61"/>
      <c r="E19" s="61"/>
      <c r="F19" s="3" t="s">
        <v>34</v>
      </c>
      <c r="G19" s="22">
        <v>2.7450000000000001</v>
      </c>
      <c r="H19" s="22">
        <v>0.39100000000000001</v>
      </c>
      <c r="I19" s="2" t="str">
        <f t="shared" si="0"/>
        <v>(2,03; 3,561)</v>
      </c>
      <c r="J19" s="24">
        <v>2.0299999999999998</v>
      </c>
      <c r="K19" s="24">
        <v>3.5609999999999999</v>
      </c>
    </row>
    <row r="20" spans="4:11" x14ac:dyDescent="0.25">
      <c r="D20" s="61"/>
      <c r="E20" s="61"/>
      <c r="F20" s="3" t="s">
        <v>35</v>
      </c>
      <c r="G20" s="22">
        <v>-2.6339999999999999</v>
      </c>
      <c r="H20" s="22">
        <v>2</v>
      </c>
      <c r="I20" s="19" t="str">
        <f t="shared" si="0"/>
        <v>(-6,846; 1,028)</v>
      </c>
      <c r="J20" s="22">
        <v>-6.8460000000000001</v>
      </c>
      <c r="K20" s="22">
        <v>1.028</v>
      </c>
    </row>
    <row r="21" spans="4:11" x14ac:dyDescent="0.25">
      <c r="D21" s="61"/>
      <c r="E21" s="61"/>
      <c r="F21" s="3" t="s">
        <v>36</v>
      </c>
      <c r="G21" s="22">
        <v>0.17100000000000001</v>
      </c>
      <c r="H21" s="22">
        <v>9.5000000000000001E-2</v>
      </c>
      <c r="I21" s="19" t="str">
        <f t="shared" si="0"/>
        <v>(-0,016; 0,355)</v>
      </c>
      <c r="J21" s="22">
        <v>-1.6E-2</v>
      </c>
      <c r="K21" s="22">
        <v>0.35499999999999998</v>
      </c>
    </row>
    <row r="22" spans="4:11" x14ac:dyDescent="0.25">
      <c r="D22" s="61"/>
      <c r="E22" s="62"/>
      <c r="F22" s="5" t="s">
        <v>37</v>
      </c>
      <c r="G22" s="23">
        <v>-0.05</v>
      </c>
      <c r="H22" s="23">
        <v>0.17499999999999999</v>
      </c>
      <c r="I22" s="18" t="str">
        <f t="shared" si="0"/>
        <v>(-0,393; 0,297)</v>
      </c>
      <c r="J22" s="23">
        <v>-0.39300000000000002</v>
      </c>
      <c r="K22" s="23">
        <v>0.29699999999999999</v>
      </c>
    </row>
    <row r="23" spans="4:11" x14ac:dyDescent="0.25">
      <c r="D23" s="61"/>
      <c r="E23" s="61" t="s">
        <v>38</v>
      </c>
      <c r="F23" s="3" t="s">
        <v>31</v>
      </c>
      <c r="G23" s="22">
        <v>1.6180000000000001</v>
      </c>
      <c r="H23" s="22">
        <v>2.1320000000000001</v>
      </c>
      <c r="I23" s="19" t="str">
        <f t="shared" si="0"/>
        <v>(-2,24; 5,988)</v>
      </c>
      <c r="J23" s="22">
        <v>-2.2400000000000002</v>
      </c>
      <c r="K23" s="22">
        <v>5.9880000000000004</v>
      </c>
    </row>
    <row r="24" spans="4:11" x14ac:dyDescent="0.25">
      <c r="D24" s="61"/>
      <c r="E24" s="61"/>
      <c r="F24" s="3" t="s">
        <v>33</v>
      </c>
      <c r="G24" s="22">
        <v>1.5820000000000001</v>
      </c>
      <c r="H24" s="22">
        <v>0.47</v>
      </c>
      <c r="I24" s="2" t="str">
        <f t="shared" si="0"/>
        <v>(0,634; 2,473)</v>
      </c>
      <c r="J24" s="24">
        <v>0.63400000000000001</v>
      </c>
      <c r="K24" s="24">
        <v>2.4729999999999999</v>
      </c>
    </row>
    <row r="25" spans="4:11" x14ac:dyDescent="0.25">
      <c r="D25" s="61"/>
      <c r="E25" s="61"/>
      <c r="F25" s="3" t="s">
        <v>34</v>
      </c>
      <c r="G25" s="22">
        <v>1.23</v>
      </c>
      <c r="H25" s="22">
        <v>0.48599999999999999</v>
      </c>
      <c r="I25" s="2" t="str">
        <f t="shared" si="0"/>
        <v>(0,319; 2,211)</v>
      </c>
      <c r="J25" s="24">
        <v>0.31900000000000001</v>
      </c>
      <c r="K25" s="24">
        <v>2.2109999999999999</v>
      </c>
    </row>
    <row r="26" spans="4:11" x14ac:dyDescent="0.25">
      <c r="D26" s="61"/>
      <c r="E26" s="61"/>
      <c r="F26" s="3" t="s">
        <v>35</v>
      </c>
      <c r="G26" s="22">
        <v>-4.9000000000000002E-2</v>
      </c>
      <c r="H26" s="22">
        <v>2.4700000000000002</v>
      </c>
      <c r="I26" s="19" t="str">
        <f t="shared" si="0"/>
        <v>(-4,624; 4,798)</v>
      </c>
      <c r="J26" s="22">
        <v>-4.6239999999999997</v>
      </c>
      <c r="K26" s="22">
        <v>4.798</v>
      </c>
    </row>
    <row r="27" spans="4:11" x14ac:dyDescent="0.25">
      <c r="D27" s="61"/>
      <c r="E27" s="61"/>
      <c r="F27" s="3" t="s">
        <v>36</v>
      </c>
      <c r="G27" s="22">
        <v>-9.7000000000000003E-2</v>
      </c>
      <c r="H27" s="22">
        <v>0.14499999999999999</v>
      </c>
      <c r="I27" s="19" t="str">
        <f t="shared" si="0"/>
        <v>(-0,39; 0,179)</v>
      </c>
      <c r="J27" s="22">
        <v>-0.39</v>
      </c>
      <c r="K27" s="22">
        <v>0.17899999999999999</v>
      </c>
    </row>
    <row r="28" spans="4:11" x14ac:dyDescent="0.25">
      <c r="D28" s="62"/>
      <c r="E28" s="62"/>
      <c r="F28" s="5" t="s">
        <v>37</v>
      </c>
      <c r="G28" s="23">
        <v>0.10100000000000001</v>
      </c>
      <c r="H28" s="23">
        <v>0.23799999999999999</v>
      </c>
      <c r="I28" s="18" t="str">
        <f t="shared" si="0"/>
        <v>(-0,371; 0,551)</v>
      </c>
      <c r="J28" s="23">
        <v>-0.371</v>
      </c>
      <c r="K28" s="23">
        <v>0.55100000000000005</v>
      </c>
    </row>
    <row r="29" spans="4:11" x14ac:dyDescent="0.25">
      <c r="D29" s="64">
        <v>2010</v>
      </c>
      <c r="E29" s="64" t="s">
        <v>32</v>
      </c>
      <c r="F29" s="7" t="s">
        <v>31</v>
      </c>
      <c r="G29" s="25">
        <v>-1.978</v>
      </c>
      <c r="H29" s="25">
        <v>1.5980000000000001</v>
      </c>
      <c r="I29" s="19" t="str">
        <f t="shared" si="0"/>
        <v>(-5,317; 1,012)</v>
      </c>
      <c r="J29" s="25">
        <v>-5.3170000000000002</v>
      </c>
      <c r="K29" s="25">
        <v>1.012</v>
      </c>
    </row>
    <row r="30" spans="4:11" x14ac:dyDescent="0.25">
      <c r="D30" s="61"/>
      <c r="E30" s="61"/>
      <c r="F30" s="3" t="s">
        <v>33</v>
      </c>
      <c r="G30" s="22">
        <v>0.33</v>
      </c>
      <c r="H30" s="22">
        <v>0.34699999999999998</v>
      </c>
      <c r="I30" s="19" t="str">
        <f t="shared" si="0"/>
        <v>(-0,307; 1,027)</v>
      </c>
      <c r="J30" s="22">
        <v>-0.307</v>
      </c>
      <c r="K30" s="22">
        <v>1.0269999999999999</v>
      </c>
    </row>
    <row r="31" spans="4:11" x14ac:dyDescent="0.25">
      <c r="D31" s="61"/>
      <c r="E31" s="61"/>
      <c r="F31" s="3" t="s">
        <v>34</v>
      </c>
      <c r="G31" s="22">
        <v>3.4279999999999999</v>
      </c>
      <c r="H31" s="22">
        <v>0.371</v>
      </c>
      <c r="I31" s="2" t="str">
        <f t="shared" si="0"/>
        <v>(2,665; 4,139)</v>
      </c>
      <c r="J31" s="24">
        <v>2.665</v>
      </c>
      <c r="K31" s="24">
        <v>4.1390000000000002</v>
      </c>
    </row>
    <row r="32" spans="4:11" x14ac:dyDescent="0.25">
      <c r="D32" s="61"/>
      <c r="E32" s="61"/>
      <c r="F32" s="3" t="s">
        <v>35</v>
      </c>
      <c r="G32" s="22">
        <v>-3.121</v>
      </c>
      <c r="H32" s="22">
        <v>2.0270000000000001</v>
      </c>
      <c r="I32" s="19" t="str">
        <f t="shared" si="0"/>
        <v>(-7,557; 0,492)</v>
      </c>
      <c r="J32" s="22">
        <v>-7.5570000000000004</v>
      </c>
      <c r="K32" s="22">
        <v>0.49199999999999999</v>
      </c>
    </row>
    <row r="33" spans="4:11" x14ac:dyDescent="0.25">
      <c r="D33" s="61"/>
      <c r="E33" s="61"/>
      <c r="F33" s="3" t="s">
        <v>36</v>
      </c>
      <c r="G33" s="22">
        <v>8.5000000000000006E-2</v>
      </c>
      <c r="H33" s="22">
        <v>0.113</v>
      </c>
      <c r="I33" s="19" t="str">
        <f t="shared" si="0"/>
        <v>(-0,131; 0,308)</v>
      </c>
      <c r="J33" s="22">
        <v>-0.13100000000000001</v>
      </c>
      <c r="K33" s="22">
        <v>0.308</v>
      </c>
    </row>
    <row r="34" spans="4:11" x14ac:dyDescent="0.25">
      <c r="D34" s="61"/>
      <c r="E34" s="62"/>
      <c r="F34" s="5" t="s">
        <v>37</v>
      </c>
      <c r="G34" s="23">
        <v>-0.24399999999999999</v>
      </c>
      <c r="H34" s="23">
        <v>0.19</v>
      </c>
      <c r="I34" s="18" t="str">
        <f t="shared" si="0"/>
        <v>(-0,615; 0,125)</v>
      </c>
      <c r="J34" s="23">
        <v>-0.61499999999999999</v>
      </c>
      <c r="K34" s="23">
        <v>0.125</v>
      </c>
    </row>
    <row r="35" spans="4:11" x14ac:dyDescent="0.25">
      <c r="D35" s="61"/>
      <c r="E35" s="61" t="s">
        <v>38</v>
      </c>
      <c r="F35" s="3" t="s">
        <v>31</v>
      </c>
      <c r="G35" s="22">
        <v>5.9580000000000002</v>
      </c>
      <c r="H35" s="22">
        <v>1.9179999999999999</v>
      </c>
      <c r="I35" s="2" t="str">
        <f t="shared" si="0"/>
        <v>(2,282; 9,82)</v>
      </c>
      <c r="J35" s="24">
        <v>2.282</v>
      </c>
      <c r="K35" s="24">
        <v>9.82</v>
      </c>
    </row>
    <row r="36" spans="4:11" x14ac:dyDescent="0.25">
      <c r="D36" s="61"/>
      <c r="E36" s="61"/>
      <c r="F36" s="3" t="s">
        <v>33</v>
      </c>
      <c r="G36" s="22">
        <v>0.66900000000000004</v>
      </c>
      <c r="H36" s="22">
        <v>0.443</v>
      </c>
      <c r="I36" s="19" t="str">
        <f t="shared" si="0"/>
        <v>(-0,179; 1,558)</v>
      </c>
      <c r="J36" s="22">
        <v>-0.17899999999999999</v>
      </c>
      <c r="K36" s="22">
        <v>1.5580000000000001</v>
      </c>
    </row>
    <row r="37" spans="4:11" x14ac:dyDescent="0.25">
      <c r="D37" s="61"/>
      <c r="E37" s="61"/>
      <c r="F37" s="3" t="s">
        <v>34</v>
      </c>
      <c r="G37" s="22">
        <v>0.33300000000000002</v>
      </c>
      <c r="H37" s="22">
        <v>0.44800000000000001</v>
      </c>
      <c r="I37" s="19" t="str">
        <f t="shared" si="0"/>
        <v>(-0,617; 1,155)</v>
      </c>
      <c r="J37" s="22">
        <v>-0.61699999999999999</v>
      </c>
      <c r="K37" s="22">
        <v>1.155</v>
      </c>
    </row>
    <row r="38" spans="4:11" x14ac:dyDescent="0.25">
      <c r="D38" s="61"/>
      <c r="E38" s="61"/>
      <c r="F38" s="3" t="s">
        <v>35</v>
      </c>
      <c r="G38" s="22">
        <v>-0.126</v>
      </c>
      <c r="H38" s="22">
        <v>2.3809999999999998</v>
      </c>
      <c r="I38" s="19" t="str">
        <f t="shared" si="0"/>
        <v>(-4,784; 4,752)</v>
      </c>
      <c r="J38" s="22">
        <v>-4.7839999999999998</v>
      </c>
      <c r="K38" s="22">
        <v>4.7519999999999998</v>
      </c>
    </row>
    <row r="39" spans="4:11" x14ac:dyDescent="0.25">
      <c r="D39" s="61"/>
      <c r="E39" s="61"/>
      <c r="F39" s="3" t="s">
        <v>36</v>
      </c>
      <c r="G39" s="22">
        <v>7.0999999999999994E-2</v>
      </c>
      <c r="H39" s="22">
        <v>0.153</v>
      </c>
      <c r="I39" s="19" t="str">
        <f t="shared" si="0"/>
        <v>(-0,222; 0,372)</v>
      </c>
      <c r="J39" s="22">
        <v>-0.222</v>
      </c>
      <c r="K39" s="22">
        <v>0.372</v>
      </c>
    </row>
    <row r="40" spans="4:11" x14ac:dyDescent="0.25">
      <c r="D40" s="62"/>
      <c r="E40" s="62"/>
      <c r="F40" s="5" t="s">
        <v>37</v>
      </c>
      <c r="G40" s="23">
        <v>-0.43</v>
      </c>
      <c r="H40" s="23">
        <v>0.22600000000000001</v>
      </c>
      <c r="I40" s="41" t="str">
        <f t="shared" si="0"/>
        <v>(-0,897; -0,002)</v>
      </c>
      <c r="J40" s="32">
        <v>-0.89700000000000002</v>
      </c>
      <c r="K40" s="32">
        <v>-2E-3</v>
      </c>
    </row>
  </sheetData>
  <mergeCells count="12">
    <mergeCell ref="E11:E16"/>
    <mergeCell ref="E5:E10"/>
    <mergeCell ref="D5:D16"/>
    <mergeCell ref="N5:N6"/>
    <mergeCell ref="N7:N8"/>
    <mergeCell ref="N9:N10"/>
    <mergeCell ref="D29:D40"/>
    <mergeCell ref="E29:E34"/>
    <mergeCell ref="E35:E40"/>
    <mergeCell ref="E23:E28"/>
    <mergeCell ref="E17:E22"/>
    <mergeCell ref="D17:D28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S40"/>
  <sheetViews>
    <sheetView topLeftCell="C1" workbookViewId="0">
      <selection activeCell="N14" sqref="N14"/>
    </sheetView>
  </sheetViews>
  <sheetFormatPr defaultRowHeight="15" x14ac:dyDescent="0.25"/>
  <cols>
    <col min="5" max="5" width="9.85546875" bestFit="1" customWidth="1"/>
    <col min="6" max="6" width="24.28515625" bestFit="1" customWidth="1"/>
    <col min="9" max="9" width="13.42578125" bestFit="1" customWidth="1"/>
    <col min="14" max="15" width="11.28515625" bestFit="1" customWidth="1"/>
  </cols>
  <sheetData>
    <row r="4" spans="4:19" x14ac:dyDescent="0.25">
      <c r="D4" s="33" t="s">
        <v>17</v>
      </c>
      <c r="E4" s="33" t="s">
        <v>39</v>
      </c>
      <c r="F4" s="33" t="s">
        <v>13</v>
      </c>
      <c r="G4" s="33" t="s">
        <v>0</v>
      </c>
      <c r="H4" s="33" t="s">
        <v>1</v>
      </c>
      <c r="I4" s="12" t="s">
        <v>41</v>
      </c>
      <c r="J4" s="33" t="s">
        <v>27</v>
      </c>
      <c r="K4" s="33" t="s">
        <v>28</v>
      </c>
      <c r="L4" s="24"/>
      <c r="N4" s="12" t="s">
        <v>17</v>
      </c>
      <c r="O4" s="12" t="s">
        <v>40</v>
      </c>
      <c r="P4" s="12" t="s">
        <v>0</v>
      </c>
      <c r="Q4" s="12" t="s">
        <v>1</v>
      </c>
      <c r="R4" s="12" t="s">
        <v>27</v>
      </c>
      <c r="S4" s="12" t="s">
        <v>28</v>
      </c>
    </row>
    <row r="5" spans="4:19" x14ac:dyDescent="0.25">
      <c r="D5" s="64">
        <v>2020</v>
      </c>
      <c r="E5" s="64" t="s">
        <v>42</v>
      </c>
      <c r="F5" s="7" t="s">
        <v>31</v>
      </c>
      <c r="G5" s="28">
        <v>-2.8410000000000002</v>
      </c>
      <c r="H5" s="28">
        <v>1.835</v>
      </c>
      <c r="I5" s="29" t="str">
        <f>"("&amp;J5&amp;"; "&amp;K5&amp;")"</f>
        <v>(-6,44; 0,711)</v>
      </c>
      <c r="J5" s="28">
        <v>-6.44</v>
      </c>
      <c r="K5" s="28">
        <v>0.71099999999999997</v>
      </c>
      <c r="L5" s="29"/>
      <c r="N5" s="64">
        <v>2020</v>
      </c>
      <c r="O5" s="7" t="s">
        <v>29</v>
      </c>
      <c r="P5" s="28">
        <v>0.115</v>
      </c>
      <c r="Q5" s="28">
        <v>0.217</v>
      </c>
      <c r="R5" s="28">
        <v>0</v>
      </c>
      <c r="S5" s="28">
        <v>0.60199999999999998</v>
      </c>
    </row>
    <row r="6" spans="4:19" x14ac:dyDescent="0.25">
      <c r="D6" s="61"/>
      <c r="E6" s="61"/>
      <c r="F6" s="3" t="s">
        <v>33</v>
      </c>
      <c r="G6" s="26">
        <v>-0.98799999999999999</v>
      </c>
      <c r="H6" s="26">
        <v>0.34200000000000003</v>
      </c>
      <c r="I6" s="24" t="str">
        <f t="shared" ref="I6:I40" si="0">"("&amp;J6&amp;"; "&amp;K6&amp;")"</f>
        <v>(-1,732; -0,352)</v>
      </c>
      <c r="J6" s="24">
        <v>-1.732</v>
      </c>
      <c r="K6" s="24">
        <v>-0.35199999999999998</v>
      </c>
      <c r="L6" s="24"/>
      <c r="N6" s="62"/>
      <c r="O6" s="5" t="s">
        <v>30</v>
      </c>
      <c r="P6" s="27">
        <v>0.106</v>
      </c>
      <c r="Q6" s="27">
        <v>0.39700000000000002</v>
      </c>
      <c r="R6" s="27">
        <v>0</v>
      </c>
      <c r="S6" s="27">
        <v>0.56599999999999995</v>
      </c>
    </row>
    <row r="7" spans="4:19" x14ac:dyDescent="0.25">
      <c r="D7" s="61"/>
      <c r="E7" s="61"/>
      <c r="F7" s="3" t="s">
        <v>34</v>
      </c>
      <c r="G7" s="26">
        <v>0.33300000000000002</v>
      </c>
      <c r="H7" s="26">
        <v>0.41099999999999998</v>
      </c>
      <c r="I7" s="29" t="str">
        <f t="shared" si="0"/>
        <v>(-0,432; 1,137)</v>
      </c>
      <c r="J7" s="26">
        <v>-0.432</v>
      </c>
      <c r="K7" s="26">
        <v>1.137</v>
      </c>
      <c r="L7" s="29"/>
      <c r="N7" s="64">
        <v>2015</v>
      </c>
      <c r="O7" s="7" t="s">
        <v>29</v>
      </c>
      <c r="P7" s="28">
        <v>1.151</v>
      </c>
      <c r="Q7" s="28">
        <v>0.85199999999999998</v>
      </c>
      <c r="R7" s="28">
        <v>1.2999999999999999E-2</v>
      </c>
      <c r="S7" s="28">
        <v>2.7639999999999998</v>
      </c>
    </row>
    <row r="8" spans="4:19" x14ac:dyDescent="0.25">
      <c r="D8" s="61"/>
      <c r="E8" s="61"/>
      <c r="F8" s="3" t="s">
        <v>35</v>
      </c>
      <c r="G8" s="26">
        <v>0.67200000000000004</v>
      </c>
      <c r="H8" s="26">
        <v>2.3210000000000002</v>
      </c>
      <c r="I8" s="29" t="str">
        <f t="shared" si="0"/>
        <v>(-4,003; 5,083)</v>
      </c>
      <c r="J8" s="26">
        <v>-4.0030000000000001</v>
      </c>
      <c r="K8" s="26">
        <v>5.0830000000000002</v>
      </c>
      <c r="L8" s="29"/>
      <c r="N8" s="62"/>
      <c r="O8" s="5" t="s">
        <v>30</v>
      </c>
      <c r="P8" s="27">
        <v>0.60199999999999998</v>
      </c>
      <c r="Q8" s="27">
        <v>1.1180000000000001</v>
      </c>
      <c r="R8" s="27">
        <v>1E-3</v>
      </c>
      <c r="S8" s="27">
        <v>3.089</v>
      </c>
    </row>
    <row r="9" spans="4:19" x14ac:dyDescent="0.25">
      <c r="D9" s="61"/>
      <c r="E9" s="61"/>
      <c r="F9" s="3" t="s">
        <v>36</v>
      </c>
      <c r="G9" s="26">
        <v>-5.2999999999999999E-2</v>
      </c>
      <c r="H9" s="26">
        <v>0.106</v>
      </c>
      <c r="I9" s="29" t="str">
        <f t="shared" si="0"/>
        <v>(-0,251; 0,151)</v>
      </c>
      <c r="J9" s="26">
        <v>-0.251</v>
      </c>
      <c r="K9" s="26">
        <v>0.151</v>
      </c>
      <c r="L9" s="29"/>
      <c r="N9" s="64">
        <v>2010</v>
      </c>
      <c r="O9" s="7" t="s">
        <v>29</v>
      </c>
      <c r="P9" s="28">
        <v>0.17199999999999999</v>
      </c>
      <c r="Q9" s="28">
        <v>0.191</v>
      </c>
      <c r="R9" s="28">
        <v>1E-3</v>
      </c>
      <c r="S9" s="28">
        <v>0.55600000000000005</v>
      </c>
    </row>
    <row r="10" spans="4:19" x14ac:dyDescent="0.25">
      <c r="D10" s="61"/>
      <c r="E10" s="62"/>
      <c r="F10" s="5" t="s">
        <v>37</v>
      </c>
      <c r="G10" s="27">
        <v>1.4999999999999999E-2</v>
      </c>
      <c r="H10" s="27">
        <v>0.20599999999999999</v>
      </c>
      <c r="I10" s="30" t="str">
        <f t="shared" si="0"/>
        <v>(-0,368; 0,42)</v>
      </c>
      <c r="J10" s="27">
        <v>-0.36799999999999999</v>
      </c>
      <c r="K10" s="27">
        <v>0.42</v>
      </c>
      <c r="L10" s="29"/>
      <c r="N10" s="62"/>
      <c r="O10" s="5" t="s">
        <v>30</v>
      </c>
      <c r="P10" s="27">
        <v>0.39100000000000001</v>
      </c>
      <c r="Q10" s="27">
        <v>0.67200000000000004</v>
      </c>
      <c r="R10" s="27">
        <v>0</v>
      </c>
      <c r="S10" s="27">
        <v>1.798</v>
      </c>
    </row>
    <row r="11" spans="4:19" x14ac:dyDescent="0.25">
      <c r="D11" s="61"/>
      <c r="E11" s="61" t="s">
        <v>43</v>
      </c>
      <c r="F11" s="3" t="s">
        <v>31</v>
      </c>
      <c r="G11" s="26">
        <v>0.87</v>
      </c>
      <c r="H11" s="26">
        <v>2.3149999999999999</v>
      </c>
      <c r="I11" s="29" t="str">
        <f t="shared" si="0"/>
        <v>(-3,784; 5,085)</v>
      </c>
      <c r="J11" s="26">
        <v>-3.7839999999999998</v>
      </c>
      <c r="K11" s="26">
        <v>5.085</v>
      </c>
      <c r="L11" s="29"/>
    </row>
    <row r="12" spans="4:19" x14ac:dyDescent="0.25">
      <c r="D12" s="61"/>
      <c r="E12" s="61"/>
      <c r="F12" s="3" t="s">
        <v>33</v>
      </c>
      <c r="G12" s="26">
        <v>0.54</v>
      </c>
      <c r="H12" s="26">
        <v>0.56000000000000005</v>
      </c>
      <c r="I12" s="29" t="str">
        <f t="shared" si="0"/>
        <v>(-0,501; 1,669)</v>
      </c>
      <c r="J12" s="26">
        <v>-0.501</v>
      </c>
      <c r="K12" s="26">
        <v>1.669</v>
      </c>
      <c r="L12" s="29"/>
    </row>
    <row r="13" spans="4:19" x14ac:dyDescent="0.25">
      <c r="D13" s="61"/>
      <c r="E13" s="61"/>
      <c r="F13" s="3" t="s">
        <v>34</v>
      </c>
      <c r="G13" s="26">
        <v>1.06</v>
      </c>
      <c r="H13" s="26">
        <v>0.54200000000000004</v>
      </c>
      <c r="I13" s="24" t="str">
        <f t="shared" si="0"/>
        <v>(0,044; 2,129)</v>
      </c>
      <c r="J13" s="24">
        <v>4.3999999999999997E-2</v>
      </c>
      <c r="K13" s="24">
        <v>2.129</v>
      </c>
      <c r="L13" s="24"/>
    </row>
    <row r="14" spans="4:19" x14ac:dyDescent="0.25">
      <c r="D14" s="61"/>
      <c r="E14" s="61"/>
      <c r="F14" s="3" t="s">
        <v>35</v>
      </c>
      <c r="G14" s="26">
        <v>-0.19500000000000001</v>
      </c>
      <c r="H14" s="26">
        <v>2.8570000000000002</v>
      </c>
      <c r="I14" s="29" t="str">
        <f t="shared" si="0"/>
        <v>(-5,653; 5,48)</v>
      </c>
      <c r="J14" s="26">
        <v>-5.6529999999999996</v>
      </c>
      <c r="K14" s="26">
        <v>5.48</v>
      </c>
      <c r="L14" s="29"/>
    </row>
    <row r="15" spans="4:19" x14ac:dyDescent="0.25">
      <c r="D15" s="61"/>
      <c r="E15" s="61"/>
      <c r="F15" s="3" t="s">
        <v>36</v>
      </c>
      <c r="G15" s="26">
        <v>0.16500000000000001</v>
      </c>
      <c r="H15" s="26">
        <v>0.16900000000000001</v>
      </c>
      <c r="I15" s="29" t="str">
        <f t="shared" si="0"/>
        <v>(-0,158; 0,501)</v>
      </c>
      <c r="J15" s="26">
        <v>-0.158</v>
      </c>
      <c r="K15" s="26">
        <v>0.501</v>
      </c>
      <c r="L15" s="29"/>
    </row>
    <row r="16" spans="4:19" x14ac:dyDescent="0.25">
      <c r="D16" s="61"/>
      <c r="E16" s="61"/>
      <c r="F16" s="3" t="s">
        <v>37</v>
      </c>
      <c r="G16" s="26">
        <v>-5.6000000000000001E-2</v>
      </c>
      <c r="H16" s="26">
        <v>0.312</v>
      </c>
      <c r="I16" s="30" t="str">
        <f t="shared" si="0"/>
        <v>(-0,694; 0,514)</v>
      </c>
      <c r="J16" s="26">
        <v>-0.69399999999999995</v>
      </c>
      <c r="K16" s="26">
        <v>0.51400000000000001</v>
      </c>
      <c r="L16" s="29"/>
    </row>
    <row r="17" spans="4:12" x14ac:dyDescent="0.25">
      <c r="D17" s="64">
        <v>2015</v>
      </c>
      <c r="E17" s="64" t="s">
        <v>42</v>
      </c>
      <c r="F17" s="7" t="s">
        <v>31</v>
      </c>
      <c r="G17" s="28">
        <v>-3.2959999999999998</v>
      </c>
      <c r="H17" s="28">
        <v>1.7330000000000001</v>
      </c>
      <c r="I17" s="24" t="str">
        <f t="shared" si="0"/>
        <v>(-6,847; -0,171)</v>
      </c>
      <c r="J17" s="33">
        <v>-6.8470000000000004</v>
      </c>
      <c r="K17" s="33">
        <v>-0.17100000000000001</v>
      </c>
      <c r="L17" s="24"/>
    </row>
    <row r="18" spans="4:12" x14ac:dyDescent="0.25">
      <c r="D18" s="61"/>
      <c r="E18" s="61"/>
      <c r="F18" s="3" t="s">
        <v>33</v>
      </c>
      <c r="G18" s="26">
        <v>-0.95799999999999996</v>
      </c>
      <c r="H18" s="26">
        <v>0.28899999999999998</v>
      </c>
      <c r="I18" s="24" t="str">
        <f t="shared" si="0"/>
        <v>(-1,509; -0,355)</v>
      </c>
      <c r="J18" s="24">
        <v>-1.5089999999999999</v>
      </c>
      <c r="K18" s="24">
        <v>-0.35499999999999998</v>
      </c>
      <c r="L18" s="24"/>
    </row>
    <row r="19" spans="4:12" x14ac:dyDescent="0.25">
      <c r="D19" s="61"/>
      <c r="E19" s="61"/>
      <c r="F19" s="3" t="s">
        <v>34</v>
      </c>
      <c r="G19" s="26">
        <v>1.3340000000000001</v>
      </c>
      <c r="H19" s="26">
        <v>0.29699999999999999</v>
      </c>
      <c r="I19" s="24" t="str">
        <f t="shared" si="0"/>
        <v>(0,756; 1,912)</v>
      </c>
      <c r="J19" s="24">
        <v>0.75600000000000001</v>
      </c>
      <c r="K19" s="24">
        <v>1.9119999999999999</v>
      </c>
      <c r="L19" s="24"/>
    </row>
    <row r="20" spans="4:12" x14ac:dyDescent="0.25">
      <c r="D20" s="61"/>
      <c r="E20" s="61"/>
      <c r="F20" s="3" t="s">
        <v>35</v>
      </c>
      <c r="G20" s="26">
        <v>-0.61799999999999999</v>
      </c>
      <c r="H20" s="26">
        <v>1.871</v>
      </c>
      <c r="I20" s="29" t="str">
        <f t="shared" si="0"/>
        <v>(-4,102; 3,25)</v>
      </c>
      <c r="J20" s="26">
        <v>-4.1020000000000003</v>
      </c>
      <c r="K20" s="26">
        <v>3.25</v>
      </c>
      <c r="L20" s="29"/>
    </row>
    <row r="21" spans="4:12" x14ac:dyDescent="0.25">
      <c r="D21" s="61"/>
      <c r="E21" s="61"/>
      <c r="F21" s="3" t="s">
        <v>36</v>
      </c>
      <c r="G21" s="26">
        <v>-1.4E-2</v>
      </c>
      <c r="H21" s="26">
        <v>8.7999999999999995E-2</v>
      </c>
      <c r="I21" s="29" t="str">
        <f t="shared" si="0"/>
        <v>(-0,188; 0,161)</v>
      </c>
      <c r="J21" s="26">
        <v>-0.188</v>
      </c>
      <c r="K21" s="26">
        <v>0.161</v>
      </c>
      <c r="L21" s="29"/>
    </row>
    <row r="22" spans="4:12" x14ac:dyDescent="0.25">
      <c r="D22" s="61"/>
      <c r="E22" s="62"/>
      <c r="F22" s="5" t="s">
        <v>37</v>
      </c>
      <c r="G22" s="27">
        <v>2.1999999999999999E-2</v>
      </c>
      <c r="H22" s="27">
        <v>0.13900000000000001</v>
      </c>
      <c r="I22" s="30" t="str">
        <f t="shared" si="0"/>
        <v>(-0,246; 0,289)</v>
      </c>
      <c r="J22" s="27">
        <v>-0.246</v>
      </c>
      <c r="K22" s="27">
        <v>0.28899999999999998</v>
      </c>
      <c r="L22" s="29"/>
    </row>
    <row r="23" spans="4:12" x14ac:dyDescent="0.25">
      <c r="D23" s="61"/>
      <c r="E23" s="61" t="s">
        <v>43</v>
      </c>
      <c r="F23" s="3" t="s">
        <v>31</v>
      </c>
      <c r="G23" s="26">
        <v>0.44</v>
      </c>
      <c r="H23" s="26">
        <v>2.5790000000000002</v>
      </c>
      <c r="I23" s="29" t="str">
        <f t="shared" si="0"/>
        <v>(-4,307; 5,646)</v>
      </c>
      <c r="J23" s="26">
        <v>-4.3070000000000004</v>
      </c>
      <c r="K23" s="26">
        <v>5.6459999999999999</v>
      </c>
      <c r="L23" s="29"/>
    </row>
    <row r="24" spans="4:12" x14ac:dyDescent="0.25">
      <c r="D24" s="61"/>
      <c r="E24" s="61"/>
      <c r="F24" s="3" t="s">
        <v>33</v>
      </c>
      <c r="G24" s="26">
        <v>1.0449999999999999</v>
      </c>
      <c r="H24" s="26">
        <v>0.71699999999999997</v>
      </c>
      <c r="I24" s="29" t="str">
        <f t="shared" si="0"/>
        <v>(-0,395; 2,392)</v>
      </c>
      <c r="J24" s="26">
        <v>-0.39500000000000002</v>
      </c>
      <c r="K24" s="26">
        <v>2.3919999999999999</v>
      </c>
      <c r="L24" s="29"/>
    </row>
    <row r="25" spans="4:12" x14ac:dyDescent="0.25">
      <c r="D25" s="61"/>
      <c r="E25" s="61"/>
      <c r="F25" s="3" t="s">
        <v>34</v>
      </c>
      <c r="G25" s="26">
        <v>0.76500000000000001</v>
      </c>
      <c r="H25" s="26">
        <v>0.64500000000000002</v>
      </c>
      <c r="I25" s="29" t="str">
        <f t="shared" si="0"/>
        <v>(-0,427; 2,086)</v>
      </c>
      <c r="J25" s="26">
        <v>-0.42699999999999999</v>
      </c>
      <c r="K25" s="26">
        <v>2.0859999999999999</v>
      </c>
      <c r="L25" s="29"/>
    </row>
    <row r="26" spans="4:12" x14ac:dyDescent="0.25">
      <c r="D26" s="61"/>
      <c r="E26" s="61"/>
      <c r="F26" s="3" t="s">
        <v>35</v>
      </c>
      <c r="G26" s="26">
        <v>-0.79600000000000004</v>
      </c>
      <c r="H26" s="26">
        <v>2.6720000000000002</v>
      </c>
      <c r="I26" s="29" t="str">
        <f t="shared" si="0"/>
        <v>(-5,839; 4,424)</v>
      </c>
      <c r="J26" s="26">
        <v>-5.8390000000000004</v>
      </c>
      <c r="K26" s="26">
        <v>4.4240000000000004</v>
      </c>
      <c r="L26" s="29"/>
    </row>
    <row r="27" spans="4:12" x14ac:dyDescent="0.25">
      <c r="D27" s="61"/>
      <c r="E27" s="61"/>
      <c r="F27" s="3" t="s">
        <v>36</v>
      </c>
      <c r="G27" s="26">
        <v>-0.38600000000000001</v>
      </c>
      <c r="H27" s="26">
        <v>0.20100000000000001</v>
      </c>
      <c r="I27" s="24" t="str">
        <f t="shared" si="0"/>
        <v>(-0,787; -0,006)</v>
      </c>
      <c r="J27" s="24">
        <v>-0.78700000000000003</v>
      </c>
      <c r="K27" s="24">
        <v>-6.0000000000000001E-3</v>
      </c>
      <c r="L27" s="24"/>
    </row>
    <row r="28" spans="4:12" x14ac:dyDescent="0.25">
      <c r="D28" s="61"/>
      <c r="E28" s="61"/>
      <c r="F28" s="3" t="s">
        <v>37</v>
      </c>
      <c r="G28" s="26">
        <v>0.79</v>
      </c>
      <c r="H28" s="26">
        <v>0.39</v>
      </c>
      <c r="I28" s="32" t="str">
        <f t="shared" si="0"/>
        <v>(0,059; 1,541)</v>
      </c>
      <c r="J28" s="24">
        <v>5.8999999999999997E-2</v>
      </c>
      <c r="K28" s="24">
        <v>1.5409999999999999</v>
      </c>
      <c r="L28" s="24"/>
    </row>
    <row r="29" spans="4:12" x14ac:dyDescent="0.25">
      <c r="D29" s="64">
        <v>2010</v>
      </c>
      <c r="E29" s="64" t="s">
        <v>42</v>
      </c>
      <c r="F29" s="7" t="s">
        <v>31</v>
      </c>
      <c r="G29" s="28">
        <v>-1.0920000000000001</v>
      </c>
      <c r="H29" s="28">
        <v>1.419</v>
      </c>
      <c r="I29" s="29" t="str">
        <f t="shared" si="0"/>
        <v>(-3,926; 1,591)</v>
      </c>
      <c r="J29" s="28">
        <v>-3.9260000000000002</v>
      </c>
      <c r="K29" s="28">
        <v>1.591</v>
      </c>
      <c r="L29" s="29"/>
    </row>
    <row r="30" spans="4:12" x14ac:dyDescent="0.25">
      <c r="D30" s="61"/>
      <c r="E30" s="61"/>
      <c r="F30" s="3" t="s">
        <v>33</v>
      </c>
      <c r="G30" s="26">
        <v>-0.32600000000000001</v>
      </c>
      <c r="H30" s="26">
        <v>0.29199999999999998</v>
      </c>
      <c r="I30" s="29" t="str">
        <f t="shared" si="0"/>
        <v>(-0,892; 0,243)</v>
      </c>
      <c r="J30" s="26">
        <v>-0.89200000000000002</v>
      </c>
      <c r="K30" s="26">
        <v>0.24299999999999999</v>
      </c>
      <c r="L30" s="29"/>
    </row>
    <row r="31" spans="4:12" x14ac:dyDescent="0.25">
      <c r="D31" s="61"/>
      <c r="E31" s="61"/>
      <c r="F31" s="3" t="s">
        <v>34</v>
      </c>
      <c r="G31" s="26">
        <v>2.0569999999999999</v>
      </c>
      <c r="H31" s="26">
        <v>0.224</v>
      </c>
      <c r="I31" s="24" t="str">
        <f t="shared" si="0"/>
        <v>(1,641; 2,509)</v>
      </c>
      <c r="J31" s="24">
        <v>1.641</v>
      </c>
      <c r="K31" s="24">
        <v>2.5089999999999999</v>
      </c>
      <c r="L31" s="24"/>
    </row>
    <row r="32" spans="4:12" x14ac:dyDescent="0.25">
      <c r="D32" s="61"/>
      <c r="E32" s="61"/>
      <c r="F32" s="3" t="s">
        <v>35</v>
      </c>
      <c r="G32" s="26">
        <v>-2.202</v>
      </c>
      <c r="H32" s="26">
        <v>1.9510000000000001</v>
      </c>
      <c r="I32" s="29" t="str">
        <f t="shared" si="0"/>
        <v>(-6,122; 1,53)</v>
      </c>
      <c r="J32" s="26">
        <v>-6.1219999999999999</v>
      </c>
      <c r="K32" s="26">
        <v>1.53</v>
      </c>
      <c r="L32" s="29"/>
    </row>
    <row r="33" spans="4:12" x14ac:dyDescent="0.25">
      <c r="D33" s="61"/>
      <c r="E33" s="61"/>
      <c r="F33" s="3" t="s">
        <v>36</v>
      </c>
      <c r="G33" s="26">
        <v>-8.3000000000000004E-2</v>
      </c>
      <c r="H33" s="26">
        <v>9.1999999999999998E-2</v>
      </c>
      <c r="I33" s="29" t="str">
        <f t="shared" si="0"/>
        <v>(-0,273; 0,088)</v>
      </c>
      <c r="J33" s="26">
        <v>-0.27300000000000002</v>
      </c>
      <c r="K33" s="26">
        <v>8.7999999999999995E-2</v>
      </c>
      <c r="L33" s="29"/>
    </row>
    <row r="34" spans="4:12" x14ac:dyDescent="0.25">
      <c r="D34" s="61"/>
      <c r="E34" s="62"/>
      <c r="F34" s="5" t="s">
        <v>37</v>
      </c>
      <c r="G34" s="27">
        <v>-6.5000000000000002E-2</v>
      </c>
      <c r="H34" s="27">
        <v>0.161</v>
      </c>
      <c r="I34" s="30" t="str">
        <f t="shared" si="0"/>
        <v>(-0,36; 0,273)</v>
      </c>
      <c r="J34" s="27">
        <v>-0.36</v>
      </c>
      <c r="K34" s="27">
        <v>0.27300000000000002</v>
      </c>
      <c r="L34" s="29"/>
    </row>
    <row r="35" spans="4:12" x14ac:dyDescent="0.25">
      <c r="D35" s="61"/>
      <c r="E35" s="61" t="s">
        <v>43</v>
      </c>
      <c r="F35" s="3" t="s">
        <v>31</v>
      </c>
      <c r="G35" s="26">
        <v>6.1980000000000004</v>
      </c>
      <c r="H35" s="26">
        <v>1.9950000000000001</v>
      </c>
      <c r="I35" s="24" t="str">
        <f t="shared" si="0"/>
        <v>(2,299; 10,114)</v>
      </c>
      <c r="J35" s="24">
        <v>2.2989999999999999</v>
      </c>
      <c r="K35" s="24">
        <v>10.114000000000001</v>
      </c>
      <c r="L35" s="24"/>
    </row>
    <row r="36" spans="4:12" x14ac:dyDescent="0.25">
      <c r="D36" s="61"/>
      <c r="E36" s="61"/>
      <c r="F36" s="3" t="s">
        <v>33</v>
      </c>
      <c r="G36" s="26">
        <v>-2E-3</v>
      </c>
      <c r="H36" s="26">
        <v>0.53400000000000003</v>
      </c>
      <c r="I36" s="29" t="str">
        <f t="shared" si="0"/>
        <v>(-1,03; 1,018)</v>
      </c>
      <c r="J36" s="26">
        <v>-1.03</v>
      </c>
      <c r="K36" s="26">
        <v>1.018</v>
      </c>
      <c r="L36" s="29"/>
    </row>
    <row r="37" spans="4:12" x14ac:dyDescent="0.25">
      <c r="D37" s="61"/>
      <c r="E37" s="61"/>
      <c r="F37" s="3" t="s">
        <v>34</v>
      </c>
      <c r="G37" s="26">
        <v>-1.4390000000000001</v>
      </c>
      <c r="H37" s="26">
        <v>0.432</v>
      </c>
      <c r="I37" s="24" t="str">
        <f t="shared" si="0"/>
        <v>(-2,22; -0,512)</v>
      </c>
      <c r="J37" s="24">
        <v>-2.2200000000000002</v>
      </c>
      <c r="K37" s="24">
        <v>-0.51200000000000001</v>
      </c>
      <c r="L37" s="24"/>
    </row>
    <row r="38" spans="4:12" x14ac:dyDescent="0.25">
      <c r="D38" s="61"/>
      <c r="E38" s="61"/>
      <c r="F38" s="3" t="s">
        <v>35</v>
      </c>
      <c r="G38" s="26">
        <v>2.2069999999999999</v>
      </c>
      <c r="H38" s="26">
        <v>2.5840000000000001</v>
      </c>
      <c r="I38" s="29" t="str">
        <f t="shared" si="0"/>
        <v>(-2,789; 7,281)</v>
      </c>
      <c r="J38" s="26">
        <v>-2.7890000000000001</v>
      </c>
      <c r="K38" s="26">
        <v>7.2809999999999997</v>
      </c>
      <c r="L38" s="29"/>
    </row>
    <row r="39" spans="4:12" x14ac:dyDescent="0.25">
      <c r="D39" s="61"/>
      <c r="E39" s="61"/>
      <c r="F39" s="3" t="s">
        <v>36</v>
      </c>
      <c r="G39" s="26">
        <v>-0.106</v>
      </c>
      <c r="H39" s="26">
        <v>0.16400000000000001</v>
      </c>
      <c r="I39" s="29" t="str">
        <f t="shared" si="0"/>
        <v>(-0,425; 0,214)</v>
      </c>
      <c r="J39" s="26">
        <v>-0.42499999999999999</v>
      </c>
      <c r="K39" s="26">
        <v>0.214</v>
      </c>
      <c r="L39" s="29"/>
    </row>
    <row r="40" spans="4:12" x14ac:dyDescent="0.25">
      <c r="D40" s="62"/>
      <c r="E40" s="62"/>
      <c r="F40" s="5" t="s">
        <v>37</v>
      </c>
      <c r="G40" s="27">
        <v>-0.221</v>
      </c>
      <c r="H40" s="27">
        <v>0.245</v>
      </c>
      <c r="I40" s="30" t="str">
        <f t="shared" si="0"/>
        <v>(-0,701; 0,244)</v>
      </c>
      <c r="J40" s="27">
        <v>-0.70099999999999996</v>
      </c>
      <c r="K40" s="27">
        <v>0.24399999999999999</v>
      </c>
      <c r="L40" s="29"/>
    </row>
  </sheetData>
  <mergeCells count="12">
    <mergeCell ref="D29:D40"/>
    <mergeCell ref="E29:E34"/>
    <mergeCell ref="E35:E40"/>
    <mergeCell ref="N5:N6"/>
    <mergeCell ref="N7:N8"/>
    <mergeCell ref="N9:N10"/>
    <mergeCell ref="D5:D16"/>
    <mergeCell ref="E5:E10"/>
    <mergeCell ref="E11:E16"/>
    <mergeCell ref="D17:D28"/>
    <mergeCell ref="E17:E22"/>
    <mergeCell ref="E23:E28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G9"/>
  <sheetViews>
    <sheetView workbookViewId="0">
      <selection activeCell="D13" sqref="D13"/>
    </sheetView>
  </sheetViews>
  <sheetFormatPr defaultRowHeight="15" x14ac:dyDescent="0.25"/>
  <cols>
    <col min="4" max="4" width="19.140625" bestFit="1" customWidth="1"/>
    <col min="5" max="5" width="6.42578125" bestFit="1" customWidth="1"/>
    <col min="6" max="6" width="13.42578125" bestFit="1" customWidth="1"/>
    <col min="7" max="7" width="21.7109375" bestFit="1" customWidth="1"/>
  </cols>
  <sheetData>
    <row r="3" spans="4:7" x14ac:dyDescent="0.25">
      <c r="D3" s="45" t="s">
        <v>44</v>
      </c>
      <c r="E3" s="45" t="s">
        <v>45</v>
      </c>
      <c r="F3" s="45" t="s">
        <v>46</v>
      </c>
      <c r="G3" s="45" t="s">
        <v>47</v>
      </c>
    </row>
    <row r="4" spans="4:7" x14ac:dyDescent="0.25">
      <c r="D4" s="44" t="s">
        <v>48</v>
      </c>
      <c r="E4" s="37">
        <v>0.9</v>
      </c>
      <c r="F4" s="37">
        <v>272</v>
      </c>
      <c r="G4" s="37">
        <v>39</v>
      </c>
    </row>
    <row r="5" spans="4:7" x14ac:dyDescent="0.25">
      <c r="D5" s="44" t="s">
        <v>49</v>
      </c>
      <c r="E5" s="37">
        <v>0.87</v>
      </c>
      <c r="F5" s="37">
        <v>256</v>
      </c>
      <c r="G5" s="37">
        <v>36</v>
      </c>
    </row>
    <row r="6" spans="4:7" x14ac:dyDescent="0.25">
      <c r="D6" s="44" t="s">
        <v>50</v>
      </c>
      <c r="E6" s="37">
        <v>0.87</v>
      </c>
      <c r="F6" s="37">
        <v>243</v>
      </c>
      <c r="G6" s="37">
        <v>35</v>
      </c>
    </row>
    <row r="7" spans="4:7" x14ac:dyDescent="0.25">
      <c r="D7" s="44" t="s">
        <v>51</v>
      </c>
      <c r="E7" s="37">
        <v>1.25</v>
      </c>
      <c r="F7" s="37">
        <v>149</v>
      </c>
      <c r="G7" s="37">
        <v>32</v>
      </c>
    </row>
    <row r="8" spans="4:7" x14ac:dyDescent="0.25">
      <c r="D8" s="44" t="s">
        <v>52</v>
      </c>
      <c r="E8" s="37">
        <v>1.3</v>
      </c>
      <c r="F8" s="37">
        <v>149</v>
      </c>
      <c r="G8" s="37">
        <v>31</v>
      </c>
    </row>
    <row r="9" spans="4:7" x14ac:dyDescent="0.25">
      <c r="D9" s="46" t="s">
        <v>53</v>
      </c>
      <c r="E9" s="38">
        <v>1.5</v>
      </c>
      <c r="F9" s="38">
        <v>149</v>
      </c>
      <c r="G9" s="38">
        <v>38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15"/>
  <sheetViews>
    <sheetView workbookViewId="0">
      <selection activeCell="F14" sqref="F14"/>
    </sheetView>
  </sheetViews>
  <sheetFormatPr defaultRowHeight="15" x14ac:dyDescent="0.25"/>
  <cols>
    <col min="3" max="3" width="17.42578125" bestFit="1" customWidth="1"/>
  </cols>
  <sheetData>
    <row r="3" spans="3:4" x14ac:dyDescent="0.25">
      <c r="C3" s="11" t="s">
        <v>44</v>
      </c>
      <c r="D3" s="11" t="s">
        <v>54</v>
      </c>
    </row>
    <row r="4" spans="3:4" x14ac:dyDescent="0.25">
      <c r="C4" s="42" t="s">
        <v>55</v>
      </c>
      <c r="D4" s="42" t="s">
        <v>58</v>
      </c>
    </row>
    <row r="5" spans="3:4" x14ac:dyDescent="0.25">
      <c r="C5" s="42" t="s">
        <v>56</v>
      </c>
      <c r="D5" s="42" t="s">
        <v>58</v>
      </c>
    </row>
    <row r="6" spans="3:4" ht="15.75" thickBot="1" x14ac:dyDescent="0.3">
      <c r="C6" s="43" t="s">
        <v>57</v>
      </c>
      <c r="D6" s="43" t="s">
        <v>58</v>
      </c>
    </row>
    <row r="7" spans="3:4" ht="15.75" thickTop="1" x14ac:dyDescent="0.25"/>
    <row r="8" spans="3:4" x14ac:dyDescent="0.25">
      <c r="C8" s="11" t="s">
        <v>44</v>
      </c>
      <c r="D8" s="11" t="s">
        <v>54</v>
      </c>
    </row>
    <row r="9" spans="3:4" x14ac:dyDescent="0.25">
      <c r="C9" s="44" t="s">
        <v>48</v>
      </c>
      <c r="D9" s="47">
        <v>0.87709999999999999</v>
      </c>
    </row>
    <row r="10" spans="3:4" x14ac:dyDescent="0.25">
      <c r="C10" s="44" t="s">
        <v>49</v>
      </c>
      <c r="D10" s="47">
        <v>0.31569999999999998</v>
      </c>
    </row>
    <row r="11" spans="3:4" x14ac:dyDescent="0.25">
      <c r="C11" s="44" t="s">
        <v>50</v>
      </c>
      <c r="D11" s="47">
        <v>0.20180000000000001</v>
      </c>
    </row>
    <row r="12" spans="3:4" x14ac:dyDescent="0.25">
      <c r="C12" s="44" t="s">
        <v>51</v>
      </c>
      <c r="D12" s="47">
        <v>0.73629999999999995</v>
      </c>
    </row>
    <row r="13" spans="3:4" x14ac:dyDescent="0.25">
      <c r="C13" s="44" t="s">
        <v>52</v>
      </c>
      <c r="D13" s="47">
        <v>0.38159999999999999</v>
      </c>
    </row>
    <row r="14" spans="3:4" ht="15.75" thickBot="1" x14ac:dyDescent="0.3">
      <c r="C14" s="48" t="s">
        <v>59</v>
      </c>
      <c r="D14" s="49">
        <v>0.59840000000000004</v>
      </c>
    </row>
    <row r="15" spans="3:4" ht="15.75" thickTop="1" x14ac:dyDescent="0.25"/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28"/>
  <sheetViews>
    <sheetView tabSelected="1" topLeftCell="T10" zoomScale="140" zoomScaleNormal="140" workbookViewId="0">
      <selection activeCell="AE19" sqref="AE19"/>
    </sheetView>
  </sheetViews>
  <sheetFormatPr defaultRowHeight="15" x14ac:dyDescent="0.25"/>
  <cols>
    <col min="2" max="2" width="19.28515625" customWidth="1"/>
    <col min="9" max="9" width="15.42578125" bestFit="1" customWidth="1"/>
    <col min="22" max="22" width="15.85546875" bestFit="1" customWidth="1"/>
    <col min="23" max="23" width="14.7109375" customWidth="1"/>
    <col min="24" max="24" width="16.85546875" customWidth="1"/>
    <col min="25" max="25" width="17.5703125" customWidth="1"/>
    <col min="26" max="26" width="18" customWidth="1"/>
    <col min="27" max="27" width="16.140625" customWidth="1"/>
  </cols>
  <sheetData>
    <row r="3" spans="2:28" x14ac:dyDescent="0.25">
      <c r="B3" t="s">
        <v>60</v>
      </c>
      <c r="C3" t="s">
        <v>40</v>
      </c>
      <c r="D3" t="s">
        <v>61</v>
      </c>
      <c r="I3" s="11" t="s">
        <v>60</v>
      </c>
      <c r="J3" s="11" t="s">
        <v>63</v>
      </c>
      <c r="K3" s="11" t="s">
        <v>64</v>
      </c>
      <c r="L3" s="11" t="s">
        <v>65</v>
      </c>
      <c r="M3" s="11" t="s">
        <v>70</v>
      </c>
      <c r="N3" s="11" t="s">
        <v>71</v>
      </c>
      <c r="O3" s="11" t="s">
        <v>72</v>
      </c>
      <c r="P3" s="11" t="s">
        <v>66</v>
      </c>
      <c r="Q3" s="11" t="s">
        <v>68</v>
      </c>
      <c r="R3" s="11" t="s">
        <v>77</v>
      </c>
      <c r="S3" s="11" t="s">
        <v>30</v>
      </c>
    </row>
    <row r="4" spans="2:28" x14ac:dyDescent="0.25">
      <c r="B4" s="65" t="s">
        <v>62</v>
      </c>
      <c r="C4" s="50" t="s">
        <v>63</v>
      </c>
      <c r="D4" s="51" t="s">
        <v>76</v>
      </c>
      <c r="I4" s="44" t="s">
        <v>62</v>
      </c>
      <c r="J4" s="54">
        <v>1.5</v>
      </c>
      <c r="K4" s="54">
        <v>0.5</v>
      </c>
      <c r="L4" s="54">
        <v>0.5</v>
      </c>
      <c r="M4" s="54" t="s">
        <v>78</v>
      </c>
      <c r="N4" s="54" t="s">
        <v>78</v>
      </c>
      <c r="O4" s="54" t="s">
        <v>78</v>
      </c>
      <c r="P4" s="54">
        <v>10</v>
      </c>
      <c r="Q4" s="54" t="s">
        <v>78</v>
      </c>
      <c r="R4" s="54">
        <v>2</v>
      </c>
      <c r="S4" s="54" t="s">
        <v>78</v>
      </c>
    </row>
    <row r="5" spans="2:28" x14ac:dyDescent="0.25">
      <c r="B5" s="65"/>
      <c r="C5" s="50" t="s">
        <v>64</v>
      </c>
      <c r="D5" s="51"/>
      <c r="I5" s="44" t="s">
        <v>42</v>
      </c>
      <c r="J5" s="54">
        <v>-0.75</v>
      </c>
      <c r="K5" s="54">
        <v>0.5</v>
      </c>
      <c r="L5" s="54">
        <v>-1.5</v>
      </c>
      <c r="M5" s="54" t="s">
        <v>78</v>
      </c>
      <c r="N5" s="54" t="s">
        <v>78</v>
      </c>
      <c r="O5" s="54" t="s">
        <v>78</v>
      </c>
      <c r="P5" s="54" t="s">
        <v>78</v>
      </c>
      <c r="Q5" s="54">
        <v>5</v>
      </c>
      <c r="R5" s="54">
        <v>2</v>
      </c>
      <c r="S5" s="54" t="s">
        <v>78</v>
      </c>
    </row>
    <row r="6" spans="2:28" x14ac:dyDescent="0.25">
      <c r="B6" s="65"/>
      <c r="C6" s="50" t="s">
        <v>65</v>
      </c>
      <c r="D6" s="51"/>
      <c r="I6" s="44" t="s">
        <v>69</v>
      </c>
      <c r="J6" s="54">
        <v>-0.75</v>
      </c>
      <c r="K6" s="54">
        <v>0.5</v>
      </c>
      <c r="L6" s="54">
        <v>-1.5</v>
      </c>
      <c r="M6" s="54">
        <v>1.75</v>
      </c>
      <c r="N6" s="54">
        <v>1</v>
      </c>
      <c r="O6" s="54">
        <v>2</v>
      </c>
      <c r="P6" s="54" t="s">
        <v>78</v>
      </c>
      <c r="Q6" s="54" t="s">
        <v>78</v>
      </c>
      <c r="R6" s="54">
        <v>2</v>
      </c>
      <c r="S6" s="54" t="s">
        <v>78</v>
      </c>
    </row>
    <row r="7" spans="2:28" x14ac:dyDescent="0.25">
      <c r="B7" s="65"/>
      <c r="C7" s="50" t="s">
        <v>66</v>
      </c>
      <c r="D7" s="51"/>
      <c r="I7" s="46" t="s">
        <v>73</v>
      </c>
      <c r="J7" s="55">
        <v>-0.75</v>
      </c>
      <c r="K7" s="55">
        <v>0.5</v>
      </c>
      <c r="L7" s="55">
        <v>-1.5</v>
      </c>
      <c r="M7" s="55">
        <v>1.75</v>
      </c>
      <c r="N7" s="55">
        <v>1</v>
      </c>
      <c r="O7" s="55">
        <v>2</v>
      </c>
      <c r="P7" s="55" t="s">
        <v>78</v>
      </c>
      <c r="Q7" s="55" t="s">
        <v>78</v>
      </c>
      <c r="R7" s="55">
        <v>2</v>
      </c>
      <c r="S7" s="55">
        <v>1</v>
      </c>
    </row>
    <row r="8" spans="2:28" x14ac:dyDescent="0.25">
      <c r="B8" s="66"/>
      <c r="C8" s="50" t="s">
        <v>67</v>
      </c>
      <c r="D8" s="51"/>
    </row>
    <row r="9" spans="2:28" x14ac:dyDescent="0.25">
      <c r="B9" s="67" t="s">
        <v>42</v>
      </c>
      <c r="C9" s="50" t="s">
        <v>63</v>
      </c>
      <c r="D9" s="51"/>
      <c r="U9" s="73"/>
      <c r="V9" s="73"/>
      <c r="W9" s="73"/>
      <c r="X9" s="73"/>
      <c r="Y9" s="73"/>
      <c r="Z9" s="73"/>
      <c r="AA9" s="73"/>
      <c r="AB9" s="73"/>
    </row>
    <row r="10" spans="2:28" x14ac:dyDescent="0.25">
      <c r="B10" s="65"/>
      <c r="C10" s="52" t="s">
        <v>64</v>
      </c>
      <c r="D10" s="53"/>
      <c r="J10" s="71" t="s">
        <v>40</v>
      </c>
      <c r="K10" s="71"/>
      <c r="L10" s="71"/>
      <c r="M10" s="71"/>
      <c r="N10" s="71"/>
      <c r="O10" s="71"/>
      <c r="P10" s="71"/>
      <c r="Q10" s="71"/>
      <c r="R10" s="71"/>
      <c r="S10" s="71"/>
      <c r="U10" s="73"/>
      <c r="V10" s="73"/>
      <c r="W10" s="73"/>
      <c r="X10" s="73"/>
      <c r="Y10" s="73"/>
      <c r="Z10" s="73"/>
      <c r="AA10" s="73"/>
      <c r="AB10" s="73"/>
    </row>
    <row r="11" spans="2:28" ht="15.75" thickBot="1" x14ac:dyDescent="0.3">
      <c r="B11" s="65"/>
      <c r="C11" s="50" t="s">
        <v>65</v>
      </c>
      <c r="D11" s="51"/>
      <c r="I11" t="s">
        <v>79</v>
      </c>
      <c r="J11" s="11" t="s">
        <v>82</v>
      </c>
      <c r="K11" s="11" t="s">
        <v>83</v>
      </c>
      <c r="L11" s="11" t="s">
        <v>84</v>
      </c>
      <c r="M11" s="11" t="s">
        <v>85</v>
      </c>
      <c r="N11" s="11" t="s">
        <v>86</v>
      </c>
      <c r="O11" s="11"/>
      <c r="P11" s="11"/>
      <c r="Q11" s="11"/>
      <c r="R11" s="11"/>
      <c r="S11" s="11"/>
      <c r="U11" s="73"/>
      <c r="V11" s="77"/>
      <c r="W11" s="77"/>
      <c r="X11" s="77"/>
      <c r="Y11" s="77"/>
      <c r="Z11" s="77"/>
      <c r="AA11" s="77"/>
      <c r="AB11" s="73"/>
    </row>
    <row r="12" spans="2:28" ht="45.75" thickBot="1" x14ac:dyDescent="0.3">
      <c r="B12" s="65"/>
      <c r="C12" s="50" t="s">
        <v>68</v>
      </c>
      <c r="D12" s="51"/>
      <c r="I12" s="44" t="s">
        <v>62</v>
      </c>
      <c r="U12" s="73"/>
      <c r="V12" s="81" t="s">
        <v>79</v>
      </c>
      <c r="W12" s="78" t="s">
        <v>82</v>
      </c>
      <c r="X12" s="78" t="s">
        <v>83</v>
      </c>
      <c r="Y12" s="78" t="s">
        <v>84</v>
      </c>
      <c r="Z12" s="78" t="s">
        <v>85</v>
      </c>
      <c r="AA12" s="78" t="s">
        <v>86</v>
      </c>
      <c r="AB12" s="73"/>
    </row>
    <row r="13" spans="2:28" ht="18" customHeight="1" x14ac:dyDescent="0.25">
      <c r="B13" s="66"/>
      <c r="C13" s="50" t="s">
        <v>67</v>
      </c>
      <c r="D13" s="51"/>
      <c r="I13" s="44" t="s">
        <v>42</v>
      </c>
      <c r="U13" s="73"/>
      <c r="V13" s="76" t="s">
        <v>62</v>
      </c>
      <c r="W13" s="75" t="s">
        <v>87</v>
      </c>
      <c r="X13" s="75"/>
      <c r="Y13" s="75" t="s">
        <v>87</v>
      </c>
      <c r="Z13" s="75" t="s">
        <v>87</v>
      </c>
      <c r="AA13" s="75"/>
      <c r="AB13" s="73"/>
    </row>
    <row r="14" spans="2:28" ht="18" customHeight="1" x14ac:dyDescent="0.25">
      <c r="B14" s="68" t="s">
        <v>74</v>
      </c>
      <c r="C14" s="50" t="s">
        <v>63</v>
      </c>
      <c r="D14" s="51"/>
      <c r="I14" s="44" t="s">
        <v>69</v>
      </c>
      <c r="U14" s="73"/>
      <c r="V14" s="74" t="s">
        <v>42</v>
      </c>
      <c r="W14" s="72" t="s">
        <v>87</v>
      </c>
      <c r="X14" s="72"/>
      <c r="Y14" s="72" t="s">
        <v>87</v>
      </c>
      <c r="Z14" s="72" t="s">
        <v>87</v>
      </c>
      <c r="AA14" s="72"/>
      <c r="AB14" s="73"/>
    </row>
    <row r="15" spans="2:28" ht="18" customHeight="1" x14ac:dyDescent="0.25">
      <c r="B15" s="69"/>
      <c r="C15" s="50" t="s">
        <v>64</v>
      </c>
      <c r="D15" s="51"/>
      <c r="I15" s="46" t="s">
        <v>73</v>
      </c>
      <c r="U15" s="73"/>
      <c r="V15" s="76" t="s">
        <v>69</v>
      </c>
      <c r="W15" s="75" t="s">
        <v>87</v>
      </c>
      <c r="X15" s="75" t="s">
        <v>87</v>
      </c>
      <c r="Y15" s="75"/>
      <c r="Z15" s="75" t="s">
        <v>87</v>
      </c>
      <c r="AA15" s="75"/>
      <c r="AB15" s="73"/>
    </row>
    <row r="16" spans="2:28" ht="18" customHeight="1" thickBot="1" x14ac:dyDescent="0.3">
      <c r="B16" s="69"/>
      <c r="C16" s="50" t="s">
        <v>65</v>
      </c>
      <c r="D16" s="51"/>
      <c r="U16" s="73"/>
      <c r="V16" s="79" t="s">
        <v>73</v>
      </c>
      <c r="W16" s="80" t="s">
        <v>87</v>
      </c>
      <c r="X16" s="80" t="s">
        <v>87</v>
      </c>
      <c r="Y16" s="80"/>
      <c r="Z16" s="80" t="s">
        <v>87</v>
      </c>
      <c r="AA16" s="80" t="s">
        <v>87</v>
      </c>
      <c r="AB16" s="73"/>
    </row>
    <row r="17" spans="2:28" x14ac:dyDescent="0.25">
      <c r="B17" s="69"/>
      <c r="C17" s="50" t="s">
        <v>70</v>
      </c>
      <c r="D17" s="51"/>
      <c r="U17" s="73"/>
      <c r="V17" s="73"/>
      <c r="W17" s="73"/>
      <c r="X17" s="73"/>
      <c r="Y17" s="73"/>
      <c r="Z17" s="73"/>
      <c r="AA17" s="73"/>
      <c r="AB17" s="73"/>
    </row>
    <row r="18" spans="2:28" x14ac:dyDescent="0.25">
      <c r="B18" s="69"/>
      <c r="C18" s="50" t="s">
        <v>71</v>
      </c>
      <c r="D18" s="51"/>
      <c r="U18" s="73"/>
      <c r="V18" s="73"/>
      <c r="W18" s="73"/>
      <c r="X18" s="73"/>
      <c r="Y18" s="73"/>
      <c r="Z18" s="73"/>
      <c r="AA18" s="73"/>
      <c r="AB18" s="73"/>
    </row>
    <row r="19" spans="2:28" x14ac:dyDescent="0.25">
      <c r="B19" s="69"/>
      <c r="C19" s="50" t="s">
        <v>72</v>
      </c>
      <c r="D19" s="51"/>
      <c r="I19" t="s">
        <v>79</v>
      </c>
      <c r="J19" s="11" t="s">
        <v>63</v>
      </c>
      <c r="K19" s="11" t="s">
        <v>64</v>
      </c>
      <c r="L19" s="11" t="s">
        <v>65</v>
      </c>
      <c r="M19" s="11" t="s">
        <v>70</v>
      </c>
      <c r="N19" s="11" t="s">
        <v>71</v>
      </c>
      <c r="O19" s="11" t="s">
        <v>72</v>
      </c>
      <c r="P19" s="11" t="s">
        <v>66</v>
      </c>
      <c r="Q19" s="11" t="s">
        <v>68</v>
      </c>
      <c r="R19" s="11" t="s">
        <v>77</v>
      </c>
      <c r="S19" s="11" t="s">
        <v>30</v>
      </c>
      <c r="U19" s="73"/>
      <c r="V19" s="73"/>
      <c r="W19" s="73"/>
      <c r="X19" s="73"/>
      <c r="Y19" s="73"/>
      <c r="Z19" s="73"/>
      <c r="AA19" s="73"/>
      <c r="AB19" s="73"/>
    </row>
    <row r="20" spans="2:28" x14ac:dyDescent="0.25">
      <c r="B20" s="70"/>
      <c r="C20" s="50" t="s">
        <v>67</v>
      </c>
      <c r="D20" s="51"/>
      <c r="I20" s="44" t="s">
        <v>80</v>
      </c>
      <c r="U20" s="73"/>
      <c r="V20" s="73"/>
      <c r="W20" s="73"/>
      <c r="X20" s="73"/>
      <c r="Y20" s="73"/>
      <c r="Z20" s="73"/>
      <c r="AA20" s="73"/>
      <c r="AB20" s="73"/>
    </row>
    <row r="21" spans="2:28" x14ac:dyDescent="0.25">
      <c r="B21" s="68" t="s">
        <v>75</v>
      </c>
      <c r="C21" s="50" t="s">
        <v>63</v>
      </c>
      <c r="D21" s="51"/>
      <c r="I21" s="46" t="s">
        <v>81</v>
      </c>
    </row>
    <row r="22" spans="2:28" x14ac:dyDescent="0.25">
      <c r="B22" s="69"/>
      <c r="C22" s="50" t="s">
        <v>64</v>
      </c>
      <c r="D22" s="51"/>
    </row>
    <row r="23" spans="2:28" x14ac:dyDescent="0.25">
      <c r="B23" s="69"/>
      <c r="C23" s="50" t="s">
        <v>65</v>
      </c>
      <c r="D23" s="51"/>
      <c r="V23" t="s">
        <v>89</v>
      </c>
      <c r="X23" t="s">
        <v>88</v>
      </c>
      <c r="Z23" t="s">
        <v>90</v>
      </c>
    </row>
    <row r="24" spans="2:28" x14ac:dyDescent="0.25">
      <c r="B24" s="69"/>
      <c r="C24" s="50" t="s">
        <v>70</v>
      </c>
      <c r="D24" s="51"/>
    </row>
    <row r="25" spans="2:28" x14ac:dyDescent="0.25">
      <c r="B25" s="69"/>
      <c r="C25" s="50" t="s">
        <v>71</v>
      </c>
      <c r="D25" s="51"/>
    </row>
    <row r="26" spans="2:28" x14ac:dyDescent="0.25">
      <c r="B26" s="69"/>
      <c r="C26" s="50" t="s">
        <v>72</v>
      </c>
      <c r="D26" s="51"/>
    </row>
    <row r="27" spans="2:28" x14ac:dyDescent="0.25">
      <c r="B27" s="69"/>
      <c r="C27" s="50" t="s">
        <v>29</v>
      </c>
      <c r="D27" s="51"/>
    </row>
    <row r="28" spans="2:28" x14ac:dyDescent="0.25">
      <c r="B28" s="70"/>
      <c r="C28" s="50" t="s">
        <v>30</v>
      </c>
      <c r="D28" s="51"/>
    </row>
  </sheetData>
  <mergeCells count="5">
    <mergeCell ref="B4:B8"/>
    <mergeCell ref="B9:B13"/>
    <mergeCell ref="B14:B20"/>
    <mergeCell ref="B21:B28"/>
    <mergeCell ref="J10:S10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Descritivas</vt:lpstr>
      <vt:lpstr>Amostras</vt:lpstr>
      <vt:lpstr>Resultados</vt:lpstr>
      <vt:lpstr>Resultados sem zero</vt:lpstr>
      <vt:lpstr>Limiares vizinhança</vt:lpstr>
      <vt:lpstr>I de Moran</vt:lpstr>
      <vt:lpstr>Parâmetros dados artificiais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Reis</dc:creator>
  <cp:lastModifiedBy>Maria Reis</cp:lastModifiedBy>
  <dcterms:created xsi:type="dcterms:W3CDTF">2022-01-17T21:40:19Z</dcterms:created>
  <dcterms:modified xsi:type="dcterms:W3CDTF">2022-02-15T01:39:56Z</dcterms:modified>
</cp:coreProperties>
</file>