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rla\Documents\"/>
    </mc:Choice>
  </mc:AlternateContent>
  <xr:revisionPtr revIDLastSave="0" documentId="13_ncr:1_{DE004D38-B94A-4F44-BC7E-E16FB713DC82}" xr6:coauthVersionLast="47" xr6:coauthVersionMax="47" xr10:uidLastSave="{00000000-0000-0000-0000-000000000000}"/>
  <bookViews>
    <workbookView xWindow="-108" yWindow="-108" windowWidth="23256" windowHeight="12576" xr2:uid="{886A4431-F223-4A9E-A24C-026141DE0D0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6" i="1" l="1"/>
  <c r="E83" i="1"/>
  <c r="G58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7" i="1"/>
  <c r="D57" i="1"/>
  <c r="D48" i="1"/>
  <c r="D49" i="1" s="1"/>
  <c r="D50" i="1" s="1"/>
  <c r="D51" i="1" s="1"/>
  <c r="H6" i="1"/>
  <c r="H7" i="1" s="1"/>
  <c r="H8" i="1" s="1"/>
  <c r="H9" i="1" s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E41" i="1" s="1"/>
  <c r="G16" i="1"/>
  <c r="D16" i="1"/>
  <c r="D17" i="1" s="1"/>
  <c r="D6" i="1"/>
  <c r="D7" i="1" s="1"/>
  <c r="D8" i="1" s="1"/>
  <c r="D9" i="1" s="1"/>
  <c r="I57" i="1" l="1"/>
  <c r="I16" i="1"/>
  <c r="D58" i="1"/>
  <c r="I58" i="1" s="1"/>
  <c r="D18" i="1"/>
  <c r="I18" i="1" s="1"/>
  <c r="H17" i="1"/>
  <c r="I17" i="1"/>
  <c r="H16" i="1"/>
  <c r="H58" i="1" l="1"/>
  <c r="D59" i="1"/>
  <c r="D19" i="1"/>
  <c r="H18" i="1"/>
  <c r="D60" i="1" l="1"/>
  <c r="H59" i="1"/>
  <c r="I59" i="1"/>
  <c r="D20" i="1"/>
  <c r="H19" i="1"/>
  <c r="I19" i="1"/>
  <c r="H60" i="1" l="1"/>
  <c r="D61" i="1"/>
  <c r="I60" i="1"/>
  <c r="D21" i="1"/>
  <c r="H20" i="1"/>
  <c r="I20" i="1"/>
  <c r="H61" i="1" l="1"/>
  <c r="D62" i="1"/>
  <c r="I61" i="1"/>
  <c r="H21" i="1"/>
  <c r="D22" i="1"/>
  <c r="I21" i="1"/>
  <c r="H62" i="1" l="1"/>
  <c r="D63" i="1"/>
  <c r="I62" i="1"/>
  <c r="H22" i="1"/>
  <c r="D23" i="1"/>
  <c r="I22" i="1"/>
  <c r="H63" i="1" l="1"/>
  <c r="D64" i="1"/>
  <c r="I63" i="1"/>
  <c r="D24" i="1"/>
  <c r="H23" i="1"/>
  <c r="I23" i="1"/>
  <c r="H64" i="1" l="1"/>
  <c r="D65" i="1"/>
  <c r="I64" i="1"/>
  <c r="D25" i="1"/>
  <c r="H24" i="1"/>
  <c r="I24" i="1"/>
  <c r="D66" i="1" l="1"/>
  <c r="H65" i="1"/>
  <c r="I65" i="1"/>
  <c r="D26" i="1"/>
  <c r="H25" i="1"/>
  <c r="I25" i="1"/>
  <c r="H66" i="1" l="1"/>
  <c r="D67" i="1"/>
  <c r="I66" i="1"/>
  <c r="D27" i="1"/>
  <c r="H26" i="1"/>
  <c r="I26" i="1"/>
  <c r="H67" i="1" l="1"/>
  <c r="D68" i="1"/>
  <c r="I67" i="1"/>
  <c r="D28" i="1"/>
  <c r="H27" i="1"/>
  <c r="I27" i="1"/>
  <c r="H68" i="1" l="1"/>
  <c r="D69" i="1"/>
  <c r="I68" i="1"/>
  <c r="D29" i="1"/>
  <c r="H28" i="1"/>
  <c r="I28" i="1"/>
  <c r="D70" i="1" l="1"/>
  <c r="H69" i="1"/>
  <c r="I69" i="1"/>
  <c r="D30" i="1"/>
  <c r="H29" i="1"/>
  <c r="I29" i="1"/>
  <c r="H70" i="1" l="1"/>
  <c r="D71" i="1"/>
  <c r="I70" i="1"/>
  <c r="D31" i="1"/>
  <c r="H30" i="1"/>
  <c r="I30" i="1"/>
  <c r="H71" i="1" l="1"/>
  <c r="D72" i="1"/>
  <c r="I71" i="1"/>
  <c r="D32" i="1"/>
  <c r="H31" i="1"/>
  <c r="I31" i="1"/>
  <c r="D73" i="1" l="1"/>
  <c r="H72" i="1"/>
  <c r="I72" i="1"/>
  <c r="D33" i="1"/>
  <c r="H32" i="1"/>
  <c r="I32" i="1"/>
  <c r="D74" i="1" l="1"/>
  <c r="H73" i="1"/>
  <c r="I73" i="1"/>
  <c r="D34" i="1"/>
  <c r="H33" i="1"/>
  <c r="I33" i="1"/>
  <c r="H74" i="1" l="1"/>
  <c r="D75" i="1"/>
  <c r="I74" i="1"/>
  <c r="H34" i="1"/>
  <c r="D35" i="1"/>
  <c r="I34" i="1"/>
  <c r="D76" i="1" l="1"/>
  <c r="H75" i="1"/>
  <c r="I75" i="1"/>
  <c r="H35" i="1"/>
  <c r="E38" i="1" s="1"/>
  <c r="I35" i="1"/>
  <c r="F44" i="1" s="1"/>
  <c r="H76" i="1" l="1"/>
  <c r="E80" i="1" s="1"/>
  <c r="I76" i="1"/>
</calcChain>
</file>

<file path=xl/sharedStrings.xml><?xml version="1.0" encoding="utf-8"?>
<sst xmlns="http://schemas.openxmlformats.org/spreadsheetml/2006/main" count="63" uniqueCount="26">
  <si>
    <t>Cliente</t>
  </si>
  <si>
    <t>Tiempo entre llegada</t>
  </si>
  <si>
    <t>Tiempo de llegada</t>
  </si>
  <si>
    <t>Tiempo de servicio</t>
  </si>
  <si>
    <t>Inicio de servicio</t>
  </si>
  <si>
    <t>Fin de servicio</t>
  </si>
  <si>
    <t>Tiempo de espera</t>
  </si>
  <si>
    <t>Tiempo del cliente en el sistema</t>
  </si>
  <si>
    <t>Tiempo de inactividad</t>
  </si>
  <si>
    <t>DISTRIBUCIÓN DEL TIEMPO ENTRE LLEGADA</t>
  </si>
  <si>
    <t>Probabilidad</t>
  </si>
  <si>
    <t>Probabilidad acumulada</t>
  </si>
  <si>
    <t>DISTRIBUCIÓN DEL TIEMPO DE SERVICIO DE CLAUDIA</t>
  </si>
  <si>
    <t>DISTRIBUCIÓN DEL TIEMPO DE SERVICIO DE GUSTAVO</t>
  </si>
  <si>
    <t>Actividad</t>
  </si>
  <si>
    <t>Reloj</t>
  </si>
  <si>
    <t>Salida</t>
  </si>
  <si>
    <t>SIMULACIÓN CALL CENTER</t>
  </si>
  <si>
    <t>Tiempo promedio de espera = tiempo total de clientes en la fila / numero total de clientes</t>
  </si>
  <si>
    <t>Tiempo de espera promedio:</t>
  </si>
  <si>
    <t>Semilla:</t>
  </si>
  <si>
    <t>Número de Clientes:</t>
  </si>
  <si>
    <t>Tiempo promedio de servicio = tiempo total de servicio / numero total de clientes</t>
  </si>
  <si>
    <t>Tiempo promedio de servicio:</t>
  </si>
  <si>
    <t>Tiempo promedio que pasa un cliente en el sistema = total de tiempo que los clientes pasan en el sistema / numero total de clientes</t>
  </si>
  <si>
    <t>Tiempo promedio que pasa un cliente en el sistema: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</si>
</sst>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sz val="11"/>
      <color theme="1"/>
      <name val="Calibri Light"/>
      <family val="2"/>
      <scheme val="major"/>
    </font>
    <font>
      <sz val="11"/>
      <name val="Calibri Light"/>
      <family val="2"/>
      <scheme val="major"/>
    </font>
    <font>
      <i/>
      <sz val="11"/>
      <color theme="1"/>
      <name val="Calibri Light"/>
      <family val="2"/>
      <scheme val="major"/>
    </font>
    <font>
      <b/>
      <sz val="24"/>
      <color theme="1"/>
      <name val="Calibri Light"/>
      <family val="2"/>
      <scheme val="major"/>
    </font>
  </fonts>
  <fills count="2">
    <fill>
      <patternFill patternType="none"/>
    </fill>
    <fill>
      <patternFill patternType="gray125"/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5" fillId="0" borderId="2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0" fillId="0" borderId="8" xfId="0" applyBorder="1"/>
    <xf numFmtId="0" fontId="4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0" fontId="0" fillId="0" borderId="7" xfId="0" applyBorder="1"/>
    <xf numFmtId="0" fontId="3" fillId="0" borderId="23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4" fillId="0" borderId="25" xfId="0" applyFont="1" applyBorder="1" applyAlignment="1">
      <alignment horizontal="center"/>
    </xf>
    <xf numFmtId="0" fontId="4" fillId="0" borderId="26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/>
    </xf>
    <xf numFmtId="0" fontId="4" fillId="0" borderId="28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/>
    </xf>
    <xf numFmtId="0" fontId="3" fillId="0" borderId="30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3" fillId="0" borderId="33" xfId="0" applyFont="1" applyBorder="1" applyAlignment="1">
      <alignment horizontal="center"/>
    </xf>
    <xf numFmtId="0" fontId="3" fillId="0" borderId="34" xfId="0" applyFont="1" applyBorder="1" applyAlignment="1">
      <alignment horizontal="center"/>
    </xf>
    <xf numFmtId="0" fontId="3" fillId="0" borderId="35" xfId="0" applyFont="1" applyBorder="1" applyAlignment="1">
      <alignment horizontal="center"/>
    </xf>
    <xf numFmtId="0" fontId="3" fillId="0" borderId="36" xfId="0" applyFont="1" applyBorder="1" applyAlignment="1">
      <alignment horizontal="center"/>
    </xf>
    <xf numFmtId="0" fontId="3" fillId="0" borderId="37" xfId="0" applyFont="1" applyBorder="1" applyAlignment="1">
      <alignment horizontal="center"/>
    </xf>
    <xf numFmtId="0" fontId="3" fillId="0" borderId="38" xfId="0" applyFont="1" applyBorder="1" applyAlignment="1">
      <alignment horizontal="center"/>
    </xf>
    <xf numFmtId="0" fontId="3" fillId="0" borderId="40" xfId="0" applyFont="1" applyBorder="1" applyAlignment="1">
      <alignment horizontal="center"/>
    </xf>
    <xf numFmtId="0" fontId="3" fillId="0" borderId="39" xfId="0" applyFont="1" applyBorder="1" applyAlignment="1">
      <alignment horizontal="center"/>
    </xf>
    <xf numFmtId="0" fontId="2" fillId="0" borderId="31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1" xfId="0" applyFont="1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0" fillId="0" borderId="0" xfId="0" applyBorder="1"/>
    <xf numFmtId="0" fontId="3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Fill="1" applyBorder="1" applyAlignment="1">
      <alignment horizontal="center"/>
    </xf>
    <xf numFmtId="0" fontId="0" fillId="0" borderId="2" xfId="0" applyBorder="1"/>
    <xf numFmtId="0" fontId="3" fillId="0" borderId="15" xfId="0" applyFont="1" applyBorder="1" applyAlignment="1">
      <alignment horizontal="center" vertical="center"/>
    </xf>
    <xf numFmtId="0" fontId="3" fillId="0" borderId="41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" fillId="0" borderId="4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9CF83-1513-44EC-A158-D4BB9578506F}">
  <dimension ref="A1:J86"/>
  <sheetViews>
    <sheetView tabSelected="1" topLeftCell="A61" zoomScale="96" zoomScaleNormal="96" workbookViewId="0">
      <selection activeCell="F87" sqref="F87"/>
    </sheetView>
  </sheetViews>
  <sheetFormatPr baseColWidth="10" defaultRowHeight="14.4" x14ac:dyDescent="0.3"/>
  <cols>
    <col min="2" max="2" width="18.44140625" customWidth="1"/>
    <col min="3" max="3" width="20.21875" customWidth="1"/>
    <col min="4" max="4" width="21.21875" customWidth="1"/>
    <col min="5" max="5" width="17.77734375" customWidth="1"/>
    <col min="6" max="6" width="17.44140625" customWidth="1"/>
    <col min="7" max="7" width="16.6640625" customWidth="1"/>
    <col min="8" max="8" width="20.5546875" customWidth="1"/>
    <col min="9" max="9" width="31.21875" customWidth="1"/>
    <col min="10" max="10" width="20.88671875" customWidth="1"/>
  </cols>
  <sheetData>
    <row r="1" spans="1:10" x14ac:dyDescent="0.3">
      <c r="B1" s="46" t="s">
        <v>17</v>
      </c>
      <c r="C1" s="46"/>
      <c r="D1" s="46"/>
      <c r="E1" s="46"/>
      <c r="F1" s="46"/>
      <c r="G1" s="46"/>
      <c r="H1" s="46"/>
      <c r="I1" s="46"/>
      <c r="J1" s="46"/>
    </row>
    <row r="2" spans="1:10" x14ac:dyDescent="0.3">
      <c r="B2" s="46"/>
      <c r="C2" s="46"/>
      <c r="D2" s="46"/>
      <c r="E2" s="46"/>
      <c r="F2" s="46"/>
      <c r="G2" s="46"/>
      <c r="H2" s="46"/>
      <c r="I2" s="46"/>
      <c r="J2" s="46"/>
    </row>
    <row r="3" spans="1:10" ht="15" thickBot="1" x14ac:dyDescent="0.35"/>
    <row r="4" spans="1:10" ht="15" thickBot="1" x14ac:dyDescent="0.35">
      <c r="B4" s="47" t="s">
        <v>9</v>
      </c>
      <c r="C4" s="47"/>
      <c r="D4" s="47"/>
      <c r="F4" s="47" t="s">
        <v>12</v>
      </c>
      <c r="G4" s="47"/>
      <c r="H4" s="47"/>
    </row>
    <row r="5" spans="1:10" ht="15" thickBot="1" x14ac:dyDescent="0.35">
      <c r="A5" s="18"/>
      <c r="B5" s="1" t="s">
        <v>1</v>
      </c>
      <c r="C5" s="1" t="s">
        <v>10</v>
      </c>
      <c r="D5" s="1" t="s">
        <v>11</v>
      </c>
      <c r="F5" s="1" t="s">
        <v>3</v>
      </c>
      <c r="G5" s="1" t="s">
        <v>10</v>
      </c>
      <c r="H5" s="1" t="s">
        <v>11</v>
      </c>
    </row>
    <row r="6" spans="1:10" x14ac:dyDescent="0.3">
      <c r="A6" s="18"/>
      <c r="B6" s="16">
        <v>1</v>
      </c>
      <c r="C6" s="14">
        <v>0.25</v>
      </c>
      <c r="D6" s="3">
        <f>C6</f>
        <v>0.25</v>
      </c>
      <c r="E6" s="21"/>
      <c r="F6" s="19">
        <v>2</v>
      </c>
      <c r="G6" s="20">
        <v>0.3</v>
      </c>
      <c r="H6" s="3">
        <f>G6</f>
        <v>0.3</v>
      </c>
    </row>
    <row r="7" spans="1:10" x14ac:dyDescent="0.3">
      <c r="A7" s="18"/>
      <c r="B7" s="4">
        <v>2</v>
      </c>
      <c r="C7" s="9">
        <v>0.4</v>
      </c>
      <c r="D7" s="13">
        <f>D6+C7</f>
        <v>0.65</v>
      </c>
      <c r="E7" s="21"/>
      <c r="F7" s="25">
        <v>3</v>
      </c>
      <c r="G7" s="8">
        <v>0.28000000000000003</v>
      </c>
      <c r="H7" s="13">
        <f>H6+G7</f>
        <v>0.58000000000000007</v>
      </c>
    </row>
    <row r="8" spans="1:10" x14ac:dyDescent="0.3">
      <c r="A8" s="18"/>
      <c r="B8" s="17">
        <v>3</v>
      </c>
      <c r="C8" s="8">
        <v>0.2</v>
      </c>
      <c r="D8" s="12">
        <f>D7+C8</f>
        <v>0.85000000000000009</v>
      </c>
      <c r="E8" s="21"/>
      <c r="F8" s="26">
        <v>4</v>
      </c>
      <c r="G8" s="10">
        <v>0.25</v>
      </c>
      <c r="H8" s="27">
        <f t="shared" ref="H8:H9" si="0">H7+G8</f>
        <v>0.83000000000000007</v>
      </c>
    </row>
    <row r="9" spans="1:10" ht="15" thickBot="1" x14ac:dyDescent="0.35">
      <c r="B9" s="5">
        <v>4</v>
      </c>
      <c r="C9" s="29">
        <v>0.15</v>
      </c>
      <c r="D9" s="6">
        <f>D8+C9</f>
        <v>1</v>
      </c>
      <c r="E9" s="21"/>
      <c r="F9" s="28">
        <v>5</v>
      </c>
      <c r="G9" s="29">
        <v>0.17</v>
      </c>
      <c r="H9" s="30">
        <f t="shared" si="0"/>
        <v>1</v>
      </c>
    </row>
    <row r="10" spans="1:10" ht="15" thickBot="1" x14ac:dyDescent="0.35">
      <c r="B10" s="49"/>
      <c r="C10" s="49"/>
      <c r="D10" s="49"/>
      <c r="E10" s="48"/>
      <c r="F10" s="51"/>
      <c r="G10" s="49"/>
      <c r="H10" s="49"/>
    </row>
    <row r="11" spans="1:10" ht="15" thickBot="1" x14ac:dyDescent="0.35">
      <c r="B11" s="53" t="s">
        <v>21</v>
      </c>
      <c r="C11" s="55">
        <v>20</v>
      </c>
      <c r="F11" s="53" t="s">
        <v>20</v>
      </c>
      <c r="G11" s="54">
        <v>19219106</v>
      </c>
    </row>
    <row r="12" spans="1:10" x14ac:dyDescent="0.3">
      <c r="B12" s="50"/>
      <c r="C12" s="48"/>
      <c r="F12" s="50"/>
      <c r="G12" s="52"/>
    </row>
    <row r="13" spans="1:10" ht="13.8" customHeight="1" thickBot="1" x14ac:dyDescent="0.35"/>
    <row r="14" spans="1:10" ht="15" thickBot="1" x14ac:dyDescent="0.35">
      <c r="C14" s="1" t="s">
        <v>14</v>
      </c>
      <c r="D14" s="1" t="s">
        <v>15</v>
      </c>
      <c r="E14" s="1" t="s">
        <v>14</v>
      </c>
      <c r="F14" s="1" t="s">
        <v>15</v>
      </c>
      <c r="G14" s="45" t="s">
        <v>15</v>
      </c>
      <c r="H14" s="1" t="s">
        <v>16</v>
      </c>
      <c r="I14" s="15" t="s">
        <v>16</v>
      </c>
      <c r="J14" s="15" t="s">
        <v>16</v>
      </c>
    </row>
    <row r="15" spans="1:10" ht="15" thickBot="1" x14ac:dyDescent="0.35">
      <c r="B15" s="31" t="s">
        <v>0</v>
      </c>
      <c r="C15" s="40" t="s">
        <v>1</v>
      </c>
      <c r="D15" s="31" t="s">
        <v>2</v>
      </c>
      <c r="E15" s="41" t="s">
        <v>3</v>
      </c>
      <c r="F15" s="42" t="s">
        <v>4</v>
      </c>
      <c r="G15" s="31" t="s">
        <v>5</v>
      </c>
      <c r="H15" s="42" t="s">
        <v>6</v>
      </c>
      <c r="I15" s="43" t="s">
        <v>7</v>
      </c>
      <c r="J15" s="31" t="s">
        <v>8</v>
      </c>
    </row>
    <row r="16" spans="1:10" x14ac:dyDescent="0.3">
      <c r="A16" s="18"/>
      <c r="B16" s="34">
        <v>1</v>
      </c>
      <c r="C16" s="20">
        <v>0</v>
      </c>
      <c r="D16" s="2">
        <f>C16</f>
        <v>0</v>
      </c>
      <c r="E16" s="14">
        <v>2</v>
      </c>
      <c r="F16" s="2">
        <v>0</v>
      </c>
      <c r="G16" s="9">
        <f>F16+E16</f>
        <v>2</v>
      </c>
      <c r="H16" s="34">
        <f>F16-D16</f>
        <v>0</v>
      </c>
      <c r="I16" s="34">
        <f>G16-D16</f>
        <v>2</v>
      </c>
      <c r="J16" s="3">
        <v>0</v>
      </c>
    </row>
    <row r="17" spans="1:10" x14ac:dyDescent="0.3">
      <c r="A17" s="18"/>
      <c r="B17" s="23">
        <v>2</v>
      </c>
      <c r="C17" s="22">
        <v>2</v>
      </c>
      <c r="D17" s="32">
        <f>D16+C17</f>
        <v>2</v>
      </c>
      <c r="E17" s="22">
        <v>3</v>
      </c>
      <c r="F17" s="32">
        <v>2</v>
      </c>
      <c r="G17" s="22">
        <f t="shared" ref="G17:G35" si="1">F17+E17</f>
        <v>5</v>
      </c>
      <c r="H17" s="23">
        <f t="shared" ref="H17:H35" si="2">F17-D17</f>
        <v>0</v>
      </c>
      <c r="I17" s="23">
        <f t="shared" ref="I17:I35" si="3">G17-D17</f>
        <v>3</v>
      </c>
      <c r="J17" s="11">
        <v>0</v>
      </c>
    </row>
    <row r="18" spans="1:10" x14ac:dyDescent="0.3">
      <c r="A18" s="18"/>
      <c r="B18" s="7">
        <v>3</v>
      </c>
      <c r="C18" s="8">
        <v>2</v>
      </c>
      <c r="D18" s="17">
        <f t="shared" ref="D18:D34" si="4">D17+C18</f>
        <v>4</v>
      </c>
      <c r="E18" s="8">
        <v>2</v>
      </c>
      <c r="F18" s="17">
        <v>5</v>
      </c>
      <c r="G18" s="8">
        <f t="shared" si="1"/>
        <v>7</v>
      </c>
      <c r="H18" s="7">
        <f t="shared" si="2"/>
        <v>1</v>
      </c>
      <c r="I18" s="7">
        <f t="shared" si="3"/>
        <v>3</v>
      </c>
      <c r="J18" s="13">
        <v>0</v>
      </c>
    </row>
    <row r="19" spans="1:10" x14ac:dyDescent="0.3">
      <c r="A19" s="18"/>
      <c r="B19" s="7">
        <v>4</v>
      </c>
      <c r="C19" s="8">
        <v>2</v>
      </c>
      <c r="D19" s="17">
        <f t="shared" si="4"/>
        <v>6</v>
      </c>
      <c r="E19" s="8">
        <v>3</v>
      </c>
      <c r="F19" s="17">
        <v>7</v>
      </c>
      <c r="G19" s="8">
        <f t="shared" si="1"/>
        <v>10</v>
      </c>
      <c r="H19" s="7">
        <f t="shared" si="2"/>
        <v>1</v>
      </c>
      <c r="I19" s="7">
        <f t="shared" si="3"/>
        <v>4</v>
      </c>
      <c r="J19" s="13">
        <v>0</v>
      </c>
    </row>
    <row r="20" spans="1:10" x14ac:dyDescent="0.3">
      <c r="A20" s="18"/>
      <c r="B20" s="7">
        <v>5</v>
      </c>
      <c r="C20" s="8">
        <v>2</v>
      </c>
      <c r="D20" s="17">
        <f t="shared" si="4"/>
        <v>8</v>
      </c>
      <c r="E20" s="8">
        <v>2</v>
      </c>
      <c r="F20" s="17">
        <v>10</v>
      </c>
      <c r="G20" s="8">
        <f t="shared" si="1"/>
        <v>12</v>
      </c>
      <c r="H20" s="7">
        <f t="shared" si="2"/>
        <v>2</v>
      </c>
      <c r="I20" s="7">
        <f t="shared" si="3"/>
        <v>4</v>
      </c>
      <c r="J20" s="13">
        <v>0</v>
      </c>
    </row>
    <row r="21" spans="1:10" x14ac:dyDescent="0.3">
      <c r="A21" s="18"/>
      <c r="B21" s="24">
        <v>6</v>
      </c>
      <c r="C21" s="10">
        <v>3</v>
      </c>
      <c r="D21" s="16">
        <f t="shared" si="4"/>
        <v>11</v>
      </c>
      <c r="E21" s="10">
        <v>2</v>
      </c>
      <c r="F21" s="16">
        <v>12</v>
      </c>
      <c r="G21" s="10">
        <f t="shared" si="1"/>
        <v>14</v>
      </c>
      <c r="H21" s="24">
        <f t="shared" si="2"/>
        <v>1</v>
      </c>
      <c r="I21" s="24">
        <f t="shared" si="3"/>
        <v>3</v>
      </c>
      <c r="J21" s="12">
        <v>0</v>
      </c>
    </row>
    <row r="22" spans="1:10" x14ac:dyDescent="0.3">
      <c r="A22" s="18"/>
      <c r="B22" s="33">
        <v>7</v>
      </c>
      <c r="C22" s="9">
        <v>1</v>
      </c>
      <c r="D22" s="4">
        <f t="shared" si="4"/>
        <v>12</v>
      </c>
      <c r="E22" s="9">
        <v>3</v>
      </c>
      <c r="F22" s="4">
        <v>14</v>
      </c>
      <c r="G22" s="9">
        <f t="shared" si="1"/>
        <v>17</v>
      </c>
      <c r="H22" s="33">
        <f t="shared" si="2"/>
        <v>2</v>
      </c>
      <c r="I22" s="33">
        <f t="shared" si="3"/>
        <v>5</v>
      </c>
      <c r="J22" s="38">
        <v>0</v>
      </c>
    </row>
    <row r="23" spans="1:10" x14ac:dyDescent="0.3">
      <c r="A23" s="18"/>
      <c r="B23" s="7">
        <v>8</v>
      </c>
      <c r="C23" s="8">
        <v>2</v>
      </c>
      <c r="D23" s="17">
        <f t="shared" si="4"/>
        <v>14</v>
      </c>
      <c r="E23" s="8">
        <v>3</v>
      </c>
      <c r="F23" s="17">
        <v>17</v>
      </c>
      <c r="G23" s="8">
        <f t="shared" si="1"/>
        <v>20</v>
      </c>
      <c r="H23" s="7">
        <f t="shared" si="2"/>
        <v>3</v>
      </c>
      <c r="I23" s="7">
        <f t="shared" si="3"/>
        <v>6</v>
      </c>
      <c r="J23" s="13">
        <v>0</v>
      </c>
    </row>
    <row r="24" spans="1:10" x14ac:dyDescent="0.3">
      <c r="A24" s="18"/>
      <c r="B24" s="24">
        <v>9</v>
      </c>
      <c r="C24" s="10">
        <v>2</v>
      </c>
      <c r="D24" s="16">
        <f t="shared" si="4"/>
        <v>16</v>
      </c>
      <c r="E24" s="10">
        <v>3</v>
      </c>
      <c r="F24" s="16">
        <v>20</v>
      </c>
      <c r="G24" s="10">
        <f t="shared" si="1"/>
        <v>23</v>
      </c>
      <c r="H24" s="24">
        <f t="shared" si="2"/>
        <v>4</v>
      </c>
      <c r="I24" s="24">
        <f t="shared" si="3"/>
        <v>7</v>
      </c>
      <c r="J24" s="12">
        <v>0</v>
      </c>
    </row>
    <row r="25" spans="1:10" x14ac:dyDescent="0.3">
      <c r="A25" s="18"/>
      <c r="B25" s="33">
        <v>10</v>
      </c>
      <c r="C25" s="9">
        <v>1</v>
      </c>
      <c r="D25" s="4">
        <f t="shared" si="4"/>
        <v>17</v>
      </c>
      <c r="E25" s="9">
        <v>5</v>
      </c>
      <c r="F25" s="4">
        <v>23</v>
      </c>
      <c r="G25" s="9">
        <f t="shared" si="1"/>
        <v>28</v>
      </c>
      <c r="H25" s="33">
        <f t="shared" si="2"/>
        <v>6</v>
      </c>
      <c r="I25" s="33">
        <f t="shared" si="3"/>
        <v>11</v>
      </c>
      <c r="J25" s="38">
        <v>0</v>
      </c>
    </row>
    <row r="26" spans="1:10" x14ac:dyDescent="0.3">
      <c r="A26" s="18"/>
      <c r="B26" s="7">
        <v>11</v>
      </c>
      <c r="C26" s="8">
        <v>1</v>
      </c>
      <c r="D26" s="17">
        <f t="shared" si="4"/>
        <v>18</v>
      </c>
      <c r="E26" s="8">
        <v>2</v>
      </c>
      <c r="F26" s="17">
        <v>28</v>
      </c>
      <c r="G26" s="8">
        <f t="shared" si="1"/>
        <v>30</v>
      </c>
      <c r="H26" s="7">
        <f t="shared" si="2"/>
        <v>10</v>
      </c>
      <c r="I26" s="7">
        <f t="shared" si="3"/>
        <v>12</v>
      </c>
      <c r="J26" s="13">
        <v>0</v>
      </c>
    </row>
    <row r="27" spans="1:10" x14ac:dyDescent="0.3">
      <c r="A27" s="18"/>
      <c r="B27" s="7">
        <v>12</v>
      </c>
      <c r="C27" s="8">
        <v>3</v>
      </c>
      <c r="D27" s="17">
        <f t="shared" si="4"/>
        <v>21</v>
      </c>
      <c r="E27" s="8">
        <v>5</v>
      </c>
      <c r="F27" s="17">
        <v>30</v>
      </c>
      <c r="G27" s="8">
        <f t="shared" si="1"/>
        <v>35</v>
      </c>
      <c r="H27" s="7">
        <f t="shared" si="2"/>
        <v>9</v>
      </c>
      <c r="I27" s="7">
        <f t="shared" si="3"/>
        <v>14</v>
      </c>
      <c r="J27" s="13">
        <v>0</v>
      </c>
    </row>
    <row r="28" spans="1:10" x14ac:dyDescent="0.3">
      <c r="A28" s="18"/>
      <c r="B28" s="33">
        <v>13</v>
      </c>
      <c r="C28" s="9">
        <v>3</v>
      </c>
      <c r="D28" s="4">
        <f t="shared" si="4"/>
        <v>24</v>
      </c>
      <c r="E28" s="9">
        <v>3</v>
      </c>
      <c r="F28" s="4">
        <v>35</v>
      </c>
      <c r="G28" s="9">
        <f t="shared" si="1"/>
        <v>38</v>
      </c>
      <c r="H28" s="33">
        <f t="shared" si="2"/>
        <v>11</v>
      </c>
      <c r="I28" s="33">
        <f t="shared" si="3"/>
        <v>14</v>
      </c>
      <c r="J28" s="38">
        <v>0</v>
      </c>
    </row>
    <row r="29" spans="1:10" x14ac:dyDescent="0.3">
      <c r="A29" s="18"/>
      <c r="B29" s="7">
        <v>14</v>
      </c>
      <c r="C29" s="8">
        <v>2</v>
      </c>
      <c r="D29" s="17">
        <f t="shared" si="4"/>
        <v>26</v>
      </c>
      <c r="E29" s="8">
        <v>3</v>
      </c>
      <c r="F29" s="17">
        <v>38</v>
      </c>
      <c r="G29" s="8">
        <f t="shared" si="1"/>
        <v>41</v>
      </c>
      <c r="H29" s="7">
        <f t="shared" si="2"/>
        <v>12</v>
      </c>
      <c r="I29" s="7">
        <f t="shared" si="3"/>
        <v>15</v>
      </c>
      <c r="J29" s="13">
        <v>0</v>
      </c>
    </row>
    <row r="30" spans="1:10" x14ac:dyDescent="0.3">
      <c r="A30" s="18"/>
      <c r="B30" s="24">
        <v>15</v>
      </c>
      <c r="C30" s="10">
        <v>3</v>
      </c>
      <c r="D30" s="16">
        <f t="shared" si="4"/>
        <v>29</v>
      </c>
      <c r="E30" s="10">
        <v>2</v>
      </c>
      <c r="F30" s="16">
        <v>41</v>
      </c>
      <c r="G30" s="10">
        <f t="shared" si="1"/>
        <v>43</v>
      </c>
      <c r="H30" s="24">
        <f t="shared" si="2"/>
        <v>12</v>
      </c>
      <c r="I30" s="24">
        <f t="shared" si="3"/>
        <v>14</v>
      </c>
      <c r="J30" s="38">
        <v>0</v>
      </c>
    </row>
    <row r="31" spans="1:10" x14ac:dyDescent="0.3">
      <c r="A31" s="18"/>
      <c r="B31" s="33">
        <v>16</v>
      </c>
      <c r="C31" s="9">
        <v>4</v>
      </c>
      <c r="D31" s="4">
        <f t="shared" si="4"/>
        <v>33</v>
      </c>
      <c r="E31" s="9">
        <v>3</v>
      </c>
      <c r="F31" s="4">
        <v>43</v>
      </c>
      <c r="G31" s="9">
        <f t="shared" si="1"/>
        <v>46</v>
      </c>
      <c r="H31" s="33">
        <f t="shared" si="2"/>
        <v>10</v>
      </c>
      <c r="I31" s="33">
        <f t="shared" si="3"/>
        <v>13</v>
      </c>
      <c r="J31" s="11">
        <v>0</v>
      </c>
    </row>
    <row r="32" spans="1:10" x14ac:dyDescent="0.3">
      <c r="A32" s="18"/>
      <c r="B32" s="7">
        <v>17</v>
      </c>
      <c r="C32" s="8">
        <v>3</v>
      </c>
      <c r="D32" s="17">
        <f t="shared" si="4"/>
        <v>36</v>
      </c>
      <c r="E32" s="8">
        <v>2</v>
      </c>
      <c r="F32" s="17">
        <v>46</v>
      </c>
      <c r="G32" s="8">
        <f t="shared" si="1"/>
        <v>48</v>
      </c>
      <c r="H32" s="7">
        <f t="shared" si="2"/>
        <v>10</v>
      </c>
      <c r="I32" s="7">
        <f t="shared" si="3"/>
        <v>12</v>
      </c>
      <c r="J32" s="13">
        <v>0</v>
      </c>
    </row>
    <row r="33" spans="1:10" x14ac:dyDescent="0.3">
      <c r="A33" s="18"/>
      <c r="B33" s="33">
        <v>18</v>
      </c>
      <c r="C33" s="9">
        <v>1</v>
      </c>
      <c r="D33" s="4">
        <f t="shared" si="4"/>
        <v>37</v>
      </c>
      <c r="E33" s="9">
        <v>2</v>
      </c>
      <c r="F33" s="4">
        <v>48</v>
      </c>
      <c r="G33" s="9">
        <f t="shared" si="1"/>
        <v>50</v>
      </c>
      <c r="H33" s="33">
        <f t="shared" si="2"/>
        <v>11</v>
      </c>
      <c r="I33" s="33">
        <f t="shared" si="3"/>
        <v>13</v>
      </c>
      <c r="J33" s="38">
        <v>0</v>
      </c>
    </row>
    <row r="34" spans="1:10" x14ac:dyDescent="0.3">
      <c r="A34" s="18"/>
      <c r="B34" s="7">
        <v>19</v>
      </c>
      <c r="C34" s="8">
        <v>2</v>
      </c>
      <c r="D34" s="17">
        <f t="shared" si="4"/>
        <v>39</v>
      </c>
      <c r="E34" s="8">
        <v>3</v>
      </c>
      <c r="F34" s="17">
        <v>50</v>
      </c>
      <c r="G34" s="8">
        <f t="shared" si="1"/>
        <v>53</v>
      </c>
      <c r="H34" s="7">
        <f t="shared" si="2"/>
        <v>11</v>
      </c>
      <c r="I34" s="7">
        <f t="shared" si="3"/>
        <v>14</v>
      </c>
      <c r="J34" s="13">
        <v>0</v>
      </c>
    </row>
    <row r="35" spans="1:10" ht="15" thickBot="1" x14ac:dyDescent="0.35">
      <c r="A35" s="18"/>
      <c r="B35" s="35">
        <v>20</v>
      </c>
      <c r="C35" s="29">
        <v>3</v>
      </c>
      <c r="D35" s="36">
        <f>D34+C35</f>
        <v>42</v>
      </c>
      <c r="E35" s="29">
        <v>3</v>
      </c>
      <c r="F35" s="36">
        <v>53</v>
      </c>
      <c r="G35" s="29">
        <f t="shared" si="1"/>
        <v>56</v>
      </c>
      <c r="H35" s="37">
        <f t="shared" si="2"/>
        <v>11</v>
      </c>
      <c r="I35" s="37">
        <f t="shared" si="3"/>
        <v>14</v>
      </c>
      <c r="J35" s="39">
        <v>0</v>
      </c>
    </row>
    <row r="36" spans="1:10" x14ac:dyDescent="0.3">
      <c r="A36" s="48"/>
      <c r="B36" s="49"/>
      <c r="C36" s="49"/>
      <c r="D36" s="49"/>
      <c r="E36" s="49"/>
      <c r="F36" s="49"/>
      <c r="G36" s="49"/>
      <c r="H36" s="49"/>
      <c r="I36" s="49"/>
      <c r="J36" s="49"/>
    </row>
    <row r="37" spans="1:10" x14ac:dyDescent="0.3">
      <c r="A37" s="48"/>
      <c r="B37" s="58" t="s">
        <v>18</v>
      </c>
      <c r="C37" s="59"/>
      <c r="D37" s="59"/>
      <c r="E37" s="59"/>
      <c r="F37" s="60"/>
      <c r="G37" s="49"/>
      <c r="I37" s="49"/>
      <c r="J37" s="49"/>
    </row>
    <row r="38" spans="1:10" x14ac:dyDescent="0.3">
      <c r="A38" s="48"/>
      <c r="B38" s="56" t="s">
        <v>19</v>
      </c>
      <c r="C38" s="57"/>
      <c r="D38" s="61"/>
      <c r="E38" s="58">
        <f>(SUM(H16:H35))/C11</f>
        <v>6.35</v>
      </c>
      <c r="F38" s="60"/>
      <c r="G38" s="49"/>
      <c r="H38" s="49"/>
      <c r="I38" s="49"/>
      <c r="J38" s="49"/>
    </row>
    <row r="39" spans="1:10" x14ac:dyDescent="0.3">
      <c r="A39" s="48"/>
      <c r="B39" s="49"/>
      <c r="C39" s="49"/>
      <c r="D39" s="49"/>
      <c r="E39" s="49"/>
      <c r="F39" s="49"/>
      <c r="G39" s="49"/>
      <c r="H39" s="49"/>
      <c r="I39" s="49"/>
      <c r="J39" s="49"/>
    </row>
    <row r="40" spans="1:10" x14ac:dyDescent="0.3">
      <c r="A40" s="48"/>
      <c r="B40" s="62" t="s">
        <v>22</v>
      </c>
      <c r="C40" s="62"/>
      <c r="D40" s="62"/>
      <c r="E40" s="62"/>
      <c r="F40" s="62"/>
      <c r="G40" s="49"/>
      <c r="H40" s="49"/>
      <c r="I40" s="49"/>
      <c r="J40" s="49"/>
    </row>
    <row r="41" spans="1:10" x14ac:dyDescent="0.3">
      <c r="A41" s="48"/>
      <c r="B41" s="62" t="s">
        <v>23</v>
      </c>
      <c r="C41" s="62"/>
      <c r="D41" s="62"/>
      <c r="E41" s="62">
        <f>G35/C11</f>
        <v>2.8</v>
      </c>
      <c r="F41" s="62"/>
      <c r="G41" s="49"/>
      <c r="H41" s="49"/>
      <c r="I41" s="49"/>
      <c r="J41" s="49"/>
    </row>
    <row r="42" spans="1:10" x14ac:dyDescent="0.3">
      <c r="A42" s="48"/>
      <c r="B42" s="49"/>
      <c r="C42" s="49"/>
      <c r="D42" s="49"/>
      <c r="E42" s="49"/>
      <c r="F42" s="49"/>
      <c r="G42" s="49"/>
      <c r="H42" s="49"/>
      <c r="I42" s="49"/>
      <c r="J42" s="49"/>
    </row>
    <row r="43" spans="1:10" x14ac:dyDescent="0.3">
      <c r="A43" s="48"/>
      <c r="B43" s="62" t="s">
        <v>24</v>
      </c>
      <c r="C43" s="62"/>
      <c r="D43" s="62"/>
      <c r="E43" s="62"/>
      <c r="F43" s="62"/>
      <c r="G43" s="62"/>
      <c r="H43" s="49"/>
      <c r="I43" s="49"/>
      <c r="J43" s="49"/>
    </row>
    <row r="44" spans="1:10" x14ac:dyDescent="0.3">
      <c r="B44" s="62" t="s">
        <v>25</v>
      </c>
      <c r="C44" s="62"/>
      <c r="D44" s="62"/>
      <c r="E44" s="62"/>
      <c r="F44" s="62">
        <f>(SUM(I16:I35))/C11</f>
        <v>9.15</v>
      </c>
      <c r="G44" s="62"/>
    </row>
    <row r="45" spans="1:10" ht="15" thickBot="1" x14ac:dyDescent="0.35"/>
    <row r="46" spans="1:10" ht="15" thickBot="1" x14ac:dyDescent="0.35">
      <c r="B46" s="47" t="s">
        <v>13</v>
      </c>
      <c r="C46" s="47"/>
      <c r="D46" s="47"/>
    </row>
    <row r="47" spans="1:10" ht="15" thickBot="1" x14ac:dyDescent="0.35">
      <c r="B47" s="44" t="s">
        <v>3</v>
      </c>
      <c r="C47" s="44" t="s">
        <v>10</v>
      </c>
      <c r="D47" s="44" t="s">
        <v>11</v>
      </c>
    </row>
    <row r="48" spans="1:10" x14ac:dyDescent="0.3">
      <c r="B48" s="19">
        <v>3</v>
      </c>
      <c r="C48" s="20">
        <v>0.35</v>
      </c>
      <c r="D48" s="3">
        <f>C48</f>
        <v>0.35</v>
      </c>
    </row>
    <row r="49" spans="1:10" x14ac:dyDescent="0.3">
      <c r="B49" s="25">
        <v>4</v>
      </c>
      <c r="C49" s="8">
        <v>0.25</v>
      </c>
      <c r="D49" s="13">
        <f>D48+C49</f>
        <v>0.6</v>
      </c>
    </row>
    <row r="50" spans="1:10" x14ac:dyDescent="0.3">
      <c r="B50" s="26">
        <v>5</v>
      </c>
      <c r="C50" s="10">
        <v>0.2</v>
      </c>
      <c r="D50" s="27">
        <f t="shared" ref="D50:D51" si="5">D49+C50</f>
        <v>0.8</v>
      </c>
    </row>
    <row r="51" spans="1:10" ht="15" thickBot="1" x14ac:dyDescent="0.35">
      <c r="B51" s="28">
        <v>6</v>
      </c>
      <c r="C51" s="29">
        <v>0.2</v>
      </c>
      <c r="D51" s="30">
        <f t="shared" si="5"/>
        <v>1</v>
      </c>
    </row>
    <row r="52" spans="1:10" ht="15" thickBot="1" x14ac:dyDescent="0.35">
      <c r="B52" s="51"/>
      <c r="C52" s="49"/>
      <c r="D52" s="49"/>
    </row>
    <row r="53" spans="1:10" ht="15" thickBot="1" x14ac:dyDescent="0.35">
      <c r="B53" s="53" t="s">
        <v>21</v>
      </c>
      <c r="C53" s="55">
        <v>20</v>
      </c>
      <c r="F53" s="53" t="s">
        <v>20</v>
      </c>
      <c r="G53" s="54">
        <v>19219106</v>
      </c>
    </row>
    <row r="54" spans="1:10" ht="15" thickBot="1" x14ac:dyDescent="0.35"/>
    <row r="55" spans="1:10" ht="15" thickBot="1" x14ac:dyDescent="0.35">
      <c r="C55" s="1" t="s">
        <v>14</v>
      </c>
      <c r="D55" s="1" t="s">
        <v>15</v>
      </c>
      <c r="E55" s="1" t="s">
        <v>14</v>
      </c>
      <c r="F55" s="1" t="s">
        <v>15</v>
      </c>
      <c r="G55" s="45" t="s">
        <v>15</v>
      </c>
      <c r="H55" s="1" t="s">
        <v>16</v>
      </c>
      <c r="I55" s="15" t="s">
        <v>16</v>
      </c>
      <c r="J55" s="15" t="s">
        <v>16</v>
      </c>
    </row>
    <row r="56" spans="1:10" ht="15" thickBot="1" x14ac:dyDescent="0.35">
      <c r="B56" s="31" t="s">
        <v>0</v>
      </c>
      <c r="C56" s="40" t="s">
        <v>1</v>
      </c>
      <c r="D56" s="31" t="s">
        <v>2</v>
      </c>
      <c r="E56" s="41" t="s">
        <v>3</v>
      </c>
      <c r="F56" s="42" t="s">
        <v>4</v>
      </c>
      <c r="G56" s="31" t="s">
        <v>5</v>
      </c>
      <c r="H56" s="42" t="s">
        <v>6</v>
      </c>
      <c r="I56" s="43" t="s">
        <v>7</v>
      </c>
      <c r="J56" s="31" t="s">
        <v>8</v>
      </c>
    </row>
    <row r="57" spans="1:10" x14ac:dyDescent="0.3">
      <c r="A57" s="18"/>
      <c r="B57" s="34">
        <v>1</v>
      </c>
      <c r="C57" s="20">
        <v>0</v>
      </c>
      <c r="D57" s="2">
        <f>C57</f>
        <v>0</v>
      </c>
      <c r="E57" s="14">
        <v>3</v>
      </c>
      <c r="F57" s="2">
        <v>0</v>
      </c>
      <c r="G57" s="9">
        <f>F57+E57</f>
        <v>3</v>
      </c>
      <c r="H57" s="34">
        <v>0</v>
      </c>
      <c r="I57" s="34">
        <f>G57-D57</f>
        <v>3</v>
      </c>
      <c r="J57" s="3">
        <v>0</v>
      </c>
    </row>
    <row r="58" spans="1:10" x14ac:dyDescent="0.3">
      <c r="A58" s="18"/>
      <c r="B58" s="23">
        <v>2</v>
      </c>
      <c r="C58" s="22">
        <v>2</v>
      </c>
      <c r="D58" s="32">
        <f>D57+C58</f>
        <v>2</v>
      </c>
      <c r="E58" s="22">
        <v>4</v>
      </c>
      <c r="F58" s="32">
        <v>3</v>
      </c>
      <c r="G58" s="22">
        <f>F58+E58</f>
        <v>7</v>
      </c>
      <c r="H58" s="23">
        <f t="shared" ref="H58:H76" si="6">F58-D58</f>
        <v>1</v>
      </c>
      <c r="I58" s="23">
        <f t="shared" ref="I58:I76" si="7">G58-D58</f>
        <v>5</v>
      </c>
      <c r="J58" s="11">
        <v>0</v>
      </c>
    </row>
    <row r="59" spans="1:10" x14ac:dyDescent="0.3">
      <c r="A59" s="18"/>
      <c r="B59" s="7">
        <v>3</v>
      </c>
      <c r="C59" s="8">
        <v>2</v>
      </c>
      <c r="D59" s="17">
        <f t="shared" ref="D59:D75" si="8">D58+C59</f>
        <v>4</v>
      </c>
      <c r="E59" s="8">
        <v>3</v>
      </c>
      <c r="F59" s="17">
        <v>7</v>
      </c>
      <c r="G59" s="8">
        <f t="shared" ref="G59:G76" si="9">F59+E59</f>
        <v>10</v>
      </c>
      <c r="H59" s="7">
        <f t="shared" si="6"/>
        <v>3</v>
      </c>
      <c r="I59" s="7">
        <f t="shared" si="7"/>
        <v>6</v>
      </c>
      <c r="J59" s="13">
        <v>0</v>
      </c>
    </row>
    <row r="60" spans="1:10" x14ac:dyDescent="0.3">
      <c r="A60" s="18"/>
      <c r="B60" s="7">
        <v>4</v>
      </c>
      <c r="C60" s="8">
        <v>2</v>
      </c>
      <c r="D60" s="17">
        <f t="shared" si="8"/>
        <v>6</v>
      </c>
      <c r="E60" s="8">
        <v>3</v>
      </c>
      <c r="F60" s="17">
        <v>10</v>
      </c>
      <c r="G60" s="8">
        <f t="shared" si="9"/>
        <v>13</v>
      </c>
      <c r="H60" s="7">
        <f t="shared" si="6"/>
        <v>4</v>
      </c>
      <c r="I60" s="7">
        <f t="shared" si="7"/>
        <v>7</v>
      </c>
      <c r="J60" s="13">
        <v>0</v>
      </c>
    </row>
    <row r="61" spans="1:10" x14ac:dyDescent="0.3">
      <c r="A61" s="18"/>
      <c r="B61" s="7">
        <v>5</v>
      </c>
      <c r="C61" s="8">
        <v>2</v>
      </c>
      <c r="D61" s="17">
        <f t="shared" si="8"/>
        <v>8</v>
      </c>
      <c r="E61" s="8">
        <v>3</v>
      </c>
      <c r="F61" s="17">
        <v>13</v>
      </c>
      <c r="G61" s="8">
        <f t="shared" si="9"/>
        <v>16</v>
      </c>
      <c r="H61" s="7">
        <f t="shared" si="6"/>
        <v>5</v>
      </c>
      <c r="I61" s="7">
        <f t="shared" si="7"/>
        <v>8</v>
      </c>
      <c r="J61" s="13">
        <v>0</v>
      </c>
    </row>
    <row r="62" spans="1:10" x14ac:dyDescent="0.3">
      <c r="A62" s="18"/>
      <c r="B62" s="24">
        <v>6</v>
      </c>
      <c r="C62" s="10">
        <v>3</v>
      </c>
      <c r="D62" s="16">
        <f t="shared" si="8"/>
        <v>11</v>
      </c>
      <c r="E62" s="10">
        <v>3</v>
      </c>
      <c r="F62" s="16">
        <v>16</v>
      </c>
      <c r="G62" s="10">
        <f t="shared" si="9"/>
        <v>19</v>
      </c>
      <c r="H62" s="24">
        <f t="shared" si="6"/>
        <v>5</v>
      </c>
      <c r="I62" s="24">
        <f t="shared" si="7"/>
        <v>8</v>
      </c>
      <c r="J62" s="12">
        <v>0</v>
      </c>
    </row>
    <row r="63" spans="1:10" x14ac:dyDescent="0.3">
      <c r="A63" s="18"/>
      <c r="B63" s="33">
        <v>7</v>
      </c>
      <c r="C63" s="9">
        <v>1</v>
      </c>
      <c r="D63" s="4">
        <f t="shared" si="8"/>
        <v>12</v>
      </c>
      <c r="E63" s="9">
        <v>4</v>
      </c>
      <c r="F63" s="4">
        <v>19</v>
      </c>
      <c r="G63" s="9">
        <f t="shared" si="9"/>
        <v>23</v>
      </c>
      <c r="H63" s="33">
        <f t="shared" si="6"/>
        <v>7</v>
      </c>
      <c r="I63" s="33">
        <f t="shared" si="7"/>
        <v>11</v>
      </c>
      <c r="J63" s="38">
        <v>0</v>
      </c>
    </row>
    <row r="64" spans="1:10" x14ac:dyDescent="0.3">
      <c r="A64" s="18"/>
      <c r="B64" s="7">
        <v>8</v>
      </c>
      <c r="C64" s="8">
        <v>2</v>
      </c>
      <c r="D64" s="17">
        <f t="shared" si="8"/>
        <v>14</v>
      </c>
      <c r="E64" s="8">
        <v>4</v>
      </c>
      <c r="F64" s="17">
        <v>23</v>
      </c>
      <c r="G64" s="8">
        <f t="shared" si="9"/>
        <v>27</v>
      </c>
      <c r="H64" s="7">
        <f t="shared" si="6"/>
        <v>9</v>
      </c>
      <c r="I64" s="7">
        <f t="shared" si="7"/>
        <v>13</v>
      </c>
      <c r="J64" s="13">
        <v>0</v>
      </c>
    </row>
    <row r="65" spans="1:10" x14ac:dyDescent="0.3">
      <c r="A65" s="18"/>
      <c r="B65" s="24">
        <v>9</v>
      </c>
      <c r="C65" s="10">
        <v>2</v>
      </c>
      <c r="D65" s="16">
        <f t="shared" si="8"/>
        <v>16</v>
      </c>
      <c r="E65" s="10">
        <v>4</v>
      </c>
      <c r="F65" s="16">
        <v>27</v>
      </c>
      <c r="G65" s="10">
        <f t="shared" si="9"/>
        <v>31</v>
      </c>
      <c r="H65" s="24">
        <f t="shared" si="6"/>
        <v>11</v>
      </c>
      <c r="I65" s="24">
        <f t="shared" si="7"/>
        <v>15</v>
      </c>
      <c r="J65" s="12">
        <v>0</v>
      </c>
    </row>
    <row r="66" spans="1:10" x14ac:dyDescent="0.3">
      <c r="A66" s="18"/>
      <c r="B66" s="33">
        <v>10</v>
      </c>
      <c r="C66" s="9">
        <v>1</v>
      </c>
      <c r="D66" s="4">
        <f t="shared" si="8"/>
        <v>17</v>
      </c>
      <c r="E66" s="9">
        <v>6</v>
      </c>
      <c r="F66" s="4">
        <v>31</v>
      </c>
      <c r="G66" s="9">
        <f t="shared" si="9"/>
        <v>37</v>
      </c>
      <c r="H66" s="33">
        <f t="shared" si="6"/>
        <v>14</v>
      </c>
      <c r="I66" s="33">
        <f t="shared" si="7"/>
        <v>20</v>
      </c>
      <c r="J66" s="38">
        <v>0</v>
      </c>
    </row>
    <row r="67" spans="1:10" x14ac:dyDescent="0.3">
      <c r="A67" s="18"/>
      <c r="B67" s="7">
        <v>11</v>
      </c>
      <c r="C67" s="8">
        <v>1</v>
      </c>
      <c r="D67" s="17">
        <f t="shared" si="8"/>
        <v>18</v>
      </c>
      <c r="E67" s="8">
        <v>3</v>
      </c>
      <c r="F67" s="17">
        <v>37</v>
      </c>
      <c r="G67" s="8">
        <f t="shared" si="9"/>
        <v>40</v>
      </c>
      <c r="H67" s="7">
        <f t="shared" si="6"/>
        <v>19</v>
      </c>
      <c r="I67" s="7">
        <f t="shared" si="7"/>
        <v>22</v>
      </c>
      <c r="J67" s="13">
        <v>0</v>
      </c>
    </row>
    <row r="68" spans="1:10" x14ac:dyDescent="0.3">
      <c r="A68" s="18"/>
      <c r="B68" s="7">
        <v>12</v>
      </c>
      <c r="C68" s="8">
        <v>3</v>
      </c>
      <c r="D68" s="17">
        <f t="shared" si="8"/>
        <v>21</v>
      </c>
      <c r="E68" s="8">
        <v>6</v>
      </c>
      <c r="F68" s="17">
        <v>40</v>
      </c>
      <c r="G68" s="8">
        <f t="shared" si="9"/>
        <v>46</v>
      </c>
      <c r="H68" s="7">
        <f t="shared" si="6"/>
        <v>19</v>
      </c>
      <c r="I68" s="7">
        <f t="shared" si="7"/>
        <v>25</v>
      </c>
      <c r="J68" s="13">
        <v>0</v>
      </c>
    </row>
    <row r="69" spans="1:10" x14ac:dyDescent="0.3">
      <c r="A69" s="18"/>
      <c r="B69" s="33">
        <v>13</v>
      </c>
      <c r="C69" s="9">
        <v>3</v>
      </c>
      <c r="D69" s="4">
        <f t="shared" si="8"/>
        <v>24</v>
      </c>
      <c r="E69" s="9">
        <v>4</v>
      </c>
      <c r="F69" s="4">
        <v>46</v>
      </c>
      <c r="G69" s="9">
        <f t="shared" si="9"/>
        <v>50</v>
      </c>
      <c r="H69" s="33">
        <f t="shared" si="6"/>
        <v>22</v>
      </c>
      <c r="I69" s="33">
        <f t="shared" si="7"/>
        <v>26</v>
      </c>
      <c r="J69" s="38">
        <v>0</v>
      </c>
    </row>
    <row r="70" spans="1:10" x14ac:dyDescent="0.3">
      <c r="A70" s="18"/>
      <c r="B70" s="7">
        <v>14</v>
      </c>
      <c r="C70" s="8">
        <v>2</v>
      </c>
      <c r="D70" s="17">
        <f t="shared" si="8"/>
        <v>26</v>
      </c>
      <c r="E70" s="8">
        <v>4</v>
      </c>
      <c r="F70" s="17">
        <v>50</v>
      </c>
      <c r="G70" s="8">
        <f t="shared" si="9"/>
        <v>54</v>
      </c>
      <c r="H70" s="7">
        <f t="shared" si="6"/>
        <v>24</v>
      </c>
      <c r="I70" s="7">
        <f t="shared" si="7"/>
        <v>28</v>
      </c>
      <c r="J70" s="13">
        <v>0</v>
      </c>
    </row>
    <row r="71" spans="1:10" x14ac:dyDescent="0.3">
      <c r="A71" s="18"/>
      <c r="B71" s="24">
        <v>15</v>
      </c>
      <c r="C71" s="10">
        <v>3</v>
      </c>
      <c r="D71" s="16">
        <f t="shared" si="8"/>
        <v>29</v>
      </c>
      <c r="E71" s="10">
        <v>3</v>
      </c>
      <c r="F71" s="16">
        <v>54</v>
      </c>
      <c r="G71" s="10">
        <f t="shared" si="9"/>
        <v>57</v>
      </c>
      <c r="H71" s="24">
        <f t="shared" si="6"/>
        <v>25</v>
      </c>
      <c r="I71" s="24">
        <f t="shared" si="7"/>
        <v>28</v>
      </c>
      <c r="J71" s="38">
        <v>0</v>
      </c>
    </row>
    <row r="72" spans="1:10" x14ac:dyDescent="0.3">
      <c r="A72" s="18"/>
      <c r="B72" s="33">
        <v>16</v>
      </c>
      <c r="C72" s="9">
        <v>4</v>
      </c>
      <c r="D72" s="4">
        <f t="shared" si="8"/>
        <v>33</v>
      </c>
      <c r="E72" s="9">
        <v>4</v>
      </c>
      <c r="F72" s="4">
        <v>57</v>
      </c>
      <c r="G72" s="9">
        <f t="shared" si="9"/>
        <v>61</v>
      </c>
      <c r="H72" s="33">
        <f t="shared" si="6"/>
        <v>24</v>
      </c>
      <c r="I72" s="33">
        <f t="shared" si="7"/>
        <v>28</v>
      </c>
      <c r="J72" s="11">
        <v>0</v>
      </c>
    </row>
    <row r="73" spans="1:10" x14ac:dyDescent="0.3">
      <c r="A73" s="18"/>
      <c r="B73" s="7">
        <v>17</v>
      </c>
      <c r="C73" s="8">
        <v>3</v>
      </c>
      <c r="D73" s="17">
        <f t="shared" si="8"/>
        <v>36</v>
      </c>
      <c r="E73" s="8">
        <v>3</v>
      </c>
      <c r="F73" s="17">
        <v>61</v>
      </c>
      <c r="G73" s="8">
        <f t="shared" si="9"/>
        <v>64</v>
      </c>
      <c r="H73" s="7">
        <f t="shared" si="6"/>
        <v>25</v>
      </c>
      <c r="I73" s="7">
        <f t="shared" si="7"/>
        <v>28</v>
      </c>
      <c r="J73" s="13">
        <v>0</v>
      </c>
    </row>
    <row r="74" spans="1:10" x14ac:dyDescent="0.3">
      <c r="A74" s="18"/>
      <c r="B74" s="33">
        <v>18</v>
      </c>
      <c r="C74" s="9">
        <v>1</v>
      </c>
      <c r="D74" s="4">
        <f t="shared" si="8"/>
        <v>37</v>
      </c>
      <c r="E74" s="9">
        <v>3</v>
      </c>
      <c r="F74" s="4">
        <v>64</v>
      </c>
      <c r="G74" s="9">
        <f t="shared" si="9"/>
        <v>67</v>
      </c>
      <c r="H74" s="33">
        <f t="shared" si="6"/>
        <v>27</v>
      </c>
      <c r="I74" s="33">
        <f t="shared" si="7"/>
        <v>30</v>
      </c>
      <c r="J74" s="38">
        <v>0</v>
      </c>
    </row>
    <row r="75" spans="1:10" x14ac:dyDescent="0.3">
      <c r="A75" s="18"/>
      <c r="B75" s="7">
        <v>19</v>
      </c>
      <c r="C75" s="8">
        <v>2</v>
      </c>
      <c r="D75" s="17">
        <f t="shared" si="8"/>
        <v>39</v>
      </c>
      <c r="E75" s="8">
        <v>4</v>
      </c>
      <c r="F75" s="17">
        <v>67</v>
      </c>
      <c r="G75" s="8">
        <f t="shared" si="9"/>
        <v>71</v>
      </c>
      <c r="H75" s="7">
        <f t="shared" si="6"/>
        <v>28</v>
      </c>
      <c r="I75" s="7">
        <f t="shared" si="7"/>
        <v>32</v>
      </c>
      <c r="J75" s="13">
        <v>0</v>
      </c>
    </row>
    <row r="76" spans="1:10" ht="15" thickBot="1" x14ac:dyDescent="0.35">
      <c r="B76" s="35">
        <v>20</v>
      </c>
      <c r="C76" s="29">
        <v>3</v>
      </c>
      <c r="D76" s="36">
        <f>D75+C76</f>
        <v>42</v>
      </c>
      <c r="E76" s="29">
        <v>4</v>
      </c>
      <c r="F76" s="36">
        <v>71</v>
      </c>
      <c r="G76" s="29">
        <f t="shared" si="9"/>
        <v>75</v>
      </c>
      <c r="H76" s="37">
        <f t="shared" si="6"/>
        <v>29</v>
      </c>
      <c r="I76" s="37">
        <f t="shared" si="7"/>
        <v>33</v>
      </c>
      <c r="J76" s="39">
        <v>0</v>
      </c>
    </row>
    <row r="79" spans="1:10" x14ac:dyDescent="0.3">
      <c r="B79" s="58" t="s">
        <v>18</v>
      </c>
      <c r="C79" s="59"/>
      <c r="D79" s="59"/>
      <c r="E79" s="59"/>
      <c r="F79" s="60"/>
      <c r="G79" s="49"/>
    </row>
    <row r="80" spans="1:10" x14ac:dyDescent="0.3">
      <c r="B80" s="56" t="s">
        <v>19</v>
      </c>
      <c r="C80" s="57"/>
      <c r="D80" s="61"/>
      <c r="E80" s="58">
        <f>(SUM(H57:H76))/C53</f>
        <v>15.05</v>
      </c>
      <c r="F80" s="60"/>
      <c r="G80" s="49"/>
      <c r="H80" s="49"/>
    </row>
    <row r="81" spans="2:8" x14ac:dyDescent="0.3">
      <c r="B81" s="49"/>
      <c r="C81" s="49"/>
      <c r="D81" s="49"/>
      <c r="E81" s="49"/>
      <c r="F81" s="49"/>
      <c r="G81" s="49"/>
      <c r="H81" s="49"/>
    </row>
    <row r="82" spans="2:8" x14ac:dyDescent="0.3">
      <c r="B82" s="62" t="s">
        <v>22</v>
      </c>
      <c r="C82" s="62"/>
      <c r="D82" s="62"/>
      <c r="E82" s="62"/>
      <c r="F82" s="62"/>
      <c r="G82" s="49"/>
      <c r="H82" s="49"/>
    </row>
    <row r="83" spans="2:8" x14ac:dyDescent="0.3">
      <c r="B83" s="62" t="s">
        <v>23</v>
      </c>
      <c r="C83" s="62"/>
      <c r="D83" s="62"/>
      <c r="E83" s="62">
        <f>G76/C53</f>
        <v>3.75</v>
      </c>
      <c r="F83" s="62"/>
      <c r="G83" s="49"/>
      <c r="H83" s="49"/>
    </row>
    <row r="84" spans="2:8" x14ac:dyDescent="0.3">
      <c r="B84" s="49"/>
      <c r="C84" s="49"/>
      <c r="D84" s="49"/>
      <c r="E84" s="49"/>
      <c r="F84" s="49"/>
      <c r="G84" s="49"/>
      <c r="H84" s="49"/>
    </row>
    <row r="85" spans="2:8" x14ac:dyDescent="0.3">
      <c r="B85" s="62" t="s">
        <v>24</v>
      </c>
      <c r="C85" s="62"/>
      <c r="D85" s="62"/>
      <c r="E85" s="62"/>
      <c r="F85" s="62"/>
      <c r="G85" s="62"/>
      <c r="H85" s="49"/>
    </row>
    <row r="86" spans="2:8" x14ac:dyDescent="0.3">
      <c r="B86" s="62" t="s">
        <v>25</v>
      </c>
      <c r="C86" s="62"/>
      <c r="D86" s="62"/>
      <c r="E86" s="62"/>
      <c r="F86" s="62">
        <f>(SUM(I57:I76))/C53</f>
        <v>18.8</v>
      </c>
      <c r="G86" s="62"/>
    </row>
  </sheetData>
  <mergeCells count="22">
    <mergeCell ref="B85:G85"/>
    <mergeCell ref="B86:E86"/>
    <mergeCell ref="F86:G86"/>
    <mergeCell ref="B79:F79"/>
    <mergeCell ref="B80:D80"/>
    <mergeCell ref="E80:F80"/>
    <mergeCell ref="B82:F82"/>
    <mergeCell ref="B83:D83"/>
    <mergeCell ref="E83:F83"/>
    <mergeCell ref="B1:J2"/>
    <mergeCell ref="B4:D4"/>
    <mergeCell ref="F4:H4"/>
    <mergeCell ref="B46:D46"/>
    <mergeCell ref="B37:F37"/>
    <mergeCell ref="B38:D38"/>
    <mergeCell ref="E38:F38"/>
    <mergeCell ref="B40:F40"/>
    <mergeCell ref="B41:D41"/>
    <mergeCell ref="E41:F41"/>
    <mergeCell ref="B43:G43"/>
    <mergeCell ref="B44:E44"/>
    <mergeCell ref="F44:G4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Karla Sarabi Gallegos Arredondo</dc:creator>
  <cp:lastModifiedBy>Karla Sarabi Gallegos Arredondo</cp:lastModifiedBy>
  <dcterms:created xsi:type="dcterms:W3CDTF">2022-11-21T05:43:45Z</dcterms:created>
  <dcterms:modified xsi:type="dcterms:W3CDTF">2022-11-21T08:02:24Z</dcterms:modified>
</cp:coreProperties>
</file>