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os\Documents\vysoka skola\5.semester\modelovanie_a_simulacia\"/>
    </mc:Choice>
  </mc:AlternateContent>
  <xr:revisionPtr revIDLastSave="0" documentId="13_ncr:1_{8BFBDA5D-54ED-42EE-94DF-C83DC4A1D84B}" xr6:coauthVersionLast="47" xr6:coauthVersionMax="47" xr10:uidLastSave="{00000000-0000-0000-0000-000000000000}"/>
  <bookViews>
    <workbookView xWindow="-108" yWindow="-108" windowWidth="23256" windowHeight="13176" xr2:uid="{4F0CACD2-57CE-413B-AE94-82CDC0B06F0D}"/>
  </bookViews>
  <sheets>
    <sheet name="Príchody zákaníkov" sheetId="5" r:id="rId1"/>
    <sheet name="Pokladňa" sheetId="1" r:id="rId2"/>
    <sheet name="Kiosky" sheetId="2" r:id="rId3"/>
    <sheet name="Mccaffe" sheetId="4" r:id="rId4"/>
    <sheet name="Strávené časy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9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10" i="5"/>
  <c r="F5" i="2"/>
  <c r="F4" i="2"/>
  <c r="D4" i="5"/>
  <c r="E4" i="5" s="1"/>
  <c r="D5" i="5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4" i="3"/>
  <c r="I5" i="2"/>
  <c r="J5" i="2" s="1"/>
  <c r="I6" i="2"/>
  <c r="J6" i="2" s="1"/>
  <c r="I7" i="2"/>
  <c r="J7" i="2" s="1"/>
  <c r="I8" i="2"/>
  <c r="J8" i="2" s="1"/>
  <c r="I9" i="2"/>
  <c r="J9" i="2" s="1"/>
  <c r="I4" i="2"/>
  <c r="J4" i="2" s="1"/>
  <c r="E4" i="2"/>
  <c r="E5" i="2"/>
  <c r="F12" i="2"/>
  <c r="E8" i="1"/>
  <c r="D5" i="1"/>
  <c r="E5" i="1" s="1"/>
  <c r="D4" i="1"/>
  <c r="E4" i="1" s="1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E5" i="5" l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K147" i="2"/>
  <c r="L147" i="2" s="1"/>
  <c r="H147" i="2"/>
  <c r="I147" i="2" s="1"/>
  <c r="E147" i="2"/>
  <c r="F147" i="2" s="1"/>
  <c r="K146" i="2"/>
  <c r="L146" i="2" s="1"/>
  <c r="H146" i="2"/>
  <c r="I146" i="2" s="1"/>
  <c r="E146" i="2"/>
  <c r="F146" i="2" s="1"/>
  <c r="K145" i="2"/>
  <c r="L145" i="2" s="1"/>
  <c r="H145" i="2"/>
  <c r="I145" i="2" s="1"/>
  <c r="E145" i="2"/>
  <c r="F145" i="2" s="1"/>
  <c r="K144" i="2"/>
  <c r="L144" i="2" s="1"/>
  <c r="H144" i="2"/>
  <c r="I144" i="2" s="1"/>
  <c r="E144" i="2"/>
  <c r="F144" i="2" s="1"/>
  <c r="K143" i="2"/>
  <c r="L143" i="2" s="1"/>
  <c r="H143" i="2"/>
  <c r="I143" i="2" s="1"/>
  <c r="E143" i="2"/>
  <c r="F143" i="2" s="1"/>
  <c r="K142" i="2"/>
  <c r="L142" i="2" s="1"/>
  <c r="H142" i="2"/>
  <c r="I142" i="2" s="1"/>
  <c r="E142" i="2"/>
  <c r="F142" i="2" s="1"/>
  <c r="K141" i="2"/>
  <c r="L141" i="2" s="1"/>
  <c r="H141" i="2"/>
  <c r="I141" i="2" s="1"/>
  <c r="E141" i="2"/>
  <c r="F141" i="2" s="1"/>
  <c r="K140" i="2"/>
  <c r="L140" i="2" s="1"/>
  <c r="H140" i="2"/>
  <c r="I140" i="2" s="1"/>
  <c r="E140" i="2"/>
  <c r="F140" i="2" s="1"/>
  <c r="K139" i="2"/>
  <c r="L139" i="2" s="1"/>
  <c r="H139" i="2"/>
  <c r="I139" i="2" s="1"/>
  <c r="E139" i="2"/>
  <c r="F139" i="2" s="1"/>
  <c r="K138" i="2"/>
  <c r="L138" i="2" s="1"/>
  <c r="H138" i="2"/>
  <c r="I138" i="2" s="1"/>
  <c r="E138" i="2"/>
  <c r="F138" i="2" s="1"/>
  <c r="K137" i="2"/>
  <c r="L137" i="2" s="1"/>
  <c r="H137" i="2"/>
  <c r="I137" i="2" s="1"/>
  <c r="E137" i="2"/>
  <c r="F137" i="2" s="1"/>
  <c r="K136" i="2"/>
  <c r="L136" i="2" s="1"/>
  <c r="H136" i="2"/>
  <c r="I136" i="2" s="1"/>
  <c r="E136" i="2"/>
  <c r="F136" i="2" s="1"/>
  <c r="K135" i="2"/>
  <c r="L135" i="2" s="1"/>
  <c r="H135" i="2"/>
  <c r="I135" i="2" s="1"/>
  <c r="E135" i="2"/>
  <c r="F135" i="2" s="1"/>
  <c r="K134" i="2"/>
  <c r="L134" i="2" s="1"/>
  <c r="H134" i="2"/>
  <c r="I134" i="2" s="1"/>
  <c r="E134" i="2"/>
  <c r="F134" i="2" s="1"/>
  <c r="K133" i="2"/>
  <c r="L133" i="2" s="1"/>
  <c r="H133" i="2"/>
  <c r="I133" i="2" s="1"/>
  <c r="E133" i="2"/>
  <c r="F133" i="2" s="1"/>
  <c r="K132" i="2"/>
  <c r="L132" i="2" s="1"/>
  <c r="H132" i="2"/>
  <c r="I132" i="2" s="1"/>
  <c r="E132" i="2"/>
  <c r="F132" i="2" s="1"/>
  <c r="K131" i="2"/>
  <c r="L131" i="2" s="1"/>
  <c r="H131" i="2"/>
  <c r="I131" i="2" s="1"/>
  <c r="E131" i="2"/>
  <c r="F131" i="2" s="1"/>
  <c r="K130" i="2"/>
  <c r="L130" i="2" s="1"/>
  <c r="H130" i="2"/>
  <c r="I130" i="2" s="1"/>
  <c r="E130" i="2"/>
  <c r="F130" i="2" s="1"/>
  <c r="K129" i="2"/>
  <c r="L129" i="2" s="1"/>
  <c r="H129" i="2"/>
  <c r="I129" i="2" s="1"/>
  <c r="E129" i="2"/>
  <c r="F129" i="2" s="1"/>
  <c r="K128" i="2"/>
  <c r="L128" i="2" s="1"/>
  <c r="H128" i="2"/>
  <c r="I128" i="2" s="1"/>
  <c r="E128" i="2"/>
  <c r="F128" i="2" s="1"/>
  <c r="K127" i="2"/>
  <c r="L127" i="2" s="1"/>
  <c r="H127" i="2"/>
  <c r="I127" i="2" s="1"/>
  <c r="E127" i="2"/>
  <c r="F127" i="2" s="1"/>
  <c r="K126" i="2"/>
  <c r="L126" i="2" s="1"/>
  <c r="H126" i="2"/>
  <c r="I126" i="2" s="1"/>
  <c r="E126" i="2"/>
  <c r="F126" i="2" s="1"/>
  <c r="K125" i="2"/>
  <c r="L125" i="2" s="1"/>
  <c r="H125" i="2"/>
  <c r="I125" i="2" s="1"/>
  <c r="E125" i="2"/>
  <c r="F125" i="2" s="1"/>
  <c r="K124" i="2"/>
  <c r="L124" i="2" s="1"/>
  <c r="H124" i="2"/>
  <c r="I124" i="2" s="1"/>
  <c r="E124" i="2"/>
  <c r="F124" i="2" s="1"/>
  <c r="K123" i="2"/>
  <c r="L123" i="2" s="1"/>
  <c r="H123" i="2"/>
  <c r="I123" i="2" s="1"/>
  <c r="E123" i="2"/>
  <c r="F123" i="2" s="1"/>
  <c r="K122" i="2"/>
  <c r="L122" i="2" s="1"/>
  <c r="H122" i="2"/>
  <c r="I122" i="2" s="1"/>
  <c r="E122" i="2"/>
  <c r="F122" i="2" s="1"/>
  <c r="K121" i="2"/>
  <c r="L121" i="2" s="1"/>
  <c r="H121" i="2"/>
  <c r="I121" i="2" s="1"/>
  <c r="E121" i="2"/>
  <c r="F121" i="2" s="1"/>
  <c r="K120" i="2"/>
  <c r="L120" i="2" s="1"/>
  <c r="H120" i="2"/>
  <c r="I120" i="2" s="1"/>
  <c r="E120" i="2"/>
  <c r="F120" i="2" s="1"/>
  <c r="K119" i="2"/>
  <c r="L119" i="2" s="1"/>
  <c r="H119" i="2"/>
  <c r="I119" i="2" s="1"/>
  <c r="E119" i="2"/>
  <c r="F119" i="2" s="1"/>
  <c r="K118" i="2"/>
  <c r="L118" i="2" s="1"/>
  <c r="H118" i="2"/>
  <c r="I118" i="2" s="1"/>
  <c r="E118" i="2"/>
  <c r="F118" i="2" s="1"/>
  <c r="K117" i="2"/>
  <c r="L117" i="2" s="1"/>
  <c r="H117" i="2"/>
  <c r="I117" i="2" s="1"/>
  <c r="E117" i="2"/>
  <c r="F117" i="2" s="1"/>
  <c r="K116" i="2"/>
  <c r="L116" i="2" s="1"/>
  <c r="H116" i="2"/>
  <c r="I116" i="2" s="1"/>
  <c r="E116" i="2"/>
  <c r="F116" i="2" s="1"/>
  <c r="K115" i="2"/>
  <c r="L115" i="2" s="1"/>
  <c r="H115" i="2"/>
  <c r="I115" i="2" s="1"/>
  <c r="E115" i="2"/>
  <c r="F115" i="2" s="1"/>
  <c r="K114" i="2"/>
  <c r="L114" i="2" s="1"/>
  <c r="H114" i="2"/>
  <c r="I114" i="2" s="1"/>
  <c r="E114" i="2"/>
  <c r="F114" i="2" s="1"/>
  <c r="K113" i="2"/>
  <c r="L113" i="2" s="1"/>
  <c r="H113" i="2"/>
  <c r="I113" i="2" s="1"/>
  <c r="E113" i="2"/>
  <c r="F113" i="2" s="1"/>
  <c r="K112" i="2"/>
  <c r="L112" i="2" s="1"/>
  <c r="H112" i="2"/>
  <c r="I112" i="2" s="1"/>
  <c r="E112" i="2"/>
  <c r="F112" i="2" s="1"/>
  <c r="K111" i="2"/>
  <c r="L111" i="2" s="1"/>
  <c r="H111" i="2"/>
  <c r="I111" i="2" s="1"/>
  <c r="E111" i="2"/>
  <c r="F111" i="2" s="1"/>
  <c r="K110" i="2"/>
  <c r="L110" i="2" s="1"/>
  <c r="H110" i="2"/>
  <c r="I110" i="2" s="1"/>
  <c r="E110" i="2"/>
  <c r="F110" i="2" s="1"/>
  <c r="K109" i="2"/>
  <c r="L109" i="2" s="1"/>
  <c r="H109" i="2"/>
  <c r="I109" i="2" s="1"/>
  <c r="E109" i="2"/>
  <c r="F109" i="2" s="1"/>
  <c r="K108" i="2"/>
  <c r="L108" i="2" s="1"/>
  <c r="H108" i="2"/>
  <c r="I108" i="2" s="1"/>
  <c r="E108" i="2"/>
  <c r="F108" i="2" s="1"/>
  <c r="K107" i="2"/>
  <c r="L107" i="2" s="1"/>
  <c r="H107" i="2"/>
  <c r="I107" i="2" s="1"/>
  <c r="E107" i="2"/>
  <c r="F107" i="2" s="1"/>
  <c r="K106" i="2"/>
  <c r="L106" i="2" s="1"/>
  <c r="H106" i="2"/>
  <c r="I106" i="2" s="1"/>
  <c r="E106" i="2"/>
  <c r="F106" i="2" s="1"/>
  <c r="K105" i="2"/>
  <c r="L105" i="2" s="1"/>
  <c r="H105" i="2"/>
  <c r="I105" i="2" s="1"/>
  <c r="E105" i="2"/>
  <c r="F105" i="2" s="1"/>
  <c r="K104" i="2"/>
  <c r="L104" i="2" s="1"/>
  <c r="H104" i="2"/>
  <c r="I104" i="2" s="1"/>
  <c r="E104" i="2"/>
  <c r="F104" i="2" s="1"/>
  <c r="K103" i="2"/>
  <c r="L103" i="2" s="1"/>
  <c r="H103" i="2"/>
  <c r="I103" i="2" s="1"/>
  <c r="E103" i="2"/>
  <c r="F103" i="2" s="1"/>
  <c r="K102" i="2"/>
  <c r="L102" i="2" s="1"/>
  <c r="H102" i="2"/>
  <c r="I102" i="2" s="1"/>
  <c r="E102" i="2"/>
  <c r="F102" i="2" s="1"/>
  <c r="K101" i="2"/>
  <c r="L101" i="2" s="1"/>
  <c r="H101" i="2"/>
  <c r="I101" i="2" s="1"/>
  <c r="E101" i="2"/>
  <c r="F101" i="2" s="1"/>
  <c r="K100" i="2"/>
  <c r="L100" i="2" s="1"/>
  <c r="H100" i="2"/>
  <c r="I100" i="2" s="1"/>
  <c r="E100" i="2"/>
  <c r="F100" i="2" s="1"/>
  <c r="K99" i="2"/>
  <c r="L99" i="2" s="1"/>
  <c r="H99" i="2"/>
  <c r="I99" i="2" s="1"/>
  <c r="E99" i="2"/>
  <c r="F99" i="2" s="1"/>
  <c r="K98" i="2"/>
  <c r="L98" i="2" s="1"/>
  <c r="H98" i="2"/>
  <c r="I98" i="2" s="1"/>
  <c r="E98" i="2"/>
  <c r="F98" i="2" s="1"/>
  <c r="K97" i="2"/>
  <c r="L97" i="2" s="1"/>
  <c r="H97" i="2"/>
  <c r="I97" i="2" s="1"/>
  <c r="E97" i="2"/>
  <c r="F97" i="2" s="1"/>
  <c r="K96" i="2"/>
  <c r="L96" i="2" s="1"/>
  <c r="H96" i="2"/>
  <c r="I96" i="2" s="1"/>
  <c r="E96" i="2"/>
  <c r="F96" i="2" s="1"/>
  <c r="K95" i="2"/>
  <c r="L95" i="2" s="1"/>
  <c r="H95" i="2"/>
  <c r="I95" i="2" s="1"/>
  <c r="E95" i="2"/>
  <c r="F95" i="2" s="1"/>
  <c r="K94" i="2"/>
  <c r="L94" i="2" s="1"/>
  <c r="H94" i="2"/>
  <c r="I94" i="2" s="1"/>
  <c r="E94" i="2"/>
  <c r="F94" i="2" s="1"/>
  <c r="K93" i="2"/>
  <c r="L93" i="2" s="1"/>
  <c r="H93" i="2"/>
  <c r="I93" i="2" s="1"/>
  <c r="E93" i="2"/>
  <c r="F93" i="2" s="1"/>
  <c r="K92" i="2"/>
  <c r="L92" i="2" s="1"/>
  <c r="H92" i="2"/>
  <c r="I92" i="2" s="1"/>
  <c r="E92" i="2"/>
  <c r="F92" i="2" s="1"/>
  <c r="K91" i="2"/>
  <c r="L91" i="2" s="1"/>
  <c r="H91" i="2"/>
  <c r="I91" i="2" s="1"/>
  <c r="E91" i="2"/>
  <c r="F91" i="2" s="1"/>
  <c r="K90" i="2"/>
  <c r="L90" i="2" s="1"/>
  <c r="H90" i="2"/>
  <c r="I90" i="2" s="1"/>
  <c r="E90" i="2"/>
  <c r="F90" i="2" s="1"/>
  <c r="K89" i="2"/>
  <c r="L89" i="2" s="1"/>
  <c r="H89" i="2"/>
  <c r="I89" i="2" s="1"/>
  <c r="E89" i="2"/>
  <c r="F89" i="2" s="1"/>
  <c r="K88" i="2"/>
  <c r="L88" i="2" s="1"/>
  <c r="H88" i="2"/>
  <c r="I88" i="2" s="1"/>
  <c r="E88" i="2"/>
  <c r="F88" i="2" s="1"/>
  <c r="K87" i="2"/>
  <c r="L87" i="2" s="1"/>
  <c r="H87" i="2"/>
  <c r="I87" i="2" s="1"/>
  <c r="E87" i="2"/>
  <c r="F87" i="2" s="1"/>
  <c r="K86" i="2"/>
  <c r="L86" i="2" s="1"/>
  <c r="H86" i="2"/>
  <c r="I86" i="2" s="1"/>
  <c r="E86" i="2"/>
  <c r="F86" i="2" s="1"/>
  <c r="K85" i="2"/>
  <c r="L85" i="2" s="1"/>
  <c r="H85" i="2"/>
  <c r="I85" i="2" s="1"/>
  <c r="E85" i="2"/>
  <c r="F85" i="2" s="1"/>
  <c r="K84" i="2"/>
  <c r="L84" i="2" s="1"/>
  <c r="H84" i="2"/>
  <c r="I84" i="2" s="1"/>
  <c r="E84" i="2"/>
  <c r="F84" i="2" s="1"/>
  <c r="K83" i="2"/>
  <c r="L83" i="2" s="1"/>
  <c r="H83" i="2"/>
  <c r="I83" i="2" s="1"/>
  <c r="E83" i="2"/>
  <c r="F83" i="2" s="1"/>
  <c r="K82" i="2"/>
  <c r="L82" i="2" s="1"/>
  <c r="H82" i="2"/>
  <c r="I82" i="2" s="1"/>
  <c r="E82" i="2"/>
  <c r="F82" i="2" s="1"/>
  <c r="K81" i="2"/>
  <c r="L81" i="2" s="1"/>
  <c r="H81" i="2"/>
  <c r="I81" i="2" s="1"/>
  <c r="E81" i="2"/>
  <c r="F81" i="2" s="1"/>
  <c r="K80" i="2"/>
  <c r="L80" i="2" s="1"/>
  <c r="H80" i="2"/>
  <c r="I80" i="2" s="1"/>
  <c r="E80" i="2"/>
  <c r="F80" i="2" s="1"/>
  <c r="K79" i="2"/>
  <c r="L79" i="2" s="1"/>
  <c r="H79" i="2"/>
  <c r="I79" i="2" s="1"/>
  <c r="E79" i="2"/>
  <c r="F79" i="2" s="1"/>
  <c r="K78" i="2"/>
  <c r="L78" i="2" s="1"/>
  <c r="H78" i="2"/>
  <c r="I78" i="2" s="1"/>
  <c r="E78" i="2"/>
  <c r="F78" i="2" s="1"/>
  <c r="K77" i="2"/>
  <c r="L77" i="2" s="1"/>
  <c r="H77" i="2"/>
  <c r="I77" i="2" s="1"/>
  <c r="E77" i="2"/>
  <c r="F77" i="2" s="1"/>
  <c r="K76" i="2"/>
  <c r="L76" i="2" s="1"/>
  <c r="H76" i="2"/>
  <c r="I76" i="2" s="1"/>
  <c r="E76" i="2"/>
  <c r="F76" i="2" s="1"/>
  <c r="K75" i="2"/>
  <c r="L75" i="2" s="1"/>
  <c r="H75" i="2"/>
  <c r="I75" i="2" s="1"/>
  <c r="E75" i="2"/>
  <c r="F75" i="2" s="1"/>
  <c r="K74" i="2"/>
  <c r="L74" i="2" s="1"/>
  <c r="H74" i="2"/>
  <c r="I74" i="2" s="1"/>
  <c r="E74" i="2"/>
  <c r="F74" i="2" s="1"/>
  <c r="K73" i="2"/>
  <c r="L73" i="2" s="1"/>
  <c r="H73" i="2"/>
  <c r="I73" i="2" s="1"/>
  <c r="E73" i="2"/>
  <c r="F73" i="2" s="1"/>
  <c r="K72" i="2"/>
  <c r="L72" i="2" s="1"/>
  <c r="H72" i="2"/>
  <c r="I72" i="2" s="1"/>
  <c r="E72" i="2"/>
  <c r="F72" i="2" s="1"/>
  <c r="K71" i="2"/>
  <c r="L71" i="2" s="1"/>
  <c r="H71" i="2"/>
  <c r="I71" i="2" s="1"/>
  <c r="E71" i="2"/>
  <c r="F71" i="2" s="1"/>
  <c r="K70" i="2"/>
  <c r="L70" i="2" s="1"/>
  <c r="H70" i="2"/>
  <c r="I70" i="2" s="1"/>
  <c r="E70" i="2"/>
  <c r="F70" i="2" s="1"/>
  <c r="K69" i="2"/>
  <c r="L69" i="2" s="1"/>
  <c r="H69" i="2"/>
  <c r="I69" i="2" s="1"/>
  <c r="E69" i="2"/>
  <c r="F69" i="2" s="1"/>
  <c r="K68" i="2"/>
  <c r="L68" i="2" s="1"/>
  <c r="H68" i="2"/>
  <c r="I68" i="2" s="1"/>
  <c r="E68" i="2"/>
  <c r="F68" i="2" s="1"/>
  <c r="K67" i="2"/>
  <c r="L67" i="2" s="1"/>
  <c r="H67" i="2"/>
  <c r="I67" i="2" s="1"/>
  <c r="E67" i="2"/>
  <c r="F67" i="2" s="1"/>
  <c r="K66" i="2"/>
  <c r="L66" i="2" s="1"/>
  <c r="H66" i="2"/>
  <c r="I66" i="2" s="1"/>
  <c r="E66" i="2"/>
  <c r="F66" i="2" s="1"/>
  <c r="K65" i="2"/>
  <c r="L65" i="2" s="1"/>
  <c r="H65" i="2"/>
  <c r="I65" i="2" s="1"/>
  <c r="E65" i="2"/>
  <c r="F65" i="2" s="1"/>
  <c r="K64" i="2"/>
  <c r="L64" i="2" s="1"/>
  <c r="H64" i="2"/>
  <c r="I64" i="2" s="1"/>
  <c r="E64" i="2"/>
  <c r="F64" i="2" s="1"/>
  <c r="K63" i="2"/>
  <c r="L63" i="2" s="1"/>
  <c r="H63" i="2"/>
  <c r="I63" i="2" s="1"/>
  <c r="E63" i="2"/>
  <c r="F63" i="2" s="1"/>
  <c r="K62" i="2"/>
  <c r="L62" i="2" s="1"/>
  <c r="H62" i="2"/>
  <c r="I62" i="2" s="1"/>
  <c r="E62" i="2"/>
  <c r="F62" i="2" s="1"/>
  <c r="K61" i="2"/>
  <c r="L61" i="2" s="1"/>
  <c r="H61" i="2"/>
  <c r="I61" i="2" s="1"/>
  <c r="E61" i="2"/>
  <c r="F61" i="2" s="1"/>
  <c r="K60" i="2"/>
  <c r="L60" i="2" s="1"/>
  <c r="H60" i="2"/>
  <c r="I60" i="2" s="1"/>
  <c r="E60" i="2"/>
  <c r="F60" i="2" s="1"/>
  <c r="K59" i="2"/>
  <c r="L59" i="2" s="1"/>
  <c r="H59" i="2"/>
  <c r="I59" i="2" s="1"/>
  <c r="E59" i="2"/>
  <c r="F59" i="2" s="1"/>
  <c r="K58" i="2"/>
  <c r="L58" i="2" s="1"/>
  <c r="H58" i="2"/>
  <c r="I58" i="2" s="1"/>
  <c r="E58" i="2"/>
  <c r="F58" i="2" s="1"/>
  <c r="K57" i="2"/>
  <c r="L57" i="2" s="1"/>
  <c r="H57" i="2"/>
  <c r="I57" i="2" s="1"/>
  <c r="E57" i="2"/>
  <c r="F57" i="2" s="1"/>
  <c r="K56" i="2"/>
  <c r="L56" i="2" s="1"/>
  <c r="H56" i="2"/>
  <c r="I56" i="2" s="1"/>
  <c r="E56" i="2"/>
  <c r="F56" i="2" s="1"/>
  <c r="K55" i="2"/>
  <c r="L55" i="2" s="1"/>
  <c r="H55" i="2"/>
  <c r="I55" i="2" s="1"/>
  <c r="E55" i="2"/>
  <c r="F55" i="2" s="1"/>
  <c r="K54" i="2"/>
  <c r="L54" i="2" s="1"/>
  <c r="H54" i="2"/>
  <c r="I54" i="2" s="1"/>
  <c r="E54" i="2"/>
  <c r="F54" i="2" s="1"/>
  <c r="K53" i="2"/>
  <c r="L53" i="2" s="1"/>
  <c r="H53" i="2"/>
  <c r="I53" i="2" s="1"/>
  <c r="E53" i="2"/>
  <c r="F53" i="2" s="1"/>
  <c r="K52" i="2"/>
  <c r="L52" i="2" s="1"/>
  <c r="H52" i="2"/>
  <c r="I52" i="2" s="1"/>
  <c r="E52" i="2"/>
  <c r="F52" i="2" s="1"/>
  <c r="K51" i="2"/>
  <c r="L51" i="2" s="1"/>
  <c r="H51" i="2"/>
  <c r="I51" i="2" s="1"/>
  <c r="E51" i="2"/>
  <c r="F51" i="2" s="1"/>
  <c r="K50" i="2"/>
  <c r="L50" i="2" s="1"/>
  <c r="H50" i="2"/>
  <c r="I50" i="2" s="1"/>
  <c r="E50" i="2"/>
  <c r="F50" i="2" s="1"/>
  <c r="K49" i="2"/>
  <c r="L49" i="2" s="1"/>
  <c r="H49" i="2"/>
  <c r="I49" i="2" s="1"/>
  <c r="E49" i="2"/>
  <c r="F49" i="2" s="1"/>
  <c r="K48" i="2"/>
  <c r="L48" i="2" s="1"/>
  <c r="H48" i="2"/>
  <c r="I48" i="2" s="1"/>
  <c r="E48" i="2"/>
  <c r="F48" i="2" s="1"/>
  <c r="K47" i="2"/>
  <c r="L47" i="2" s="1"/>
  <c r="H47" i="2"/>
  <c r="I47" i="2" s="1"/>
  <c r="E47" i="2"/>
  <c r="F47" i="2" s="1"/>
  <c r="K46" i="2"/>
  <c r="L46" i="2" s="1"/>
  <c r="H46" i="2"/>
  <c r="I46" i="2" s="1"/>
  <c r="E46" i="2"/>
  <c r="F46" i="2" s="1"/>
  <c r="K45" i="2"/>
  <c r="L45" i="2" s="1"/>
  <c r="H45" i="2"/>
  <c r="I45" i="2" s="1"/>
  <c r="E45" i="2"/>
  <c r="F45" i="2" s="1"/>
  <c r="K44" i="2"/>
  <c r="L44" i="2" s="1"/>
  <c r="H44" i="2"/>
  <c r="I44" i="2" s="1"/>
  <c r="E44" i="2"/>
  <c r="F44" i="2" s="1"/>
  <c r="K43" i="2"/>
  <c r="L43" i="2" s="1"/>
  <c r="H43" i="2"/>
  <c r="I43" i="2" s="1"/>
  <c r="E43" i="2"/>
  <c r="F43" i="2" s="1"/>
  <c r="K42" i="2"/>
  <c r="L42" i="2" s="1"/>
  <c r="H42" i="2"/>
  <c r="I42" i="2" s="1"/>
  <c r="E42" i="2"/>
  <c r="F42" i="2" s="1"/>
  <c r="K41" i="2"/>
  <c r="L41" i="2" s="1"/>
  <c r="H41" i="2"/>
  <c r="I41" i="2" s="1"/>
  <c r="E41" i="2"/>
  <c r="F41" i="2" s="1"/>
  <c r="K40" i="2"/>
  <c r="L40" i="2" s="1"/>
  <c r="H40" i="2"/>
  <c r="I40" i="2" s="1"/>
  <c r="E40" i="2"/>
  <c r="F40" i="2" s="1"/>
  <c r="K39" i="2"/>
  <c r="L39" i="2" s="1"/>
  <c r="H39" i="2"/>
  <c r="I39" i="2" s="1"/>
  <c r="E39" i="2"/>
  <c r="F39" i="2" s="1"/>
  <c r="K38" i="2"/>
  <c r="L38" i="2" s="1"/>
  <c r="H38" i="2"/>
  <c r="I38" i="2" s="1"/>
  <c r="E38" i="2"/>
  <c r="F38" i="2" s="1"/>
  <c r="K37" i="2"/>
  <c r="L37" i="2" s="1"/>
  <c r="H37" i="2"/>
  <c r="I37" i="2" s="1"/>
  <c r="E37" i="2"/>
  <c r="F37" i="2" s="1"/>
  <c r="K36" i="2"/>
  <c r="L36" i="2" s="1"/>
  <c r="H36" i="2"/>
  <c r="I36" i="2" s="1"/>
  <c r="E36" i="2"/>
  <c r="F36" i="2" s="1"/>
  <c r="K35" i="2"/>
  <c r="L35" i="2" s="1"/>
  <c r="H35" i="2"/>
  <c r="I35" i="2" s="1"/>
  <c r="E35" i="2"/>
  <c r="F35" i="2" s="1"/>
  <c r="K34" i="2"/>
  <c r="L34" i="2" s="1"/>
  <c r="H34" i="2"/>
  <c r="I34" i="2" s="1"/>
  <c r="E34" i="2"/>
  <c r="F34" i="2" s="1"/>
  <c r="K33" i="2"/>
  <c r="L33" i="2" s="1"/>
  <c r="H33" i="2"/>
  <c r="I33" i="2" s="1"/>
  <c r="E33" i="2"/>
  <c r="F33" i="2" s="1"/>
  <c r="K32" i="2"/>
  <c r="L32" i="2" s="1"/>
  <c r="H32" i="2"/>
  <c r="I32" i="2" s="1"/>
  <c r="E32" i="2"/>
  <c r="F32" i="2" s="1"/>
  <c r="K31" i="2"/>
  <c r="L31" i="2" s="1"/>
  <c r="H31" i="2"/>
  <c r="I31" i="2" s="1"/>
  <c r="E31" i="2"/>
  <c r="F31" i="2" s="1"/>
  <c r="K30" i="2"/>
  <c r="L30" i="2" s="1"/>
  <c r="H30" i="2"/>
  <c r="I30" i="2" s="1"/>
  <c r="E30" i="2"/>
  <c r="F30" i="2" s="1"/>
  <c r="K29" i="2"/>
  <c r="L29" i="2" s="1"/>
  <c r="H29" i="2"/>
  <c r="I29" i="2" s="1"/>
  <c r="E29" i="2"/>
  <c r="F29" i="2" s="1"/>
  <c r="K28" i="2"/>
  <c r="L28" i="2" s="1"/>
  <c r="H28" i="2"/>
  <c r="I28" i="2" s="1"/>
  <c r="E28" i="2"/>
  <c r="F28" i="2" s="1"/>
  <c r="K27" i="2"/>
  <c r="L27" i="2" s="1"/>
  <c r="H27" i="2"/>
  <c r="I27" i="2" s="1"/>
  <c r="E27" i="2"/>
  <c r="F27" i="2" s="1"/>
  <c r="K26" i="2"/>
  <c r="L26" i="2" s="1"/>
  <c r="H26" i="2"/>
  <c r="I26" i="2" s="1"/>
  <c r="E26" i="2"/>
  <c r="F26" i="2" s="1"/>
  <c r="K25" i="2"/>
  <c r="L25" i="2" s="1"/>
  <c r="H25" i="2"/>
  <c r="I25" i="2" s="1"/>
  <c r="E25" i="2"/>
  <c r="F25" i="2" s="1"/>
  <c r="K24" i="2"/>
  <c r="L24" i="2" s="1"/>
  <c r="H24" i="2"/>
  <c r="I24" i="2" s="1"/>
  <c r="E24" i="2"/>
  <c r="F24" i="2" s="1"/>
  <c r="K23" i="2"/>
  <c r="L23" i="2" s="1"/>
  <c r="H23" i="2"/>
  <c r="I23" i="2" s="1"/>
  <c r="E23" i="2"/>
  <c r="F23" i="2" s="1"/>
  <c r="K22" i="2"/>
  <c r="L22" i="2" s="1"/>
  <c r="H22" i="2"/>
  <c r="I22" i="2" s="1"/>
  <c r="E22" i="2"/>
  <c r="F22" i="2" s="1"/>
  <c r="K21" i="2"/>
  <c r="L21" i="2" s="1"/>
  <c r="H21" i="2"/>
  <c r="I21" i="2" s="1"/>
  <c r="E21" i="2"/>
  <c r="F21" i="2" s="1"/>
  <c r="K20" i="2"/>
  <c r="L20" i="2" s="1"/>
  <c r="H20" i="2"/>
  <c r="I20" i="2" s="1"/>
  <c r="E20" i="2"/>
  <c r="F20" i="2" s="1"/>
  <c r="K19" i="2"/>
  <c r="L19" i="2" s="1"/>
  <c r="H19" i="2"/>
  <c r="I19" i="2" s="1"/>
  <c r="E19" i="2"/>
  <c r="F19" i="2" s="1"/>
  <c r="K18" i="2"/>
  <c r="L18" i="2" s="1"/>
  <c r="H18" i="2"/>
  <c r="I18" i="2" s="1"/>
  <c r="E18" i="2"/>
  <c r="F18" i="2" s="1"/>
  <c r="K17" i="2"/>
  <c r="L17" i="2" s="1"/>
  <c r="H17" i="2"/>
  <c r="I17" i="2" s="1"/>
  <c r="E17" i="2"/>
  <c r="F17" i="2" s="1"/>
  <c r="K16" i="2"/>
  <c r="L16" i="2" s="1"/>
  <c r="H16" i="2"/>
  <c r="I16" i="2" s="1"/>
  <c r="E16" i="2"/>
  <c r="F16" i="2" s="1"/>
  <c r="K15" i="2"/>
  <c r="L15" i="2" s="1"/>
  <c r="H15" i="2"/>
  <c r="I15" i="2" s="1"/>
  <c r="E15" i="2"/>
  <c r="F15" i="2" s="1"/>
  <c r="K14" i="2"/>
  <c r="L14" i="2" s="1"/>
  <c r="H14" i="2"/>
  <c r="I14" i="2" s="1"/>
  <c r="E14" i="2"/>
  <c r="F14" i="2" s="1"/>
  <c r="K13" i="2"/>
  <c r="L13" i="2" s="1"/>
  <c r="H13" i="2"/>
  <c r="I13" i="2" s="1"/>
  <c r="E13" i="2"/>
  <c r="F13" i="2" s="1"/>
  <c r="K12" i="2"/>
  <c r="L12" i="2" s="1"/>
  <c r="H12" i="2"/>
  <c r="I12" i="2" s="1"/>
  <c r="O173" i="1"/>
  <c r="P173" i="1" s="1"/>
  <c r="M173" i="1"/>
  <c r="N173" i="1" s="1"/>
  <c r="J173" i="1"/>
  <c r="K173" i="1" s="1"/>
  <c r="G173" i="1"/>
  <c r="H173" i="1" s="1"/>
  <c r="D173" i="1"/>
  <c r="E173" i="1" s="1"/>
  <c r="O172" i="1"/>
  <c r="P172" i="1" s="1"/>
  <c r="M172" i="1"/>
  <c r="N172" i="1" s="1"/>
  <c r="J172" i="1"/>
  <c r="K172" i="1" s="1"/>
  <c r="G172" i="1"/>
  <c r="H172" i="1" s="1"/>
  <c r="D172" i="1"/>
  <c r="E172" i="1" s="1"/>
  <c r="O171" i="1"/>
  <c r="P171" i="1" s="1"/>
  <c r="M171" i="1"/>
  <c r="N171" i="1" s="1"/>
  <c r="J171" i="1"/>
  <c r="K171" i="1" s="1"/>
  <c r="G171" i="1"/>
  <c r="H171" i="1" s="1"/>
  <c r="D171" i="1"/>
  <c r="E171" i="1" s="1"/>
  <c r="O170" i="1"/>
  <c r="P170" i="1" s="1"/>
  <c r="M170" i="1"/>
  <c r="N170" i="1" s="1"/>
  <c r="J170" i="1"/>
  <c r="K170" i="1" s="1"/>
  <c r="G170" i="1"/>
  <c r="H170" i="1" s="1"/>
  <c r="D170" i="1"/>
  <c r="E170" i="1" s="1"/>
  <c r="O169" i="1"/>
  <c r="P169" i="1" s="1"/>
  <c r="M169" i="1"/>
  <c r="N169" i="1" s="1"/>
  <c r="J169" i="1"/>
  <c r="K169" i="1" s="1"/>
  <c r="G169" i="1"/>
  <c r="H169" i="1" s="1"/>
  <c r="D169" i="1"/>
  <c r="E169" i="1" s="1"/>
  <c r="O168" i="1"/>
  <c r="P168" i="1" s="1"/>
  <c r="M168" i="1"/>
  <c r="N168" i="1" s="1"/>
  <c r="J168" i="1"/>
  <c r="K168" i="1" s="1"/>
  <c r="G168" i="1"/>
  <c r="H168" i="1" s="1"/>
  <c r="D168" i="1"/>
  <c r="E168" i="1" s="1"/>
  <c r="O167" i="1"/>
  <c r="P167" i="1" s="1"/>
  <c r="M167" i="1"/>
  <c r="N167" i="1" s="1"/>
  <c r="J167" i="1"/>
  <c r="K167" i="1" s="1"/>
  <c r="G167" i="1"/>
  <c r="H167" i="1" s="1"/>
  <c r="D167" i="1"/>
  <c r="E167" i="1" s="1"/>
  <c r="O166" i="1"/>
  <c r="P166" i="1" s="1"/>
  <c r="M166" i="1"/>
  <c r="N166" i="1" s="1"/>
  <c r="J166" i="1"/>
  <c r="K166" i="1" s="1"/>
  <c r="G166" i="1"/>
  <c r="H166" i="1" s="1"/>
  <c r="D166" i="1"/>
  <c r="E166" i="1" s="1"/>
  <c r="O165" i="1"/>
  <c r="P165" i="1" s="1"/>
  <c r="M165" i="1"/>
  <c r="N165" i="1" s="1"/>
  <c r="J165" i="1"/>
  <c r="K165" i="1" s="1"/>
  <c r="G165" i="1"/>
  <c r="H165" i="1" s="1"/>
  <c r="D165" i="1"/>
  <c r="E165" i="1" s="1"/>
  <c r="O164" i="1"/>
  <c r="P164" i="1" s="1"/>
  <c r="M164" i="1"/>
  <c r="N164" i="1" s="1"/>
  <c r="J164" i="1"/>
  <c r="K164" i="1" s="1"/>
  <c r="G164" i="1"/>
  <c r="H164" i="1" s="1"/>
  <c r="D164" i="1"/>
  <c r="E164" i="1" s="1"/>
  <c r="O163" i="1"/>
  <c r="P163" i="1" s="1"/>
  <c r="M163" i="1"/>
  <c r="N163" i="1" s="1"/>
  <c r="J163" i="1"/>
  <c r="K163" i="1" s="1"/>
  <c r="G163" i="1"/>
  <c r="H163" i="1" s="1"/>
  <c r="D163" i="1"/>
  <c r="E163" i="1" s="1"/>
  <c r="O162" i="1"/>
  <c r="P162" i="1" s="1"/>
  <c r="M162" i="1"/>
  <c r="N162" i="1" s="1"/>
  <c r="J162" i="1"/>
  <c r="K162" i="1" s="1"/>
  <c r="G162" i="1"/>
  <c r="H162" i="1" s="1"/>
  <c r="D162" i="1"/>
  <c r="E162" i="1" s="1"/>
  <c r="O161" i="1"/>
  <c r="P161" i="1" s="1"/>
  <c r="M161" i="1"/>
  <c r="N161" i="1" s="1"/>
  <c r="J161" i="1"/>
  <c r="K161" i="1" s="1"/>
  <c r="G161" i="1"/>
  <c r="H161" i="1" s="1"/>
  <c r="D161" i="1"/>
  <c r="E161" i="1" s="1"/>
  <c r="O160" i="1"/>
  <c r="P160" i="1" s="1"/>
  <c r="M160" i="1"/>
  <c r="N160" i="1" s="1"/>
  <c r="J160" i="1"/>
  <c r="K160" i="1" s="1"/>
  <c r="G160" i="1"/>
  <c r="H160" i="1" s="1"/>
  <c r="D160" i="1"/>
  <c r="E160" i="1" s="1"/>
  <c r="O159" i="1"/>
  <c r="P159" i="1" s="1"/>
  <c r="M159" i="1"/>
  <c r="N159" i="1" s="1"/>
  <c r="J159" i="1"/>
  <c r="K159" i="1" s="1"/>
  <c r="G159" i="1"/>
  <c r="H159" i="1" s="1"/>
  <c r="D159" i="1"/>
  <c r="E159" i="1" s="1"/>
  <c r="O158" i="1"/>
  <c r="P158" i="1" s="1"/>
  <c r="M158" i="1"/>
  <c r="N158" i="1" s="1"/>
  <c r="J158" i="1"/>
  <c r="K158" i="1" s="1"/>
  <c r="G158" i="1"/>
  <c r="H158" i="1" s="1"/>
  <c r="D158" i="1"/>
  <c r="E158" i="1" s="1"/>
  <c r="O157" i="1"/>
  <c r="P157" i="1" s="1"/>
  <c r="M157" i="1"/>
  <c r="N157" i="1" s="1"/>
  <c r="J157" i="1"/>
  <c r="K157" i="1" s="1"/>
  <c r="G157" i="1"/>
  <c r="H157" i="1" s="1"/>
  <c r="D157" i="1"/>
  <c r="E157" i="1" s="1"/>
  <c r="O156" i="1"/>
  <c r="P156" i="1" s="1"/>
  <c r="M156" i="1"/>
  <c r="N156" i="1" s="1"/>
  <c r="J156" i="1"/>
  <c r="K156" i="1" s="1"/>
  <c r="G156" i="1"/>
  <c r="H156" i="1" s="1"/>
  <c r="D156" i="1"/>
  <c r="E156" i="1" s="1"/>
  <c r="O155" i="1"/>
  <c r="P155" i="1" s="1"/>
  <c r="M155" i="1"/>
  <c r="N155" i="1" s="1"/>
  <c r="J155" i="1"/>
  <c r="K155" i="1" s="1"/>
  <c r="G155" i="1"/>
  <c r="H155" i="1" s="1"/>
  <c r="D155" i="1"/>
  <c r="E155" i="1" s="1"/>
  <c r="O154" i="1"/>
  <c r="P154" i="1" s="1"/>
  <c r="M154" i="1"/>
  <c r="N154" i="1" s="1"/>
  <c r="J154" i="1"/>
  <c r="K154" i="1" s="1"/>
  <c r="G154" i="1"/>
  <c r="H154" i="1" s="1"/>
  <c r="D154" i="1"/>
  <c r="E154" i="1" s="1"/>
  <c r="O153" i="1"/>
  <c r="P153" i="1" s="1"/>
  <c r="M153" i="1"/>
  <c r="N153" i="1" s="1"/>
  <c r="J153" i="1"/>
  <c r="K153" i="1" s="1"/>
  <c r="G153" i="1"/>
  <c r="H153" i="1" s="1"/>
  <c r="D153" i="1"/>
  <c r="E153" i="1" s="1"/>
  <c r="O152" i="1"/>
  <c r="P152" i="1" s="1"/>
  <c r="M152" i="1"/>
  <c r="N152" i="1" s="1"/>
  <c r="J152" i="1"/>
  <c r="K152" i="1" s="1"/>
  <c r="G152" i="1"/>
  <c r="H152" i="1" s="1"/>
  <c r="D152" i="1"/>
  <c r="E152" i="1" s="1"/>
  <c r="O151" i="1"/>
  <c r="P151" i="1" s="1"/>
  <c r="M151" i="1"/>
  <c r="N151" i="1" s="1"/>
  <c r="J151" i="1"/>
  <c r="K151" i="1" s="1"/>
  <c r="G151" i="1"/>
  <c r="H151" i="1" s="1"/>
  <c r="D151" i="1"/>
  <c r="E151" i="1" s="1"/>
  <c r="O150" i="1"/>
  <c r="P150" i="1" s="1"/>
  <c r="M150" i="1"/>
  <c r="N150" i="1" s="1"/>
  <c r="J150" i="1"/>
  <c r="K150" i="1" s="1"/>
  <c r="G150" i="1"/>
  <c r="H150" i="1" s="1"/>
  <c r="D150" i="1"/>
  <c r="E150" i="1" s="1"/>
  <c r="O149" i="1"/>
  <c r="P149" i="1" s="1"/>
  <c r="M149" i="1"/>
  <c r="N149" i="1" s="1"/>
  <c r="J149" i="1"/>
  <c r="K149" i="1" s="1"/>
  <c r="G149" i="1"/>
  <c r="H149" i="1" s="1"/>
  <c r="D149" i="1"/>
  <c r="E149" i="1" s="1"/>
  <c r="O148" i="1"/>
  <c r="P148" i="1" s="1"/>
  <c r="M148" i="1"/>
  <c r="N148" i="1" s="1"/>
  <c r="J148" i="1"/>
  <c r="K148" i="1" s="1"/>
  <c r="G148" i="1"/>
  <c r="H148" i="1" s="1"/>
  <c r="D148" i="1"/>
  <c r="E148" i="1" s="1"/>
  <c r="O147" i="1"/>
  <c r="P147" i="1" s="1"/>
  <c r="M147" i="1"/>
  <c r="N147" i="1" s="1"/>
  <c r="J147" i="1"/>
  <c r="K147" i="1" s="1"/>
  <c r="G147" i="1"/>
  <c r="H147" i="1" s="1"/>
  <c r="D147" i="1"/>
  <c r="E147" i="1" s="1"/>
  <c r="O146" i="1"/>
  <c r="P146" i="1" s="1"/>
  <c r="M146" i="1"/>
  <c r="N146" i="1" s="1"/>
  <c r="J146" i="1"/>
  <c r="K146" i="1" s="1"/>
  <c r="G146" i="1"/>
  <c r="H146" i="1" s="1"/>
  <c r="D146" i="1"/>
  <c r="E146" i="1" s="1"/>
  <c r="O145" i="1"/>
  <c r="P145" i="1" s="1"/>
  <c r="M145" i="1"/>
  <c r="N145" i="1" s="1"/>
  <c r="J145" i="1"/>
  <c r="K145" i="1" s="1"/>
  <c r="G145" i="1"/>
  <c r="H145" i="1" s="1"/>
  <c r="D145" i="1"/>
  <c r="E145" i="1" s="1"/>
  <c r="O144" i="1"/>
  <c r="P144" i="1" s="1"/>
  <c r="M144" i="1"/>
  <c r="N144" i="1" s="1"/>
  <c r="J144" i="1"/>
  <c r="K144" i="1" s="1"/>
  <c r="G144" i="1"/>
  <c r="H144" i="1" s="1"/>
  <c r="D144" i="1"/>
  <c r="E144" i="1" s="1"/>
  <c r="O143" i="1"/>
  <c r="P143" i="1" s="1"/>
  <c r="M143" i="1"/>
  <c r="N143" i="1" s="1"/>
  <c r="J143" i="1"/>
  <c r="K143" i="1" s="1"/>
  <c r="G143" i="1"/>
  <c r="H143" i="1" s="1"/>
  <c r="D143" i="1"/>
  <c r="E143" i="1" s="1"/>
  <c r="O142" i="1"/>
  <c r="P142" i="1" s="1"/>
  <c r="M142" i="1"/>
  <c r="N142" i="1" s="1"/>
  <c r="J142" i="1"/>
  <c r="K142" i="1" s="1"/>
  <c r="G142" i="1"/>
  <c r="H142" i="1" s="1"/>
  <c r="D142" i="1"/>
  <c r="E142" i="1" s="1"/>
  <c r="O141" i="1"/>
  <c r="P141" i="1" s="1"/>
  <c r="M141" i="1"/>
  <c r="N141" i="1" s="1"/>
  <c r="J141" i="1"/>
  <c r="K141" i="1" s="1"/>
  <c r="G141" i="1"/>
  <c r="H141" i="1" s="1"/>
  <c r="D141" i="1"/>
  <c r="E141" i="1" s="1"/>
  <c r="O140" i="1"/>
  <c r="P140" i="1" s="1"/>
  <c r="M140" i="1"/>
  <c r="N140" i="1" s="1"/>
  <c r="J140" i="1"/>
  <c r="K140" i="1" s="1"/>
  <c r="G140" i="1"/>
  <c r="H140" i="1" s="1"/>
  <c r="D140" i="1"/>
  <c r="E140" i="1" s="1"/>
  <c r="O139" i="1"/>
  <c r="P139" i="1" s="1"/>
  <c r="M139" i="1"/>
  <c r="N139" i="1" s="1"/>
  <c r="J139" i="1"/>
  <c r="K139" i="1" s="1"/>
  <c r="G139" i="1"/>
  <c r="H139" i="1" s="1"/>
  <c r="D139" i="1"/>
  <c r="E139" i="1" s="1"/>
  <c r="O138" i="1"/>
  <c r="P138" i="1" s="1"/>
  <c r="M138" i="1"/>
  <c r="N138" i="1" s="1"/>
  <c r="J138" i="1"/>
  <c r="K138" i="1" s="1"/>
  <c r="G138" i="1"/>
  <c r="H138" i="1" s="1"/>
  <c r="D138" i="1"/>
  <c r="E138" i="1" s="1"/>
  <c r="O137" i="1"/>
  <c r="P137" i="1" s="1"/>
  <c r="M137" i="1"/>
  <c r="N137" i="1" s="1"/>
  <c r="J137" i="1"/>
  <c r="K137" i="1" s="1"/>
  <c r="G137" i="1"/>
  <c r="H137" i="1" s="1"/>
  <c r="D137" i="1"/>
  <c r="E137" i="1" s="1"/>
  <c r="O136" i="1"/>
  <c r="P136" i="1" s="1"/>
  <c r="M136" i="1"/>
  <c r="N136" i="1" s="1"/>
  <c r="J136" i="1"/>
  <c r="K136" i="1" s="1"/>
  <c r="G136" i="1"/>
  <c r="H136" i="1" s="1"/>
  <c r="D136" i="1"/>
  <c r="E136" i="1" s="1"/>
  <c r="O135" i="1"/>
  <c r="P135" i="1" s="1"/>
  <c r="M135" i="1"/>
  <c r="N135" i="1" s="1"/>
  <c r="J135" i="1"/>
  <c r="K135" i="1" s="1"/>
  <c r="G135" i="1"/>
  <c r="H135" i="1" s="1"/>
  <c r="D135" i="1"/>
  <c r="E135" i="1" s="1"/>
  <c r="O134" i="1"/>
  <c r="P134" i="1" s="1"/>
  <c r="M134" i="1"/>
  <c r="N134" i="1" s="1"/>
  <c r="J134" i="1"/>
  <c r="K134" i="1" s="1"/>
  <c r="G134" i="1"/>
  <c r="H134" i="1" s="1"/>
  <c r="D134" i="1"/>
  <c r="E134" i="1" s="1"/>
  <c r="O133" i="1"/>
  <c r="P133" i="1" s="1"/>
  <c r="M133" i="1"/>
  <c r="N133" i="1" s="1"/>
  <c r="J133" i="1"/>
  <c r="K133" i="1" s="1"/>
  <c r="G133" i="1"/>
  <c r="H133" i="1" s="1"/>
  <c r="D133" i="1"/>
  <c r="E133" i="1" s="1"/>
  <c r="O132" i="1"/>
  <c r="P132" i="1" s="1"/>
  <c r="M132" i="1"/>
  <c r="N132" i="1" s="1"/>
  <c r="J132" i="1"/>
  <c r="K132" i="1" s="1"/>
  <c r="G132" i="1"/>
  <c r="H132" i="1" s="1"/>
  <c r="D132" i="1"/>
  <c r="E132" i="1" s="1"/>
  <c r="O131" i="1"/>
  <c r="P131" i="1" s="1"/>
  <c r="M131" i="1"/>
  <c r="N131" i="1" s="1"/>
  <c r="J131" i="1"/>
  <c r="K131" i="1" s="1"/>
  <c r="G131" i="1"/>
  <c r="H131" i="1" s="1"/>
  <c r="D131" i="1"/>
  <c r="E131" i="1" s="1"/>
  <c r="O130" i="1"/>
  <c r="P130" i="1" s="1"/>
  <c r="M130" i="1"/>
  <c r="N130" i="1" s="1"/>
  <c r="J130" i="1"/>
  <c r="K130" i="1" s="1"/>
  <c r="G130" i="1"/>
  <c r="H130" i="1" s="1"/>
  <c r="D130" i="1"/>
  <c r="E130" i="1" s="1"/>
  <c r="O129" i="1"/>
  <c r="P129" i="1" s="1"/>
  <c r="M129" i="1"/>
  <c r="N129" i="1" s="1"/>
  <c r="J129" i="1"/>
  <c r="K129" i="1" s="1"/>
  <c r="G129" i="1"/>
  <c r="H129" i="1" s="1"/>
  <c r="D129" i="1"/>
  <c r="E129" i="1" s="1"/>
  <c r="O128" i="1"/>
  <c r="P128" i="1" s="1"/>
  <c r="M128" i="1"/>
  <c r="N128" i="1" s="1"/>
  <c r="J128" i="1"/>
  <c r="K128" i="1" s="1"/>
  <c r="G128" i="1"/>
  <c r="H128" i="1" s="1"/>
  <c r="D128" i="1"/>
  <c r="E128" i="1" s="1"/>
  <c r="O127" i="1"/>
  <c r="P127" i="1" s="1"/>
  <c r="M127" i="1"/>
  <c r="N127" i="1" s="1"/>
  <c r="J127" i="1"/>
  <c r="K127" i="1" s="1"/>
  <c r="G127" i="1"/>
  <c r="H127" i="1" s="1"/>
  <c r="D127" i="1"/>
  <c r="E127" i="1" s="1"/>
  <c r="O126" i="1"/>
  <c r="P126" i="1" s="1"/>
  <c r="M126" i="1"/>
  <c r="N126" i="1" s="1"/>
  <c r="J126" i="1"/>
  <c r="K126" i="1" s="1"/>
  <c r="G126" i="1"/>
  <c r="H126" i="1" s="1"/>
  <c r="D126" i="1"/>
  <c r="E126" i="1" s="1"/>
  <c r="O125" i="1"/>
  <c r="P125" i="1" s="1"/>
  <c r="M125" i="1"/>
  <c r="N125" i="1" s="1"/>
  <c r="J125" i="1"/>
  <c r="K125" i="1" s="1"/>
  <c r="G125" i="1"/>
  <c r="H125" i="1" s="1"/>
  <c r="D125" i="1"/>
  <c r="E125" i="1" s="1"/>
  <c r="O124" i="1"/>
  <c r="P124" i="1" s="1"/>
  <c r="M124" i="1"/>
  <c r="N124" i="1" s="1"/>
  <c r="J124" i="1"/>
  <c r="K124" i="1" s="1"/>
  <c r="G124" i="1"/>
  <c r="H124" i="1" s="1"/>
  <c r="D124" i="1"/>
  <c r="E124" i="1" s="1"/>
  <c r="O123" i="1"/>
  <c r="P123" i="1" s="1"/>
  <c r="M123" i="1"/>
  <c r="N123" i="1" s="1"/>
  <c r="J123" i="1"/>
  <c r="K123" i="1" s="1"/>
  <c r="G123" i="1"/>
  <c r="H123" i="1" s="1"/>
  <c r="D123" i="1"/>
  <c r="E123" i="1" s="1"/>
  <c r="O122" i="1"/>
  <c r="P122" i="1" s="1"/>
  <c r="M122" i="1"/>
  <c r="N122" i="1" s="1"/>
  <c r="J122" i="1"/>
  <c r="K122" i="1" s="1"/>
  <c r="G122" i="1"/>
  <c r="H122" i="1" s="1"/>
  <c r="D122" i="1"/>
  <c r="E122" i="1" s="1"/>
  <c r="O121" i="1"/>
  <c r="P121" i="1" s="1"/>
  <c r="M121" i="1"/>
  <c r="N121" i="1" s="1"/>
  <c r="J121" i="1"/>
  <c r="K121" i="1" s="1"/>
  <c r="G121" i="1"/>
  <c r="H121" i="1" s="1"/>
  <c r="D121" i="1"/>
  <c r="E121" i="1" s="1"/>
  <c r="O120" i="1"/>
  <c r="P120" i="1" s="1"/>
  <c r="M120" i="1"/>
  <c r="N120" i="1" s="1"/>
  <c r="J120" i="1"/>
  <c r="K120" i="1" s="1"/>
  <c r="G120" i="1"/>
  <c r="H120" i="1" s="1"/>
  <c r="D120" i="1"/>
  <c r="E120" i="1" s="1"/>
  <c r="O119" i="1"/>
  <c r="P119" i="1" s="1"/>
  <c r="M119" i="1"/>
  <c r="N119" i="1" s="1"/>
  <c r="J119" i="1"/>
  <c r="K119" i="1" s="1"/>
  <c r="G119" i="1"/>
  <c r="H119" i="1" s="1"/>
  <c r="D119" i="1"/>
  <c r="E119" i="1" s="1"/>
  <c r="O118" i="1"/>
  <c r="P118" i="1" s="1"/>
  <c r="M118" i="1"/>
  <c r="N118" i="1" s="1"/>
  <c r="J118" i="1"/>
  <c r="K118" i="1" s="1"/>
  <c r="G118" i="1"/>
  <c r="H118" i="1" s="1"/>
  <c r="D118" i="1"/>
  <c r="E118" i="1" s="1"/>
  <c r="O117" i="1"/>
  <c r="P117" i="1" s="1"/>
  <c r="M117" i="1"/>
  <c r="N117" i="1" s="1"/>
  <c r="J117" i="1"/>
  <c r="K117" i="1" s="1"/>
  <c r="G117" i="1"/>
  <c r="H117" i="1" s="1"/>
  <c r="D117" i="1"/>
  <c r="E117" i="1" s="1"/>
  <c r="O116" i="1"/>
  <c r="P116" i="1" s="1"/>
  <c r="M116" i="1"/>
  <c r="N116" i="1" s="1"/>
  <c r="J116" i="1"/>
  <c r="K116" i="1" s="1"/>
  <c r="G116" i="1"/>
  <c r="H116" i="1" s="1"/>
  <c r="D116" i="1"/>
  <c r="E116" i="1" s="1"/>
  <c r="O115" i="1"/>
  <c r="P115" i="1" s="1"/>
  <c r="M115" i="1"/>
  <c r="N115" i="1" s="1"/>
  <c r="J115" i="1"/>
  <c r="K115" i="1" s="1"/>
  <c r="G115" i="1"/>
  <c r="H115" i="1" s="1"/>
  <c r="D115" i="1"/>
  <c r="E115" i="1" s="1"/>
  <c r="O114" i="1"/>
  <c r="P114" i="1" s="1"/>
  <c r="M114" i="1"/>
  <c r="N114" i="1" s="1"/>
  <c r="J114" i="1"/>
  <c r="K114" i="1" s="1"/>
  <c r="G114" i="1"/>
  <c r="H114" i="1" s="1"/>
  <c r="D114" i="1"/>
  <c r="E114" i="1" s="1"/>
  <c r="O113" i="1"/>
  <c r="P113" i="1" s="1"/>
  <c r="M113" i="1"/>
  <c r="N113" i="1" s="1"/>
  <c r="J113" i="1"/>
  <c r="K113" i="1" s="1"/>
  <c r="G113" i="1"/>
  <c r="H113" i="1" s="1"/>
  <c r="D113" i="1"/>
  <c r="E113" i="1" s="1"/>
  <c r="O112" i="1"/>
  <c r="P112" i="1" s="1"/>
  <c r="M112" i="1"/>
  <c r="N112" i="1" s="1"/>
  <c r="J112" i="1"/>
  <c r="K112" i="1" s="1"/>
  <c r="G112" i="1"/>
  <c r="H112" i="1" s="1"/>
  <c r="D112" i="1"/>
  <c r="E112" i="1" s="1"/>
  <c r="O111" i="1"/>
  <c r="P111" i="1" s="1"/>
  <c r="M111" i="1"/>
  <c r="N111" i="1" s="1"/>
  <c r="J111" i="1"/>
  <c r="K111" i="1" s="1"/>
  <c r="G111" i="1"/>
  <c r="H111" i="1" s="1"/>
  <c r="D111" i="1"/>
  <c r="E111" i="1" s="1"/>
  <c r="O110" i="1"/>
  <c r="P110" i="1" s="1"/>
  <c r="M110" i="1"/>
  <c r="N110" i="1" s="1"/>
  <c r="J110" i="1"/>
  <c r="K110" i="1" s="1"/>
  <c r="G110" i="1"/>
  <c r="H110" i="1" s="1"/>
  <c r="D110" i="1"/>
  <c r="E110" i="1" s="1"/>
  <c r="O109" i="1"/>
  <c r="P109" i="1" s="1"/>
  <c r="M109" i="1"/>
  <c r="N109" i="1" s="1"/>
  <c r="J109" i="1"/>
  <c r="K109" i="1" s="1"/>
  <c r="G109" i="1"/>
  <c r="H109" i="1" s="1"/>
  <c r="D109" i="1"/>
  <c r="E109" i="1" s="1"/>
  <c r="O108" i="1"/>
  <c r="P108" i="1" s="1"/>
  <c r="M108" i="1"/>
  <c r="N108" i="1" s="1"/>
  <c r="J108" i="1"/>
  <c r="K108" i="1" s="1"/>
  <c r="G108" i="1"/>
  <c r="H108" i="1" s="1"/>
  <c r="D108" i="1"/>
  <c r="E108" i="1" s="1"/>
  <c r="O107" i="1"/>
  <c r="P107" i="1" s="1"/>
  <c r="M107" i="1"/>
  <c r="N107" i="1" s="1"/>
  <c r="J107" i="1"/>
  <c r="K107" i="1" s="1"/>
  <c r="G107" i="1"/>
  <c r="H107" i="1" s="1"/>
  <c r="D107" i="1"/>
  <c r="E107" i="1" s="1"/>
  <c r="O106" i="1"/>
  <c r="P106" i="1" s="1"/>
  <c r="M106" i="1"/>
  <c r="N106" i="1" s="1"/>
  <c r="J106" i="1"/>
  <c r="K106" i="1" s="1"/>
  <c r="G106" i="1"/>
  <c r="H106" i="1" s="1"/>
  <c r="D106" i="1"/>
  <c r="E106" i="1" s="1"/>
  <c r="O105" i="1"/>
  <c r="P105" i="1" s="1"/>
  <c r="M105" i="1"/>
  <c r="N105" i="1" s="1"/>
  <c r="J105" i="1"/>
  <c r="K105" i="1" s="1"/>
  <c r="G105" i="1"/>
  <c r="H105" i="1" s="1"/>
  <c r="D105" i="1"/>
  <c r="E105" i="1" s="1"/>
  <c r="O104" i="1"/>
  <c r="P104" i="1" s="1"/>
  <c r="M104" i="1"/>
  <c r="N104" i="1" s="1"/>
  <c r="J104" i="1"/>
  <c r="K104" i="1" s="1"/>
  <c r="G104" i="1"/>
  <c r="H104" i="1" s="1"/>
  <c r="D104" i="1"/>
  <c r="E104" i="1" s="1"/>
  <c r="O103" i="1"/>
  <c r="P103" i="1" s="1"/>
  <c r="M103" i="1"/>
  <c r="N103" i="1" s="1"/>
  <c r="J103" i="1"/>
  <c r="K103" i="1" s="1"/>
  <c r="G103" i="1"/>
  <c r="H103" i="1" s="1"/>
  <c r="D103" i="1"/>
  <c r="E103" i="1" s="1"/>
  <c r="O102" i="1"/>
  <c r="P102" i="1" s="1"/>
  <c r="M102" i="1"/>
  <c r="N102" i="1" s="1"/>
  <c r="J102" i="1"/>
  <c r="K102" i="1" s="1"/>
  <c r="G102" i="1"/>
  <c r="H102" i="1" s="1"/>
  <c r="D102" i="1"/>
  <c r="E102" i="1" s="1"/>
  <c r="O101" i="1"/>
  <c r="P101" i="1" s="1"/>
  <c r="M101" i="1"/>
  <c r="N101" i="1" s="1"/>
  <c r="J101" i="1"/>
  <c r="K101" i="1" s="1"/>
  <c r="G101" i="1"/>
  <c r="H101" i="1" s="1"/>
  <c r="D101" i="1"/>
  <c r="E101" i="1" s="1"/>
  <c r="O100" i="1"/>
  <c r="P100" i="1" s="1"/>
  <c r="M100" i="1"/>
  <c r="N100" i="1" s="1"/>
  <c r="J100" i="1"/>
  <c r="K100" i="1" s="1"/>
  <c r="G100" i="1"/>
  <c r="H100" i="1" s="1"/>
  <c r="D100" i="1"/>
  <c r="E100" i="1" s="1"/>
  <c r="O99" i="1"/>
  <c r="P99" i="1" s="1"/>
  <c r="M99" i="1"/>
  <c r="N99" i="1" s="1"/>
  <c r="J99" i="1"/>
  <c r="K99" i="1" s="1"/>
  <c r="G99" i="1"/>
  <c r="H99" i="1" s="1"/>
  <c r="D99" i="1"/>
  <c r="E99" i="1" s="1"/>
  <c r="O98" i="1"/>
  <c r="P98" i="1" s="1"/>
  <c r="M98" i="1"/>
  <c r="N98" i="1" s="1"/>
  <c r="J98" i="1"/>
  <c r="K98" i="1" s="1"/>
  <c r="G98" i="1"/>
  <c r="H98" i="1" s="1"/>
  <c r="D98" i="1"/>
  <c r="E98" i="1" s="1"/>
  <c r="O97" i="1"/>
  <c r="P97" i="1" s="1"/>
  <c r="M97" i="1"/>
  <c r="N97" i="1" s="1"/>
  <c r="J97" i="1"/>
  <c r="K97" i="1" s="1"/>
  <c r="G97" i="1"/>
  <c r="H97" i="1" s="1"/>
  <c r="D97" i="1"/>
  <c r="E97" i="1" s="1"/>
  <c r="O96" i="1"/>
  <c r="P96" i="1" s="1"/>
  <c r="M96" i="1"/>
  <c r="N96" i="1" s="1"/>
  <c r="J96" i="1"/>
  <c r="K96" i="1" s="1"/>
  <c r="G96" i="1"/>
  <c r="H96" i="1" s="1"/>
  <c r="D96" i="1"/>
  <c r="E96" i="1" s="1"/>
  <c r="O95" i="1"/>
  <c r="P95" i="1" s="1"/>
  <c r="M95" i="1"/>
  <c r="N95" i="1" s="1"/>
  <c r="J95" i="1"/>
  <c r="K95" i="1" s="1"/>
  <c r="G95" i="1"/>
  <c r="H95" i="1" s="1"/>
  <c r="D95" i="1"/>
  <c r="E95" i="1" s="1"/>
  <c r="O94" i="1"/>
  <c r="P94" i="1" s="1"/>
  <c r="M94" i="1"/>
  <c r="N94" i="1" s="1"/>
  <c r="J94" i="1"/>
  <c r="K94" i="1" s="1"/>
  <c r="G94" i="1"/>
  <c r="H94" i="1" s="1"/>
  <c r="D94" i="1"/>
  <c r="E94" i="1" s="1"/>
  <c r="O93" i="1"/>
  <c r="P93" i="1" s="1"/>
  <c r="M93" i="1"/>
  <c r="N93" i="1" s="1"/>
  <c r="J93" i="1"/>
  <c r="K93" i="1" s="1"/>
  <c r="G93" i="1"/>
  <c r="H93" i="1" s="1"/>
  <c r="D93" i="1"/>
  <c r="E93" i="1" s="1"/>
  <c r="O92" i="1"/>
  <c r="P92" i="1" s="1"/>
  <c r="M92" i="1"/>
  <c r="N92" i="1" s="1"/>
  <c r="J92" i="1"/>
  <c r="K92" i="1" s="1"/>
  <c r="G92" i="1"/>
  <c r="H92" i="1" s="1"/>
  <c r="D92" i="1"/>
  <c r="E92" i="1" s="1"/>
  <c r="O91" i="1"/>
  <c r="P91" i="1" s="1"/>
  <c r="M91" i="1"/>
  <c r="N91" i="1" s="1"/>
  <c r="J91" i="1"/>
  <c r="K91" i="1" s="1"/>
  <c r="G91" i="1"/>
  <c r="H91" i="1" s="1"/>
  <c r="D91" i="1"/>
  <c r="E91" i="1" s="1"/>
  <c r="O90" i="1"/>
  <c r="P90" i="1" s="1"/>
  <c r="M90" i="1"/>
  <c r="N90" i="1" s="1"/>
  <c r="J90" i="1"/>
  <c r="K90" i="1" s="1"/>
  <c r="G90" i="1"/>
  <c r="H90" i="1" s="1"/>
  <c r="D90" i="1"/>
  <c r="E90" i="1" s="1"/>
  <c r="O89" i="1"/>
  <c r="P89" i="1" s="1"/>
  <c r="M89" i="1"/>
  <c r="N89" i="1" s="1"/>
  <c r="J89" i="1"/>
  <c r="K89" i="1" s="1"/>
  <c r="G89" i="1"/>
  <c r="H89" i="1" s="1"/>
  <c r="D89" i="1"/>
  <c r="E89" i="1" s="1"/>
  <c r="O88" i="1"/>
  <c r="P88" i="1" s="1"/>
  <c r="M88" i="1"/>
  <c r="N88" i="1" s="1"/>
  <c r="J88" i="1"/>
  <c r="K88" i="1" s="1"/>
  <c r="G88" i="1"/>
  <c r="H88" i="1" s="1"/>
  <c r="D88" i="1"/>
  <c r="E88" i="1" s="1"/>
  <c r="O87" i="1"/>
  <c r="P87" i="1" s="1"/>
  <c r="M87" i="1"/>
  <c r="N87" i="1" s="1"/>
  <c r="J87" i="1"/>
  <c r="K87" i="1" s="1"/>
  <c r="G87" i="1"/>
  <c r="H87" i="1" s="1"/>
  <c r="D87" i="1"/>
  <c r="E87" i="1" s="1"/>
  <c r="O86" i="1"/>
  <c r="P86" i="1" s="1"/>
  <c r="M86" i="1"/>
  <c r="N86" i="1" s="1"/>
  <c r="J86" i="1"/>
  <c r="K86" i="1" s="1"/>
  <c r="G86" i="1"/>
  <c r="H86" i="1" s="1"/>
  <c r="D86" i="1"/>
  <c r="E86" i="1" s="1"/>
  <c r="O85" i="1"/>
  <c r="P85" i="1" s="1"/>
  <c r="M85" i="1"/>
  <c r="N85" i="1" s="1"/>
  <c r="J85" i="1"/>
  <c r="K85" i="1" s="1"/>
  <c r="G85" i="1"/>
  <c r="H85" i="1" s="1"/>
  <c r="D85" i="1"/>
  <c r="E85" i="1" s="1"/>
  <c r="O84" i="1"/>
  <c r="P84" i="1" s="1"/>
  <c r="M84" i="1"/>
  <c r="N84" i="1" s="1"/>
  <c r="J84" i="1"/>
  <c r="K84" i="1" s="1"/>
  <c r="G84" i="1"/>
  <c r="H84" i="1" s="1"/>
  <c r="D84" i="1"/>
  <c r="E84" i="1" s="1"/>
  <c r="O83" i="1"/>
  <c r="P83" i="1" s="1"/>
  <c r="M83" i="1"/>
  <c r="N83" i="1" s="1"/>
  <c r="J83" i="1"/>
  <c r="K83" i="1" s="1"/>
  <c r="G83" i="1"/>
  <c r="H83" i="1" s="1"/>
  <c r="D83" i="1"/>
  <c r="E83" i="1" s="1"/>
  <c r="O82" i="1"/>
  <c r="P82" i="1" s="1"/>
  <c r="M82" i="1"/>
  <c r="N82" i="1" s="1"/>
  <c r="J82" i="1"/>
  <c r="K82" i="1" s="1"/>
  <c r="G82" i="1"/>
  <c r="H82" i="1" s="1"/>
  <c r="D82" i="1"/>
  <c r="E82" i="1" s="1"/>
  <c r="O81" i="1"/>
  <c r="P81" i="1" s="1"/>
  <c r="M81" i="1"/>
  <c r="N81" i="1" s="1"/>
  <c r="J81" i="1"/>
  <c r="K81" i="1" s="1"/>
  <c r="G81" i="1"/>
  <c r="H81" i="1" s="1"/>
  <c r="D81" i="1"/>
  <c r="E81" i="1" s="1"/>
  <c r="O80" i="1"/>
  <c r="P80" i="1" s="1"/>
  <c r="M80" i="1"/>
  <c r="N80" i="1" s="1"/>
  <c r="J80" i="1"/>
  <c r="K80" i="1" s="1"/>
  <c r="G80" i="1"/>
  <c r="H80" i="1" s="1"/>
  <c r="D80" i="1"/>
  <c r="E80" i="1" s="1"/>
  <c r="O79" i="1"/>
  <c r="P79" i="1" s="1"/>
  <c r="M79" i="1"/>
  <c r="N79" i="1" s="1"/>
  <c r="J79" i="1"/>
  <c r="K79" i="1" s="1"/>
  <c r="G79" i="1"/>
  <c r="H79" i="1" s="1"/>
  <c r="D79" i="1"/>
  <c r="E79" i="1" s="1"/>
  <c r="O78" i="1"/>
  <c r="P78" i="1" s="1"/>
  <c r="M78" i="1"/>
  <c r="N78" i="1" s="1"/>
  <c r="J78" i="1"/>
  <c r="K78" i="1" s="1"/>
  <c r="G78" i="1"/>
  <c r="H78" i="1" s="1"/>
  <c r="D78" i="1"/>
  <c r="E78" i="1" s="1"/>
  <c r="O77" i="1"/>
  <c r="P77" i="1" s="1"/>
  <c r="M77" i="1"/>
  <c r="N77" i="1" s="1"/>
  <c r="J77" i="1"/>
  <c r="K77" i="1" s="1"/>
  <c r="G77" i="1"/>
  <c r="H77" i="1" s="1"/>
  <c r="D77" i="1"/>
  <c r="E77" i="1" s="1"/>
  <c r="O76" i="1"/>
  <c r="P76" i="1" s="1"/>
  <c r="M76" i="1"/>
  <c r="N76" i="1" s="1"/>
  <c r="J76" i="1"/>
  <c r="K76" i="1" s="1"/>
  <c r="G76" i="1"/>
  <c r="H76" i="1" s="1"/>
  <c r="D76" i="1"/>
  <c r="E76" i="1" s="1"/>
  <c r="O75" i="1"/>
  <c r="P75" i="1" s="1"/>
  <c r="M75" i="1"/>
  <c r="N75" i="1" s="1"/>
  <c r="J75" i="1"/>
  <c r="K75" i="1" s="1"/>
  <c r="G75" i="1"/>
  <c r="H75" i="1" s="1"/>
  <c r="D75" i="1"/>
  <c r="E75" i="1" s="1"/>
  <c r="O74" i="1"/>
  <c r="P74" i="1" s="1"/>
  <c r="M74" i="1"/>
  <c r="N74" i="1" s="1"/>
  <c r="J74" i="1"/>
  <c r="K74" i="1" s="1"/>
  <c r="G74" i="1"/>
  <c r="H74" i="1" s="1"/>
  <c r="D74" i="1"/>
  <c r="E74" i="1" s="1"/>
  <c r="O73" i="1"/>
  <c r="P73" i="1" s="1"/>
  <c r="M73" i="1"/>
  <c r="N73" i="1" s="1"/>
  <c r="J73" i="1"/>
  <c r="K73" i="1" s="1"/>
  <c r="G73" i="1"/>
  <c r="H73" i="1" s="1"/>
  <c r="D73" i="1"/>
  <c r="E73" i="1" s="1"/>
  <c r="O72" i="1"/>
  <c r="P72" i="1" s="1"/>
  <c r="M72" i="1"/>
  <c r="N72" i="1" s="1"/>
  <c r="J72" i="1"/>
  <c r="K72" i="1" s="1"/>
  <c r="G72" i="1"/>
  <c r="H72" i="1" s="1"/>
  <c r="D72" i="1"/>
  <c r="E72" i="1" s="1"/>
  <c r="O71" i="1"/>
  <c r="P71" i="1" s="1"/>
  <c r="M71" i="1"/>
  <c r="N71" i="1" s="1"/>
  <c r="J71" i="1"/>
  <c r="K71" i="1" s="1"/>
  <c r="G71" i="1"/>
  <c r="H71" i="1" s="1"/>
  <c r="D71" i="1"/>
  <c r="E71" i="1" s="1"/>
  <c r="O70" i="1"/>
  <c r="P70" i="1" s="1"/>
  <c r="M70" i="1"/>
  <c r="N70" i="1" s="1"/>
  <c r="J70" i="1"/>
  <c r="K70" i="1" s="1"/>
  <c r="G70" i="1"/>
  <c r="H70" i="1" s="1"/>
  <c r="D70" i="1"/>
  <c r="E70" i="1" s="1"/>
  <c r="O69" i="1"/>
  <c r="P69" i="1" s="1"/>
  <c r="M69" i="1"/>
  <c r="N69" i="1" s="1"/>
  <c r="J69" i="1"/>
  <c r="K69" i="1" s="1"/>
  <c r="G69" i="1"/>
  <c r="H69" i="1" s="1"/>
  <c r="D69" i="1"/>
  <c r="E69" i="1" s="1"/>
  <c r="O68" i="1"/>
  <c r="P68" i="1" s="1"/>
  <c r="M68" i="1"/>
  <c r="N68" i="1" s="1"/>
  <c r="J68" i="1"/>
  <c r="K68" i="1" s="1"/>
  <c r="G68" i="1"/>
  <c r="H68" i="1" s="1"/>
  <c r="D68" i="1"/>
  <c r="E68" i="1" s="1"/>
  <c r="O67" i="1"/>
  <c r="P67" i="1" s="1"/>
  <c r="M67" i="1"/>
  <c r="N67" i="1" s="1"/>
  <c r="J67" i="1"/>
  <c r="K67" i="1" s="1"/>
  <c r="G67" i="1"/>
  <c r="H67" i="1" s="1"/>
  <c r="D67" i="1"/>
  <c r="E67" i="1" s="1"/>
  <c r="O66" i="1"/>
  <c r="P66" i="1" s="1"/>
  <c r="M66" i="1"/>
  <c r="N66" i="1" s="1"/>
  <c r="J66" i="1"/>
  <c r="K66" i="1" s="1"/>
  <c r="G66" i="1"/>
  <c r="H66" i="1" s="1"/>
  <c r="D66" i="1"/>
  <c r="E66" i="1" s="1"/>
  <c r="O65" i="1"/>
  <c r="P65" i="1" s="1"/>
  <c r="M65" i="1"/>
  <c r="N65" i="1" s="1"/>
  <c r="J65" i="1"/>
  <c r="K65" i="1" s="1"/>
  <c r="G65" i="1"/>
  <c r="H65" i="1" s="1"/>
  <c r="D65" i="1"/>
  <c r="E65" i="1" s="1"/>
  <c r="O64" i="1"/>
  <c r="P64" i="1" s="1"/>
  <c r="M64" i="1"/>
  <c r="N64" i="1" s="1"/>
  <c r="J64" i="1"/>
  <c r="K64" i="1" s="1"/>
  <c r="G64" i="1"/>
  <c r="H64" i="1" s="1"/>
  <c r="D64" i="1"/>
  <c r="E64" i="1" s="1"/>
  <c r="O63" i="1"/>
  <c r="P63" i="1" s="1"/>
  <c r="M63" i="1"/>
  <c r="N63" i="1" s="1"/>
  <c r="J63" i="1"/>
  <c r="K63" i="1" s="1"/>
  <c r="G63" i="1"/>
  <c r="H63" i="1" s="1"/>
  <c r="D63" i="1"/>
  <c r="E63" i="1" s="1"/>
  <c r="O62" i="1"/>
  <c r="P62" i="1" s="1"/>
  <c r="M62" i="1"/>
  <c r="N62" i="1" s="1"/>
  <c r="J62" i="1"/>
  <c r="K62" i="1" s="1"/>
  <c r="G62" i="1"/>
  <c r="H62" i="1" s="1"/>
  <c r="D62" i="1"/>
  <c r="E62" i="1" s="1"/>
  <c r="O61" i="1"/>
  <c r="P61" i="1" s="1"/>
  <c r="M61" i="1"/>
  <c r="N61" i="1" s="1"/>
  <c r="J61" i="1"/>
  <c r="K61" i="1" s="1"/>
  <c r="G61" i="1"/>
  <c r="H61" i="1" s="1"/>
  <c r="D61" i="1"/>
  <c r="E61" i="1" s="1"/>
  <c r="O60" i="1"/>
  <c r="P60" i="1" s="1"/>
  <c r="M60" i="1"/>
  <c r="N60" i="1" s="1"/>
  <c r="J60" i="1"/>
  <c r="K60" i="1" s="1"/>
  <c r="G60" i="1"/>
  <c r="H60" i="1" s="1"/>
  <c r="D60" i="1"/>
  <c r="E60" i="1" s="1"/>
  <c r="O59" i="1"/>
  <c r="P59" i="1" s="1"/>
  <c r="M59" i="1"/>
  <c r="N59" i="1" s="1"/>
  <c r="J59" i="1"/>
  <c r="K59" i="1" s="1"/>
  <c r="G59" i="1"/>
  <c r="H59" i="1" s="1"/>
  <c r="D59" i="1"/>
  <c r="E59" i="1" s="1"/>
  <c r="O58" i="1"/>
  <c r="P58" i="1" s="1"/>
  <c r="M58" i="1"/>
  <c r="N58" i="1" s="1"/>
  <c r="J58" i="1"/>
  <c r="K58" i="1" s="1"/>
  <c r="G58" i="1"/>
  <c r="H58" i="1" s="1"/>
  <c r="D58" i="1"/>
  <c r="E58" i="1" s="1"/>
  <c r="O57" i="1"/>
  <c r="P57" i="1" s="1"/>
  <c r="M57" i="1"/>
  <c r="N57" i="1" s="1"/>
  <c r="J57" i="1"/>
  <c r="K57" i="1" s="1"/>
  <c r="G57" i="1"/>
  <c r="H57" i="1" s="1"/>
  <c r="D57" i="1"/>
  <c r="E57" i="1" s="1"/>
  <c r="O56" i="1"/>
  <c r="P56" i="1" s="1"/>
  <c r="M56" i="1"/>
  <c r="N56" i="1" s="1"/>
  <c r="J56" i="1"/>
  <c r="K56" i="1" s="1"/>
  <c r="G56" i="1"/>
  <c r="H56" i="1" s="1"/>
  <c r="D56" i="1"/>
  <c r="E56" i="1" s="1"/>
  <c r="O55" i="1"/>
  <c r="P55" i="1" s="1"/>
  <c r="M55" i="1"/>
  <c r="N55" i="1" s="1"/>
  <c r="J55" i="1"/>
  <c r="K55" i="1" s="1"/>
  <c r="G55" i="1"/>
  <c r="H55" i="1" s="1"/>
  <c r="D55" i="1"/>
  <c r="E55" i="1" s="1"/>
  <c r="O54" i="1"/>
  <c r="P54" i="1" s="1"/>
  <c r="M54" i="1"/>
  <c r="N54" i="1" s="1"/>
  <c r="J54" i="1"/>
  <c r="K54" i="1" s="1"/>
  <c r="G54" i="1"/>
  <c r="H54" i="1" s="1"/>
  <c r="D54" i="1"/>
  <c r="E54" i="1" s="1"/>
  <c r="O53" i="1"/>
  <c r="P53" i="1" s="1"/>
  <c r="M53" i="1"/>
  <c r="N53" i="1" s="1"/>
  <c r="J53" i="1"/>
  <c r="K53" i="1" s="1"/>
  <c r="G53" i="1"/>
  <c r="H53" i="1" s="1"/>
  <c r="D53" i="1"/>
  <c r="E53" i="1" s="1"/>
  <c r="O52" i="1"/>
  <c r="P52" i="1" s="1"/>
  <c r="M52" i="1"/>
  <c r="N52" i="1" s="1"/>
  <c r="J52" i="1"/>
  <c r="K52" i="1" s="1"/>
  <c r="G52" i="1"/>
  <c r="H52" i="1" s="1"/>
  <c r="D52" i="1"/>
  <c r="E52" i="1" s="1"/>
  <c r="O51" i="1"/>
  <c r="P51" i="1" s="1"/>
  <c r="M51" i="1"/>
  <c r="N51" i="1" s="1"/>
  <c r="J51" i="1"/>
  <c r="K51" i="1" s="1"/>
  <c r="G51" i="1"/>
  <c r="H51" i="1" s="1"/>
  <c r="D51" i="1"/>
  <c r="E51" i="1" s="1"/>
  <c r="O50" i="1"/>
  <c r="P50" i="1" s="1"/>
  <c r="M50" i="1"/>
  <c r="N50" i="1" s="1"/>
  <c r="J50" i="1"/>
  <c r="K50" i="1" s="1"/>
  <c r="G50" i="1"/>
  <c r="H50" i="1" s="1"/>
  <c r="D50" i="1"/>
  <c r="E50" i="1" s="1"/>
  <c r="O49" i="1"/>
  <c r="P49" i="1" s="1"/>
  <c r="M49" i="1"/>
  <c r="N49" i="1" s="1"/>
  <c r="J49" i="1"/>
  <c r="K49" i="1" s="1"/>
  <c r="G49" i="1"/>
  <c r="H49" i="1" s="1"/>
  <c r="D49" i="1"/>
  <c r="E49" i="1" s="1"/>
  <c r="O48" i="1"/>
  <c r="P48" i="1" s="1"/>
  <c r="M48" i="1"/>
  <c r="N48" i="1" s="1"/>
  <c r="J48" i="1"/>
  <c r="K48" i="1" s="1"/>
  <c r="G48" i="1"/>
  <c r="H48" i="1" s="1"/>
  <c r="D48" i="1"/>
  <c r="E48" i="1" s="1"/>
  <c r="O47" i="1"/>
  <c r="P47" i="1" s="1"/>
  <c r="M47" i="1"/>
  <c r="N47" i="1" s="1"/>
  <c r="J47" i="1"/>
  <c r="K47" i="1" s="1"/>
  <c r="G47" i="1"/>
  <c r="H47" i="1" s="1"/>
  <c r="D47" i="1"/>
  <c r="E47" i="1" s="1"/>
  <c r="O46" i="1"/>
  <c r="P46" i="1" s="1"/>
  <c r="M46" i="1"/>
  <c r="N46" i="1" s="1"/>
  <c r="J46" i="1"/>
  <c r="K46" i="1" s="1"/>
  <c r="G46" i="1"/>
  <c r="H46" i="1" s="1"/>
  <c r="D46" i="1"/>
  <c r="E46" i="1" s="1"/>
  <c r="O45" i="1"/>
  <c r="P45" i="1" s="1"/>
  <c r="M45" i="1"/>
  <c r="N45" i="1" s="1"/>
  <c r="J45" i="1"/>
  <c r="K45" i="1" s="1"/>
  <c r="G45" i="1"/>
  <c r="H45" i="1" s="1"/>
  <c r="D45" i="1"/>
  <c r="E45" i="1" s="1"/>
  <c r="O44" i="1"/>
  <c r="P44" i="1" s="1"/>
  <c r="M44" i="1"/>
  <c r="N44" i="1" s="1"/>
  <c r="J44" i="1"/>
  <c r="K44" i="1" s="1"/>
  <c r="G44" i="1"/>
  <c r="H44" i="1" s="1"/>
  <c r="D44" i="1"/>
  <c r="E44" i="1" s="1"/>
  <c r="O43" i="1"/>
  <c r="P43" i="1" s="1"/>
  <c r="M43" i="1"/>
  <c r="N43" i="1" s="1"/>
  <c r="J43" i="1"/>
  <c r="K43" i="1" s="1"/>
  <c r="G43" i="1"/>
  <c r="H43" i="1" s="1"/>
  <c r="D43" i="1"/>
  <c r="E43" i="1" s="1"/>
  <c r="O42" i="1"/>
  <c r="P42" i="1" s="1"/>
  <c r="M42" i="1"/>
  <c r="N42" i="1" s="1"/>
  <c r="J42" i="1"/>
  <c r="K42" i="1" s="1"/>
  <c r="G42" i="1"/>
  <c r="H42" i="1" s="1"/>
  <c r="D42" i="1"/>
  <c r="E42" i="1" s="1"/>
  <c r="O41" i="1"/>
  <c r="P41" i="1" s="1"/>
  <c r="M41" i="1"/>
  <c r="N41" i="1" s="1"/>
  <c r="J41" i="1"/>
  <c r="K41" i="1" s="1"/>
  <c r="G41" i="1"/>
  <c r="H41" i="1" s="1"/>
  <c r="D41" i="1"/>
  <c r="E41" i="1" s="1"/>
  <c r="O40" i="1"/>
  <c r="P40" i="1" s="1"/>
  <c r="M40" i="1"/>
  <c r="N40" i="1" s="1"/>
  <c r="J40" i="1"/>
  <c r="K40" i="1" s="1"/>
  <c r="G40" i="1"/>
  <c r="H40" i="1" s="1"/>
  <c r="D40" i="1"/>
  <c r="E40" i="1" s="1"/>
  <c r="O39" i="1"/>
  <c r="P39" i="1" s="1"/>
  <c r="M39" i="1"/>
  <c r="N39" i="1" s="1"/>
  <c r="J39" i="1"/>
  <c r="K39" i="1" s="1"/>
  <c r="G39" i="1"/>
  <c r="H39" i="1" s="1"/>
  <c r="D39" i="1"/>
  <c r="E39" i="1" s="1"/>
  <c r="O38" i="1"/>
  <c r="P38" i="1" s="1"/>
  <c r="M38" i="1"/>
  <c r="N38" i="1" s="1"/>
  <c r="J38" i="1"/>
  <c r="K38" i="1" s="1"/>
  <c r="G38" i="1"/>
  <c r="H38" i="1" s="1"/>
  <c r="D38" i="1"/>
  <c r="E38" i="1" s="1"/>
  <c r="O37" i="1"/>
  <c r="P37" i="1" s="1"/>
  <c r="M37" i="1"/>
  <c r="N37" i="1" s="1"/>
  <c r="J37" i="1"/>
  <c r="K37" i="1" s="1"/>
  <c r="G37" i="1"/>
  <c r="H37" i="1" s="1"/>
  <c r="D37" i="1"/>
  <c r="E37" i="1" s="1"/>
  <c r="O36" i="1"/>
  <c r="P36" i="1" s="1"/>
  <c r="M36" i="1"/>
  <c r="N36" i="1" s="1"/>
  <c r="J36" i="1"/>
  <c r="K36" i="1" s="1"/>
  <c r="G36" i="1"/>
  <c r="H36" i="1" s="1"/>
  <c r="D36" i="1"/>
  <c r="E36" i="1" s="1"/>
  <c r="O35" i="1"/>
  <c r="P35" i="1" s="1"/>
  <c r="M35" i="1"/>
  <c r="N35" i="1" s="1"/>
  <c r="J35" i="1"/>
  <c r="K35" i="1" s="1"/>
  <c r="G35" i="1"/>
  <c r="H35" i="1" s="1"/>
  <c r="D35" i="1"/>
  <c r="E35" i="1" s="1"/>
  <c r="O34" i="1"/>
  <c r="P34" i="1" s="1"/>
  <c r="M34" i="1"/>
  <c r="N34" i="1" s="1"/>
  <c r="J34" i="1"/>
  <c r="K34" i="1" s="1"/>
  <c r="G34" i="1"/>
  <c r="H34" i="1" s="1"/>
  <c r="D34" i="1"/>
  <c r="E34" i="1" s="1"/>
  <c r="O33" i="1"/>
  <c r="P33" i="1" s="1"/>
  <c r="M33" i="1"/>
  <c r="N33" i="1" s="1"/>
  <c r="J33" i="1"/>
  <c r="K33" i="1" s="1"/>
  <c r="G33" i="1"/>
  <c r="H33" i="1" s="1"/>
  <c r="D33" i="1"/>
  <c r="E33" i="1" s="1"/>
  <c r="O32" i="1"/>
  <c r="P32" i="1" s="1"/>
  <c r="M32" i="1"/>
  <c r="N32" i="1" s="1"/>
  <c r="J32" i="1"/>
  <c r="K32" i="1" s="1"/>
  <c r="G32" i="1"/>
  <c r="H32" i="1" s="1"/>
  <c r="D32" i="1"/>
  <c r="E32" i="1" s="1"/>
  <c r="O31" i="1"/>
  <c r="P31" i="1" s="1"/>
  <c r="M31" i="1"/>
  <c r="N31" i="1" s="1"/>
  <c r="J31" i="1"/>
  <c r="K31" i="1" s="1"/>
  <c r="G31" i="1"/>
  <c r="H31" i="1" s="1"/>
  <c r="D31" i="1"/>
  <c r="E31" i="1" s="1"/>
  <c r="O30" i="1"/>
  <c r="P30" i="1" s="1"/>
  <c r="M30" i="1"/>
  <c r="N30" i="1" s="1"/>
  <c r="J30" i="1"/>
  <c r="K30" i="1" s="1"/>
  <c r="G30" i="1"/>
  <c r="H30" i="1" s="1"/>
  <c r="D30" i="1"/>
  <c r="E30" i="1" s="1"/>
  <c r="O29" i="1"/>
  <c r="P29" i="1" s="1"/>
  <c r="M29" i="1"/>
  <c r="N29" i="1" s="1"/>
  <c r="J29" i="1"/>
  <c r="K29" i="1" s="1"/>
  <c r="G29" i="1"/>
  <c r="H29" i="1" s="1"/>
  <c r="D29" i="1"/>
  <c r="E29" i="1" s="1"/>
  <c r="O28" i="1"/>
  <c r="P28" i="1" s="1"/>
  <c r="M28" i="1"/>
  <c r="N28" i="1" s="1"/>
  <c r="J28" i="1"/>
  <c r="K28" i="1" s="1"/>
  <c r="G28" i="1"/>
  <c r="H28" i="1" s="1"/>
  <c r="D28" i="1"/>
  <c r="E28" i="1" s="1"/>
  <c r="O27" i="1"/>
  <c r="P27" i="1" s="1"/>
  <c r="M27" i="1"/>
  <c r="N27" i="1" s="1"/>
  <c r="J27" i="1"/>
  <c r="K27" i="1" s="1"/>
  <c r="G27" i="1"/>
  <c r="H27" i="1" s="1"/>
  <c r="D27" i="1"/>
  <c r="E27" i="1" s="1"/>
  <c r="O26" i="1"/>
  <c r="P26" i="1" s="1"/>
  <c r="M26" i="1"/>
  <c r="N26" i="1" s="1"/>
  <c r="J26" i="1"/>
  <c r="K26" i="1" s="1"/>
  <c r="G26" i="1"/>
  <c r="H26" i="1" s="1"/>
  <c r="D26" i="1"/>
  <c r="E26" i="1" s="1"/>
  <c r="O25" i="1"/>
  <c r="P25" i="1" s="1"/>
  <c r="M25" i="1"/>
  <c r="N25" i="1" s="1"/>
  <c r="J25" i="1"/>
  <c r="K25" i="1" s="1"/>
  <c r="G25" i="1"/>
  <c r="H25" i="1" s="1"/>
  <c r="D25" i="1"/>
  <c r="E25" i="1" s="1"/>
  <c r="O24" i="1"/>
  <c r="P24" i="1" s="1"/>
  <c r="M24" i="1"/>
  <c r="N24" i="1" s="1"/>
  <c r="J24" i="1"/>
  <c r="K24" i="1" s="1"/>
  <c r="G24" i="1"/>
  <c r="H24" i="1" s="1"/>
  <c r="D24" i="1"/>
  <c r="E24" i="1" s="1"/>
  <c r="O23" i="1"/>
  <c r="P23" i="1" s="1"/>
  <c r="M23" i="1"/>
  <c r="N23" i="1" s="1"/>
  <c r="J23" i="1"/>
  <c r="K23" i="1" s="1"/>
  <c r="G23" i="1"/>
  <c r="H23" i="1" s="1"/>
  <c r="D23" i="1"/>
  <c r="E23" i="1" s="1"/>
  <c r="O22" i="1"/>
  <c r="P22" i="1" s="1"/>
  <c r="M22" i="1"/>
  <c r="N22" i="1" s="1"/>
  <c r="J22" i="1"/>
  <c r="K22" i="1" s="1"/>
  <c r="G22" i="1"/>
  <c r="H22" i="1" s="1"/>
  <c r="D22" i="1"/>
  <c r="E22" i="1" s="1"/>
  <c r="O21" i="1"/>
  <c r="P21" i="1" s="1"/>
  <c r="M21" i="1"/>
  <c r="N21" i="1" s="1"/>
  <c r="J21" i="1"/>
  <c r="K21" i="1" s="1"/>
  <c r="G21" i="1"/>
  <c r="H21" i="1" s="1"/>
  <c r="D21" i="1"/>
  <c r="E21" i="1" s="1"/>
  <c r="O20" i="1"/>
  <c r="P20" i="1" s="1"/>
  <c r="M20" i="1"/>
  <c r="N20" i="1" s="1"/>
  <c r="J20" i="1"/>
  <c r="K20" i="1" s="1"/>
  <c r="G20" i="1"/>
  <c r="H20" i="1" s="1"/>
  <c r="D20" i="1"/>
  <c r="E20" i="1" s="1"/>
  <c r="O19" i="1"/>
  <c r="P19" i="1" s="1"/>
  <c r="M19" i="1"/>
  <c r="N19" i="1" s="1"/>
  <c r="J19" i="1"/>
  <c r="K19" i="1" s="1"/>
  <c r="G19" i="1"/>
  <c r="H19" i="1" s="1"/>
  <c r="D19" i="1"/>
  <c r="E19" i="1" s="1"/>
  <c r="O18" i="1"/>
  <c r="P18" i="1" s="1"/>
  <c r="M18" i="1"/>
  <c r="N18" i="1" s="1"/>
  <c r="J18" i="1"/>
  <c r="K18" i="1" s="1"/>
  <c r="G18" i="1"/>
  <c r="H18" i="1" s="1"/>
  <c r="D18" i="1"/>
  <c r="E18" i="1" s="1"/>
  <c r="O17" i="1"/>
  <c r="P17" i="1" s="1"/>
  <c r="M17" i="1"/>
  <c r="N17" i="1" s="1"/>
  <c r="J17" i="1"/>
  <c r="K17" i="1" s="1"/>
  <c r="G17" i="1"/>
  <c r="H17" i="1" s="1"/>
  <c r="D17" i="1"/>
  <c r="E17" i="1" s="1"/>
  <c r="O16" i="1"/>
  <c r="P16" i="1" s="1"/>
  <c r="M16" i="1"/>
  <c r="N16" i="1" s="1"/>
  <c r="J16" i="1"/>
  <c r="K16" i="1" s="1"/>
  <c r="G16" i="1"/>
  <c r="H16" i="1" s="1"/>
  <c r="D16" i="1"/>
  <c r="E16" i="1" s="1"/>
  <c r="O15" i="1"/>
  <c r="P15" i="1" s="1"/>
  <c r="M15" i="1"/>
  <c r="N15" i="1" s="1"/>
  <c r="J15" i="1"/>
  <c r="K15" i="1" s="1"/>
  <c r="G15" i="1"/>
  <c r="H15" i="1" s="1"/>
  <c r="D15" i="1"/>
  <c r="E15" i="1" s="1"/>
  <c r="O14" i="1"/>
  <c r="P14" i="1" s="1"/>
  <c r="M14" i="1"/>
  <c r="N14" i="1" s="1"/>
  <c r="J14" i="1"/>
  <c r="K14" i="1" s="1"/>
  <c r="G14" i="1"/>
  <c r="H14" i="1" s="1"/>
  <c r="D14" i="1"/>
  <c r="E14" i="1" s="1"/>
  <c r="O13" i="1"/>
  <c r="P13" i="1" s="1"/>
  <c r="M13" i="1"/>
  <c r="N13" i="1" s="1"/>
  <c r="J13" i="1"/>
  <c r="K13" i="1" s="1"/>
  <c r="G13" i="1"/>
  <c r="H13" i="1" s="1"/>
  <c r="D13" i="1"/>
  <c r="E13" i="1" s="1"/>
  <c r="O12" i="1"/>
  <c r="P12" i="1" s="1"/>
  <c r="M12" i="1"/>
  <c r="N12" i="1" s="1"/>
  <c r="J12" i="1"/>
  <c r="K12" i="1" s="1"/>
  <c r="G12" i="1"/>
  <c r="H12" i="1" s="1"/>
  <c r="D12" i="1"/>
  <c r="E12" i="1" s="1"/>
  <c r="O11" i="1"/>
  <c r="P11" i="1" s="1"/>
  <c r="M11" i="1"/>
  <c r="N11" i="1" s="1"/>
  <c r="J11" i="1"/>
  <c r="K11" i="1" s="1"/>
  <c r="G11" i="1"/>
  <c r="H11" i="1" s="1"/>
  <c r="D11" i="1"/>
  <c r="E11" i="1" s="1"/>
  <c r="O10" i="1"/>
  <c r="P10" i="1" s="1"/>
  <c r="M10" i="1"/>
  <c r="N10" i="1" s="1"/>
  <c r="J10" i="1"/>
  <c r="K10" i="1" s="1"/>
  <c r="G10" i="1"/>
  <c r="H10" i="1" s="1"/>
  <c r="D10" i="1"/>
  <c r="E10" i="1" s="1"/>
  <c r="O9" i="1"/>
  <c r="P9" i="1" s="1"/>
  <c r="M9" i="1"/>
  <c r="N9" i="1" s="1"/>
  <c r="J9" i="1"/>
  <c r="K9" i="1" s="1"/>
  <c r="G9" i="1"/>
  <c r="H9" i="1" s="1"/>
  <c r="D9" i="1"/>
  <c r="E9" i="1" s="1"/>
  <c r="O8" i="1"/>
  <c r="P8" i="1" s="1"/>
  <c r="M8" i="1"/>
  <c r="N8" i="1" s="1"/>
  <c r="J8" i="1"/>
  <c r="K8" i="1" s="1"/>
  <c r="G8" i="1"/>
  <c r="H8" i="1" s="1"/>
</calcChain>
</file>

<file path=xl/sharedStrings.xml><?xml version="1.0" encoding="utf-8"?>
<sst xmlns="http://schemas.openxmlformats.org/spreadsheetml/2006/main" count="1917" uniqueCount="745">
  <si>
    <t>Objednávanie</t>
  </si>
  <si>
    <t>Príchod zákazníka</t>
  </si>
  <si>
    <t>Rozdiely medzi príchodmi</t>
  </si>
  <si>
    <t>Doba čakania v rade</t>
  </si>
  <si>
    <t>Objednávka</t>
  </si>
  <si>
    <t>Doba objednávania</t>
  </si>
  <si>
    <t>Výdaj objednávky</t>
  </si>
  <si>
    <t>Doba vydávania</t>
  </si>
  <si>
    <t>Čas od príchodu po vydanie</t>
  </si>
  <si>
    <t>Odchod zákazníka</t>
  </si>
  <si>
    <t>t</t>
  </si>
  <si>
    <t>x</t>
  </si>
  <si>
    <t>17:27:28</t>
  </si>
  <si>
    <t>17:28:19</t>
  </si>
  <si>
    <t>17:30:50</t>
  </si>
  <si>
    <t>17:27:32</t>
  </si>
  <si>
    <t>17:28:21</t>
  </si>
  <si>
    <t>17:28:53</t>
  </si>
  <si>
    <t>17:33:42</t>
  </si>
  <si>
    <t>17:30:12</t>
  </si>
  <si>
    <t>17:31:02</t>
  </si>
  <si>
    <t>17:35:02</t>
  </si>
  <si>
    <t>17:30:18</t>
  </si>
  <si>
    <t>17:31:04</t>
  </si>
  <si>
    <t>17:32:49</t>
  </si>
  <si>
    <t>17:35:33</t>
  </si>
  <si>
    <t>17:32:23</t>
  </si>
  <si>
    <t>17:32:51</t>
  </si>
  <si>
    <t>17:33:39</t>
  </si>
  <si>
    <t>17:37:19</t>
  </si>
  <si>
    <t>17:34:33</t>
  </si>
  <si>
    <t>17:34:59</t>
  </si>
  <si>
    <t>17:37:23</t>
  </si>
  <si>
    <t>17:35:58</t>
  </si>
  <si>
    <t>17:36:12</t>
  </si>
  <si>
    <t>17:38:21</t>
  </si>
  <si>
    <t>17:40:01</t>
  </si>
  <si>
    <t>17:40:31</t>
  </si>
  <si>
    <t>17:42:21</t>
  </si>
  <si>
    <t>17:40:33</t>
  </si>
  <si>
    <t>17:40:34</t>
  </si>
  <si>
    <t>17:40:57</t>
  </si>
  <si>
    <t>17:41:29</t>
  </si>
  <si>
    <t>17:41:01</t>
  </si>
  <si>
    <t>17:41:05</t>
  </si>
  <si>
    <t>17:42:12</t>
  </si>
  <si>
    <t>17:43:54</t>
  </si>
  <si>
    <t>17:41:19</t>
  </si>
  <si>
    <t>17:42:18</t>
  </si>
  <si>
    <t>17:42:53</t>
  </si>
  <si>
    <t>17:44:54</t>
  </si>
  <si>
    <t>17:41:56</t>
  </si>
  <si>
    <t>17:43:06</t>
  </si>
  <si>
    <t>17:46:46</t>
  </si>
  <si>
    <t>17:44:10</t>
  </si>
  <si>
    <t>17:48:40</t>
  </si>
  <si>
    <t>17:48:41</t>
  </si>
  <si>
    <t>17:49:39</t>
  </si>
  <si>
    <t>17:52:42</t>
  </si>
  <si>
    <t>17:49:53</t>
  </si>
  <si>
    <t>17:49:54</t>
  </si>
  <si>
    <t>17:50:22</t>
  </si>
  <si>
    <t>17:52:43</t>
  </si>
  <si>
    <t>17:50:58</t>
  </si>
  <si>
    <t>17:51:00</t>
  </si>
  <si>
    <t>17:51:37</t>
  </si>
  <si>
    <t>17:55:33</t>
  </si>
  <si>
    <t>17:51:03</t>
  </si>
  <si>
    <t>17:51:39</t>
  </si>
  <si>
    <t>17:52:56</t>
  </si>
  <si>
    <t>17:55:35</t>
  </si>
  <si>
    <t>17:52:09</t>
  </si>
  <si>
    <t>17:52:57</t>
  </si>
  <si>
    <t>17:53:31</t>
  </si>
  <si>
    <t>17:56:06</t>
  </si>
  <si>
    <t>17:52:20</t>
  </si>
  <si>
    <t>17:53:32</t>
  </si>
  <si>
    <t>17:56:04</t>
  </si>
  <si>
    <t>17:52:21</t>
  </si>
  <si>
    <t>17:57:45</t>
  </si>
  <si>
    <t>17:52:32</t>
  </si>
  <si>
    <t>17:57:50</t>
  </si>
  <si>
    <t>17:52:34</t>
  </si>
  <si>
    <t>17:59:20</t>
  </si>
  <si>
    <t>17:53:23</t>
  </si>
  <si>
    <t>17:59:09</t>
  </si>
  <si>
    <t>17:54:23</t>
  </si>
  <si>
    <t>18:00:40</t>
  </si>
  <si>
    <t>17:59:24</t>
  </si>
  <si>
    <t>17:59:30</t>
  </si>
  <si>
    <t>18:00:38</t>
  </si>
  <si>
    <t>18:03:00</t>
  </si>
  <si>
    <t>17:59:26</t>
  </si>
  <si>
    <t>18:00:45</t>
  </si>
  <si>
    <t>18:01:57</t>
  </si>
  <si>
    <t>18:03:43</t>
  </si>
  <si>
    <t>17:59:28</t>
  </si>
  <si>
    <t>18:01:59</t>
  </si>
  <si>
    <t>18:02:59</t>
  </si>
  <si>
    <t>18:05:40</t>
  </si>
  <si>
    <t>18:00:50</t>
  </si>
  <si>
    <t>18:03:03</t>
  </si>
  <si>
    <t>18:04:06</t>
  </si>
  <si>
    <t>18:05:52</t>
  </si>
  <si>
    <t>18:00:58</t>
  </si>
  <si>
    <t>18:04:09</t>
  </si>
  <si>
    <t>18:04:49</t>
  </si>
  <si>
    <t>18:06:29</t>
  </si>
  <si>
    <t>18:01:05</t>
  </si>
  <si>
    <t>18:04:50</t>
  </si>
  <si>
    <t>18:05:05</t>
  </si>
  <si>
    <t>18:07:57</t>
  </si>
  <si>
    <t>18:02:23</t>
  </si>
  <si>
    <t>18:05:22</t>
  </si>
  <si>
    <t>18:06:26</t>
  </si>
  <si>
    <t>18:08:57</t>
  </si>
  <si>
    <t>18:02:54</t>
  </si>
  <si>
    <t>18:06:28</t>
  </si>
  <si>
    <t>18:08:29</t>
  </si>
  <si>
    <t>18:04:57</t>
  </si>
  <si>
    <t>18:10:20</t>
  </si>
  <si>
    <t>18:05:33</t>
  </si>
  <si>
    <t>18:12:55</t>
  </si>
  <si>
    <t>18:09:12</t>
  </si>
  <si>
    <t>18:09:30</t>
  </si>
  <si>
    <t>18:14:19</t>
  </si>
  <si>
    <t>18:11:34</t>
  </si>
  <si>
    <t>18:12:52</t>
  </si>
  <si>
    <t>18:16:13</t>
  </si>
  <si>
    <t>18:11:42</t>
  </si>
  <si>
    <t>18:12:53</t>
  </si>
  <si>
    <t>18:14:03</t>
  </si>
  <si>
    <t>18:16:27</t>
  </si>
  <si>
    <t>18:13:20</t>
  </si>
  <si>
    <t>18:14:04</t>
  </si>
  <si>
    <t>18:14:58</t>
  </si>
  <si>
    <t>18:17:27</t>
  </si>
  <si>
    <t>18:13:36</t>
  </si>
  <si>
    <t>18:14:59</t>
  </si>
  <si>
    <t>18:16:11</t>
  </si>
  <si>
    <t>18:18:46</t>
  </si>
  <si>
    <t>18:14:14</t>
  </si>
  <si>
    <t>18:16:12</t>
  </si>
  <si>
    <t>18:17:24</t>
  </si>
  <si>
    <t>18:20:18</t>
  </si>
  <si>
    <t>18:14:54</t>
  </si>
  <si>
    <t>18:17:25</t>
  </si>
  <si>
    <t>18:17:48</t>
  </si>
  <si>
    <t>18:21:00</t>
  </si>
  <si>
    <t>18:15:23</t>
  </si>
  <si>
    <t>18:17:49</t>
  </si>
  <si>
    <t>18:18:36</t>
  </si>
  <si>
    <t>18:21:14</t>
  </si>
  <si>
    <t>18:18:17</t>
  </si>
  <si>
    <t>18:18:39</t>
  </si>
  <si>
    <t>18:19:23</t>
  </si>
  <si>
    <t>18:24:44</t>
  </si>
  <si>
    <t>18:21:28</t>
  </si>
  <si>
    <t>18:21:29</t>
  </si>
  <si>
    <t>18:23:13</t>
  </si>
  <si>
    <t>18:26:06</t>
  </si>
  <si>
    <t>18:22:12</t>
  </si>
  <si>
    <t>18:23:15</t>
  </si>
  <si>
    <t>18:24:38</t>
  </si>
  <si>
    <t>18:28:43</t>
  </si>
  <si>
    <t>18:23:44</t>
  </si>
  <si>
    <t>18:24:40</t>
  </si>
  <si>
    <t>18:25:41</t>
  </si>
  <si>
    <t>18:30:59</t>
  </si>
  <si>
    <t>18:25:43</t>
  </si>
  <si>
    <t>18:26:31</t>
  </si>
  <si>
    <t>Počet ľudí v rade</t>
  </si>
  <si>
    <t>Poradie</t>
  </si>
  <si>
    <t>TU(t)/ODCHOD(x)</t>
  </si>
  <si>
    <t>Ak jedol tu kedy odišiel</t>
  </si>
  <si>
    <t>1.kiosk</t>
  </si>
  <si>
    <t>2.kiosk</t>
  </si>
  <si>
    <t>TU(t) / ODCHOD(x)</t>
  </si>
  <si>
    <t>3.kiosk</t>
  </si>
  <si>
    <t>4.kiosk</t>
  </si>
  <si>
    <t>5.kiosk</t>
  </si>
  <si>
    <t>6.kiosk</t>
  </si>
  <si>
    <t>14:51:31</t>
  </si>
  <si>
    <t>14:52:42</t>
  </si>
  <si>
    <t>14:53:47</t>
  </si>
  <si>
    <t>15:07:02</t>
  </si>
  <si>
    <t>15:11:38</t>
  </si>
  <si>
    <t>15:14:56</t>
  </si>
  <si>
    <t>15:11:35</t>
  </si>
  <si>
    <t>15:12:37</t>
  </si>
  <si>
    <t>15:15:00</t>
  </si>
  <si>
    <t>14:56:11</t>
  </si>
  <si>
    <t>14:56:56</t>
  </si>
  <si>
    <t>15:00:43</t>
  </si>
  <si>
    <t>15:26:50</t>
  </si>
  <si>
    <t>15:10:44</t>
  </si>
  <si>
    <t>15:12:30</t>
  </si>
  <si>
    <t>15:16:11</t>
  </si>
  <si>
    <t>14:54:37</t>
  </si>
  <si>
    <t>14:56:40</t>
  </si>
  <si>
    <t>14:58:20</t>
  </si>
  <si>
    <t>15:11:04</t>
  </si>
  <si>
    <t>15:12:08</t>
  </si>
  <si>
    <t>15:15:42</t>
  </si>
  <si>
    <t>15:12:13</t>
  </si>
  <si>
    <t>15:13:32</t>
  </si>
  <si>
    <t>15:15:52</t>
  </si>
  <si>
    <t>15:01:05</t>
  </si>
  <si>
    <t>15:02:42</t>
  </si>
  <si>
    <t>15:04:20</t>
  </si>
  <si>
    <t>15:13:15</t>
  </si>
  <si>
    <t>15:16:09</t>
  </si>
  <si>
    <t>15:17:40</t>
  </si>
  <si>
    <t>15:02:33</t>
  </si>
  <si>
    <t>15:08:26</t>
  </si>
  <si>
    <t>15:09:08</t>
  </si>
  <si>
    <t>14:54:40</t>
  </si>
  <si>
    <t>14:56:05</t>
  </si>
  <si>
    <t>14:57:22</t>
  </si>
  <si>
    <t>15:12:34</t>
  </si>
  <si>
    <t>15:13:04</t>
  </si>
  <si>
    <t>15:16:58</t>
  </si>
  <si>
    <t>15:13:38</t>
  </si>
  <si>
    <t>15:16:34</t>
  </si>
  <si>
    <t>15:19:15</t>
  </si>
  <si>
    <t>15:03:49</t>
  </si>
  <si>
    <t>15:04:52</t>
  </si>
  <si>
    <t>15:07:06</t>
  </si>
  <si>
    <t>15:16:38</t>
  </si>
  <si>
    <t>15:20:18</t>
  </si>
  <si>
    <t>15:27:10</t>
  </si>
  <si>
    <t>15:08:55</t>
  </si>
  <si>
    <t>15:10:03</t>
  </si>
  <si>
    <t>15:11:08</t>
  </si>
  <si>
    <t>14:57:03</t>
  </si>
  <si>
    <t>14:57:50</t>
  </si>
  <si>
    <t>14:58:54</t>
  </si>
  <si>
    <t>15:13:06</t>
  </si>
  <si>
    <t>15:15:09</t>
  </si>
  <si>
    <t>15:18:36</t>
  </si>
  <si>
    <t>15:20:37</t>
  </si>
  <si>
    <t>15:22:26</t>
  </si>
  <si>
    <t>15:25:18</t>
  </si>
  <si>
    <t>15:06:05</t>
  </si>
  <si>
    <t>15:07:18</t>
  </si>
  <si>
    <t>15:09:58</t>
  </si>
  <si>
    <t>15:26:14</t>
  </si>
  <si>
    <t>15:27:06</t>
  </si>
  <si>
    <t>15:29:08</t>
  </si>
  <si>
    <t>15:15:33</t>
  </si>
  <si>
    <t>15:17:30</t>
  </si>
  <si>
    <t>15:20:20</t>
  </si>
  <si>
    <t>14:58:29</t>
  </si>
  <si>
    <t>15:00:33</t>
  </si>
  <si>
    <t>15:04:13</t>
  </si>
  <si>
    <t>15:15:58</t>
  </si>
  <si>
    <t>15:17:54</t>
  </si>
  <si>
    <t>15:20:44</t>
  </si>
  <si>
    <t>15:27:22</t>
  </si>
  <si>
    <t>15:28:54</t>
  </si>
  <si>
    <t>15:31:16</t>
  </si>
  <si>
    <t>15:13:02</t>
  </si>
  <si>
    <t>15:14:48</t>
  </si>
  <si>
    <t>15:17:32</t>
  </si>
  <si>
    <t>15:27:57</t>
  </si>
  <si>
    <t>15:28:59</t>
  </si>
  <si>
    <t>15:29:11</t>
  </si>
  <si>
    <t>15:30:52</t>
  </si>
  <si>
    <t>15:33:11</t>
  </si>
  <si>
    <t>15:03:59</t>
  </si>
  <si>
    <t>15:04:38</t>
  </si>
  <si>
    <t>15:08:40</t>
  </si>
  <si>
    <t>15:19:33</t>
  </si>
  <si>
    <t>15:21:02</t>
  </si>
  <si>
    <t>15:22:15</t>
  </si>
  <si>
    <t>15:30:02</t>
  </si>
  <si>
    <t>15:31:11</t>
  </si>
  <si>
    <t>15:35:26</t>
  </si>
  <si>
    <t>15:16:18</t>
  </si>
  <si>
    <t>15:17:43</t>
  </si>
  <si>
    <t>15:19:41</t>
  </si>
  <si>
    <t>15:31:09</t>
  </si>
  <si>
    <t>15:32:11</t>
  </si>
  <si>
    <t>15:33:38</t>
  </si>
  <si>
    <t>15:31:08</t>
  </si>
  <si>
    <t>15:33:55</t>
  </si>
  <si>
    <t>15:34:13</t>
  </si>
  <si>
    <t>15:10:56</t>
  </si>
  <si>
    <t>15:14:13</t>
  </si>
  <si>
    <t>15:15:50</t>
  </si>
  <si>
    <t>15:27:13</t>
  </si>
  <si>
    <t>15:29:42</t>
  </si>
  <si>
    <t>15:30:47</t>
  </si>
  <si>
    <t>15:35:28</t>
  </si>
  <si>
    <t>15:36:07</t>
  </si>
  <si>
    <t>15:38:28</t>
  </si>
  <si>
    <t>15:18:19</t>
  </si>
  <si>
    <t>15:18:45</t>
  </si>
  <si>
    <t>15:22:43</t>
  </si>
  <si>
    <t>15:36:02</t>
  </si>
  <si>
    <t>15:37:01</t>
  </si>
  <si>
    <t>15:37:25</t>
  </si>
  <si>
    <t>15:40:34</t>
  </si>
  <si>
    <t>15:45:41</t>
  </si>
  <si>
    <t>15:48:20</t>
  </si>
  <si>
    <t>15:14:43</t>
  </si>
  <si>
    <t>15:17:33</t>
  </si>
  <si>
    <t>15:19:37</t>
  </si>
  <si>
    <t>15:30:01</t>
  </si>
  <si>
    <t>15:34:07</t>
  </si>
  <si>
    <t>15:36:19</t>
  </si>
  <si>
    <t>15:40:53</t>
  </si>
  <si>
    <t>15:46:25</t>
  </si>
  <si>
    <t>15:24:02</t>
  </si>
  <si>
    <t>15:25:23</t>
  </si>
  <si>
    <t>15:29:04</t>
  </si>
  <si>
    <t>15:41:50</t>
  </si>
  <si>
    <t>15:43:57</t>
  </si>
  <si>
    <t>15:45:31</t>
  </si>
  <si>
    <t>15:46:36</t>
  </si>
  <si>
    <t>15:48:46</t>
  </si>
  <si>
    <t>15:50:41</t>
  </si>
  <si>
    <t>15:19:58</t>
  </si>
  <si>
    <t>15:20:41</t>
  </si>
  <si>
    <t>15:23:26</t>
  </si>
  <si>
    <t>15:34:33</t>
  </si>
  <si>
    <t>15:36:48</t>
  </si>
  <si>
    <t>15:38:35</t>
  </si>
  <si>
    <t>15:41:15</t>
  </si>
  <si>
    <t>15:42:10</t>
  </si>
  <si>
    <t>15:46:52</t>
  </si>
  <si>
    <t>15:25:49</t>
  </si>
  <si>
    <t>15:28:41</t>
  </si>
  <si>
    <t>15:31:12</t>
  </si>
  <si>
    <t>15:50:33</t>
  </si>
  <si>
    <t>15:52:25</t>
  </si>
  <si>
    <t>15:54:04</t>
  </si>
  <si>
    <t>15:50:51</t>
  </si>
  <si>
    <t>15:54:43</t>
  </si>
  <si>
    <t>15:58:23</t>
  </si>
  <si>
    <t>15:22:03</t>
  </si>
  <si>
    <t>15:24:36</t>
  </si>
  <si>
    <t>15:49:34</t>
  </si>
  <si>
    <t>15:50:20</t>
  </si>
  <si>
    <t>15:50:29</t>
  </si>
  <si>
    <t>15:51:46</t>
  </si>
  <si>
    <t>15:54:22</t>
  </si>
  <si>
    <t>15:56:16</t>
  </si>
  <si>
    <t>15:38:27</t>
  </si>
  <si>
    <t>15:40:59</t>
  </si>
  <si>
    <t>15:43:09</t>
  </si>
  <si>
    <t>15:58:30</t>
  </si>
  <si>
    <t>16:00:07</t>
  </si>
  <si>
    <t>16:03:11</t>
  </si>
  <si>
    <t>16:00:32</t>
  </si>
  <si>
    <t>16:01:52</t>
  </si>
  <si>
    <t>16:04:00</t>
  </si>
  <si>
    <t>15:31:18</t>
  </si>
  <si>
    <t>15:32:12</t>
  </si>
  <si>
    <t>15:33:22</t>
  </si>
  <si>
    <t>15:51:03</t>
  </si>
  <si>
    <t>15:54:33</t>
  </si>
  <si>
    <t>15:54:38</t>
  </si>
  <si>
    <t>15:56:22</t>
  </si>
  <si>
    <t>15:58:16</t>
  </si>
  <si>
    <t>15:51:48</t>
  </si>
  <si>
    <t>16:01:04</t>
  </si>
  <si>
    <t>16:04:04</t>
  </si>
  <si>
    <t>16:00:34</t>
  </si>
  <si>
    <t>16:02:18</t>
  </si>
  <si>
    <t>16:05:00</t>
  </si>
  <si>
    <t>16:07:15</t>
  </si>
  <si>
    <t>16:10:28</t>
  </si>
  <si>
    <t>16:14:37</t>
  </si>
  <si>
    <t>16:34:08</t>
  </si>
  <si>
    <t>15:35:45</t>
  </si>
  <si>
    <t>15:39:59</t>
  </si>
  <si>
    <t>15:43:35</t>
  </si>
  <si>
    <t>15:52:08</t>
  </si>
  <si>
    <t>15:54:13</t>
  </si>
  <si>
    <t>15:57:04</t>
  </si>
  <si>
    <t>16:00:08</t>
  </si>
  <si>
    <t>16:00:54</t>
  </si>
  <si>
    <t>16:02:26</t>
  </si>
  <si>
    <t>16:01:34</t>
  </si>
  <si>
    <t>16:04:53</t>
  </si>
  <si>
    <t>16:06:46</t>
  </si>
  <si>
    <t>16:02:50</t>
  </si>
  <si>
    <t>16:06:34</t>
  </si>
  <si>
    <t>16:07:21</t>
  </si>
  <si>
    <t>16:12:44</t>
  </si>
  <si>
    <t>16:15:26</t>
  </si>
  <si>
    <t>16:20:06</t>
  </si>
  <si>
    <t>16:38:26</t>
  </si>
  <si>
    <t>16:06:14</t>
  </si>
  <si>
    <t>16:08:53</t>
  </si>
  <si>
    <t>16:13:10</t>
  </si>
  <si>
    <t>16:31:21</t>
  </si>
  <si>
    <t>16:07:18</t>
  </si>
  <si>
    <t>16:08:09</t>
  </si>
  <si>
    <t>16:08:48</t>
  </si>
  <si>
    <t>16:07:26</t>
  </si>
  <si>
    <t>16:08:36</t>
  </si>
  <si>
    <t>16:12:45</t>
  </si>
  <si>
    <t>16:11:26</t>
  </si>
  <si>
    <t>16:14:07</t>
  </si>
  <si>
    <t>16:09:20</t>
  </si>
  <si>
    <t>16:13:06</t>
  </si>
  <si>
    <t>16:15:58</t>
  </si>
  <si>
    <t>16:17:28</t>
  </si>
  <si>
    <t>16:18:27</t>
  </si>
  <si>
    <t>16:21:01</t>
  </si>
  <si>
    <t>16:45:55</t>
  </si>
  <si>
    <t>16:23:47</t>
  </si>
  <si>
    <t>16:25:16</t>
  </si>
  <si>
    <t>16:29:11</t>
  </si>
  <si>
    <t>16:45:41</t>
  </si>
  <si>
    <t>16:10:09</t>
  </si>
  <si>
    <t>16:13:51</t>
  </si>
  <si>
    <t>16:17:16</t>
  </si>
  <si>
    <t>16:14:51</t>
  </si>
  <si>
    <t>16:17:21</t>
  </si>
  <si>
    <t>16:11:31</t>
  </si>
  <si>
    <t>16:13:01</t>
  </si>
  <si>
    <t>16:17:01</t>
  </si>
  <si>
    <t>16:32:33</t>
  </si>
  <si>
    <t>16:16:27</t>
  </si>
  <si>
    <t>16:19:02</t>
  </si>
  <si>
    <t>16:22:53</t>
  </si>
  <si>
    <t>16:22:09</t>
  </si>
  <si>
    <t>16:24:52</t>
  </si>
  <si>
    <t>16:31:43</t>
  </si>
  <si>
    <t>16:25:23</t>
  </si>
  <si>
    <t>16:25:57</t>
  </si>
  <si>
    <t>16:31:38</t>
  </si>
  <si>
    <t>16:55:45</t>
  </si>
  <si>
    <t>16:19:19</t>
  </si>
  <si>
    <t>16:20:32</t>
  </si>
  <si>
    <t>16:22:32</t>
  </si>
  <si>
    <t>16:20:38</t>
  </si>
  <si>
    <t>16:22:45</t>
  </si>
  <si>
    <t>16:26:03</t>
  </si>
  <si>
    <t>16:16:30</t>
  </si>
  <si>
    <t>16:19:00</t>
  </si>
  <si>
    <t>16:23:30</t>
  </si>
  <si>
    <t>16:24:22</t>
  </si>
  <si>
    <t>16:26:12</t>
  </si>
  <si>
    <t>16:29:36</t>
  </si>
  <si>
    <t>16:48:04</t>
  </si>
  <si>
    <t>16:49:52</t>
  </si>
  <si>
    <t>16:53:07</t>
  </si>
  <si>
    <t>16:57:56</t>
  </si>
  <si>
    <t>17:23:13</t>
  </si>
  <si>
    <t>16:42:39</t>
  </si>
  <si>
    <t>16:47:28</t>
  </si>
  <si>
    <t>16:52:07</t>
  </si>
  <si>
    <t>17:29:16</t>
  </si>
  <si>
    <t>16:25:42</t>
  </si>
  <si>
    <t>16:29:21</t>
  </si>
  <si>
    <t>16:31:28</t>
  </si>
  <si>
    <t>16:24:45</t>
  </si>
  <si>
    <t>16:25:52</t>
  </si>
  <si>
    <t>16:28:53</t>
  </si>
  <si>
    <t>16:22:24</t>
  </si>
  <si>
    <t>16:25:22</t>
  </si>
  <si>
    <t>16:29:23</t>
  </si>
  <si>
    <t>16:39:05</t>
  </si>
  <si>
    <t>16:41:46</t>
  </si>
  <si>
    <t>16:47:19</t>
  </si>
  <si>
    <t>16:54:55</t>
  </si>
  <si>
    <t>16:55:35</t>
  </si>
  <si>
    <t>16:59:28</t>
  </si>
  <si>
    <t>16:48:00</t>
  </si>
  <si>
    <t>16:53:42</t>
  </si>
  <si>
    <t>16:59:22</t>
  </si>
  <si>
    <t>17:37:33</t>
  </si>
  <si>
    <t>16:32:18</t>
  </si>
  <si>
    <t>16:36:32</t>
  </si>
  <si>
    <t>16:39:06</t>
  </si>
  <si>
    <t>16:37:05</t>
  </si>
  <si>
    <t>16:41:37</t>
  </si>
  <si>
    <t>16:44:34</t>
  </si>
  <si>
    <t>16:26:48</t>
  </si>
  <si>
    <t>16:29:05</t>
  </si>
  <si>
    <t>16:30:53</t>
  </si>
  <si>
    <t>16:42:11</t>
  </si>
  <si>
    <t>16:45:36</t>
  </si>
  <si>
    <t>16:49:48</t>
  </si>
  <si>
    <t>16:59:32</t>
  </si>
  <si>
    <t>17:00:42</t>
  </si>
  <si>
    <t>17:06:11</t>
  </si>
  <si>
    <t>17:01:03</t>
  </si>
  <si>
    <t>17:02:26</t>
  </si>
  <si>
    <t>17:09:01</t>
  </si>
  <si>
    <t>17:26:55</t>
  </si>
  <si>
    <t>16:46:19</t>
  </si>
  <si>
    <t>16:48:37</t>
  </si>
  <si>
    <t>16:50:54</t>
  </si>
  <si>
    <t>16:47:39</t>
  </si>
  <si>
    <t>16:48:41</t>
  </si>
  <si>
    <t>16:52:00</t>
  </si>
  <si>
    <t>16:40:01</t>
  </si>
  <si>
    <t>16:42:03</t>
  </si>
  <si>
    <t>16:42:48</t>
  </si>
  <si>
    <t>16:49:56</t>
  </si>
  <si>
    <t>16:51:32</t>
  </si>
  <si>
    <t>16:52:08</t>
  </si>
  <si>
    <t>17:01:18</t>
  </si>
  <si>
    <t>17:03:09</t>
  </si>
  <si>
    <t>17:07:30</t>
  </si>
  <si>
    <t>17:02:45</t>
  </si>
  <si>
    <t>17:04:34</t>
  </si>
  <si>
    <t>17:11:14</t>
  </si>
  <si>
    <t>17:39:14</t>
  </si>
  <si>
    <t>17:01:26</t>
  </si>
  <si>
    <t>17:03:55</t>
  </si>
  <si>
    <t>17:07:05</t>
  </si>
  <si>
    <t>16:59:19</t>
  </si>
  <si>
    <t>17:04:33</t>
  </si>
  <si>
    <t>17:07:49</t>
  </si>
  <si>
    <t>16:42:43</t>
  </si>
  <si>
    <t>16:54:39</t>
  </si>
  <si>
    <t>16:57:49</t>
  </si>
  <si>
    <t>16:52:05</t>
  </si>
  <si>
    <t>16:57:52</t>
  </si>
  <si>
    <t>17:00:02</t>
  </si>
  <si>
    <t>17:03:14</t>
  </si>
  <si>
    <t>17:04:18</t>
  </si>
  <si>
    <t>17:10:40</t>
  </si>
  <si>
    <t>17:05:20</t>
  </si>
  <si>
    <t>17:11:19</t>
  </si>
  <si>
    <t>17:16:44</t>
  </si>
  <si>
    <t>17:04:49</t>
  </si>
  <si>
    <t>17:05:22</t>
  </si>
  <si>
    <t>17:09:06</t>
  </si>
  <si>
    <t>17:07:40</t>
  </si>
  <si>
    <t>17:08:43</t>
  </si>
  <si>
    <t>17:10:07</t>
  </si>
  <si>
    <t>16:55:14</t>
  </si>
  <si>
    <t>16:58:29</t>
  </si>
  <si>
    <t>16:58:36</t>
  </si>
  <si>
    <t>17:02:12</t>
  </si>
  <si>
    <t>17:07:06</t>
  </si>
  <si>
    <t>17:04:40</t>
  </si>
  <si>
    <t>17:06:49</t>
  </si>
  <si>
    <t>17:10:45</t>
  </si>
  <si>
    <t>17:18:15</t>
  </si>
  <si>
    <t>17:19:07</t>
  </si>
  <si>
    <t>17:20:12</t>
  </si>
  <si>
    <t>17:06:05</t>
  </si>
  <si>
    <t>17:11:45</t>
  </si>
  <si>
    <t>17:16:19</t>
  </si>
  <si>
    <t>17:09:45</t>
  </si>
  <si>
    <t>17:12:12</t>
  </si>
  <si>
    <t>17:17:37</t>
  </si>
  <si>
    <t>17:00:47</t>
  </si>
  <si>
    <t>17:04:17</t>
  </si>
  <si>
    <t>17:03:21</t>
  </si>
  <si>
    <t>17:06:10</t>
  </si>
  <si>
    <t>17:13:21</t>
  </si>
  <si>
    <t>17:08:39</t>
  </si>
  <si>
    <t>17:10:59</t>
  </si>
  <si>
    <t>17:16:41</t>
  </si>
  <si>
    <t>17:19:11</t>
  </si>
  <si>
    <t>17:20:05</t>
  </si>
  <si>
    <t>17:23:16</t>
  </si>
  <si>
    <t>17:11:48</t>
  </si>
  <si>
    <t>17:15:14</t>
  </si>
  <si>
    <t>17:20:26</t>
  </si>
  <si>
    <t>17:17:17</t>
  </si>
  <si>
    <t>17:19:05</t>
  </si>
  <si>
    <t>17:23:05</t>
  </si>
  <si>
    <t>17:01:10</t>
  </si>
  <si>
    <t>17:04:15</t>
  </si>
  <si>
    <t>17:07:04</t>
  </si>
  <si>
    <t>17:06:13</t>
  </si>
  <si>
    <t>17:09:41</t>
  </si>
  <si>
    <t>17:15:33</t>
  </si>
  <si>
    <t>17:14:50</t>
  </si>
  <si>
    <t>17:16:24</t>
  </si>
  <si>
    <t>17:19:32</t>
  </si>
  <si>
    <t>17:04:48</t>
  </si>
  <si>
    <t>17:06:47</t>
  </si>
  <si>
    <t>17:10:19</t>
  </si>
  <si>
    <t>17:15:59</t>
  </si>
  <si>
    <t>17:19:27</t>
  </si>
  <si>
    <t>17:19:57</t>
  </si>
  <si>
    <t>17:24:13</t>
  </si>
  <si>
    <t>17:29:28</t>
  </si>
  <si>
    <t>17:49:22</t>
  </si>
  <si>
    <t>17:07:11</t>
  </si>
  <si>
    <t>17:13:58</t>
  </si>
  <si>
    <t>17:15:15</t>
  </si>
  <si>
    <t>17:14:05</t>
  </si>
  <si>
    <t>17:20:20</t>
  </si>
  <si>
    <t>17:21:57</t>
  </si>
  <si>
    <t>Odchod</t>
  </si>
  <si>
    <t>Strávená doba</t>
  </si>
  <si>
    <t>17:18:20</t>
  </si>
  <si>
    <t>17:37:06</t>
  </si>
  <si>
    <t>17:39:59</t>
  </si>
  <si>
    <t>17:19:10</t>
  </si>
  <si>
    <t>17:37:21</t>
  </si>
  <si>
    <t>17:20:37</t>
  </si>
  <si>
    <t>17:40:08</t>
  </si>
  <si>
    <t>17:20:45</t>
  </si>
  <si>
    <t>17:34:09</t>
  </si>
  <si>
    <t>17:23:01</t>
  </si>
  <si>
    <t>17:38:33</t>
  </si>
  <si>
    <t>17:23:49</t>
  </si>
  <si>
    <t>17:58:41</t>
  </si>
  <si>
    <t>17:26:06</t>
  </si>
  <si>
    <t>17:44:26</t>
  </si>
  <si>
    <t>17:27:01</t>
  </si>
  <si>
    <t>17:51:55</t>
  </si>
  <si>
    <t>17:29:38</t>
  </si>
  <si>
    <t>18:27:11</t>
  </si>
  <si>
    <t>17:31:51</t>
  </si>
  <si>
    <t>17:54:40</t>
  </si>
  <si>
    <t>17:33:30</t>
  </si>
  <si>
    <t>17:44:22</t>
  </si>
  <si>
    <t>17:35:11</t>
  </si>
  <si>
    <t>17:51:41</t>
  </si>
  <si>
    <t>17:35:36</t>
  </si>
  <si>
    <t>17:54:04</t>
  </si>
  <si>
    <t>17:37:38</t>
  </si>
  <si>
    <t>18:01:45</t>
  </si>
  <si>
    <t>17:38:42</t>
  </si>
  <si>
    <t>17:47:25</t>
  </si>
  <si>
    <t>17:42:40</t>
  </si>
  <si>
    <t>18:01:16</t>
  </si>
  <si>
    <t>17:49:33</t>
  </si>
  <si>
    <t>17:58:58</t>
  </si>
  <si>
    <t>17:50:48</t>
  </si>
  <si>
    <t>18:10:39</t>
  </si>
  <si>
    <t>18:12:05</t>
  </si>
  <si>
    <t>18:21:01</t>
  </si>
  <si>
    <t>17:51:24</t>
  </si>
  <si>
    <t>18:34:00</t>
  </si>
  <si>
    <t>17:51:29</t>
  </si>
  <si>
    <t>18:25:21</t>
  </si>
  <si>
    <t>17:52:00</t>
  </si>
  <si>
    <t>18:18:10</t>
  </si>
  <si>
    <t>17:55:06</t>
  </si>
  <si>
    <t>18:23:08</t>
  </si>
  <si>
    <t>17:55:07</t>
  </si>
  <si>
    <t>18:00:22</t>
  </si>
  <si>
    <t>17:55:08</t>
  </si>
  <si>
    <t>18:29:09</t>
  </si>
  <si>
    <t>17:55:09</t>
  </si>
  <si>
    <t>18:19:38</t>
  </si>
  <si>
    <t>17:56:48</t>
  </si>
  <si>
    <t>18:21:49</t>
  </si>
  <si>
    <t>17:57:12</t>
  </si>
  <si>
    <t>18:16:38</t>
  </si>
  <si>
    <t>17:58:07</t>
  </si>
  <si>
    <t>18:35:16</t>
  </si>
  <si>
    <t>17:58:57</t>
  </si>
  <si>
    <t>18:29:05</t>
  </si>
  <si>
    <t>18:00:54</t>
  </si>
  <si>
    <t>18:23:18</t>
  </si>
  <si>
    <t>18:03:56</t>
  </si>
  <si>
    <t>18:29:13</t>
  </si>
  <si>
    <t>18:04:04</t>
  </si>
  <si>
    <t>18:27:31</t>
  </si>
  <si>
    <t>18:04:31</t>
  </si>
  <si>
    <t>18:27:23</t>
  </si>
  <si>
    <t>18:43:33</t>
  </si>
  <si>
    <t>18:09:22</t>
  </si>
  <si>
    <t>18:30:42</t>
  </si>
  <si>
    <t>18:10:40</t>
  </si>
  <si>
    <t>18:33:30</t>
  </si>
  <si>
    <t>18:12:03</t>
  </si>
  <si>
    <t>18:28:09</t>
  </si>
  <si>
    <t>18:13:48</t>
  </si>
  <si>
    <t>18:38:38</t>
  </si>
  <si>
    <t>18:14:49</t>
  </si>
  <si>
    <t>18:29:25</t>
  </si>
  <si>
    <t>18:15:01</t>
  </si>
  <si>
    <t>18:32:55</t>
  </si>
  <si>
    <t>18:17:10</t>
  </si>
  <si>
    <t>18:34:18</t>
  </si>
  <si>
    <t>18:17:14</t>
  </si>
  <si>
    <t>18:45:14</t>
  </si>
  <si>
    <t>18:22:41</t>
  </si>
  <si>
    <t>18:34:21</t>
  </si>
  <si>
    <t>18:24:50</t>
  </si>
  <si>
    <t>18:38:58</t>
  </si>
  <si>
    <t>18:35:28</t>
  </si>
  <si>
    <t>18:55:22</t>
  </si>
  <si>
    <t>Vybavenie objednávky</t>
  </si>
  <si>
    <t>Výdaj jedla</t>
  </si>
  <si>
    <t>14:53:35</t>
  </si>
  <si>
    <t>14:54:57</t>
  </si>
  <si>
    <t>14:55:26</t>
  </si>
  <si>
    <t>15:41:36</t>
  </si>
  <si>
    <t>15:41:38</t>
  </si>
  <si>
    <t>15:42:24</t>
  </si>
  <si>
    <t>15:41:48</t>
  </si>
  <si>
    <t>15:42:06</t>
  </si>
  <si>
    <t>15:42:47</t>
  </si>
  <si>
    <t>15:44:51</t>
  </si>
  <si>
    <t>15:44:53</t>
  </si>
  <si>
    <t>15:41:49</t>
  </si>
  <si>
    <t>15:43:33</t>
  </si>
  <si>
    <t>15:43:46</t>
  </si>
  <si>
    <t>15:46:17</t>
  </si>
  <si>
    <t>15:46:18</t>
  </si>
  <si>
    <t>15:55:35</t>
  </si>
  <si>
    <t>15:56:12</t>
  </si>
  <si>
    <t>15:58:02</t>
  </si>
  <si>
    <t>16:02:38</t>
  </si>
  <si>
    <t>16:02:54</t>
  </si>
  <si>
    <t>16:03:55</t>
  </si>
  <si>
    <t>16:04:37</t>
  </si>
  <si>
    <t>QUEUE</t>
  </si>
  <si>
    <t>Prichod do radu</t>
  </si>
  <si>
    <t>Odchod z rady</t>
  </si>
  <si>
    <t>čas v rade</t>
  </si>
  <si>
    <t>Doby strávené sedením v prevádzke</t>
  </si>
  <si>
    <t>Čakanie v na kiosky</t>
  </si>
  <si>
    <t>Rozdiely medzi príchodmi v sekundách</t>
  </si>
  <si>
    <t>Doba čakania v rade v sekundách</t>
  </si>
  <si>
    <t>Doba objednávania v sekundách</t>
  </si>
  <si>
    <t>Doba vydávania v sekundách</t>
  </si>
  <si>
    <t>Čas od príchodu po vydanie v sekundách</t>
  </si>
  <si>
    <t>Číslo kiosku</t>
  </si>
  <si>
    <t>Počty odchodov</t>
  </si>
  <si>
    <t>KIOSK</t>
  </si>
  <si>
    <t>Strávená doba v sekundách</t>
  </si>
  <si>
    <t>Čas v rade v sekundách</t>
  </si>
  <si>
    <t>K</t>
  </si>
  <si>
    <t>P</t>
  </si>
  <si>
    <t>Čas príchodu</t>
  </si>
  <si>
    <t>KIOSK / POKLADŇA</t>
  </si>
  <si>
    <t>KIOSKY</t>
  </si>
  <si>
    <t>POKLADNE</t>
  </si>
  <si>
    <t>OSTALI</t>
  </si>
  <si>
    <t>ODIŠLI</t>
  </si>
  <si>
    <t>VÝSKYTY</t>
  </si>
  <si>
    <t>%</t>
  </si>
  <si>
    <t>VÝSKYT</t>
  </si>
  <si>
    <t>Volenie kioskov</t>
  </si>
  <si>
    <t>Počty príchodov</t>
  </si>
  <si>
    <t>Začiatok objednávky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</si>
</sst>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theme="2" tint="-0.249977111117893"/>
      </right>
      <top style="medium">
        <color indexed="64"/>
      </top>
      <bottom style="double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indexed="64"/>
      </top>
      <bottom style="double">
        <color indexed="64"/>
      </bottom>
      <diagonal/>
    </border>
    <border>
      <left style="thin">
        <color theme="2" tint="-0.249977111117893"/>
      </left>
      <right/>
      <top style="medium">
        <color indexed="64"/>
      </top>
      <bottom style="double">
        <color indexed="64"/>
      </bottom>
      <diagonal/>
    </border>
    <border>
      <left style="thin">
        <color theme="2" tint="-0.249977111117893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indexed="64"/>
      </right>
      <top/>
      <bottom style="thin">
        <color theme="2" tint="-0.249977111117893"/>
      </bottom>
      <diagonal/>
    </border>
    <border>
      <left style="medium">
        <color indexed="64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3" fillId="0" borderId="10" xfId="1" applyNumberFormat="1" applyBorder="1" applyAlignment="1">
      <alignment horizontal="right"/>
    </xf>
    <xf numFmtId="0" fontId="3" fillId="0" borderId="10" xfId="1" applyBorder="1" applyAlignment="1">
      <alignment horizontal="center"/>
    </xf>
    <xf numFmtId="164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center"/>
    </xf>
    <xf numFmtId="164" fontId="3" fillId="0" borderId="11" xfId="1" applyNumberFormat="1" applyBorder="1" applyAlignment="1">
      <alignment horizontal="right"/>
    </xf>
    <xf numFmtId="0" fontId="3" fillId="0" borderId="11" xfId="1" applyBorder="1" applyAlignment="1">
      <alignment horizontal="center"/>
    </xf>
    <xf numFmtId="0" fontId="0" fillId="0" borderId="0" xfId="0" applyAlignment="1">
      <alignment vertical="center"/>
    </xf>
    <xf numFmtId="164" fontId="0" fillId="0" borderId="11" xfId="0" applyNumberFormat="1" applyBorder="1" applyAlignment="1">
      <alignment horizontal="right"/>
    </xf>
    <xf numFmtId="0" fontId="0" fillId="0" borderId="11" xfId="0" applyBorder="1" applyAlignment="1">
      <alignment horizont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8" xfId="0" applyBorder="1" applyAlignment="1">
      <alignment horizontal="right"/>
    </xf>
    <xf numFmtId="21" fontId="0" fillId="0" borderId="9" xfId="0" applyNumberFormat="1" applyBorder="1" applyAlignment="1">
      <alignment horizontal="right"/>
    </xf>
    <xf numFmtId="0" fontId="2" fillId="4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 wrapText="1"/>
    </xf>
    <xf numFmtId="0" fontId="0" fillId="4" borderId="10" xfId="0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164" fontId="0" fillId="0" borderId="26" xfId="0" applyNumberFormat="1" applyBorder="1" applyAlignment="1">
      <alignment horizontal="right"/>
    </xf>
    <xf numFmtId="164" fontId="0" fillId="0" borderId="31" xfId="0" applyNumberFormat="1" applyBorder="1" applyAlignment="1">
      <alignment horizontal="right"/>
    </xf>
    <xf numFmtId="0" fontId="0" fillId="0" borderId="31" xfId="0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21" fontId="1" fillId="0" borderId="26" xfId="0" applyNumberFormat="1" applyFont="1" applyBorder="1" applyAlignment="1">
      <alignment horizontal="right" wrapText="1"/>
    </xf>
    <xf numFmtId="21" fontId="0" fillId="0" borderId="26" xfId="0" applyNumberFormat="1" applyBorder="1" applyAlignment="1">
      <alignment horizontal="right"/>
    </xf>
    <xf numFmtId="21" fontId="1" fillId="0" borderId="10" xfId="0" applyNumberFormat="1" applyFont="1" applyBorder="1" applyAlignment="1">
      <alignment horizontal="right" wrapText="1"/>
    </xf>
    <xf numFmtId="21" fontId="0" fillId="0" borderId="10" xfId="0" applyNumberFormat="1" applyBorder="1" applyAlignment="1">
      <alignment horizontal="right"/>
    </xf>
    <xf numFmtId="21" fontId="1" fillId="0" borderId="31" xfId="0" applyNumberFormat="1" applyFont="1" applyBorder="1" applyAlignment="1">
      <alignment horizontal="right" wrapText="1"/>
    </xf>
    <xf numFmtId="21" fontId="0" fillId="0" borderId="31" xfId="0" applyNumberFormat="1" applyBorder="1" applyAlignment="1">
      <alignment horizontal="right"/>
    </xf>
    <xf numFmtId="0" fontId="4" fillId="2" borderId="34" xfId="1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0" fillId="7" borderId="10" xfId="0" applyNumberFormat="1" applyFill="1" applyBorder="1" applyAlignment="1">
      <alignment horizontal="center"/>
    </xf>
    <xf numFmtId="0" fontId="0" fillId="7" borderId="31" xfId="0" applyNumberFormat="1" applyFill="1" applyBorder="1" applyAlignment="1">
      <alignment horizontal="center"/>
    </xf>
    <xf numFmtId="0" fontId="4" fillId="8" borderId="34" xfId="1" applyFont="1" applyFill="1" applyBorder="1" applyAlignment="1">
      <alignment horizontal="center" vertical="center" wrapText="1"/>
    </xf>
    <xf numFmtId="0" fontId="3" fillId="7" borderId="11" xfId="1" applyNumberFormat="1" applyFill="1" applyBorder="1" applyAlignment="1">
      <alignment horizontal="center"/>
    </xf>
    <xf numFmtId="0" fontId="3" fillId="0" borderId="28" xfId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3" fillId="0" borderId="30" xfId="1" applyBorder="1" applyAlignment="1">
      <alignment horizontal="center" vertical="center"/>
    </xf>
    <xf numFmtId="164" fontId="3" fillId="0" borderId="31" xfId="1" applyNumberFormat="1" applyBorder="1" applyAlignment="1">
      <alignment horizontal="right"/>
    </xf>
    <xf numFmtId="0" fontId="3" fillId="7" borderId="36" xfId="1" applyNumberForma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3" fillId="0" borderId="37" xfId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4" fillId="6" borderId="12" xfId="1" applyFont="1" applyFill="1" applyBorder="1" applyAlignment="1">
      <alignment horizontal="center" vertical="center" wrapText="1"/>
    </xf>
    <xf numFmtId="0" fontId="4" fillId="6" borderId="13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 wrapText="1"/>
    </xf>
    <xf numFmtId="0" fontId="4" fillId="8" borderId="13" xfId="1" applyFont="1" applyFill="1" applyBorder="1" applyAlignment="1">
      <alignment horizontal="center" vertical="center" wrapText="1"/>
    </xf>
    <xf numFmtId="0" fontId="4" fillId="6" borderId="14" xfId="1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7" borderId="11" xfId="0" applyNumberFormat="1" applyFill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0" fillId="7" borderId="27" xfId="0" applyNumberFormat="1" applyFill="1" applyBorder="1" applyAlignment="1">
      <alignment horizontal="center"/>
    </xf>
    <xf numFmtId="0" fontId="0" fillId="7" borderId="29" xfId="0" applyNumberFormat="1" applyFill="1" applyBorder="1" applyAlignment="1">
      <alignment horizontal="center"/>
    </xf>
    <xf numFmtId="0" fontId="0" fillId="7" borderId="32" xfId="0" applyNumberFormat="1" applyFill="1" applyBorder="1" applyAlignment="1">
      <alignment horizontal="center"/>
    </xf>
    <xf numFmtId="0" fontId="4" fillId="8" borderId="18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4" borderId="10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2" fillId="4" borderId="3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9" borderId="35" xfId="0" applyFont="1" applyFill="1" applyBorder="1" applyAlignment="1">
      <alignment horizontal="center" vertical="center" wrapText="1"/>
    </xf>
    <xf numFmtId="0" fontId="2" fillId="9" borderId="33" xfId="0" applyFont="1" applyFill="1" applyBorder="1" applyAlignment="1">
      <alignment horizontal="center" vertical="center" wrapText="1"/>
    </xf>
    <xf numFmtId="164" fontId="2" fillId="9" borderId="34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31" xfId="0" applyNumberFormat="1" applyBorder="1" applyAlignment="1">
      <alignment horizontal="center" vertical="center"/>
    </xf>
  </cellXfs>
  <cellStyles count="2">
    <cellStyle name="Normal" xfId="0" builtinId="0"/>
    <cellStyle name="Normal 2" xfId="1" xr:uid="{BE9CE738-6C02-4253-A1B9-E2C7856659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DF51-DCEF-4BDC-B1C0-AE25D4036A8E}">
  <dimension ref="B2:F257"/>
  <sheetViews>
    <sheetView tabSelected="1" topLeftCell="A228" workbookViewId="0">
      <selection activeCell="F242" sqref="F242"/>
    </sheetView>
  </sheetViews>
  <sheetFormatPr defaultRowHeight="14.4" x14ac:dyDescent="0.3"/>
  <cols>
    <col min="2" max="2" width="10.21875" style="2" customWidth="1"/>
    <col min="3" max="4" width="13" customWidth="1"/>
    <col min="5" max="5" width="14.21875" style="95" customWidth="1"/>
    <col min="6" max="6" width="11.88671875" customWidth="1"/>
    <col min="7" max="7" width="14.88671875" customWidth="1"/>
  </cols>
  <sheetData>
    <row r="2" spans="2:6" x14ac:dyDescent="0.3">
      <c r="B2"/>
      <c r="C2" s="31" t="s">
        <v>743</v>
      </c>
      <c r="D2" s="31"/>
      <c r="E2" s="31"/>
    </row>
    <row r="3" spans="2:6" x14ac:dyDescent="0.3">
      <c r="C3" s="33"/>
      <c r="D3" s="34" t="s">
        <v>739</v>
      </c>
      <c r="E3" s="34" t="s">
        <v>740</v>
      </c>
    </row>
    <row r="4" spans="2:6" x14ac:dyDescent="0.3">
      <c r="C4" s="33" t="s">
        <v>735</v>
      </c>
      <c r="D4" s="33">
        <f>COUNTIF(F9:F257, "K")</f>
        <v>135</v>
      </c>
      <c r="E4" s="37">
        <f>D4/SUM($D$4:$D$5)*100</f>
        <v>54.216867469879517</v>
      </c>
    </row>
    <row r="5" spans="2:6" x14ac:dyDescent="0.3">
      <c r="C5" s="33" t="s">
        <v>736</v>
      </c>
      <c r="D5" s="33">
        <f>COUNTIF(F9:F257, "P")</f>
        <v>114</v>
      </c>
      <c r="E5" s="37">
        <f>D5/SUM($D$4:$D$5)*100</f>
        <v>45.783132530120483</v>
      </c>
    </row>
    <row r="7" spans="2:6" ht="15" thickBot="1" x14ac:dyDescent="0.35"/>
    <row r="8" spans="2:6" ht="43.8" thickBot="1" x14ac:dyDescent="0.35">
      <c r="B8" s="97" t="s">
        <v>172</v>
      </c>
      <c r="C8" s="98" t="s">
        <v>733</v>
      </c>
      <c r="D8" s="55" t="s">
        <v>2</v>
      </c>
      <c r="E8" s="61" t="s">
        <v>721</v>
      </c>
      <c r="F8" s="96" t="s">
        <v>734</v>
      </c>
    </row>
    <row r="9" spans="2:6" x14ac:dyDescent="0.3">
      <c r="B9" s="38">
        <v>1</v>
      </c>
      <c r="C9" s="44" t="s">
        <v>198</v>
      </c>
      <c r="D9" s="44">
        <v>0</v>
      </c>
      <c r="E9" s="100">
        <f>D9*86400</f>
        <v>0</v>
      </c>
      <c r="F9" s="89" t="s">
        <v>731</v>
      </c>
    </row>
    <row r="10" spans="2:6" x14ac:dyDescent="0.3">
      <c r="B10" s="39">
        <v>2</v>
      </c>
      <c r="C10" s="7" t="s">
        <v>216</v>
      </c>
      <c r="D10" s="7">
        <f>C10-C9</f>
        <v>3.4722222222338672E-5</v>
      </c>
      <c r="E10" s="99">
        <f t="shared" ref="E10:E73" si="0">D10*86400</f>
        <v>3.0000000000100613</v>
      </c>
      <c r="F10" s="90" t="s">
        <v>731</v>
      </c>
    </row>
    <row r="11" spans="2:6" x14ac:dyDescent="0.3">
      <c r="B11" s="39">
        <v>3</v>
      </c>
      <c r="C11" s="7" t="s">
        <v>191</v>
      </c>
      <c r="D11" s="7">
        <f t="shared" ref="D11:D74" si="1">C11-C10</f>
        <v>1.0532407407406463E-3</v>
      </c>
      <c r="E11" s="99">
        <f t="shared" si="0"/>
        <v>90.999999999991843</v>
      </c>
      <c r="F11" s="90" t="s">
        <v>731</v>
      </c>
    </row>
    <row r="12" spans="2:6" x14ac:dyDescent="0.3">
      <c r="B12" s="39">
        <v>4</v>
      </c>
      <c r="C12" s="7" t="s">
        <v>234</v>
      </c>
      <c r="D12" s="7">
        <f t="shared" si="1"/>
        <v>6.0185185185190893E-4</v>
      </c>
      <c r="E12" s="99">
        <f t="shared" si="0"/>
        <v>52.000000000004931</v>
      </c>
      <c r="F12" s="90" t="s">
        <v>731</v>
      </c>
    </row>
    <row r="13" spans="2:6" x14ac:dyDescent="0.3">
      <c r="B13" s="39">
        <v>5</v>
      </c>
      <c r="C13" s="7" t="s">
        <v>252</v>
      </c>
      <c r="D13" s="7">
        <f t="shared" si="1"/>
        <v>9.9537037037034093E-4</v>
      </c>
      <c r="E13" s="99">
        <f t="shared" si="0"/>
        <v>85.999999999997456</v>
      </c>
      <c r="F13" s="90" t="s">
        <v>731</v>
      </c>
    </row>
    <row r="14" spans="2:6" x14ac:dyDescent="0.3">
      <c r="B14" s="39">
        <v>6</v>
      </c>
      <c r="C14" s="5">
        <v>0.62474537037037037</v>
      </c>
      <c r="D14" s="7">
        <f t="shared" si="1"/>
        <v>7.9861111111112493E-4</v>
      </c>
      <c r="E14" s="99">
        <f t="shared" si="0"/>
        <v>69.000000000001194</v>
      </c>
      <c r="F14" s="90" t="s">
        <v>732</v>
      </c>
    </row>
    <row r="15" spans="2:6" x14ac:dyDescent="0.3">
      <c r="B15" s="39">
        <v>7</v>
      </c>
      <c r="C15" s="5">
        <v>0.62481481481481471</v>
      </c>
      <c r="D15" s="7">
        <f t="shared" si="1"/>
        <v>6.9444444444344278E-5</v>
      </c>
      <c r="E15" s="99">
        <f t="shared" si="0"/>
        <v>5.9999999999913456</v>
      </c>
      <c r="F15" s="90" t="s">
        <v>732</v>
      </c>
    </row>
    <row r="16" spans="2:6" x14ac:dyDescent="0.3">
      <c r="B16" s="39">
        <v>8</v>
      </c>
      <c r="C16" s="7" t="s">
        <v>207</v>
      </c>
      <c r="D16" s="7">
        <f t="shared" si="1"/>
        <v>9.3750000000014655E-4</v>
      </c>
      <c r="E16" s="99">
        <f t="shared" si="0"/>
        <v>81.000000000012662</v>
      </c>
      <c r="F16" s="90" t="s">
        <v>731</v>
      </c>
    </row>
    <row r="17" spans="2:6" x14ac:dyDescent="0.3">
      <c r="B17" s="39">
        <v>9</v>
      </c>
      <c r="C17" s="7" t="s">
        <v>213</v>
      </c>
      <c r="D17" s="7">
        <f t="shared" si="1"/>
        <v>1.0185185185185297E-3</v>
      </c>
      <c r="E17" s="99">
        <f t="shared" si="0"/>
        <v>88.000000000000966</v>
      </c>
      <c r="F17" s="90" t="s">
        <v>731</v>
      </c>
    </row>
    <row r="18" spans="2:6" x14ac:dyDescent="0.3">
      <c r="B18" s="39">
        <v>10</v>
      </c>
      <c r="C18" s="5">
        <v>0.62740740740740741</v>
      </c>
      <c r="D18" s="7">
        <f t="shared" si="1"/>
        <v>6.3657407407402555E-4</v>
      </c>
      <c r="E18" s="99">
        <f t="shared" si="0"/>
        <v>54.999999999995808</v>
      </c>
      <c r="F18" s="90" t="s">
        <v>732</v>
      </c>
    </row>
    <row r="19" spans="2:6" x14ac:dyDescent="0.3">
      <c r="B19" s="39">
        <v>11</v>
      </c>
      <c r="C19" s="7" t="s">
        <v>225</v>
      </c>
      <c r="D19" s="7">
        <f t="shared" si="1"/>
        <v>2.4305555555559355E-4</v>
      </c>
      <c r="E19" s="99">
        <f t="shared" si="0"/>
        <v>21.000000000003283</v>
      </c>
      <c r="F19" s="90" t="s">
        <v>731</v>
      </c>
    </row>
    <row r="20" spans="2:6" x14ac:dyDescent="0.3">
      <c r="B20" s="39">
        <v>12</v>
      </c>
      <c r="C20" s="7" t="s">
        <v>269</v>
      </c>
      <c r="D20" s="7">
        <f t="shared" si="1"/>
        <v>1.1574074074072183E-4</v>
      </c>
      <c r="E20" s="99">
        <f t="shared" si="0"/>
        <v>9.9999999999983658</v>
      </c>
      <c r="F20" s="90" t="s">
        <v>731</v>
      </c>
    </row>
    <row r="21" spans="2:6" x14ac:dyDescent="0.3">
      <c r="B21" s="39">
        <v>13</v>
      </c>
      <c r="C21" s="5">
        <v>0.62778935185185181</v>
      </c>
      <c r="D21" s="7">
        <f t="shared" si="1"/>
        <v>2.3148148148077752E-5</v>
      </c>
      <c r="E21" s="99">
        <f t="shared" si="0"/>
        <v>1.9999999999939178</v>
      </c>
      <c r="F21" s="90" t="s">
        <v>732</v>
      </c>
    </row>
    <row r="22" spans="2:6" x14ac:dyDescent="0.3">
      <c r="B22" s="39">
        <v>14</v>
      </c>
      <c r="C22" s="5">
        <v>0.62869212962962961</v>
      </c>
      <c r="D22" s="7">
        <f t="shared" si="1"/>
        <v>9.0277777777780788E-4</v>
      </c>
      <c r="E22" s="99">
        <f t="shared" si="0"/>
        <v>78.000000000002601</v>
      </c>
      <c r="F22" s="90" t="s">
        <v>732</v>
      </c>
    </row>
    <row r="23" spans="2:6" x14ac:dyDescent="0.3">
      <c r="B23" s="39">
        <v>15</v>
      </c>
      <c r="C23" s="7" t="s">
        <v>243</v>
      </c>
      <c r="D23" s="7">
        <f t="shared" si="1"/>
        <v>5.3240740740745363E-4</v>
      </c>
      <c r="E23" s="99">
        <f t="shared" si="0"/>
        <v>46.000000000003993</v>
      </c>
      <c r="F23" s="90" t="s">
        <v>731</v>
      </c>
    </row>
    <row r="24" spans="2:6" x14ac:dyDescent="0.3">
      <c r="B24" s="39">
        <v>16</v>
      </c>
      <c r="C24" s="5">
        <v>0.62957175925925923</v>
      </c>
      <c r="D24" s="7">
        <f t="shared" si="1"/>
        <v>3.4722222222216548E-4</v>
      </c>
      <c r="E24" s="99">
        <f t="shared" si="0"/>
        <v>29.999999999995097</v>
      </c>
      <c r="F24" s="90" t="s">
        <v>732</v>
      </c>
    </row>
    <row r="25" spans="2:6" x14ac:dyDescent="0.3">
      <c r="B25" s="39">
        <v>17</v>
      </c>
      <c r="C25" s="7" t="s">
        <v>185</v>
      </c>
      <c r="D25" s="7">
        <f t="shared" si="1"/>
        <v>3.1250000000004885E-4</v>
      </c>
      <c r="E25" s="99">
        <f t="shared" si="0"/>
        <v>27.000000000004221</v>
      </c>
      <c r="F25" s="90" t="s">
        <v>731</v>
      </c>
    </row>
    <row r="26" spans="2:6" x14ac:dyDescent="0.3">
      <c r="B26" s="39">
        <v>18</v>
      </c>
      <c r="C26" s="5">
        <v>0.62998842592592597</v>
      </c>
      <c r="D26" s="7">
        <f t="shared" si="1"/>
        <v>1.0416666666668295E-4</v>
      </c>
      <c r="E26" s="99">
        <f t="shared" si="0"/>
        <v>9.0000000000014069</v>
      </c>
      <c r="F26" s="90" t="s">
        <v>732</v>
      </c>
    </row>
    <row r="27" spans="2:6" x14ac:dyDescent="0.3">
      <c r="B27" s="39">
        <v>19</v>
      </c>
      <c r="C27" s="5">
        <v>0.63062499999999999</v>
      </c>
      <c r="D27" s="7">
        <f t="shared" si="1"/>
        <v>6.3657407407402555E-4</v>
      </c>
      <c r="E27" s="99">
        <f t="shared" si="0"/>
        <v>54.999999999995808</v>
      </c>
      <c r="F27" s="90" t="s">
        <v>732</v>
      </c>
    </row>
    <row r="28" spans="2:6" x14ac:dyDescent="0.3">
      <c r="B28" s="39">
        <v>20</v>
      </c>
      <c r="C28" s="5">
        <v>0.63100694444444438</v>
      </c>
      <c r="D28" s="7">
        <f t="shared" si="1"/>
        <v>3.8194444444439313E-4</v>
      </c>
      <c r="E28" s="99">
        <f t="shared" si="0"/>
        <v>32.999999999995566</v>
      </c>
      <c r="F28" s="90" t="s">
        <v>732</v>
      </c>
    </row>
    <row r="29" spans="2:6" x14ac:dyDescent="0.3">
      <c r="B29" s="39">
        <v>21</v>
      </c>
      <c r="C29" s="5">
        <v>0.63101851851851842</v>
      </c>
      <c r="D29" s="7">
        <f t="shared" si="1"/>
        <v>1.1574074074038876E-5</v>
      </c>
      <c r="E29" s="99">
        <f t="shared" si="0"/>
        <v>0.99999999999695888</v>
      </c>
      <c r="F29" s="90" t="s">
        <v>732</v>
      </c>
    </row>
    <row r="30" spans="2:6" x14ac:dyDescent="0.3">
      <c r="B30" s="39">
        <v>22</v>
      </c>
      <c r="C30" s="5">
        <v>0.6310648148148148</v>
      </c>
      <c r="D30" s="7">
        <f t="shared" si="1"/>
        <v>4.6296296296377548E-5</v>
      </c>
      <c r="E30" s="99">
        <f t="shared" si="0"/>
        <v>4.0000000000070202</v>
      </c>
      <c r="F30" s="90" t="s">
        <v>732</v>
      </c>
    </row>
    <row r="31" spans="2:6" x14ac:dyDescent="0.3">
      <c r="B31" s="39">
        <v>23</v>
      </c>
      <c r="C31" s="7" t="s">
        <v>231</v>
      </c>
      <c r="D31" s="7">
        <f t="shared" si="1"/>
        <v>1.273148148147607E-4</v>
      </c>
      <c r="E31" s="99">
        <f t="shared" si="0"/>
        <v>10.999999999995325</v>
      </c>
      <c r="F31" s="90" t="s">
        <v>731</v>
      </c>
    </row>
    <row r="32" spans="2:6" x14ac:dyDescent="0.3">
      <c r="B32" s="39">
        <v>24</v>
      </c>
      <c r="C32" s="5">
        <v>0.63217592592592586</v>
      </c>
      <c r="D32" s="7">
        <f t="shared" si="1"/>
        <v>9.8379629629630205E-4</v>
      </c>
      <c r="E32" s="99">
        <f t="shared" si="0"/>
        <v>85.000000000000497</v>
      </c>
      <c r="F32" s="90" t="s">
        <v>732</v>
      </c>
    </row>
    <row r="33" spans="2:6" x14ac:dyDescent="0.3">
      <c r="B33" s="39">
        <v>25</v>
      </c>
      <c r="C33" s="7" t="s">
        <v>195</v>
      </c>
      <c r="D33" s="7">
        <f t="shared" si="1"/>
        <v>2.777777777778212E-4</v>
      </c>
      <c r="E33" s="99">
        <f t="shared" si="0"/>
        <v>24.000000000003752</v>
      </c>
      <c r="F33" s="90" t="s">
        <v>731</v>
      </c>
    </row>
    <row r="34" spans="2:6" x14ac:dyDescent="0.3">
      <c r="B34" s="39">
        <v>26</v>
      </c>
      <c r="C34" s="7" t="s">
        <v>287</v>
      </c>
      <c r="D34" s="7">
        <f t="shared" si="1"/>
        <v>1.388888888889106E-4</v>
      </c>
      <c r="E34" s="99">
        <f t="shared" si="0"/>
        <v>12.000000000001876</v>
      </c>
      <c r="F34" s="90" t="s">
        <v>731</v>
      </c>
    </row>
    <row r="35" spans="2:6" x14ac:dyDescent="0.3">
      <c r="B35" s="39">
        <v>27</v>
      </c>
      <c r="C35" s="7" t="s">
        <v>201</v>
      </c>
      <c r="D35" s="7">
        <f t="shared" si="1"/>
        <v>9.2592592592644074E-5</v>
      </c>
      <c r="E35" s="99">
        <f t="shared" si="0"/>
        <v>8.000000000004448</v>
      </c>
      <c r="F35" s="90" t="s">
        <v>731</v>
      </c>
    </row>
    <row r="36" spans="2:6" x14ac:dyDescent="0.3">
      <c r="B36" s="39">
        <v>28</v>
      </c>
      <c r="C36" s="7" t="s">
        <v>188</v>
      </c>
      <c r="D36" s="7">
        <f t="shared" si="1"/>
        <v>3.5879629629631538E-4</v>
      </c>
      <c r="E36" s="99">
        <f t="shared" si="0"/>
        <v>31.000000000001648</v>
      </c>
      <c r="F36" s="90" t="s">
        <v>731</v>
      </c>
    </row>
    <row r="37" spans="2:6" x14ac:dyDescent="0.3">
      <c r="B37" s="39">
        <v>29</v>
      </c>
      <c r="C37" s="7" t="s">
        <v>204</v>
      </c>
      <c r="D37" s="7">
        <f t="shared" si="1"/>
        <v>4.3981481481480955E-4</v>
      </c>
      <c r="E37" s="99">
        <f t="shared" si="0"/>
        <v>37.999999999999545</v>
      </c>
      <c r="F37" s="90" t="s">
        <v>731</v>
      </c>
    </row>
    <row r="38" spans="2:6" x14ac:dyDescent="0.3">
      <c r="B38" s="39">
        <v>30</v>
      </c>
      <c r="C38" s="7" t="s">
        <v>219</v>
      </c>
      <c r="D38" s="7">
        <f t="shared" si="1"/>
        <v>2.4305555555548253E-4</v>
      </c>
      <c r="E38" s="99">
        <f t="shared" si="0"/>
        <v>20.99999999999369</v>
      </c>
      <c r="F38" s="90" t="s">
        <v>731</v>
      </c>
    </row>
    <row r="39" spans="2:6" x14ac:dyDescent="0.3">
      <c r="B39" s="39">
        <v>31</v>
      </c>
      <c r="C39" s="7" t="s">
        <v>261</v>
      </c>
      <c r="D39" s="7">
        <f t="shared" si="1"/>
        <v>3.2407407407408773E-4</v>
      </c>
      <c r="E39" s="99">
        <f t="shared" si="0"/>
        <v>28.00000000000118</v>
      </c>
      <c r="F39" s="90" t="s">
        <v>731</v>
      </c>
    </row>
    <row r="40" spans="2:6" x14ac:dyDescent="0.3">
      <c r="B40" s="39">
        <v>32</v>
      </c>
      <c r="C40" s="7" t="s">
        <v>237</v>
      </c>
      <c r="D40" s="7">
        <f t="shared" si="1"/>
        <v>4.6296296296266526E-5</v>
      </c>
      <c r="E40" s="99">
        <f t="shared" si="0"/>
        <v>3.9999999999974278</v>
      </c>
      <c r="F40" s="90" t="s">
        <v>731</v>
      </c>
    </row>
    <row r="41" spans="2:6" x14ac:dyDescent="0.3">
      <c r="B41" s="39">
        <v>33</v>
      </c>
      <c r="C41" s="7" t="s">
        <v>210</v>
      </c>
      <c r="D41" s="7">
        <f t="shared" si="1"/>
        <v>1.0416666666668295E-4</v>
      </c>
      <c r="E41" s="99">
        <f t="shared" si="0"/>
        <v>9.0000000000014069</v>
      </c>
      <c r="F41" s="90" t="s">
        <v>731</v>
      </c>
    </row>
    <row r="42" spans="2:6" x14ac:dyDescent="0.3">
      <c r="B42" s="39">
        <v>34</v>
      </c>
      <c r="C42" s="5">
        <v>0.63444444444444437</v>
      </c>
      <c r="D42" s="7">
        <f t="shared" si="1"/>
        <v>2.4305555555548253E-4</v>
      </c>
      <c r="E42" s="99">
        <f t="shared" si="0"/>
        <v>20.99999999999369</v>
      </c>
      <c r="F42" s="90" t="s">
        <v>732</v>
      </c>
    </row>
    <row r="43" spans="2:6" x14ac:dyDescent="0.3">
      <c r="B43" s="39">
        <v>35</v>
      </c>
      <c r="C43" s="5">
        <v>0.63445601851851852</v>
      </c>
      <c r="D43" s="7">
        <f t="shared" si="1"/>
        <v>1.1574074074149898E-5</v>
      </c>
      <c r="E43" s="99">
        <f t="shared" si="0"/>
        <v>1.0000000000065512</v>
      </c>
      <c r="F43" s="90" t="s">
        <v>732</v>
      </c>
    </row>
    <row r="44" spans="2:6" x14ac:dyDescent="0.3">
      <c r="B44" s="39">
        <v>36</v>
      </c>
      <c r="C44" s="7" t="s">
        <v>222</v>
      </c>
      <c r="D44" s="7">
        <f t="shared" si="1"/>
        <v>1.1574074074038876E-5</v>
      </c>
      <c r="E44" s="99">
        <f t="shared" si="0"/>
        <v>0.99999999999695888</v>
      </c>
      <c r="F44" s="90" t="s">
        <v>731</v>
      </c>
    </row>
    <row r="45" spans="2:6" x14ac:dyDescent="0.3">
      <c r="B45" s="39">
        <v>37</v>
      </c>
      <c r="C45" s="5">
        <v>0.63447916666666659</v>
      </c>
      <c r="D45" s="7">
        <f t="shared" si="1"/>
        <v>1.1574074074038876E-5</v>
      </c>
      <c r="E45" s="99">
        <f t="shared" si="0"/>
        <v>0.99999999999695888</v>
      </c>
      <c r="F45" s="90" t="s">
        <v>732</v>
      </c>
    </row>
    <row r="46" spans="2:6" x14ac:dyDescent="0.3">
      <c r="B46" s="39">
        <v>38</v>
      </c>
      <c r="C46" s="5">
        <v>0.63450231481481478</v>
      </c>
      <c r="D46" s="7">
        <f t="shared" si="1"/>
        <v>2.3148148148188774E-5</v>
      </c>
      <c r="E46" s="99">
        <f t="shared" si="0"/>
        <v>2.0000000000035101</v>
      </c>
      <c r="F46" s="90" t="s">
        <v>732</v>
      </c>
    </row>
    <row r="47" spans="2:6" x14ac:dyDescent="0.3">
      <c r="B47" s="39">
        <v>39</v>
      </c>
      <c r="C47" s="5">
        <v>0.63454861111111105</v>
      </c>
      <c r="D47" s="7">
        <f t="shared" si="1"/>
        <v>4.6296296296266526E-5</v>
      </c>
      <c r="E47" s="99">
        <f t="shared" si="0"/>
        <v>3.9999999999974278</v>
      </c>
      <c r="F47" s="90" t="s">
        <v>732</v>
      </c>
    </row>
    <row r="48" spans="2:6" x14ac:dyDescent="0.3">
      <c r="B48" s="39">
        <v>40</v>
      </c>
      <c r="C48" s="5">
        <v>0.63469907407407411</v>
      </c>
      <c r="D48" s="7">
        <f t="shared" si="1"/>
        <v>1.504629629630605E-4</v>
      </c>
      <c r="E48" s="99">
        <f t="shared" si="0"/>
        <v>13.000000000008427</v>
      </c>
      <c r="F48" s="90" t="s">
        <v>732</v>
      </c>
    </row>
    <row r="49" spans="2:6" x14ac:dyDescent="0.3">
      <c r="B49" s="39">
        <v>41</v>
      </c>
      <c r="C49" s="7" t="s">
        <v>305</v>
      </c>
      <c r="D49" s="7">
        <f t="shared" si="1"/>
        <v>5.2083333333330373E-4</v>
      </c>
      <c r="E49" s="99">
        <f t="shared" si="0"/>
        <v>44.999999999997442</v>
      </c>
      <c r="F49" s="90" t="s">
        <v>731</v>
      </c>
    </row>
    <row r="50" spans="2:6" x14ac:dyDescent="0.3">
      <c r="B50" s="39">
        <v>42</v>
      </c>
      <c r="C50" s="7" t="s">
        <v>249</v>
      </c>
      <c r="D50" s="7">
        <f t="shared" si="1"/>
        <v>5.7870370370372015E-4</v>
      </c>
      <c r="E50" s="99">
        <f t="shared" si="0"/>
        <v>50.000000000001421</v>
      </c>
      <c r="F50" s="90" t="s">
        <v>731</v>
      </c>
    </row>
    <row r="51" spans="2:6" x14ac:dyDescent="0.3">
      <c r="B51" s="39">
        <v>43</v>
      </c>
      <c r="C51" s="7" t="s">
        <v>255</v>
      </c>
      <c r="D51" s="7">
        <f t="shared" si="1"/>
        <v>2.8935185185186008E-4</v>
      </c>
      <c r="E51" s="99">
        <f t="shared" si="0"/>
        <v>25.000000000000711</v>
      </c>
      <c r="F51" s="90" t="s">
        <v>731</v>
      </c>
    </row>
    <row r="52" spans="2:6" x14ac:dyDescent="0.3">
      <c r="B52" s="39">
        <v>44</v>
      </c>
      <c r="C52" s="7" t="s">
        <v>278</v>
      </c>
      <c r="D52" s="7">
        <f t="shared" si="1"/>
        <v>2.3148148148144365E-4</v>
      </c>
      <c r="E52" s="99">
        <f t="shared" si="0"/>
        <v>19.999999999996732</v>
      </c>
      <c r="F52" s="90" t="s">
        <v>731</v>
      </c>
    </row>
    <row r="53" spans="2:6" x14ac:dyDescent="0.3">
      <c r="B53" s="39">
        <v>45</v>
      </c>
      <c r="C53" s="7" t="s">
        <v>228</v>
      </c>
      <c r="D53" s="7">
        <f t="shared" si="1"/>
        <v>2.3148148148155467E-4</v>
      </c>
      <c r="E53" s="99">
        <f t="shared" si="0"/>
        <v>20.000000000006324</v>
      </c>
      <c r="F53" s="90" t="s">
        <v>731</v>
      </c>
    </row>
    <row r="54" spans="2:6" x14ac:dyDescent="0.3">
      <c r="B54" s="39">
        <v>46</v>
      </c>
      <c r="C54" s="5">
        <v>0.63704861111111111</v>
      </c>
      <c r="D54" s="7">
        <f t="shared" si="1"/>
        <v>4.9768518518511495E-4</v>
      </c>
      <c r="E54" s="99">
        <f t="shared" si="0"/>
        <v>42.999999999993932</v>
      </c>
      <c r="F54" s="90" t="s">
        <v>732</v>
      </c>
    </row>
    <row r="55" spans="2:6" x14ac:dyDescent="0.3">
      <c r="B55" s="39">
        <v>47</v>
      </c>
      <c r="C55" s="7" t="s">
        <v>296</v>
      </c>
      <c r="D55" s="7">
        <f t="shared" si="1"/>
        <v>6.7129629629636423E-4</v>
      </c>
      <c r="E55" s="99">
        <f t="shared" si="0"/>
        <v>58.000000000005869</v>
      </c>
      <c r="F55" s="90" t="s">
        <v>731</v>
      </c>
    </row>
    <row r="56" spans="2:6" x14ac:dyDescent="0.3">
      <c r="B56" s="39">
        <v>48</v>
      </c>
      <c r="C56" s="7" t="s">
        <v>272</v>
      </c>
      <c r="D56" s="7">
        <f t="shared" si="1"/>
        <v>8.5648148148143033E-4</v>
      </c>
      <c r="E56" s="99">
        <f t="shared" si="0"/>
        <v>73.99999999999558</v>
      </c>
      <c r="F56" s="90" t="s">
        <v>731</v>
      </c>
    </row>
    <row r="57" spans="2:6" x14ac:dyDescent="0.3">
      <c r="B57" s="39">
        <v>49</v>
      </c>
      <c r="C57" s="7" t="s">
        <v>322</v>
      </c>
      <c r="D57" s="7">
        <f t="shared" si="1"/>
        <v>2.8935185185186008E-4</v>
      </c>
      <c r="E57" s="99">
        <f t="shared" si="0"/>
        <v>25.000000000000711</v>
      </c>
      <c r="F57" s="90" t="s">
        <v>731</v>
      </c>
    </row>
    <row r="58" spans="2:6" x14ac:dyDescent="0.3">
      <c r="B58" s="39">
        <v>50</v>
      </c>
      <c r="C58" s="7" t="s">
        <v>240</v>
      </c>
      <c r="D58" s="7">
        <f t="shared" si="1"/>
        <v>4.5138888888884843E-4</v>
      </c>
      <c r="E58" s="99">
        <f t="shared" si="0"/>
        <v>38.999999999996504</v>
      </c>
      <c r="F58" s="90" t="s">
        <v>731</v>
      </c>
    </row>
    <row r="59" spans="2:6" x14ac:dyDescent="0.3">
      <c r="B59" s="39">
        <v>51</v>
      </c>
      <c r="C59" s="5">
        <v>0.64012731481481489</v>
      </c>
      <c r="D59" s="7">
        <f t="shared" si="1"/>
        <v>8.1018518518527483E-4</v>
      </c>
      <c r="E59" s="99">
        <f t="shared" si="0"/>
        <v>70.000000000007745</v>
      </c>
      <c r="F59" s="90" t="s">
        <v>732</v>
      </c>
    </row>
    <row r="60" spans="2:6" x14ac:dyDescent="0.3">
      <c r="B60" s="39">
        <v>52</v>
      </c>
      <c r="C60" s="7" t="s">
        <v>340</v>
      </c>
      <c r="D60" s="7">
        <f t="shared" si="1"/>
        <v>1.851851851850661E-4</v>
      </c>
      <c r="E60" s="99">
        <f t="shared" si="0"/>
        <v>15.999999999989711</v>
      </c>
      <c r="F60" s="90" t="s">
        <v>731</v>
      </c>
    </row>
    <row r="61" spans="2:6" x14ac:dyDescent="0.3">
      <c r="B61" s="39">
        <v>53</v>
      </c>
      <c r="C61" s="5">
        <v>0.64086805555555548</v>
      </c>
      <c r="D61" s="7">
        <f t="shared" si="1"/>
        <v>5.5555555555553138E-4</v>
      </c>
      <c r="E61" s="99">
        <f t="shared" si="0"/>
        <v>47.999999999997911</v>
      </c>
      <c r="F61" s="90" t="s">
        <v>732</v>
      </c>
    </row>
    <row r="62" spans="2:6" x14ac:dyDescent="0.3">
      <c r="B62" s="39">
        <v>54</v>
      </c>
      <c r="C62" s="5">
        <v>0.64156250000000004</v>
      </c>
      <c r="D62" s="7">
        <f t="shared" si="1"/>
        <v>6.94444444444553E-4</v>
      </c>
      <c r="E62" s="99">
        <f t="shared" si="0"/>
        <v>60.000000000009379</v>
      </c>
      <c r="F62" s="90" t="s">
        <v>732</v>
      </c>
    </row>
    <row r="63" spans="2:6" x14ac:dyDescent="0.3">
      <c r="B63" s="39">
        <v>55</v>
      </c>
      <c r="C63" s="7" t="s">
        <v>313</v>
      </c>
      <c r="D63" s="7">
        <f t="shared" si="1"/>
        <v>1.273148148147607E-4</v>
      </c>
      <c r="E63" s="99">
        <f t="shared" si="0"/>
        <v>10.999999999995325</v>
      </c>
      <c r="F63" s="90" t="s">
        <v>731</v>
      </c>
    </row>
    <row r="64" spans="2:6" x14ac:dyDescent="0.3">
      <c r="B64" s="39">
        <v>56</v>
      </c>
      <c r="C64" s="7" t="s">
        <v>331</v>
      </c>
      <c r="D64" s="7">
        <f t="shared" si="1"/>
        <v>1.2384259259259345E-3</v>
      </c>
      <c r="E64" s="99">
        <f t="shared" si="0"/>
        <v>107.00000000000074</v>
      </c>
      <c r="F64" s="90" t="s">
        <v>731</v>
      </c>
    </row>
    <row r="65" spans="2:6" x14ac:dyDescent="0.3">
      <c r="B65" s="39">
        <v>57</v>
      </c>
      <c r="C65" s="7" t="s">
        <v>246</v>
      </c>
      <c r="D65" s="7">
        <f t="shared" si="1"/>
        <v>2.8935185185186008E-4</v>
      </c>
      <c r="E65" s="99">
        <f t="shared" si="0"/>
        <v>25.000000000000711</v>
      </c>
      <c r="F65" s="90" t="s">
        <v>731</v>
      </c>
    </row>
    <row r="66" spans="2:6" x14ac:dyDescent="0.3">
      <c r="B66" s="39">
        <v>58</v>
      </c>
      <c r="C66" s="5">
        <v>0.64340277777777777</v>
      </c>
      <c r="D66" s="7">
        <f t="shared" si="1"/>
        <v>1.8518518518517713E-4</v>
      </c>
      <c r="E66" s="99">
        <f t="shared" si="0"/>
        <v>15.999999999999304</v>
      </c>
      <c r="F66" s="90" t="s">
        <v>732</v>
      </c>
    </row>
    <row r="67" spans="2:6" x14ac:dyDescent="0.3">
      <c r="B67" s="39">
        <v>59</v>
      </c>
      <c r="C67" s="7" t="s">
        <v>290</v>
      </c>
      <c r="D67" s="7">
        <f t="shared" si="1"/>
        <v>4.9768518518522598E-4</v>
      </c>
      <c r="E67" s="99">
        <f t="shared" si="0"/>
        <v>43.000000000003524</v>
      </c>
      <c r="F67" s="90" t="s">
        <v>731</v>
      </c>
    </row>
    <row r="68" spans="2:6" x14ac:dyDescent="0.3">
      <c r="B68" s="39">
        <v>60</v>
      </c>
      <c r="C68" s="7" t="s">
        <v>258</v>
      </c>
      <c r="D68" s="7">
        <f t="shared" si="1"/>
        <v>1.0416666666668295E-4</v>
      </c>
      <c r="E68" s="99">
        <f t="shared" si="0"/>
        <v>9.0000000000014069</v>
      </c>
      <c r="F68" s="90" t="s">
        <v>731</v>
      </c>
    </row>
    <row r="69" spans="2:6" x14ac:dyDescent="0.3">
      <c r="B69" s="39">
        <v>61</v>
      </c>
      <c r="C69" s="5">
        <v>0.64428240740740739</v>
      </c>
      <c r="D69" s="7">
        <f t="shared" si="1"/>
        <v>2.7777777777771018E-4</v>
      </c>
      <c r="E69" s="99">
        <f t="shared" si="0"/>
        <v>23.999999999994159</v>
      </c>
      <c r="F69" s="90" t="s">
        <v>732</v>
      </c>
    </row>
    <row r="70" spans="2:6" x14ac:dyDescent="0.3">
      <c r="B70" s="39">
        <v>62</v>
      </c>
      <c r="C70" s="5">
        <v>0.64437499999999992</v>
      </c>
      <c r="D70" s="7">
        <f t="shared" si="1"/>
        <v>9.2592592592533052E-5</v>
      </c>
      <c r="E70" s="99">
        <f t="shared" si="0"/>
        <v>7.9999999999948557</v>
      </c>
      <c r="F70" s="90" t="s">
        <v>732</v>
      </c>
    </row>
    <row r="71" spans="2:6" x14ac:dyDescent="0.3">
      <c r="B71" s="39">
        <v>63</v>
      </c>
      <c r="C71" s="7" t="s">
        <v>264</v>
      </c>
      <c r="D71" s="7">
        <f t="shared" si="1"/>
        <v>3.472222222222765E-5</v>
      </c>
      <c r="E71" s="99">
        <f t="shared" si="0"/>
        <v>3.000000000000469</v>
      </c>
      <c r="F71" s="90" t="s">
        <v>731</v>
      </c>
    </row>
    <row r="72" spans="2:6" x14ac:dyDescent="0.3">
      <c r="B72" s="39">
        <v>64</v>
      </c>
      <c r="C72" s="5">
        <v>0.64451388888888883</v>
      </c>
      <c r="D72" s="7">
        <f t="shared" si="1"/>
        <v>1.0416666666668295E-4</v>
      </c>
      <c r="E72" s="99">
        <f t="shared" si="0"/>
        <v>9.0000000000014069</v>
      </c>
      <c r="F72" s="90" t="s">
        <v>732</v>
      </c>
    </row>
    <row r="73" spans="2:6" x14ac:dyDescent="0.3">
      <c r="B73" s="39">
        <v>65</v>
      </c>
      <c r="C73" s="7" t="s">
        <v>266</v>
      </c>
      <c r="D73" s="7">
        <f t="shared" si="1"/>
        <v>7.523148148148584E-4</v>
      </c>
      <c r="E73" s="99">
        <f t="shared" si="0"/>
        <v>65.000000000003766</v>
      </c>
      <c r="F73" s="90" t="s">
        <v>731</v>
      </c>
    </row>
    <row r="74" spans="2:6" x14ac:dyDescent="0.3">
      <c r="B74" s="39">
        <v>66</v>
      </c>
      <c r="C74" s="7" t="s">
        <v>308</v>
      </c>
      <c r="D74" s="7">
        <f t="shared" si="1"/>
        <v>5.7870370370372015E-4</v>
      </c>
      <c r="E74" s="99">
        <f t="shared" ref="E74:E137" si="2">D74*86400</f>
        <v>50.000000000001421</v>
      </c>
      <c r="F74" s="90" t="s">
        <v>731</v>
      </c>
    </row>
    <row r="75" spans="2:6" x14ac:dyDescent="0.3">
      <c r="B75" s="39">
        <v>67</v>
      </c>
      <c r="C75" s="7" t="s">
        <v>275</v>
      </c>
      <c r="D75" s="7">
        <f t="shared" ref="D75:D138" si="3">C75-C74</f>
        <v>1.1574074074038876E-5</v>
      </c>
      <c r="E75" s="99">
        <f t="shared" si="2"/>
        <v>0.99999999999695888</v>
      </c>
      <c r="F75" s="90" t="s">
        <v>731</v>
      </c>
    </row>
    <row r="76" spans="2:6" x14ac:dyDescent="0.3">
      <c r="B76" s="39">
        <v>68</v>
      </c>
      <c r="C76" s="7" t="s">
        <v>284</v>
      </c>
      <c r="D76" s="7">
        <f t="shared" si="3"/>
        <v>7.6388888888889728E-4</v>
      </c>
      <c r="E76" s="99">
        <f t="shared" si="2"/>
        <v>66.000000000000725</v>
      </c>
      <c r="F76" s="90" t="s">
        <v>731</v>
      </c>
    </row>
    <row r="77" spans="2:6" x14ac:dyDescent="0.3">
      <c r="B77" s="39">
        <v>69</v>
      </c>
      <c r="C77" s="7" t="s">
        <v>281</v>
      </c>
      <c r="D77" s="7">
        <f t="shared" si="3"/>
        <v>1.1574074074149898E-5</v>
      </c>
      <c r="E77" s="99">
        <f t="shared" si="2"/>
        <v>1.0000000000065512</v>
      </c>
      <c r="F77" s="90" t="s">
        <v>731</v>
      </c>
    </row>
    <row r="78" spans="2:6" x14ac:dyDescent="0.3">
      <c r="B78" s="39">
        <v>70</v>
      </c>
      <c r="C78" s="7" t="s">
        <v>357</v>
      </c>
      <c r="D78" s="7">
        <f t="shared" si="3"/>
        <v>1.0416666666657193E-4</v>
      </c>
      <c r="E78" s="99">
        <f t="shared" si="2"/>
        <v>8.9999999999918145</v>
      </c>
      <c r="F78" s="90" t="s">
        <v>731</v>
      </c>
    </row>
    <row r="79" spans="2:6" x14ac:dyDescent="0.3">
      <c r="B79" s="39">
        <v>71</v>
      </c>
      <c r="C79" s="5">
        <v>0.64679398148148137</v>
      </c>
      <c r="D79" s="7">
        <f t="shared" si="3"/>
        <v>5.7870370370305402E-5</v>
      </c>
      <c r="E79" s="99">
        <f t="shared" si="2"/>
        <v>4.9999999999943867</v>
      </c>
      <c r="F79" s="90" t="s">
        <v>732</v>
      </c>
    </row>
    <row r="80" spans="2:6" x14ac:dyDescent="0.3">
      <c r="B80" s="39">
        <v>72</v>
      </c>
      <c r="C80" s="5">
        <v>0.64686342592592583</v>
      </c>
      <c r="D80" s="7">
        <f t="shared" si="3"/>
        <v>6.94444444444553E-5</v>
      </c>
      <c r="E80" s="99">
        <f t="shared" si="2"/>
        <v>6.0000000000009379</v>
      </c>
      <c r="F80" s="90" t="s">
        <v>732</v>
      </c>
    </row>
    <row r="81" spans="2:6" x14ac:dyDescent="0.3">
      <c r="B81" s="39">
        <v>73</v>
      </c>
      <c r="C81" s="5">
        <v>0.64717592592592588</v>
      </c>
      <c r="D81" s="7">
        <f t="shared" si="3"/>
        <v>3.1250000000004885E-4</v>
      </c>
      <c r="E81" s="99">
        <f t="shared" si="2"/>
        <v>27.000000000004221</v>
      </c>
      <c r="F81" s="90" t="s">
        <v>732</v>
      </c>
    </row>
    <row r="82" spans="2:6" x14ac:dyDescent="0.3">
      <c r="B82" s="39">
        <v>74</v>
      </c>
      <c r="C82" s="5">
        <v>0.64730324074074064</v>
      </c>
      <c r="D82" s="7">
        <f t="shared" si="3"/>
        <v>1.273148148147607E-4</v>
      </c>
      <c r="E82" s="99">
        <f t="shared" si="2"/>
        <v>10.999999999995325</v>
      </c>
      <c r="F82" s="90" t="s">
        <v>732</v>
      </c>
    </row>
    <row r="83" spans="2:6" x14ac:dyDescent="0.3">
      <c r="B83" s="39">
        <v>75</v>
      </c>
      <c r="C83" s="5">
        <v>0.64752314814814804</v>
      </c>
      <c r="D83" s="7">
        <f t="shared" si="3"/>
        <v>2.1990740740740478E-4</v>
      </c>
      <c r="E83" s="99">
        <f t="shared" si="2"/>
        <v>18.999999999999773</v>
      </c>
      <c r="F83" s="90" t="s">
        <v>732</v>
      </c>
    </row>
    <row r="84" spans="2:6" x14ac:dyDescent="0.3">
      <c r="B84" s="39">
        <v>76</v>
      </c>
      <c r="C84" s="5">
        <v>0.64812499999999995</v>
      </c>
      <c r="D84" s="7">
        <f t="shared" si="3"/>
        <v>6.0185185185190893E-4</v>
      </c>
      <c r="E84" s="99">
        <f t="shared" si="2"/>
        <v>52.000000000004931</v>
      </c>
      <c r="F84" s="90" t="s">
        <v>732</v>
      </c>
    </row>
    <row r="85" spans="2:6" x14ac:dyDescent="0.3">
      <c r="B85" s="39">
        <v>77</v>
      </c>
      <c r="C85" s="7" t="s">
        <v>325</v>
      </c>
      <c r="D85" s="7">
        <f t="shared" si="3"/>
        <v>8.6805555555558023E-4</v>
      </c>
      <c r="E85" s="99">
        <f t="shared" si="2"/>
        <v>75.000000000002132</v>
      </c>
      <c r="F85" s="90" t="s">
        <v>731</v>
      </c>
    </row>
    <row r="86" spans="2:6" x14ac:dyDescent="0.3">
      <c r="B86" s="39">
        <v>78</v>
      </c>
      <c r="C86" s="5">
        <v>0.64942129629629619</v>
      </c>
      <c r="D86" s="7">
        <f t="shared" si="3"/>
        <v>4.2824074074065965E-4</v>
      </c>
      <c r="E86" s="99">
        <f t="shared" si="2"/>
        <v>36.999999999992994</v>
      </c>
      <c r="F86" s="90" t="s">
        <v>732</v>
      </c>
    </row>
    <row r="87" spans="2:6" x14ac:dyDescent="0.3">
      <c r="B87" s="39">
        <v>79</v>
      </c>
      <c r="C87" s="7" t="s">
        <v>293</v>
      </c>
      <c r="D87" s="7">
        <f t="shared" si="3"/>
        <v>2.0833333333347692E-4</v>
      </c>
      <c r="E87" s="99">
        <f t="shared" si="2"/>
        <v>18.000000000012406</v>
      </c>
      <c r="F87" s="90" t="s">
        <v>731</v>
      </c>
    </row>
    <row r="88" spans="2:6" x14ac:dyDescent="0.3">
      <c r="B88" s="39">
        <v>80</v>
      </c>
      <c r="C88" s="7" t="s">
        <v>375</v>
      </c>
      <c r="D88" s="7">
        <f t="shared" si="3"/>
        <v>1.96759259259216E-4</v>
      </c>
      <c r="E88" s="99">
        <f t="shared" si="2"/>
        <v>16.999999999996263</v>
      </c>
      <c r="F88" s="90" t="s">
        <v>731</v>
      </c>
    </row>
    <row r="89" spans="2:6" x14ac:dyDescent="0.3">
      <c r="B89" s="39">
        <v>81</v>
      </c>
      <c r="C89" s="5">
        <v>0.64990740740740738</v>
      </c>
      <c r="D89" s="7">
        <f t="shared" si="3"/>
        <v>8.1018518518494176E-5</v>
      </c>
      <c r="E89" s="99">
        <f t="shared" si="2"/>
        <v>6.9999999999978968</v>
      </c>
      <c r="F89" s="90" t="s">
        <v>732</v>
      </c>
    </row>
    <row r="90" spans="2:6" x14ac:dyDescent="0.3">
      <c r="B90" s="39">
        <v>82</v>
      </c>
      <c r="C90" s="7" t="s">
        <v>299</v>
      </c>
      <c r="D90" s="7">
        <f t="shared" si="3"/>
        <v>1.1574074074072183E-4</v>
      </c>
      <c r="E90" s="99">
        <f t="shared" si="2"/>
        <v>9.9999999999983658</v>
      </c>
      <c r="F90" s="90" t="s">
        <v>731</v>
      </c>
    </row>
    <row r="91" spans="2:6" x14ac:dyDescent="0.3">
      <c r="B91" s="39">
        <v>83</v>
      </c>
      <c r="C91" s="7" t="s">
        <v>300</v>
      </c>
      <c r="D91" s="7">
        <f t="shared" si="3"/>
        <v>6.828703703704031E-4</v>
      </c>
      <c r="E91" s="99">
        <f t="shared" si="2"/>
        <v>59.000000000002828</v>
      </c>
      <c r="F91" s="90" t="s">
        <v>731</v>
      </c>
    </row>
    <row r="92" spans="2:6" x14ac:dyDescent="0.3">
      <c r="B92" s="39">
        <v>84</v>
      </c>
      <c r="C92" s="5">
        <v>0.65093749999999995</v>
      </c>
      <c r="D92" s="7">
        <f t="shared" si="3"/>
        <v>2.3148148148144365E-4</v>
      </c>
      <c r="E92" s="99">
        <f t="shared" si="2"/>
        <v>19.999999999996732</v>
      </c>
      <c r="F92" s="90" t="s">
        <v>732</v>
      </c>
    </row>
    <row r="93" spans="2:6" x14ac:dyDescent="0.3">
      <c r="B93" s="39">
        <v>85</v>
      </c>
      <c r="C93" s="5">
        <v>0.65126157407407403</v>
      </c>
      <c r="D93" s="7">
        <f t="shared" si="3"/>
        <v>3.2407407407408773E-4</v>
      </c>
      <c r="E93" s="99">
        <f t="shared" si="2"/>
        <v>28.00000000000118</v>
      </c>
      <c r="F93" s="90" t="s">
        <v>732</v>
      </c>
    </row>
    <row r="94" spans="2:6" x14ac:dyDescent="0.3">
      <c r="B94" s="39">
        <v>86</v>
      </c>
      <c r="C94" s="5">
        <v>0.65127314814814818</v>
      </c>
      <c r="D94" s="7">
        <f t="shared" si="3"/>
        <v>1.1574074074149898E-5</v>
      </c>
      <c r="E94" s="99">
        <f t="shared" si="2"/>
        <v>1.0000000000065512</v>
      </c>
      <c r="F94" s="90" t="s">
        <v>732</v>
      </c>
    </row>
    <row r="95" spans="2:6" x14ac:dyDescent="0.3">
      <c r="B95" s="39">
        <v>87</v>
      </c>
      <c r="C95" s="5">
        <v>0.65129629629629626</v>
      </c>
      <c r="D95" s="7">
        <f t="shared" si="3"/>
        <v>2.3148148148077752E-5</v>
      </c>
      <c r="E95" s="99">
        <f t="shared" si="2"/>
        <v>1.9999999999939178</v>
      </c>
      <c r="F95" s="90" t="s">
        <v>732</v>
      </c>
    </row>
    <row r="96" spans="2:6" x14ac:dyDescent="0.3">
      <c r="B96" s="39">
        <v>88</v>
      </c>
      <c r="C96" s="5">
        <v>0.6513888888888888</v>
      </c>
      <c r="D96" s="7">
        <f t="shared" si="3"/>
        <v>9.2592592592533052E-5</v>
      </c>
      <c r="E96" s="99">
        <f t="shared" si="2"/>
        <v>7.9999999999948557</v>
      </c>
      <c r="F96" s="90" t="s">
        <v>732</v>
      </c>
    </row>
    <row r="97" spans="2:6" x14ac:dyDescent="0.3">
      <c r="B97" s="39">
        <v>89</v>
      </c>
      <c r="C97" s="7" t="s">
        <v>348</v>
      </c>
      <c r="D97" s="7">
        <f t="shared" si="3"/>
        <v>3.1250000000004885E-4</v>
      </c>
      <c r="E97" s="99">
        <f t="shared" si="2"/>
        <v>27.000000000004221</v>
      </c>
      <c r="F97" s="90" t="s">
        <v>731</v>
      </c>
    </row>
    <row r="98" spans="2:6" x14ac:dyDescent="0.3">
      <c r="B98" s="39">
        <v>90</v>
      </c>
      <c r="C98" s="7" t="s">
        <v>302</v>
      </c>
      <c r="D98" s="7">
        <f t="shared" si="3"/>
        <v>1.4699074074074892E-3</v>
      </c>
      <c r="E98" s="99">
        <f t="shared" si="2"/>
        <v>127.00000000000706</v>
      </c>
      <c r="F98" s="90" t="s">
        <v>731</v>
      </c>
    </row>
    <row r="99" spans="2:6" x14ac:dyDescent="0.3">
      <c r="B99" s="39">
        <v>91</v>
      </c>
      <c r="C99" s="5">
        <v>0.6535763888888888</v>
      </c>
      <c r="D99" s="7">
        <f t="shared" si="3"/>
        <v>4.0509259259247088E-4</v>
      </c>
      <c r="E99" s="99">
        <f t="shared" si="2"/>
        <v>34.999999999989484</v>
      </c>
      <c r="F99" s="90" t="s">
        <v>732</v>
      </c>
    </row>
    <row r="100" spans="2:6" x14ac:dyDescent="0.3">
      <c r="B100" s="39">
        <v>92</v>
      </c>
      <c r="C100" s="7" t="s">
        <v>328</v>
      </c>
      <c r="D100" s="7">
        <f t="shared" si="3"/>
        <v>6.9444444444566322E-5</v>
      </c>
      <c r="E100" s="99">
        <f t="shared" si="2"/>
        <v>6.0000000000105302</v>
      </c>
      <c r="F100" s="90" t="s">
        <v>731</v>
      </c>
    </row>
    <row r="101" spans="2:6" x14ac:dyDescent="0.3">
      <c r="B101" s="39">
        <v>93</v>
      </c>
      <c r="C101" s="7" t="s">
        <v>316</v>
      </c>
      <c r="D101" s="7">
        <f t="shared" si="3"/>
        <v>4.050925925925819E-4</v>
      </c>
      <c r="E101" s="99">
        <f t="shared" si="2"/>
        <v>34.999999999999076</v>
      </c>
      <c r="F101" s="90" t="s">
        <v>731</v>
      </c>
    </row>
    <row r="102" spans="2:6" x14ac:dyDescent="0.3">
      <c r="B102" s="39">
        <v>94</v>
      </c>
      <c r="C102" s="5">
        <v>0.65481481481481474</v>
      </c>
      <c r="D102" s="7">
        <f t="shared" si="3"/>
        <v>7.6388888888878625E-4</v>
      </c>
      <c r="E102" s="99">
        <f t="shared" si="2"/>
        <v>65.999999999991132</v>
      </c>
      <c r="F102" s="90" t="s">
        <v>732</v>
      </c>
    </row>
    <row r="103" spans="2:6" x14ac:dyDescent="0.3">
      <c r="B103" s="39">
        <v>95</v>
      </c>
      <c r="C103" s="7" t="s">
        <v>319</v>
      </c>
      <c r="D103" s="7">
        <f t="shared" si="3"/>
        <v>2.5462962962964353E-3</v>
      </c>
      <c r="E103" s="99">
        <f t="shared" si="2"/>
        <v>220.00000000001199</v>
      </c>
      <c r="F103" s="90" t="s">
        <v>731</v>
      </c>
    </row>
    <row r="104" spans="2:6" x14ac:dyDescent="0.3">
      <c r="B104" s="39">
        <v>96</v>
      </c>
      <c r="C104" s="5">
        <v>0.65888888888888886</v>
      </c>
      <c r="D104" s="7">
        <f t="shared" si="3"/>
        <v>1.5277777777776835E-3</v>
      </c>
      <c r="E104" s="99">
        <f t="shared" si="2"/>
        <v>131.99999999999187</v>
      </c>
      <c r="F104" s="90" t="s">
        <v>732</v>
      </c>
    </row>
    <row r="105" spans="2:6" x14ac:dyDescent="0.3">
      <c r="B105" s="39">
        <v>97</v>
      </c>
      <c r="C105" s="7" t="s">
        <v>342</v>
      </c>
      <c r="D105" s="7">
        <f t="shared" si="3"/>
        <v>5.3240740740745363E-4</v>
      </c>
      <c r="E105" s="99">
        <f t="shared" si="2"/>
        <v>46.000000000003993</v>
      </c>
      <c r="F105" s="90" t="s">
        <v>731</v>
      </c>
    </row>
    <row r="106" spans="2:6" x14ac:dyDescent="0.3">
      <c r="B106" s="39">
        <v>98</v>
      </c>
      <c r="C106" s="5">
        <v>0.65982638888888889</v>
      </c>
      <c r="D106" s="7">
        <f t="shared" si="3"/>
        <v>4.050925925925819E-4</v>
      </c>
      <c r="E106" s="99">
        <f t="shared" si="2"/>
        <v>34.999999999999076</v>
      </c>
      <c r="F106" s="90" t="s">
        <v>732</v>
      </c>
    </row>
    <row r="107" spans="2:6" x14ac:dyDescent="0.3">
      <c r="B107" s="39">
        <v>99</v>
      </c>
      <c r="C107" s="5">
        <v>0.65984953703703697</v>
      </c>
      <c r="D107" s="7">
        <f t="shared" si="3"/>
        <v>2.3148148148077752E-5</v>
      </c>
      <c r="E107" s="99">
        <f t="shared" si="2"/>
        <v>1.9999999999939178</v>
      </c>
      <c r="F107" s="90" t="s">
        <v>732</v>
      </c>
    </row>
    <row r="108" spans="2:6" x14ac:dyDescent="0.3">
      <c r="B108" s="39">
        <v>100</v>
      </c>
      <c r="C108" s="5">
        <v>0.66005787037037034</v>
      </c>
      <c r="D108" s="7">
        <f t="shared" si="3"/>
        <v>2.083333333333659E-4</v>
      </c>
      <c r="E108" s="99">
        <f t="shared" si="2"/>
        <v>18.000000000002814</v>
      </c>
      <c r="F108" s="90" t="s">
        <v>732</v>
      </c>
    </row>
    <row r="109" spans="2:6" x14ac:dyDescent="0.3">
      <c r="B109" s="39">
        <v>101</v>
      </c>
      <c r="C109" s="7" t="s">
        <v>334</v>
      </c>
      <c r="D109" s="7">
        <f t="shared" si="3"/>
        <v>4.6296296296266526E-5</v>
      </c>
      <c r="E109" s="99">
        <f t="shared" si="2"/>
        <v>3.9999999999974278</v>
      </c>
      <c r="F109" s="90" t="s">
        <v>731</v>
      </c>
    </row>
    <row r="110" spans="2:6" x14ac:dyDescent="0.3">
      <c r="B110" s="39">
        <v>102</v>
      </c>
      <c r="C110" s="7" t="s">
        <v>337</v>
      </c>
      <c r="D110" s="7">
        <f t="shared" si="3"/>
        <v>2.083333333333659E-4</v>
      </c>
      <c r="E110" s="99">
        <f t="shared" si="2"/>
        <v>18.000000000002814</v>
      </c>
      <c r="F110" s="90" t="s">
        <v>731</v>
      </c>
    </row>
    <row r="111" spans="2:6" x14ac:dyDescent="0.3">
      <c r="B111" s="39">
        <v>103</v>
      </c>
      <c r="C111" s="7" t="s">
        <v>360</v>
      </c>
      <c r="D111" s="7">
        <f t="shared" si="3"/>
        <v>1.388888888889106E-4</v>
      </c>
      <c r="E111" s="99">
        <f t="shared" si="2"/>
        <v>12.000000000001876</v>
      </c>
      <c r="F111" s="90" t="s">
        <v>731</v>
      </c>
    </row>
    <row r="112" spans="2:6" x14ac:dyDescent="0.3">
      <c r="B112" s="39">
        <v>104</v>
      </c>
      <c r="C112" s="7" t="s">
        <v>345</v>
      </c>
      <c r="D112" s="7">
        <f t="shared" si="3"/>
        <v>4.9768518518522598E-4</v>
      </c>
      <c r="E112" s="99">
        <f t="shared" si="2"/>
        <v>43.000000000003524</v>
      </c>
      <c r="F112" s="90" t="s">
        <v>731</v>
      </c>
    </row>
    <row r="113" spans="2:6" x14ac:dyDescent="0.3">
      <c r="B113" s="39">
        <v>105</v>
      </c>
      <c r="C113" s="7" t="s">
        <v>365</v>
      </c>
      <c r="D113" s="7">
        <f t="shared" si="3"/>
        <v>2.3148148148077752E-5</v>
      </c>
      <c r="E113" s="99">
        <f t="shared" si="2"/>
        <v>1.9999999999939178</v>
      </c>
      <c r="F113" s="90" t="s">
        <v>731</v>
      </c>
    </row>
    <row r="114" spans="2:6" x14ac:dyDescent="0.3">
      <c r="B114" s="39">
        <v>106</v>
      </c>
      <c r="C114" s="7" t="s">
        <v>378</v>
      </c>
      <c r="D114" s="7">
        <f t="shared" si="3"/>
        <v>2.3148148148155467E-4</v>
      </c>
      <c r="E114" s="99">
        <f t="shared" si="2"/>
        <v>20.000000000006324</v>
      </c>
      <c r="F114" s="90" t="s">
        <v>731</v>
      </c>
    </row>
    <row r="115" spans="2:6" x14ac:dyDescent="0.3">
      <c r="B115" s="39">
        <v>107</v>
      </c>
      <c r="C115" s="5">
        <v>0.66144675925925922</v>
      </c>
      <c r="D115" s="7">
        <f t="shared" si="3"/>
        <v>2.4305555555548253E-4</v>
      </c>
      <c r="E115" s="99">
        <f t="shared" si="2"/>
        <v>20.99999999999369</v>
      </c>
      <c r="F115" s="90" t="s">
        <v>732</v>
      </c>
    </row>
    <row r="116" spans="2:6" x14ac:dyDescent="0.3">
      <c r="B116" s="39">
        <v>108</v>
      </c>
      <c r="C116" s="5">
        <v>0.66197916666666656</v>
      </c>
      <c r="D116" s="7">
        <f t="shared" si="3"/>
        <v>5.324074074073426E-4</v>
      </c>
      <c r="E116" s="99">
        <f t="shared" si="2"/>
        <v>45.999999999994401</v>
      </c>
      <c r="F116" s="90" t="s">
        <v>732</v>
      </c>
    </row>
    <row r="117" spans="2:6" x14ac:dyDescent="0.3">
      <c r="B117" s="39">
        <v>109</v>
      </c>
      <c r="C117" s="5">
        <v>0.66216435185185185</v>
      </c>
      <c r="D117" s="7">
        <f t="shared" si="3"/>
        <v>1.8518518518528815E-4</v>
      </c>
      <c r="E117" s="99">
        <f t="shared" si="2"/>
        <v>16.000000000008896</v>
      </c>
      <c r="F117" s="90" t="s">
        <v>732</v>
      </c>
    </row>
    <row r="118" spans="2:6" x14ac:dyDescent="0.3">
      <c r="B118" s="39">
        <v>110</v>
      </c>
      <c r="C118" s="7" t="s">
        <v>362</v>
      </c>
      <c r="D118" s="7">
        <f t="shared" si="3"/>
        <v>7.7546296296293615E-4</v>
      </c>
      <c r="E118" s="99">
        <f t="shared" si="2"/>
        <v>66.999999999997684</v>
      </c>
      <c r="F118" s="90" t="s">
        <v>731</v>
      </c>
    </row>
    <row r="119" spans="2:6" x14ac:dyDescent="0.3">
      <c r="B119" s="39">
        <v>111</v>
      </c>
      <c r="C119" s="5">
        <v>0.6630787037037037</v>
      </c>
      <c r="D119" s="7">
        <f t="shared" si="3"/>
        <v>1.388888888889106E-4</v>
      </c>
      <c r="E119" s="99">
        <f t="shared" si="2"/>
        <v>12.000000000001876</v>
      </c>
      <c r="F119" s="90" t="s">
        <v>732</v>
      </c>
    </row>
    <row r="120" spans="2:6" x14ac:dyDescent="0.3">
      <c r="B120" s="39">
        <v>112</v>
      </c>
      <c r="C120" s="5">
        <v>0.6632986111111111</v>
      </c>
      <c r="D120" s="7">
        <f t="shared" si="3"/>
        <v>2.1990740740740478E-4</v>
      </c>
      <c r="E120" s="99">
        <f t="shared" si="2"/>
        <v>18.999999999999773</v>
      </c>
      <c r="F120" s="90" t="s">
        <v>732</v>
      </c>
    </row>
    <row r="121" spans="2:6" x14ac:dyDescent="0.3">
      <c r="B121" s="39">
        <v>113</v>
      </c>
      <c r="C121" s="7" t="s">
        <v>351</v>
      </c>
      <c r="D121" s="7">
        <f t="shared" si="3"/>
        <v>2.3263888888889195E-3</v>
      </c>
      <c r="E121" s="99">
        <f t="shared" si="2"/>
        <v>201.00000000000264</v>
      </c>
      <c r="F121" s="90" t="s">
        <v>731</v>
      </c>
    </row>
    <row r="122" spans="2:6" x14ac:dyDescent="0.3">
      <c r="B122" s="39">
        <v>114</v>
      </c>
      <c r="C122" s="7" t="s">
        <v>381</v>
      </c>
      <c r="D122" s="7">
        <f t="shared" si="3"/>
        <v>1.1342592592592515E-3</v>
      </c>
      <c r="E122" s="99">
        <f t="shared" si="2"/>
        <v>97.999999999999332</v>
      </c>
      <c r="F122" s="90" t="s">
        <v>731</v>
      </c>
    </row>
    <row r="123" spans="2:6" x14ac:dyDescent="0.3">
      <c r="B123" s="39">
        <v>115</v>
      </c>
      <c r="C123" s="7" t="s">
        <v>354</v>
      </c>
      <c r="D123" s="7">
        <f t="shared" si="3"/>
        <v>2.777777777778212E-4</v>
      </c>
      <c r="E123" s="99">
        <f t="shared" si="2"/>
        <v>24.000000000003752</v>
      </c>
      <c r="F123" s="90" t="s">
        <v>731</v>
      </c>
    </row>
    <row r="124" spans="2:6" x14ac:dyDescent="0.3">
      <c r="B124" s="39">
        <v>116</v>
      </c>
      <c r="C124" s="7" t="s">
        <v>368</v>
      </c>
      <c r="D124" s="7">
        <f t="shared" si="3"/>
        <v>2.3148148148077752E-5</v>
      </c>
      <c r="E124" s="99">
        <f t="shared" si="2"/>
        <v>1.9999999999939178</v>
      </c>
      <c r="F124" s="90" t="s">
        <v>731</v>
      </c>
    </row>
    <row r="125" spans="2:6" x14ac:dyDescent="0.3">
      <c r="B125" s="39">
        <v>117</v>
      </c>
      <c r="C125" s="5">
        <v>0.66744212962962957</v>
      </c>
      <c r="D125" s="7">
        <f t="shared" si="3"/>
        <v>3.8194444444439313E-4</v>
      </c>
      <c r="E125" s="99">
        <f t="shared" si="2"/>
        <v>32.999999999995566</v>
      </c>
      <c r="F125" s="90" t="s">
        <v>732</v>
      </c>
    </row>
    <row r="126" spans="2:6" x14ac:dyDescent="0.3">
      <c r="B126" s="39">
        <v>118</v>
      </c>
      <c r="C126" s="5">
        <v>0.66746527777777775</v>
      </c>
      <c r="D126" s="7">
        <f t="shared" si="3"/>
        <v>2.3148148148188774E-5</v>
      </c>
      <c r="E126" s="99">
        <f t="shared" si="2"/>
        <v>2.0000000000035101</v>
      </c>
      <c r="F126" s="90" t="s">
        <v>732</v>
      </c>
    </row>
    <row r="127" spans="2:6" x14ac:dyDescent="0.3">
      <c r="B127" s="39">
        <v>119</v>
      </c>
      <c r="C127" s="5">
        <v>0.66747685185185179</v>
      </c>
      <c r="D127" s="7">
        <f t="shared" si="3"/>
        <v>1.1574074074038876E-5</v>
      </c>
      <c r="E127" s="99">
        <f t="shared" si="2"/>
        <v>0.99999999999695888</v>
      </c>
      <c r="F127" s="90" t="s">
        <v>732</v>
      </c>
    </row>
    <row r="128" spans="2:6" x14ac:dyDescent="0.3">
      <c r="B128" s="39">
        <v>120</v>
      </c>
      <c r="C128" s="7" t="s">
        <v>384</v>
      </c>
      <c r="D128" s="7">
        <f t="shared" si="3"/>
        <v>2.777777777778212E-4</v>
      </c>
      <c r="E128" s="99">
        <f t="shared" si="2"/>
        <v>24.000000000003752</v>
      </c>
      <c r="F128" s="90" t="s">
        <v>731</v>
      </c>
    </row>
    <row r="129" spans="2:6" x14ac:dyDescent="0.3">
      <c r="B129" s="39">
        <v>121</v>
      </c>
      <c r="C129" s="5">
        <v>0.66787037037037034</v>
      </c>
      <c r="D129" s="7">
        <f t="shared" si="3"/>
        <v>1.1574074074072183E-4</v>
      </c>
      <c r="E129" s="99">
        <f t="shared" si="2"/>
        <v>9.9999999999983658</v>
      </c>
      <c r="F129" s="90" t="s">
        <v>732</v>
      </c>
    </row>
    <row r="130" spans="2:6" x14ac:dyDescent="0.3">
      <c r="B130" s="39">
        <v>122</v>
      </c>
      <c r="C130" s="7" t="s">
        <v>387</v>
      </c>
      <c r="D130" s="7">
        <f t="shared" si="3"/>
        <v>7.6388888888889728E-4</v>
      </c>
      <c r="E130" s="99">
        <f t="shared" si="2"/>
        <v>66.000000000000725</v>
      </c>
      <c r="F130" s="90" t="s">
        <v>731</v>
      </c>
    </row>
    <row r="131" spans="2:6" x14ac:dyDescent="0.3">
      <c r="B131" s="39">
        <v>123</v>
      </c>
      <c r="C131" s="5">
        <v>0.67087962962962955</v>
      </c>
      <c r="D131" s="7">
        <f t="shared" si="3"/>
        <v>2.2453703703703143E-3</v>
      </c>
      <c r="E131" s="99">
        <f t="shared" si="2"/>
        <v>193.99999999999517</v>
      </c>
      <c r="F131" s="90" t="s">
        <v>732</v>
      </c>
    </row>
    <row r="132" spans="2:6" x14ac:dyDescent="0.3">
      <c r="B132" s="39">
        <v>124</v>
      </c>
      <c r="C132" s="7" t="s">
        <v>394</v>
      </c>
      <c r="D132" s="7">
        <f t="shared" si="3"/>
        <v>1.1574074074083285E-4</v>
      </c>
      <c r="E132" s="99">
        <f t="shared" si="2"/>
        <v>10.000000000007958</v>
      </c>
      <c r="F132" s="90" t="s">
        <v>731</v>
      </c>
    </row>
    <row r="133" spans="2:6" x14ac:dyDescent="0.3">
      <c r="B133" s="39">
        <v>125</v>
      </c>
      <c r="C133" s="5">
        <v>0.67156249999999995</v>
      </c>
      <c r="D133" s="7">
        <f t="shared" si="3"/>
        <v>5.6712962962957025E-4</v>
      </c>
      <c r="E133" s="99">
        <f t="shared" si="2"/>
        <v>48.99999999999487</v>
      </c>
      <c r="F133" s="90" t="s">
        <v>732</v>
      </c>
    </row>
    <row r="134" spans="2:6" x14ac:dyDescent="0.3">
      <c r="B134" s="39">
        <v>126</v>
      </c>
      <c r="C134" s="7" t="s">
        <v>371</v>
      </c>
      <c r="D134" s="7">
        <f t="shared" si="3"/>
        <v>1.388888888889106E-4</v>
      </c>
      <c r="E134" s="99">
        <f t="shared" si="2"/>
        <v>12.000000000001876</v>
      </c>
      <c r="F134" s="90" t="s">
        <v>731</v>
      </c>
    </row>
    <row r="135" spans="2:6" x14ac:dyDescent="0.3">
      <c r="B135" s="39">
        <v>127</v>
      </c>
      <c r="C135" s="7" t="s">
        <v>398</v>
      </c>
      <c r="D135" s="7">
        <f t="shared" si="3"/>
        <v>3.472222222222765E-5</v>
      </c>
      <c r="E135" s="99">
        <f t="shared" si="2"/>
        <v>3.000000000000469</v>
      </c>
      <c r="F135" s="90" t="s">
        <v>731</v>
      </c>
    </row>
    <row r="136" spans="2:6" x14ac:dyDescent="0.3">
      <c r="B136" s="39">
        <v>128</v>
      </c>
      <c r="C136" s="7" t="s">
        <v>401</v>
      </c>
      <c r="D136" s="7">
        <f t="shared" si="3"/>
        <v>9.2592592592644074E-5</v>
      </c>
      <c r="E136" s="99">
        <f t="shared" si="2"/>
        <v>8.000000000004448</v>
      </c>
      <c r="F136" s="90" t="s">
        <v>731</v>
      </c>
    </row>
    <row r="137" spans="2:6" x14ac:dyDescent="0.3">
      <c r="B137" s="39">
        <v>129</v>
      </c>
      <c r="C137" s="5">
        <v>0.67206018518518518</v>
      </c>
      <c r="D137" s="7">
        <f t="shared" si="3"/>
        <v>2.3148148148144365E-4</v>
      </c>
      <c r="E137" s="99">
        <f t="shared" si="2"/>
        <v>19.999999999996732</v>
      </c>
      <c r="F137" s="90" t="s">
        <v>732</v>
      </c>
    </row>
    <row r="138" spans="2:6" x14ac:dyDescent="0.3">
      <c r="B138" s="39">
        <v>130</v>
      </c>
      <c r="C138" s="7" t="s">
        <v>402</v>
      </c>
      <c r="D138" s="7">
        <f t="shared" si="3"/>
        <v>5.7870370370372015E-4</v>
      </c>
      <c r="E138" s="99">
        <f t="shared" ref="E138:E201" si="4">D138*86400</f>
        <v>50.000000000001421</v>
      </c>
      <c r="F138" s="90" t="s">
        <v>731</v>
      </c>
    </row>
    <row r="139" spans="2:6" x14ac:dyDescent="0.3">
      <c r="B139" s="39">
        <v>131</v>
      </c>
      <c r="C139" s="7" t="s">
        <v>406</v>
      </c>
      <c r="D139" s="7">
        <f t="shared" ref="D139:D202" si="5">C139-C138</f>
        <v>5.0925925925926485E-4</v>
      </c>
      <c r="E139" s="99">
        <f t="shared" si="4"/>
        <v>44.000000000000483</v>
      </c>
      <c r="F139" s="90" t="s">
        <v>731</v>
      </c>
    </row>
    <row r="140" spans="2:6" x14ac:dyDescent="0.3">
      <c r="B140" s="39">
        <v>132</v>
      </c>
      <c r="C140" s="7" t="s">
        <v>417</v>
      </c>
      <c r="D140" s="7">
        <f t="shared" si="5"/>
        <v>5.6712962962957025E-4</v>
      </c>
      <c r="E140" s="99">
        <f t="shared" si="4"/>
        <v>48.99999999999487</v>
      </c>
      <c r="F140" s="90" t="s">
        <v>731</v>
      </c>
    </row>
    <row r="141" spans="2:6" x14ac:dyDescent="0.3">
      <c r="B141" s="39">
        <v>133</v>
      </c>
      <c r="C141" s="5">
        <v>0.67423611111111115</v>
      </c>
      <c r="D141" s="7">
        <f t="shared" si="5"/>
        <v>5.2083333333341475E-4</v>
      </c>
      <c r="E141" s="99">
        <f t="shared" si="4"/>
        <v>45.000000000007034</v>
      </c>
      <c r="F141" s="90" t="s">
        <v>732</v>
      </c>
    </row>
    <row r="142" spans="2:6" x14ac:dyDescent="0.3">
      <c r="B142" s="39">
        <v>134</v>
      </c>
      <c r="C142" s="5">
        <v>0.67439814814814814</v>
      </c>
      <c r="D142" s="7">
        <f t="shared" si="5"/>
        <v>1.6203703703698835E-4</v>
      </c>
      <c r="E142" s="99">
        <f t="shared" si="4"/>
        <v>13.999999999995794</v>
      </c>
      <c r="F142" s="90" t="s">
        <v>732</v>
      </c>
    </row>
    <row r="143" spans="2:6" x14ac:dyDescent="0.3">
      <c r="B143" s="39">
        <v>135</v>
      </c>
      <c r="C143" s="7" t="s">
        <v>422</v>
      </c>
      <c r="D143" s="7">
        <f t="shared" si="5"/>
        <v>2.6620370370378232E-4</v>
      </c>
      <c r="E143" s="99">
        <f t="shared" si="4"/>
        <v>23.000000000006793</v>
      </c>
      <c r="F143" s="90" t="s">
        <v>731</v>
      </c>
    </row>
    <row r="144" spans="2:6" x14ac:dyDescent="0.3">
      <c r="B144" s="39">
        <v>136</v>
      </c>
      <c r="C144" s="5">
        <v>0.67524305555555553</v>
      </c>
      <c r="D144" s="7">
        <f t="shared" si="5"/>
        <v>5.7870370370360913E-4</v>
      </c>
      <c r="E144" s="99">
        <f t="shared" si="4"/>
        <v>49.999999999991829</v>
      </c>
      <c r="F144" s="90" t="s">
        <v>732</v>
      </c>
    </row>
    <row r="145" spans="2:6" x14ac:dyDescent="0.3">
      <c r="B145" s="39">
        <v>137</v>
      </c>
      <c r="C145" s="7" t="s">
        <v>390</v>
      </c>
      <c r="D145" s="7">
        <f t="shared" si="5"/>
        <v>2.6620370370378232E-4</v>
      </c>
      <c r="E145" s="99">
        <f t="shared" si="4"/>
        <v>23.000000000006793</v>
      </c>
      <c r="F145" s="90" t="s">
        <v>731</v>
      </c>
    </row>
    <row r="146" spans="2:6" x14ac:dyDescent="0.3">
      <c r="B146" s="39">
        <v>138</v>
      </c>
      <c r="C146" s="7" t="s">
        <v>403</v>
      </c>
      <c r="D146" s="7">
        <f t="shared" si="5"/>
        <v>1.1574074073927854E-5</v>
      </c>
      <c r="E146" s="99">
        <f t="shared" si="4"/>
        <v>0.99999999998736655</v>
      </c>
      <c r="F146" s="90" t="s">
        <v>731</v>
      </c>
    </row>
    <row r="147" spans="2:6" x14ac:dyDescent="0.3">
      <c r="B147" s="39">
        <v>139</v>
      </c>
      <c r="C147" s="5">
        <v>0.6761342592592593</v>
      </c>
      <c r="D147" s="7">
        <f t="shared" si="5"/>
        <v>6.1342592592605882E-4</v>
      </c>
      <c r="E147" s="99">
        <f t="shared" si="4"/>
        <v>53.000000000011482</v>
      </c>
      <c r="F147" s="90" t="s">
        <v>732</v>
      </c>
    </row>
    <row r="148" spans="2:6" x14ac:dyDescent="0.3">
      <c r="B148" s="39">
        <v>140</v>
      </c>
      <c r="C148" s="5">
        <v>0.67694444444444457</v>
      </c>
      <c r="D148" s="7">
        <f t="shared" si="5"/>
        <v>8.1018518518527483E-4</v>
      </c>
      <c r="E148" s="99">
        <f t="shared" si="4"/>
        <v>70.000000000007745</v>
      </c>
      <c r="F148" s="90" t="s">
        <v>732</v>
      </c>
    </row>
    <row r="149" spans="2:6" x14ac:dyDescent="0.3">
      <c r="B149" s="39">
        <v>141</v>
      </c>
      <c r="C149" s="5">
        <v>0.67778935185185185</v>
      </c>
      <c r="D149" s="7">
        <f t="shared" si="5"/>
        <v>8.4490740740728043E-4</v>
      </c>
      <c r="E149" s="99">
        <f t="shared" si="4"/>
        <v>72.999999999989029</v>
      </c>
      <c r="F149" s="90" t="s">
        <v>732</v>
      </c>
    </row>
    <row r="150" spans="2:6" x14ac:dyDescent="0.3">
      <c r="B150" s="39">
        <v>142</v>
      </c>
      <c r="C150" s="7" t="s">
        <v>426</v>
      </c>
      <c r="D150" s="7">
        <f t="shared" si="5"/>
        <v>3.0092592592589895E-4</v>
      </c>
      <c r="E150" s="99">
        <f t="shared" si="4"/>
        <v>25.999999999997669</v>
      </c>
      <c r="F150" s="90" t="s">
        <v>731</v>
      </c>
    </row>
    <row r="151" spans="2:6" x14ac:dyDescent="0.3">
      <c r="B151" s="39">
        <v>143</v>
      </c>
      <c r="C151" s="7" t="s">
        <v>442</v>
      </c>
      <c r="D151" s="7">
        <f t="shared" si="5"/>
        <v>3.472222222222765E-5</v>
      </c>
      <c r="E151" s="99">
        <f t="shared" si="4"/>
        <v>3.000000000000469</v>
      </c>
      <c r="F151" s="90" t="s">
        <v>731</v>
      </c>
    </row>
    <row r="152" spans="2:6" x14ac:dyDescent="0.3">
      <c r="B152" s="39">
        <v>144</v>
      </c>
      <c r="C152" s="5">
        <v>0.67837962962962961</v>
      </c>
      <c r="D152" s="7">
        <f t="shared" si="5"/>
        <v>2.5462962962963243E-4</v>
      </c>
      <c r="E152" s="99">
        <f t="shared" si="4"/>
        <v>22.000000000000242</v>
      </c>
      <c r="F152" s="90" t="s">
        <v>732</v>
      </c>
    </row>
    <row r="153" spans="2:6" x14ac:dyDescent="0.3">
      <c r="B153" s="39">
        <v>145</v>
      </c>
      <c r="C153" s="7" t="s">
        <v>409</v>
      </c>
      <c r="D153" s="7">
        <f t="shared" si="5"/>
        <v>4.1666666666662078E-4</v>
      </c>
      <c r="E153" s="99">
        <f t="shared" si="4"/>
        <v>35.999999999996035</v>
      </c>
      <c r="F153" s="90" t="s">
        <v>731</v>
      </c>
    </row>
    <row r="154" spans="2:6" x14ac:dyDescent="0.3">
      <c r="B154" s="39">
        <v>146</v>
      </c>
      <c r="C154" s="5">
        <v>0.67883101851851857</v>
      </c>
      <c r="D154" s="7">
        <f t="shared" si="5"/>
        <v>3.4722222222338672E-5</v>
      </c>
      <c r="E154" s="99">
        <f t="shared" si="4"/>
        <v>3.0000000000100613</v>
      </c>
      <c r="F154" s="90" t="s">
        <v>732</v>
      </c>
    </row>
    <row r="155" spans="2:6" x14ac:dyDescent="0.3">
      <c r="B155" s="39">
        <v>147</v>
      </c>
      <c r="C155" s="5">
        <v>0.68001157407407409</v>
      </c>
      <c r="D155" s="7">
        <f t="shared" si="5"/>
        <v>1.1805555555555181E-3</v>
      </c>
      <c r="E155" s="99">
        <f t="shared" si="4"/>
        <v>101.99999999999676</v>
      </c>
      <c r="F155" s="90" t="s">
        <v>732</v>
      </c>
    </row>
    <row r="156" spans="2:6" x14ac:dyDescent="0.3">
      <c r="B156" s="39">
        <v>148</v>
      </c>
      <c r="C156" s="5">
        <v>0.68003472222222228</v>
      </c>
      <c r="D156" s="7">
        <f t="shared" si="5"/>
        <v>2.3148148148188774E-5</v>
      </c>
      <c r="E156" s="99">
        <f t="shared" si="4"/>
        <v>2.0000000000035101</v>
      </c>
      <c r="F156" s="90" t="s">
        <v>732</v>
      </c>
    </row>
    <row r="157" spans="2:6" x14ac:dyDescent="0.3">
      <c r="B157" s="39">
        <v>149</v>
      </c>
      <c r="C157" s="7" t="s">
        <v>436</v>
      </c>
      <c r="D157" s="7">
        <f t="shared" si="5"/>
        <v>4.6296296296266526E-5</v>
      </c>
      <c r="E157" s="99">
        <f t="shared" si="4"/>
        <v>3.9999999999974278</v>
      </c>
      <c r="F157" s="90" t="s">
        <v>731</v>
      </c>
    </row>
    <row r="158" spans="2:6" x14ac:dyDescent="0.3">
      <c r="B158" s="39">
        <v>150</v>
      </c>
      <c r="C158" s="5">
        <v>0.6803703703703704</v>
      </c>
      <c r="D158" s="7">
        <f t="shared" si="5"/>
        <v>2.8935185185186008E-4</v>
      </c>
      <c r="E158" s="99">
        <f t="shared" si="4"/>
        <v>25.000000000000711</v>
      </c>
      <c r="F158" s="90" t="s">
        <v>732</v>
      </c>
    </row>
    <row r="159" spans="2:6" x14ac:dyDescent="0.3">
      <c r="B159" s="39">
        <v>151</v>
      </c>
      <c r="C159" s="5">
        <v>0.68039351851851848</v>
      </c>
      <c r="D159" s="7">
        <f t="shared" si="5"/>
        <v>2.3148148148077752E-5</v>
      </c>
      <c r="E159" s="99">
        <f t="shared" si="4"/>
        <v>1.9999999999939178</v>
      </c>
      <c r="F159" s="90" t="s">
        <v>732</v>
      </c>
    </row>
    <row r="160" spans="2:6" x14ac:dyDescent="0.3">
      <c r="B160" s="39">
        <v>152</v>
      </c>
      <c r="C160" s="7" t="s">
        <v>439</v>
      </c>
      <c r="D160" s="7">
        <f t="shared" si="5"/>
        <v>6.018518518517979E-4</v>
      </c>
      <c r="E160" s="99">
        <f t="shared" si="4"/>
        <v>51.999999999995339</v>
      </c>
      <c r="F160" s="90" t="s">
        <v>731</v>
      </c>
    </row>
    <row r="161" spans="2:6" x14ac:dyDescent="0.3">
      <c r="B161" s="39">
        <v>153</v>
      </c>
      <c r="C161" s="7" t="s">
        <v>429</v>
      </c>
      <c r="D161" s="7">
        <f t="shared" si="5"/>
        <v>1.0532407407407574E-3</v>
      </c>
      <c r="E161" s="99">
        <f t="shared" si="4"/>
        <v>91.000000000001435</v>
      </c>
      <c r="F161" s="90" t="s">
        <v>731</v>
      </c>
    </row>
    <row r="162" spans="2:6" x14ac:dyDescent="0.3">
      <c r="B162" s="39">
        <v>154</v>
      </c>
      <c r="C162" s="5">
        <v>0.68216435185185187</v>
      </c>
      <c r="D162" s="7">
        <f t="shared" si="5"/>
        <v>1.1574074074083285E-4</v>
      </c>
      <c r="E162" s="99">
        <f t="shared" si="4"/>
        <v>10.000000000007958</v>
      </c>
      <c r="F162" s="90" t="s">
        <v>732</v>
      </c>
    </row>
    <row r="163" spans="2:6" x14ac:dyDescent="0.3">
      <c r="B163" s="39">
        <v>155</v>
      </c>
      <c r="C163" s="5">
        <v>0.68217592592592591</v>
      </c>
      <c r="D163" s="7">
        <f t="shared" si="5"/>
        <v>1.1574074074038876E-5</v>
      </c>
      <c r="E163" s="99">
        <f t="shared" si="4"/>
        <v>0.99999999999695888</v>
      </c>
      <c r="F163" s="90" t="s">
        <v>732</v>
      </c>
    </row>
    <row r="164" spans="2:6" x14ac:dyDescent="0.3">
      <c r="B164" s="39">
        <v>156</v>
      </c>
      <c r="C164" s="7" t="s">
        <v>463</v>
      </c>
      <c r="D164" s="7">
        <f t="shared" si="5"/>
        <v>4.6296296296377548E-5</v>
      </c>
      <c r="E164" s="99">
        <f t="shared" si="4"/>
        <v>4.0000000000070202</v>
      </c>
      <c r="F164" s="90" t="s">
        <v>731</v>
      </c>
    </row>
    <row r="165" spans="2:6" x14ac:dyDescent="0.3">
      <c r="B165" s="39">
        <v>157</v>
      </c>
      <c r="C165" s="5">
        <v>0.68299768518518511</v>
      </c>
      <c r="D165" s="7">
        <f t="shared" si="5"/>
        <v>7.7546296296282513E-4</v>
      </c>
      <c r="E165" s="99">
        <f t="shared" si="4"/>
        <v>66.999999999988091</v>
      </c>
      <c r="F165" s="90" t="s">
        <v>732</v>
      </c>
    </row>
    <row r="166" spans="2:6" x14ac:dyDescent="0.3">
      <c r="B166" s="39">
        <v>158</v>
      </c>
      <c r="C166" s="7" t="s">
        <v>413</v>
      </c>
      <c r="D166" s="7">
        <f t="shared" si="5"/>
        <v>1.8518518518528815E-4</v>
      </c>
      <c r="E166" s="99">
        <f t="shared" si="4"/>
        <v>16.000000000008896</v>
      </c>
      <c r="F166" s="90" t="s">
        <v>731</v>
      </c>
    </row>
    <row r="167" spans="2:6" x14ac:dyDescent="0.3">
      <c r="B167" s="39">
        <v>159</v>
      </c>
      <c r="C167" s="7" t="s">
        <v>445</v>
      </c>
      <c r="D167" s="7">
        <f t="shared" si="5"/>
        <v>4.050925925925819E-4</v>
      </c>
      <c r="E167" s="99">
        <f t="shared" si="4"/>
        <v>34.999999999999076</v>
      </c>
      <c r="F167" s="90" t="s">
        <v>731</v>
      </c>
    </row>
    <row r="168" spans="2:6" x14ac:dyDescent="0.3">
      <c r="B168" s="39">
        <v>160</v>
      </c>
      <c r="C168" s="7" t="s">
        <v>460</v>
      </c>
      <c r="D168" s="7">
        <f t="shared" si="5"/>
        <v>2.6620370370378232E-4</v>
      </c>
      <c r="E168" s="99">
        <f t="shared" si="4"/>
        <v>23.000000000006793</v>
      </c>
      <c r="F168" s="90" t="s">
        <v>731</v>
      </c>
    </row>
    <row r="169" spans="2:6" x14ac:dyDescent="0.3">
      <c r="B169" s="39">
        <v>161</v>
      </c>
      <c r="C169" s="7" t="s">
        <v>432</v>
      </c>
      <c r="D169" s="7">
        <f t="shared" si="5"/>
        <v>4.3981481481480955E-4</v>
      </c>
      <c r="E169" s="99">
        <f t="shared" si="4"/>
        <v>37.999999999999545</v>
      </c>
      <c r="F169" s="90" t="s">
        <v>731</v>
      </c>
    </row>
    <row r="170" spans="2:6" x14ac:dyDescent="0.3">
      <c r="B170" s="39">
        <v>162</v>
      </c>
      <c r="C170" s="7" t="s">
        <v>457</v>
      </c>
      <c r="D170" s="7">
        <f t="shared" si="5"/>
        <v>2.1990740740740478E-4</v>
      </c>
      <c r="E170" s="99">
        <f t="shared" si="4"/>
        <v>18.999999999999773</v>
      </c>
      <c r="F170" s="90" t="s">
        <v>731</v>
      </c>
    </row>
    <row r="171" spans="2:6" x14ac:dyDescent="0.3">
      <c r="B171" s="39">
        <v>163</v>
      </c>
      <c r="C171" s="7" t="s">
        <v>482</v>
      </c>
      <c r="D171" s="7">
        <f t="shared" si="5"/>
        <v>7.6388888888878625E-4</v>
      </c>
      <c r="E171" s="99">
        <f t="shared" si="4"/>
        <v>65.999999999991132</v>
      </c>
      <c r="F171" s="90" t="s">
        <v>731</v>
      </c>
    </row>
    <row r="172" spans="2:6" x14ac:dyDescent="0.3">
      <c r="B172" s="39">
        <v>164</v>
      </c>
      <c r="C172" s="5">
        <v>0.68797453703703715</v>
      </c>
      <c r="D172" s="7">
        <f t="shared" si="5"/>
        <v>2.6967592592593848E-3</v>
      </c>
      <c r="E172" s="99">
        <f t="shared" si="4"/>
        <v>233.00000000001086</v>
      </c>
      <c r="F172" s="90" t="s">
        <v>732</v>
      </c>
    </row>
    <row r="173" spans="2:6" x14ac:dyDescent="0.3">
      <c r="B173" s="39">
        <v>165</v>
      </c>
      <c r="C173" s="5">
        <v>0.68811342592592606</v>
      </c>
      <c r="D173" s="7">
        <f t="shared" si="5"/>
        <v>1.388888888889106E-4</v>
      </c>
      <c r="E173" s="99">
        <f t="shared" si="4"/>
        <v>12.000000000001876</v>
      </c>
      <c r="F173" s="90" t="s">
        <v>732</v>
      </c>
    </row>
    <row r="174" spans="2:6" x14ac:dyDescent="0.3">
      <c r="B174" s="39">
        <v>166</v>
      </c>
      <c r="C174" s="5">
        <v>0.68858796296296299</v>
      </c>
      <c r="D174" s="7">
        <f t="shared" si="5"/>
        <v>4.7453703703692618E-4</v>
      </c>
      <c r="E174" s="99">
        <f t="shared" si="4"/>
        <v>40.999999999990422</v>
      </c>
      <c r="F174" s="90" t="s">
        <v>732</v>
      </c>
    </row>
    <row r="175" spans="2:6" x14ac:dyDescent="0.3">
      <c r="B175" s="39">
        <v>167</v>
      </c>
      <c r="C175" s="5">
        <v>0.68901620370370376</v>
      </c>
      <c r="D175" s="7">
        <f t="shared" si="5"/>
        <v>4.2824074074077068E-4</v>
      </c>
      <c r="E175" s="99">
        <f t="shared" si="4"/>
        <v>37.000000000002586</v>
      </c>
      <c r="F175" s="90" t="s">
        <v>732</v>
      </c>
    </row>
    <row r="176" spans="2:6" x14ac:dyDescent="0.3">
      <c r="B176" s="39">
        <v>168</v>
      </c>
      <c r="C176" s="7" t="s">
        <v>476</v>
      </c>
      <c r="D176" s="7">
        <f t="shared" si="5"/>
        <v>8.1018518518494176E-5</v>
      </c>
      <c r="E176" s="99">
        <f t="shared" si="4"/>
        <v>6.9999999999978968</v>
      </c>
      <c r="F176" s="90" t="s">
        <v>731</v>
      </c>
    </row>
    <row r="177" spans="2:6" x14ac:dyDescent="0.3">
      <c r="B177" s="39">
        <v>169</v>
      </c>
      <c r="C177" s="5">
        <v>0.69156249999999997</v>
      </c>
      <c r="D177" s="7">
        <f t="shared" si="5"/>
        <v>2.4652777777777191E-3</v>
      </c>
      <c r="E177" s="99">
        <f t="shared" si="4"/>
        <v>212.99999999999494</v>
      </c>
      <c r="F177" s="90" t="s">
        <v>732</v>
      </c>
    </row>
    <row r="178" spans="2:6" x14ac:dyDescent="0.3">
      <c r="B178" s="39">
        <v>170</v>
      </c>
      <c r="C178" s="5">
        <v>0.69185185185185194</v>
      </c>
      <c r="D178" s="7">
        <f t="shared" si="5"/>
        <v>2.893518518519711E-4</v>
      </c>
      <c r="E178" s="99">
        <f t="shared" si="4"/>
        <v>25.000000000010303</v>
      </c>
      <c r="F178" s="90" t="s">
        <v>732</v>
      </c>
    </row>
    <row r="179" spans="2:6" x14ac:dyDescent="0.3">
      <c r="B179" s="39">
        <v>171</v>
      </c>
      <c r="C179" s="7" t="s">
        <v>479</v>
      </c>
      <c r="D179" s="7">
        <f t="shared" si="5"/>
        <v>5.6712962962957025E-4</v>
      </c>
      <c r="E179" s="99">
        <f t="shared" si="4"/>
        <v>48.99999999999487</v>
      </c>
      <c r="F179" s="90" t="s">
        <v>731</v>
      </c>
    </row>
    <row r="180" spans="2:6" x14ac:dyDescent="0.3">
      <c r="B180" s="39">
        <v>172</v>
      </c>
      <c r="C180" s="5">
        <v>0.69251157407407415</v>
      </c>
      <c r="D180" s="7">
        <f t="shared" si="5"/>
        <v>9.2592592592644074E-5</v>
      </c>
      <c r="E180" s="99">
        <f t="shared" si="4"/>
        <v>8.000000000004448</v>
      </c>
      <c r="F180" s="90" t="s">
        <v>732</v>
      </c>
    </row>
    <row r="181" spans="2:6" x14ac:dyDescent="0.3">
      <c r="B181" s="39">
        <v>173</v>
      </c>
      <c r="C181" s="5">
        <v>0.69253472222222223</v>
      </c>
      <c r="D181" s="7">
        <f t="shared" si="5"/>
        <v>2.3148148148077752E-5</v>
      </c>
      <c r="E181" s="99">
        <f t="shared" si="4"/>
        <v>1.9999999999939178</v>
      </c>
      <c r="F181" s="90" t="s">
        <v>732</v>
      </c>
    </row>
    <row r="182" spans="2:6" x14ac:dyDescent="0.3">
      <c r="B182" s="39">
        <v>174</v>
      </c>
      <c r="C182" s="7">
        <v>0.69314814814814807</v>
      </c>
      <c r="D182" s="7">
        <f t="shared" si="5"/>
        <v>6.1342592592583678E-4</v>
      </c>
      <c r="E182" s="99">
        <f t="shared" si="4"/>
        <v>52.999999999992298</v>
      </c>
      <c r="F182" s="90" t="s">
        <v>732</v>
      </c>
    </row>
    <row r="183" spans="2:6" x14ac:dyDescent="0.3">
      <c r="B183" s="39">
        <v>175</v>
      </c>
      <c r="C183" s="7" t="s">
        <v>466</v>
      </c>
      <c r="D183" s="7">
        <f t="shared" si="5"/>
        <v>6.5972222222232535E-4</v>
      </c>
      <c r="E183" s="99">
        <f t="shared" si="4"/>
        <v>57.00000000000891</v>
      </c>
      <c r="F183" s="90" t="s">
        <v>731</v>
      </c>
    </row>
    <row r="184" spans="2:6" x14ac:dyDescent="0.3">
      <c r="B184" s="39">
        <v>176</v>
      </c>
      <c r="C184" s="7" t="s">
        <v>501</v>
      </c>
      <c r="D184" s="7">
        <f t="shared" si="5"/>
        <v>6.4814814814806443E-4</v>
      </c>
      <c r="E184" s="99">
        <f t="shared" si="4"/>
        <v>55.999999999992767</v>
      </c>
      <c r="F184" s="90" t="s">
        <v>731</v>
      </c>
    </row>
    <row r="185" spans="2:6" x14ac:dyDescent="0.3">
      <c r="B185" s="39">
        <v>177</v>
      </c>
      <c r="C185" s="7">
        <v>0.69469907407407405</v>
      </c>
      <c r="D185" s="7">
        <f t="shared" si="5"/>
        <v>2.4305555555559355E-4</v>
      </c>
      <c r="E185" s="99">
        <f t="shared" si="4"/>
        <v>21.000000000003283</v>
      </c>
      <c r="F185" s="90" t="s">
        <v>732</v>
      </c>
    </row>
    <row r="186" spans="2:6" x14ac:dyDescent="0.3">
      <c r="B186" s="39">
        <v>178</v>
      </c>
      <c r="C186" s="7">
        <v>0.69497685185185187</v>
      </c>
      <c r="D186" s="7">
        <f t="shared" si="5"/>
        <v>2.777777777778212E-4</v>
      </c>
      <c r="E186" s="99">
        <f t="shared" si="4"/>
        <v>24.000000000003752</v>
      </c>
      <c r="F186" s="90" t="s">
        <v>732</v>
      </c>
    </row>
    <row r="187" spans="2:6" x14ac:dyDescent="0.3">
      <c r="B187" s="39">
        <v>179</v>
      </c>
      <c r="C187" s="7">
        <v>0.69584490740740745</v>
      </c>
      <c r="D187" s="7">
        <f t="shared" si="5"/>
        <v>8.6805555555558023E-4</v>
      </c>
      <c r="E187" s="99">
        <f t="shared" si="4"/>
        <v>75.000000000002132</v>
      </c>
      <c r="F187" s="90" t="s">
        <v>732</v>
      </c>
    </row>
    <row r="188" spans="2:6" x14ac:dyDescent="0.3">
      <c r="B188" s="39">
        <v>180</v>
      </c>
      <c r="C188" s="7" t="s">
        <v>485</v>
      </c>
      <c r="D188" s="7">
        <f t="shared" si="5"/>
        <v>1.157407407406108E-4</v>
      </c>
      <c r="E188" s="99">
        <f t="shared" si="4"/>
        <v>9.9999999999887734</v>
      </c>
      <c r="F188" s="90" t="s">
        <v>731</v>
      </c>
    </row>
    <row r="189" spans="2:6" x14ac:dyDescent="0.3">
      <c r="B189" s="39">
        <v>181</v>
      </c>
      <c r="C189" s="7">
        <v>0.69612268518518527</v>
      </c>
      <c r="D189" s="7">
        <f t="shared" si="5"/>
        <v>1.620370370372104E-4</v>
      </c>
      <c r="E189" s="99">
        <f t="shared" si="4"/>
        <v>14.000000000014978</v>
      </c>
      <c r="F189" s="90" t="s">
        <v>732</v>
      </c>
    </row>
    <row r="190" spans="2:6" x14ac:dyDescent="0.3">
      <c r="B190" s="39">
        <v>182</v>
      </c>
      <c r="C190" s="7" t="s">
        <v>453</v>
      </c>
      <c r="D190" s="7">
        <f t="shared" si="5"/>
        <v>1.6203703703698835E-4</v>
      </c>
      <c r="E190" s="99">
        <f t="shared" si="4"/>
        <v>13.999999999995794</v>
      </c>
      <c r="F190" s="90" t="s">
        <v>731</v>
      </c>
    </row>
    <row r="191" spans="2:6" x14ac:dyDescent="0.3">
      <c r="B191" s="39">
        <v>183</v>
      </c>
      <c r="C191" s="7" t="s">
        <v>520</v>
      </c>
      <c r="D191" s="7">
        <f t="shared" si="5"/>
        <v>4.6296296296266526E-5</v>
      </c>
      <c r="E191" s="99">
        <f t="shared" si="4"/>
        <v>3.9999999999974278</v>
      </c>
      <c r="F191" s="90" t="s">
        <v>731</v>
      </c>
    </row>
    <row r="192" spans="2:6" x14ac:dyDescent="0.3">
      <c r="B192" s="39">
        <v>184</v>
      </c>
      <c r="C192" s="7" t="s">
        <v>495</v>
      </c>
      <c r="D192" s="7">
        <f t="shared" si="5"/>
        <v>2.4999999999999467E-3</v>
      </c>
      <c r="E192" s="99">
        <f t="shared" si="4"/>
        <v>215.9999999999954</v>
      </c>
      <c r="F192" s="90" t="s">
        <v>731</v>
      </c>
    </row>
    <row r="193" spans="2:6" x14ac:dyDescent="0.3">
      <c r="B193" s="39">
        <v>185</v>
      </c>
      <c r="C193" s="7">
        <v>0.69887731481481474</v>
      </c>
      <c r="D193" s="7">
        <f t="shared" si="5"/>
        <v>4.6296296296266526E-5</v>
      </c>
      <c r="E193" s="99">
        <f t="shared" si="4"/>
        <v>3.9999999999974278</v>
      </c>
      <c r="F193" s="90" t="s">
        <v>732</v>
      </c>
    </row>
    <row r="194" spans="2:6" x14ac:dyDescent="0.3">
      <c r="B194" s="39">
        <v>186</v>
      </c>
      <c r="C194" s="7" t="s">
        <v>498</v>
      </c>
      <c r="D194" s="7">
        <f t="shared" si="5"/>
        <v>8.796296296296191E-4</v>
      </c>
      <c r="E194" s="99">
        <f t="shared" si="4"/>
        <v>75.999999999999091</v>
      </c>
      <c r="F194" s="90" t="s">
        <v>731</v>
      </c>
    </row>
    <row r="195" spans="2:6" x14ac:dyDescent="0.3">
      <c r="B195" s="39">
        <v>187</v>
      </c>
      <c r="C195" s="7" t="s">
        <v>472</v>
      </c>
      <c r="D195" s="7">
        <f t="shared" si="5"/>
        <v>2.4305555555570457E-4</v>
      </c>
      <c r="E195" s="99">
        <f t="shared" si="4"/>
        <v>21.000000000012875</v>
      </c>
      <c r="F195" s="90" t="s">
        <v>731</v>
      </c>
    </row>
    <row r="196" spans="2:6" x14ac:dyDescent="0.3">
      <c r="B196" s="39">
        <v>188</v>
      </c>
      <c r="C196" s="7" t="s">
        <v>449</v>
      </c>
      <c r="D196" s="7">
        <f t="shared" si="5"/>
        <v>1.2962962962961289E-3</v>
      </c>
      <c r="E196" s="99">
        <f t="shared" si="4"/>
        <v>111.99999999998553</v>
      </c>
      <c r="F196" s="90" t="s">
        <v>731</v>
      </c>
    </row>
    <row r="197" spans="2:6" x14ac:dyDescent="0.3">
      <c r="B197" s="39">
        <v>189</v>
      </c>
      <c r="C197" s="7" t="s">
        <v>504</v>
      </c>
      <c r="D197" s="7">
        <f t="shared" si="5"/>
        <v>4.6296296296377548E-5</v>
      </c>
      <c r="E197" s="99">
        <f t="shared" si="4"/>
        <v>4.0000000000070202</v>
      </c>
      <c r="F197" s="90" t="s">
        <v>731</v>
      </c>
    </row>
    <row r="198" spans="2:6" x14ac:dyDescent="0.3">
      <c r="B198" s="39">
        <v>190</v>
      </c>
      <c r="C198" s="7">
        <v>0.70162037037037039</v>
      </c>
      <c r="D198" s="7">
        <f t="shared" si="5"/>
        <v>2.777777777778212E-4</v>
      </c>
      <c r="E198" s="99">
        <f t="shared" si="4"/>
        <v>24.000000000003752</v>
      </c>
      <c r="F198" s="90" t="s">
        <v>732</v>
      </c>
    </row>
    <row r="199" spans="2:6" x14ac:dyDescent="0.3">
      <c r="B199" s="39">
        <v>191</v>
      </c>
      <c r="C199" s="7">
        <v>0.70204861111111105</v>
      </c>
      <c r="D199" s="7">
        <f t="shared" si="5"/>
        <v>4.2824074074065965E-4</v>
      </c>
      <c r="E199" s="99">
        <f t="shared" si="4"/>
        <v>36.999999999992994</v>
      </c>
      <c r="F199" s="90" t="s">
        <v>732</v>
      </c>
    </row>
    <row r="200" spans="2:6" x14ac:dyDescent="0.3">
      <c r="B200" s="39">
        <v>192</v>
      </c>
      <c r="C200" s="7">
        <v>0.7020601851851852</v>
      </c>
      <c r="D200" s="7">
        <f t="shared" si="5"/>
        <v>1.1574074074149898E-5</v>
      </c>
      <c r="E200" s="99">
        <f t="shared" si="4"/>
        <v>1.0000000000065512</v>
      </c>
      <c r="F200" s="90" t="s">
        <v>732</v>
      </c>
    </row>
    <row r="201" spans="2:6" x14ac:dyDescent="0.3">
      <c r="B201" s="39">
        <v>193</v>
      </c>
      <c r="C201" s="7">
        <v>0.70211805555555551</v>
      </c>
      <c r="D201" s="7">
        <f t="shared" si="5"/>
        <v>5.7870370370305402E-5</v>
      </c>
      <c r="E201" s="99">
        <f t="shared" si="4"/>
        <v>4.9999999999943867</v>
      </c>
      <c r="F201" s="90" t="s">
        <v>732</v>
      </c>
    </row>
    <row r="202" spans="2:6" x14ac:dyDescent="0.3">
      <c r="B202" s="39">
        <v>194</v>
      </c>
      <c r="C202" s="7">
        <v>0.70218749999999996</v>
      </c>
      <c r="D202" s="7">
        <f t="shared" si="5"/>
        <v>6.94444444444553E-5</v>
      </c>
      <c r="E202" s="99">
        <f t="shared" ref="E202:E257" si="6">D202*86400</f>
        <v>6.0000000000009379</v>
      </c>
      <c r="F202" s="90" t="s">
        <v>732</v>
      </c>
    </row>
    <row r="203" spans="2:6" x14ac:dyDescent="0.3">
      <c r="B203" s="39">
        <v>195</v>
      </c>
      <c r="C203" s="7" t="s">
        <v>523</v>
      </c>
      <c r="D203" s="7">
        <f t="shared" ref="D203:D257" si="7">C203-C202</f>
        <v>6.4814814814828647E-4</v>
      </c>
      <c r="E203" s="99">
        <f t="shared" si="6"/>
        <v>56.000000000011951</v>
      </c>
      <c r="F203" s="90" t="s">
        <v>731</v>
      </c>
    </row>
    <row r="204" spans="2:6" x14ac:dyDescent="0.3">
      <c r="B204" s="39">
        <v>196</v>
      </c>
      <c r="C204" s="7">
        <v>0.70292824074074067</v>
      </c>
      <c r="D204" s="7">
        <f t="shared" si="7"/>
        <v>9.2592592592422029E-5</v>
      </c>
      <c r="E204" s="99">
        <f t="shared" si="6"/>
        <v>7.9999999999852633</v>
      </c>
      <c r="F204" s="90" t="s">
        <v>732</v>
      </c>
    </row>
    <row r="205" spans="2:6" x14ac:dyDescent="0.3">
      <c r="B205" s="39">
        <v>197</v>
      </c>
      <c r="C205" s="7">
        <v>0.70319444444444446</v>
      </c>
      <c r="D205" s="7">
        <f t="shared" si="7"/>
        <v>2.6620370370378232E-4</v>
      </c>
      <c r="E205" s="99">
        <f t="shared" si="6"/>
        <v>23.000000000006793</v>
      </c>
      <c r="F205" s="90" t="s">
        <v>732</v>
      </c>
    </row>
    <row r="206" spans="2:6" x14ac:dyDescent="0.3">
      <c r="B206" s="39">
        <v>198</v>
      </c>
      <c r="C206" s="7">
        <v>0.7034259259259259</v>
      </c>
      <c r="D206" s="7">
        <f t="shared" si="7"/>
        <v>2.3148148148144365E-4</v>
      </c>
      <c r="E206" s="99">
        <f t="shared" si="6"/>
        <v>19.999999999996732</v>
      </c>
      <c r="F206" s="90" t="s">
        <v>732</v>
      </c>
    </row>
    <row r="207" spans="2:6" x14ac:dyDescent="0.3">
      <c r="B207" s="39">
        <v>199</v>
      </c>
      <c r="C207" s="7">
        <v>0.70447916666666666</v>
      </c>
      <c r="D207" s="7">
        <f t="shared" si="7"/>
        <v>1.0532407407407574E-3</v>
      </c>
      <c r="E207" s="99">
        <f t="shared" si="6"/>
        <v>91.000000000001435</v>
      </c>
      <c r="F207" s="90" t="s">
        <v>732</v>
      </c>
    </row>
    <row r="208" spans="2:6" x14ac:dyDescent="0.3">
      <c r="B208" s="39">
        <v>200</v>
      </c>
      <c r="C208" s="7" t="s">
        <v>469</v>
      </c>
      <c r="D208" s="7">
        <f t="shared" si="7"/>
        <v>3.2407407407408773E-4</v>
      </c>
      <c r="E208" s="99">
        <f t="shared" si="6"/>
        <v>28.00000000000118</v>
      </c>
      <c r="F208" s="90" t="s">
        <v>731</v>
      </c>
    </row>
    <row r="209" spans="2:6" x14ac:dyDescent="0.3">
      <c r="B209" s="39">
        <v>201</v>
      </c>
      <c r="C209" s="7" t="s">
        <v>538</v>
      </c>
      <c r="D209" s="7">
        <f t="shared" si="7"/>
        <v>2.1990740740740478E-4</v>
      </c>
      <c r="E209" s="99">
        <f t="shared" si="6"/>
        <v>18.999999999999773</v>
      </c>
      <c r="F209" s="90" t="s">
        <v>731</v>
      </c>
    </row>
    <row r="210" spans="2:6" x14ac:dyDescent="0.3">
      <c r="B210" s="39">
        <v>202</v>
      </c>
      <c r="C210" s="7">
        <v>0.70556712962962953</v>
      </c>
      <c r="D210" s="7">
        <f t="shared" si="7"/>
        <v>5.4398148148138148E-4</v>
      </c>
      <c r="E210" s="99">
        <f t="shared" si="6"/>
        <v>46.99999999999136</v>
      </c>
      <c r="F210" s="90" t="s">
        <v>732</v>
      </c>
    </row>
    <row r="211" spans="2:6" x14ac:dyDescent="0.3">
      <c r="B211" s="39">
        <v>203</v>
      </c>
      <c r="C211" s="7">
        <v>0.70608796296296283</v>
      </c>
      <c r="D211" s="7">
        <f t="shared" si="7"/>
        <v>5.2083333333330373E-4</v>
      </c>
      <c r="E211" s="99">
        <f t="shared" si="6"/>
        <v>44.999999999997442</v>
      </c>
      <c r="F211" s="90" t="s">
        <v>732</v>
      </c>
    </row>
    <row r="212" spans="2:6" x14ac:dyDescent="0.3">
      <c r="B212" s="39">
        <v>204</v>
      </c>
      <c r="C212" s="7">
        <v>0.70670138888888878</v>
      </c>
      <c r="D212" s="7">
        <f t="shared" si="7"/>
        <v>6.134259259259478E-4</v>
      </c>
      <c r="E212" s="99">
        <f t="shared" si="6"/>
        <v>53.00000000000189</v>
      </c>
      <c r="F212" s="90" t="s">
        <v>732</v>
      </c>
    </row>
    <row r="213" spans="2:6" x14ac:dyDescent="0.3">
      <c r="B213" s="39">
        <v>205</v>
      </c>
      <c r="C213" s="7" t="s">
        <v>540</v>
      </c>
      <c r="D213" s="7">
        <f t="shared" si="7"/>
        <v>6.5972222222232535E-4</v>
      </c>
      <c r="E213" s="99">
        <f t="shared" si="6"/>
        <v>57.00000000000891</v>
      </c>
      <c r="F213" s="90" t="s">
        <v>731</v>
      </c>
    </row>
    <row r="214" spans="2:6" x14ac:dyDescent="0.3">
      <c r="B214" s="39">
        <v>206</v>
      </c>
      <c r="C214" s="7">
        <v>0.70745370370370364</v>
      </c>
      <c r="D214" s="7">
        <f t="shared" si="7"/>
        <v>9.2592592592533052E-5</v>
      </c>
      <c r="E214" s="99">
        <f t="shared" si="6"/>
        <v>7.9999999999948557</v>
      </c>
      <c r="F214" s="90" t="s">
        <v>732</v>
      </c>
    </row>
    <row r="215" spans="2:6" x14ac:dyDescent="0.3">
      <c r="B215" s="39">
        <v>207</v>
      </c>
      <c r="C215" s="7" t="s">
        <v>517</v>
      </c>
      <c r="D215" s="7">
        <f t="shared" si="7"/>
        <v>4.0509259259269292E-4</v>
      </c>
      <c r="E215" s="99">
        <f t="shared" si="6"/>
        <v>35.000000000008669</v>
      </c>
      <c r="F215" s="90" t="s">
        <v>731</v>
      </c>
    </row>
    <row r="216" spans="2:6" x14ac:dyDescent="0.3">
      <c r="B216" s="39">
        <v>208</v>
      </c>
      <c r="C216" s="7" t="s">
        <v>471</v>
      </c>
      <c r="D216" s="7">
        <f t="shared" si="7"/>
        <v>1.0416666666657193E-4</v>
      </c>
      <c r="E216" s="99">
        <f t="shared" si="6"/>
        <v>8.9999999999918145</v>
      </c>
      <c r="F216" s="90" t="s">
        <v>731</v>
      </c>
    </row>
    <row r="217" spans="2:6" x14ac:dyDescent="0.3">
      <c r="B217" s="39">
        <v>209</v>
      </c>
      <c r="C217" s="7" t="s">
        <v>488</v>
      </c>
      <c r="D217" s="7">
        <f t="shared" si="7"/>
        <v>4.6296296296266526E-5</v>
      </c>
      <c r="E217" s="99">
        <f t="shared" si="6"/>
        <v>3.9999999999974278</v>
      </c>
      <c r="F217" s="90" t="s">
        <v>731</v>
      </c>
    </row>
    <row r="218" spans="2:6" x14ac:dyDescent="0.3">
      <c r="B218" s="39">
        <v>210</v>
      </c>
      <c r="C218" s="7">
        <v>0.70835648148148145</v>
      </c>
      <c r="D218" s="7">
        <f t="shared" si="7"/>
        <v>3.472222222222765E-4</v>
      </c>
      <c r="E218" s="99">
        <f t="shared" si="6"/>
        <v>30.00000000000469</v>
      </c>
      <c r="F218" s="90" t="s">
        <v>732</v>
      </c>
    </row>
    <row r="219" spans="2:6" x14ac:dyDescent="0.3">
      <c r="B219" s="39">
        <v>211</v>
      </c>
      <c r="C219" s="7" t="s">
        <v>491</v>
      </c>
      <c r="D219" s="7">
        <f t="shared" si="7"/>
        <v>7.0601851851848085E-4</v>
      </c>
      <c r="E219" s="99">
        <f t="shared" si="6"/>
        <v>60.999999999996746</v>
      </c>
      <c r="F219" s="90" t="s">
        <v>731</v>
      </c>
    </row>
    <row r="220" spans="2:6" x14ac:dyDescent="0.3">
      <c r="B220" s="39">
        <v>212</v>
      </c>
      <c r="C220" s="7" t="s">
        <v>572</v>
      </c>
      <c r="D220" s="7">
        <f t="shared" si="7"/>
        <v>8.1018518518605198E-5</v>
      </c>
      <c r="E220" s="99">
        <f t="shared" si="6"/>
        <v>7.0000000000074891</v>
      </c>
      <c r="F220" s="90" t="s">
        <v>731</v>
      </c>
    </row>
    <row r="221" spans="2:6" x14ac:dyDescent="0.3">
      <c r="B221" s="39">
        <v>213</v>
      </c>
      <c r="C221" s="7" t="s">
        <v>507</v>
      </c>
      <c r="D221" s="7">
        <f t="shared" si="7"/>
        <v>9.2592592592644074E-5</v>
      </c>
      <c r="E221" s="99">
        <f t="shared" si="6"/>
        <v>8.000000000004448</v>
      </c>
      <c r="F221" s="90" t="s">
        <v>731</v>
      </c>
    </row>
    <row r="222" spans="2:6" x14ac:dyDescent="0.3">
      <c r="B222" s="39">
        <v>214</v>
      </c>
      <c r="C222" s="7" t="s">
        <v>514</v>
      </c>
      <c r="D222" s="7">
        <f t="shared" si="7"/>
        <v>9.2592592592422029E-5</v>
      </c>
      <c r="E222" s="99">
        <f t="shared" si="6"/>
        <v>7.9999999999852633</v>
      </c>
      <c r="F222" s="90" t="s">
        <v>731</v>
      </c>
    </row>
    <row r="223" spans="2:6" x14ac:dyDescent="0.3">
      <c r="B223" s="39">
        <v>215</v>
      </c>
      <c r="C223" s="7" t="s">
        <v>510</v>
      </c>
      <c r="D223" s="7">
        <f t="shared" si="7"/>
        <v>9.1435185185195778E-4</v>
      </c>
      <c r="E223" s="99">
        <f t="shared" si="6"/>
        <v>79.000000000009152</v>
      </c>
      <c r="F223" s="90" t="s">
        <v>731</v>
      </c>
    </row>
    <row r="224" spans="2:6" x14ac:dyDescent="0.3">
      <c r="B224" s="39">
        <v>216</v>
      </c>
      <c r="C224" s="7">
        <v>0.71035879629629628</v>
      </c>
      <c r="D224" s="7">
        <f t="shared" si="7"/>
        <v>1.1574074074072183E-4</v>
      </c>
      <c r="E224" s="99">
        <f t="shared" si="6"/>
        <v>9.9999999999983658</v>
      </c>
      <c r="F224" s="90" t="s">
        <v>732</v>
      </c>
    </row>
    <row r="225" spans="2:6" x14ac:dyDescent="0.3">
      <c r="B225" s="39">
        <v>217</v>
      </c>
      <c r="C225" s="7" t="s">
        <v>526</v>
      </c>
      <c r="D225" s="7">
        <f t="shared" si="7"/>
        <v>2.1990740740740478E-4</v>
      </c>
      <c r="E225" s="99">
        <f t="shared" si="6"/>
        <v>18.999999999999773</v>
      </c>
      <c r="F225" s="90" t="s">
        <v>731</v>
      </c>
    </row>
    <row r="226" spans="2:6" x14ac:dyDescent="0.3">
      <c r="B226" s="39">
        <v>218</v>
      </c>
      <c r="C226" s="7">
        <v>0.71061342592592591</v>
      </c>
      <c r="D226" s="7">
        <f t="shared" si="7"/>
        <v>3.472222222222765E-5</v>
      </c>
      <c r="E226" s="99">
        <f t="shared" si="6"/>
        <v>3.000000000000469</v>
      </c>
      <c r="F226" s="90" t="s">
        <v>732</v>
      </c>
    </row>
    <row r="227" spans="2:6" x14ac:dyDescent="0.3">
      <c r="B227" s="39">
        <v>219</v>
      </c>
      <c r="C227" s="7" t="s">
        <v>557</v>
      </c>
      <c r="D227" s="7">
        <f t="shared" si="7"/>
        <v>4.6296296296266526E-5</v>
      </c>
      <c r="E227" s="99">
        <f t="shared" si="6"/>
        <v>3.9999999999974278</v>
      </c>
      <c r="F227" s="90" t="s">
        <v>731</v>
      </c>
    </row>
    <row r="228" spans="2:6" x14ac:dyDescent="0.3">
      <c r="B228" s="39">
        <v>220</v>
      </c>
      <c r="C228" s="7" t="s">
        <v>543</v>
      </c>
      <c r="D228" s="7">
        <f t="shared" si="7"/>
        <v>9.1435185185195778E-4</v>
      </c>
      <c r="E228" s="99">
        <f t="shared" si="6"/>
        <v>79.000000000009152</v>
      </c>
      <c r="F228" s="90" t="s">
        <v>731</v>
      </c>
    </row>
    <row r="229" spans="2:6" x14ac:dyDescent="0.3">
      <c r="B229" s="39">
        <v>221</v>
      </c>
      <c r="C229" s="7" t="s">
        <v>581</v>
      </c>
      <c r="D229" s="7">
        <f t="shared" si="7"/>
        <v>9.2592592592422029E-5</v>
      </c>
      <c r="E229" s="99">
        <f t="shared" si="6"/>
        <v>7.9999999999852633</v>
      </c>
      <c r="F229" s="90" t="s">
        <v>731</v>
      </c>
    </row>
    <row r="230" spans="2:6" x14ac:dyDescent="0.3">
      <c r="B230" s="39">
        <v>222</v>
      </c>
      <c r="C230" s="7" t="s">
        <v>532</v>
      </c>
      <c r="D230" s="7">
        <f t="shared" si="7"/>
        <v>1.1574074074149898E-5</v>
      </c>
      <c r="E230" s="99">
        <f t="shared" si="6"/>
        <v>1.0000000000065512</v>
      </c>
      <c r="F230" s="90" t="s">
        <v>731</v>
      </c>
    </row>
    <row r="231" spans="2:6" x14ac:dyDescent="0.3">
      <c r="B231" s="39">
        <v>223</v>
      </c>
      <c r="C231" s="7">
        <v>0.71173611111111101</v>
      </c>
      <c r="D231" s="7">
        <f t="shared" si="7"/>
        <v>5.7870370370305402E-5</v>
      </c>
      <c r="E231" s="99">
        <f t="shared" si="6"/>
        <v>4.9999999999943867</v>
      </c>
      <c r="F231" s="90" t="s">
        <v>732</v>
      </c>
    </row>
    <row r="232" spans="2:6" x14ac:dyDescent="0.3">
      <c r="B232" s="39">
        <v>224</v>
      </c>
      <c r="C232" s="7" t="s">
        <v>529</v>
      </c>
      <c r="D232" s="7">
        <f t="shared" si="7"/>
        <v>3.0092592592600997E-4</v>
      </c>
      <c r="E232" s="99">
        <f t="shared" si="6"/>
        <v>26.000000000007262</v>
      </c>
      <c r="F232" s="90" t="s">
        <v>731</v>
      </c>
    </row>
    <row r="233" spans="2:6" x14ac:dyDescent="0.3">
      <c r="B233" s="39">
        <v>225</v>
      </c>
      <c r="C233" s="7" t="s">
        <v>549</v>
      </c>
      <c r="D233" s="7">
        <f t="shared" si="7"/>
        <v>5.2083333333330373E-4</v>
      </c>
      <c r="E233" s="99">
        <f t="shared" si="6"/>
        <v>44.999999999997442</v>
      </c>
      <c r="F233" s="90" t="s">
        <v>731</v>
      </c>
    </row>
    <row r="234" spans="2:6" x14ac:dyDescent="0.3">
      <c r="B234" s="39">
        <v>226</v>
      </c>
      <c r="C234" s="7" t="s">
        <v>575</v>
      </c>
      <c r="D234" s="7">
        <f t="shared" si="7"/>
        <v>9.2592592592644074E-5</v>
      </c>
      <c r="E234" s="99">
        <f t="shared" si="6"/>
        <v>8.000000000004448</v>
      </c>
      <c r="F234" s="90" t="s">
        <v>731</v>
      </c>
    </row>
    <row r="235" spans="2:6" x14ac:dyDescent="0.3">
      <c r="B235" s="39">
        <v>227</v>
      </c>
      <c r="C235" s="7" t="s">
        <v>590</v>
      </c>
      <c r="D235" s="7">
        <f t="shared" si="7"/>
        <v>6.712962962962532E-4</v>
      </c>
      <c r="E235" s="99">
        <f t="shared" si="6"/>
        <v>57.999999999996277</v>
      </c>
      <c r="F235" s="90" t="s">
        <v>731</v>
      </c>
    </row>
    <row r="236" spans="2:6" x14ac:dyDescent="0.3">
      <c r="B236" s="39">
        <v>228</v>
      </c>
      <c r="C236" s="7">
        <v>0.71334490740740741</v>
      </c>
      <c r="D236" s="7">
        <f t="shared" si="7"/>
        <v>2.3148148148188774E-5</v>
      </c>
      <c r="E236" s="99">
        <f t="shared" si="6"/>
        <v>2.0000000000035101</v>
      </c>
      <c r="F236" s="90" t="s">
        <v>732</v>
      </c>
    </row>
    <row r="237" spans="2:6" x14ac:dyDescent="0.3">
      <c r="B237" s="39">
        <v>229</v>
      </c>
      <c r="C237" s="7" t="s">
        <v>535</v>
      </c>
      <c r="D237" s="7">
        <f t="shared" si="7"/>
        <v>3.1249999999993783E-4</v>
      </c>
      <c r="E237" s="99">
        <f t="shared" si="6"/>
        <v>26.999999999994628</v>
      </c>
      <c r="F237" s="90" t="s">
        <v>731</v>
      </c>
    </row>
    <row r="238" spans="2:6" x14ac:dyDescent="0.3">
      <c r="B238" s="39">
        <v>230</v>
      </c>
      <c r="C238" s="7" t="s">
        <v>560</v>
      </c>
      <c r="D238" s="7">
        <f t="shared" si="7"/>
        <v>6.828703703704031E-4</v>
      </c>
      <c r="E238" s="99">
        <f t="shared" si="6"/>
        <v>59.000000000002828</v>
      </c>
      <c r="F238" s="90" t="s">
        <v>731</v>
      </c>
    </row>
    <row r="239" spans="2:6" x14ac:dyDescent="0.3">
      <c r="B239" s="39">
        <v>231</v>
      </c>
      <c r="C239" s="7" t="s">
        <v>552</v>
      </c>
      <c r="D239" s="7">
        <f t="shared" si="7"/>
        <v>7.638888888890083E-4</v>
      </c>
      <c r="E239" s="99">
        <f t="shared" si="6"/>
        <v>66.000000000010317</v>
      </c>
      <c r="F239" s="90" t="s">
        <v>731</v>
      </c>
    </row>
    <row r="240" spans="2:6" x14ac:dyDescent="0.3">
      <c r="B240" s="39">
        <v>232</v>
      </c>
      <c r="C240" s="7" t="s">
        <v>528</v>
      </c>
      <c r="D240" s="7">
        <f t="shared" si="7"/>
        <v>6.3657407407391453E-4</v>
      </c>
      <c r="E240" s="99">
        <f t="shared" si="6"/>
        <v>54.999999999986215</v>
      </c>
      <c r="F240" s="90" t="s">
        <v>731</v>
      </c>
    </row>
    <row r="241" spans="2:6" x14ac:dyDescent="0.3">
      <c r="B241" s="39">
        <v>233</v>
      </c>
      <c r="C241" s="7">
        <v>0.71578703703703705</v>
      </c>
      <c r="D241" s="7">
        <f t="shared" si="7"/>
        <v>4.6296296296377548E-5</v>
      </c>
      <c r="E241" s="99">
        <f t="shared" si="6"/>
        <v>4.0000000000070202</v>
      </c>
      <c r="F241" s="90" t="s">
        <v>732</v>
      </c>
    </row>
    <row r="242" spans="2:6" x14ac:dyDescent="0.3">
      <c r="B242" s="39">
        <v>234</v>
      </c>
      <c r="C242" s="7">
        <v>0.7158564814814814</v>
      </c>
      <c r="D242" s="7">
        <f t="shared" si="7"/>
        <v>6.9444444444344278E-5</v>
      </c>
      <c r="E242" s="99">
        <f t="shared" si="6"/>
        <v>5.9999999999913456</v>
      </c>
      <c r="F242" s="90" t="s">
        <v>732</v>
      </c>
    </row>
    <row r="243" spans="2:6" x14ac:dyDescent="0.3">
      <c r="B243" s="39">
        <v>235</v>
      </c>
      <c r="C243" s="7" t="s">
        <v>566</v>
      </c>
      <c r="D243" s="7">
        <f t="shared" si="7"/>
        <v>6.7129629629636423E-4</v>
      </c>
      <c r="E243" s="99">
        <f t="shared" si="6"/>
        <v>58.000000000005869</v>
      </c>
      <c r="F243" s="90" t="s">
        <v>731</v>
      </c>
    </row>
    <row r="244" spans="2:6" x14ac:dyDescent="0.3">
      <c r="B244" s="39">
        <v>236</v>
      </c>
      <c r="C244" s="7">
        <v>0.71728009259259262</v>
      </c>
      <c r="D244" s="7">
        <f t="shared" si="7"/>
        <v>7.523148148148584E-4</v>
      </c>
      <c r="E244" s="99">
        <f t="shared" si="6"/>
        <v>65.000000000003766</v>
      </c>
      <c r="F244" s="90" t="s">
        <v>732</v>
      </c>
    </row>
    <row r="245" spans="2:6" x14ac:dyDescent="0.3">
      <c r="B245" s="39">
        <v>237</v>
      </c>
      <c r="C245" s="7">
        <v>0.71740740740740738</v>
      </c>
      <c r="D245" s="7">
        <f t="shared" si="7"/>
        <v>1.273148148147607E-4</v>
      </c>
      <c r="E245" s="99">
        <f t="shared" si="6"/>
        <v>10.999999999995325</v>
      </c>
      <c r="F245" s="90" t="s">
        <v>732</v>
      </c>
    </row>
    <row r="246" spans="2:6" x14ac:dyDescent="0.3">
      <c r="B246" s="39">
        <v>238</v>
      </c>
      <c r="C246" s="7">
        <v>0.71799768518518525</v>
      </c>
      <c r="D246" s="7">
        <f t="shared" si="7"/>
        <v>5.9027777777787005E-4</v>
      </c>
      <c r="E246" s="99">
        <f t="shared" si="6"/>
        <v>51.000000000007972</v>
      </c>
      <c r="F246" s="90" t="s">
        <v>732</v>
      </c>
    </row>
    <row r="247" spans="2:6" x14ac:dyDescent="0.3">
      <c r="B247" s="39">
        <v>239</v>
      </c>
      <c r="C247" s="7" t="s">
        <v>593</v>
      </c>
      <c r="D247" s="7">
        <f t="shared" si="7"/>
        <v>1.157407407406108E-4</v>
      </c>
      <c r="E247" s="99">
        <f t="shared" si="6"/>
        <v>9.9999999999887734</v>
      </c>
      <c r="F247" s="90" t="s">
        <v>731</v>
      </c>
    </row>
    <row r="248" spans="2:6" x14ac:dyDescent="0.3">
      <c r="B248" s="39">
        <v>240</v>
      </c>
      <c r="C248" s="7">
        <v>0.71854166666666663</v>
      </c>
      <c r="D248" s="7">
        <f t="shared" si="7"/>
        <v>4.2824074074077068E-4</v>
      </c>
      <c r="E248" s="99">
        <f t="shared" si="6"/>
        <v>37.000000000002586</v>
      </c>
      <c r="F248" s="90" t="s">
        <v>732</v>
      </c>
    </row>
    <row r="249" spans="2:6" x14ac:dyDescent="0.3">
      <c r="B249" s="39">
        <v>241</v>
      </c>
      <c r="C249" s="7" t="s">
        <v>578</v>
      </c>
      <c r="D249" s="7">
        <f t="shared" si="7"/>
        <v>9.2592592592644074E-5</v>
      </c>
      <c r="E249" s="99">
        <f t="shared" si="6"/>
        <v>8.000000000004448</v>
      </c>
      <c r="F249" s="90" t="s">
        <v>731</v>
      </c>
    </row>
    <row r="250" spans="2:6" x14ac:dyDescent="0.3">
      <c r="B250" s="39">
        <v>242</v>
      </c>
      <c r="C250" s="7">
        <v>0.71874999999999989</v>
      </c>
      <c r="D250" s="7">
        <f t="shared" si="7"/>
        <v>1.157407407406108E-4</v>
      </c>
      <c r="E250" s="99">
        <f t="shared" si="6"/>
        <v>9.9999999999887734</v>
      </c>
      <c r="F250" s="90" t="s">
        <v>732</v>
      </c>
    </row>
    <row r="251" spans="2:6" x14ac:dyDescent="0.3">
      <c r="B251" s="39">
        <v>243</v>
      </c>
      <c r="C251" s="7" t="s">
        <v>569</v>
      </c>
      <c r="D251" s="7">
        <f t="shared" si="7"/>
        <v>1.585648148148211E-3</v>
      </c>
      <c r="E251" s="99">
        <f t="shared" si="6"/>
        <v>137.00000000000543</v>
      </c>
      <c r="F251" s="90" t="s">
        <v>731</v>
      </c>
    </row>
    <row r="252" spans="2:6" x14ac:dyDescent="0.3">
      <c r="B252" s="39">
        <v>244</v>
      </c>
      <c r="C252" s="7" t="s">
        <v>546</v>
      </c>
      <c r="D252" s="7">
        <f t="shared" si="7"/>
        <v>6.7129629629636423E-4</v>
      </c>
      <c r="E252" s="99">
        <f t="shared" si="6"/>
        <v>58.000000000005869</v>
      </c>
      <c r="F252" s="90" t="s">
        <v>731</v>
      </c>
    </row>
    <row r="253" spans="2:6" x14ac:dyDescent="0.3">
      <c r="B253" s="39">
        <v>245</v>
      </c>
      <c r="C253" s="7">
        <v>0.72150462962962958</v>
      </c>
      <c r="D253" s="7">
        <f t="shared" si="7"/>
        <v>4.9768518518511495E-4</v>
      </c>
      <c r="E253" s="99">
        <f t="shared" si="6"/>
        <v>42.999999999993932</v>
      </c>
      <c r="F253" s="90" t="s">
        <v>732</v>
      </c>
    </row>
    <row r="254" spans="2:6" x14ac:dyDescent="0.3">
      <c r="B254" s="39">
        <v>246</v>
      </c>
      <c r="C254" s="7" t="s">
        <v>563</v>
      </c>
      <c r="D254" s="7">
        <f t="shared" si="7"/>
        <v>1.5046296296294948E-4</v>
      </c>
      <c r="E254" s="99">
        <f t="shared" si="6"/>
        <v>12.999999999998835</v>
      </c>
      <c r="F254" s="90" t="s">
        <v>731</v>
      </c>
    </row>
    <row r="255" spans="2:6" x14ac:dyDescent="0.3">
      <c r="B255" s="39">
        <v>247</v>
      </c>
      <c r="C255" s="7" t="s">
        <v>586</v>
      </c>
      <c r="D255" s="7">
        <f t="shared" si="7"/>
        <v>5.3240740740745363E-4</v>
      </c>
      <c r="E255" s="99">
        <f t="shared" si="6"/>
        <v>46.000000000003993</v>
      </c>
      <c r="F255" s="90" t="s">
        <v>731</v>
      </c>
    </row>
    <row r="256" spans="2:6" x14ac:dyDescent="0.3">
      <c r="B256" s="39">
        <v>248</v>
      </c>
      <c r="C256" s="7">
        <v>0.72273148148148136</v>
      </c>
      <c r="D256" s="7">
        <f t="shared" si="7"/>
        <v>5.4398148148138148E-4</v>
      </c>
      <c r="E256" s="99">
        <f t="shared" si="6"/>
        <v>46.99999999999136</v>
      </c>
      <c r="F256" s="90" t="s">
        <v>732</v>
      </c>
    </row>
    <row r="257" spans="2:6" ht="15" thickBot="1" x14ac:dyDescent="0.35">
      <c r="B257" s="40">
        <v>249</v>
      </c>
      <c r="C257" s="45">
        <v>0.7228472222222222</v>
      </c>
      <c r="D257" s="45">
        <f t="shared" si="7"/>
        <v>1.1574074074083285E-4</v>
      </c>
      <c r="E257" s="101">
        <f t="shared" si="6"/>
        <v>10.000000000007958</v>
      </c>
      <c r="F257" s="91" t="s">
        <v>732</v>
      </c>
    </row>
  </sheetData>
  <sortState xmlns:xlrd2="http://schemas.microsoft.com/office/spreadsheetml/2017/richdata2" ref="C9:F257">
    <sortCondition ref="C9:C257"/>
  </sortState>
  <mergeCells count="1"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D078-D90B-41CD-A8B9-05CB513DB453}">
  <dimension ref="B2:T175"/>
  <sheetViews>
    <sheetView workbookViewId="0">
      <selection activeCell="E7" sqref="E7"/>
    </sheetView>
  </sheetViews>
  <sheetFormatPr defaultRowHeight="14.4" x14ac:dyDescent="0.3"/>
  <cols>
    <col min="2" max="2" width="13.77734375" customWidth="1"/>
    <col min="3" max="3" width="16.109375" style="1" customWidth="1"/>
    <col min="4" max="5" width="16.44140625" style="1" customWidth="1"/>
    <col min="6" max="6" width="19.33203125" style="1" customWidth="1"/>
    <col min="7" max="8" width="18.88671875" style="1" customWidth="1"/>
    <col min="9" max="9" width="15.5546875" style="1" customWidth="1"/>
    <col min="10" max="11" width="18.109375" style="1" customWidth="1"/>
    <col min="12" max="12" width="22.33203125" style="1" customWidth="1"/>
    <col min="13" max="13" width="19.109375" style="1" customWidth="1"/>
    <col min="14" max="14" width="16.21875" style="1" customWidth="1"/>
    <col min="15" max="15" width="22.33203125" style="1" customWidth="1"/>
    <col min="16" max="16" width="16.77734375" style="1" customWidth="1"/>
    <col min="17" max="17" width="13.109375" style="2" customWidth="1"/>
    <col min="18" max="18" width="14.109375" customWidth="1"/>
  </cols>
  <sheetData>
    <row r="2" spans="2:20" x14ac:dyDescent="0.3">
      <c r="C2" s="92" t="s">
        <v>727</v>
      </c>
      <c r="D2" s="92"/>
      <c r="E2" s="92"/>
    </row>
    <row r="3" spans="2:20" x14ac:dyDescent="0.3">
      <c r="C3" s="93"/>
      <c r="D3" s="93" t="s">
        <v>739</v>
      </c>
      <c r="E3" s="93" t="s">
        <v>740</v>
      </c>
    </row>
    <row r="4" spans="2:20" x14ac:dyDescent="0.3">
      <c r="C4" s="32" t="s">
        <v>737</v>
      </c>
      <c r="D4" s="33">
        <f>COUNTIF(Q8:Q173, "t")</f>
        <v>39</v>
      </c>
      <c r="E4" s="37">
        <f>D4/SUM($D$4:$D$5)*100</f>
        <v>49.367088607594937</v>
      </c>
    </row>
    <row r="5" spans="2:20" x14ac:dyDescent="0.3">
      <c r="C5" s="33" t="s">
        <v>738</v>
      </c>
      <c r="D5" s="33">
        <f>COUNTIF(Q8:Q173, "x")</f>
        <v>40</v>
      </c>
      <c r="E5" s="37">
        <f>D5/SUM($D$4:$D$5)*100</f>
        <v>50.632911392405063</v>
      </c>
    </row>
    <row r="6" spans="2:20" ht="15" thickBot="1" x14ac:dyDescent="0.35"/>
    <row r="7" spans="2:20" ht="43.8" thickBot="1" x14ac:dyDescent="0.35">
      <c r="B7" s="71" t="s">
        <v>0</v>
      </c>
      <c r="C7" s="72" t="s">
        <v>1</v>
      </c>
      <c r="D7" s="73" t="s">
        <v>2</v>
      </c>
      <c r="E7" s="74" t="s">
        <v>721</v>
      </c>
      <c r="F7" s="72" t="s">
        <v>744</v>
      </c>
      <c r="G7" s="73" t="s">
        <v>3</v>
      </c>
      <c r="H7" s="74" t="s">
        <v>722</v>
      </c>
      <c r="I7" s="72" t="s">
        <v>4</v>
      </c>
      <c r="J7" s="73" t="s">
        <v>5</v>
      </c>
      <c r="K7" s="74" t="s">
        <v>723</v>
      </c>
      <c r="L7" s="72" t="s">
        <v>6</v>
      </c>
      <c r="M7" s="73" t="s">
        <v>7</v>
      </c>
      <c r="N7" s="74" t="s">
        <v>724</v>
      </c>
      <c r="O7" s="73" t="s">
        <v>8</v>
      </c>
      <c r="P7" s="74" t="s">
        <v>725</v>
      </c>
      <c r="Q7" s="72" t="s">
        <v>9</v>
      </c>
      <c r="R7" s="75" t="s">
        <v>171</v>
      </c>
    </row>
    <row r="8" spans="2:20" x14ac:dyDescent="0.3">
      <c r="B8" s="69">
        <v>1</v>
      </c>
      <c r="C8" s="9">
        <v>0.62474537037037037</v>
      </c>
      <c r="D8" s="9">
        <v>0</v>
      </c>
      <c r="E8" s="62">
        <f>D8*86400</f>
        <v>0</v>
      </c>
      <c r="F8" s="9">
        <v>0.62476851851851845</v>
      </c>
      <c r="G8" s="9">
        <f>F8-C8</f>
        <v>2.3148148148077752E-5</v>
      </c>
      <c r="H8" s="62">
        <f>G8*86400</f>
        <v>1.9999999999939178</v>
      </c>
      <c r="I8" s="9">
        <v>0.62559027777777776</v>
      </c>
      <c r="J8" s="9">
        <f>I8-F8</f>
        <v>8.217592592593137E-4</v>
      </c>
      <c r="K8" s="62">
        <f>J8*86400</f>
        <v>71.000000000004704</v>
      </c>
      <c r="L8" s="9">
        <v>0.62711805555555555</v>
      </c>
      <c r="M8" s="9">
        <f>L8-I8</f>
        <v>1.5277777777777946E-3</v>
      </c>
      <c r="N8" s="62">
        <f>M8*86400</f>
        <v>132.00000000000145</v>
      </c>
      <c r="O8" s="9">
        <f>L8-C8</f>
        <v>2.372685185185186E-3</v>
      </c>
      <c r="P8" s="62">
        <f>O8*86400</f>
        <v>205.00000000000006</v>
      </c>
      <c r="Q8" s="10"/>
      <c r="R8" s="70">
        <v>0</v>
      </c>
      <c r="T8" s="3"/>
    </row>
    <row r="9" spans="2:20" x14ac:dyDescent="0.3">
      <c r="B9" s="63">
        <v>2</v>
      </c>
      <c r="C9" s="5">
        <v>0.62481481481481471</v>
      </c>
      <c r="D9" s="5">
        <f>C9-C8</f>
        <v>6.9444444444344278E-5</v>
      </c>
      <c r="E9" s="62">
        <f t="shared" ref="E9:E72" si="0">D9*86400</f>
        <v>5.9999999999913456</v>
      </c>
      <c r="F9" s="5">
        <v>0.62561342592592584</v>
      </c>
      <c r="G9" s="5">
        <f t="shared" ref="G9:G72" si="1">F9-C9</f>
        <v>7.9861111111112493E-4</v>
      </c>
      <c r="H9" s="62">
        <f t="shared" ref="H9:H72" si="2">G9*86400</f>
        <v>69.000000000001194</v>
      </c>
      <c r="I9" s="5">
        <v>0.62608796296296299</v>
      </c>
      <c r="J9" s="5">
        <f t="shared" ref="J9:J72" si="3">I9-F9</f>
        <v>4.7453703703714822E-4</v>
      </c>
      <c r="K9" s="62">
        <f t="shared" ref="K9:K72" si="4">J9*86400</f>
        <v>41.000000000009607</v>
      </c>
      <c r="L9" s="5">
        <v>0.62796296296296295</v>
      </c>
      <c r="M9" s="5">
        <f t="shared" ref="M9:M72" si="5">L9-I9</f>
        <v>1.87499999999996E-3</v>
      </c>
      <c r="N9" s="62">
        <f t="shared" ref="N9:N72" si="6">M9*86400</f>
        <v>161.99999999999653</v>
      </c>
      <c r="O9" s="5">
        <f t="shared" ref="O9:O72" si="7">L9-C9</f>
        <v>3.1481481481482332E-3</v>
      </c>
      <c r="P9" s="62">
        <f t="shared" ref="P9:P72" si="8">O9*86400</f>
        <v>272.00000000000733</v>
      </c>
      <c r="Q9" s="6"/>
      <c r="R9" s="64">
        <v>1</v>
      </c>
    </row>
    <row r="10" spans="2:20" x14ac:dyDescent="0.3">
      <c r="B10" s="63">
        <v>3</v>
      </c>
      <c r="C10" s="5">
        <v>0.62740740740740741</v>
      </c>
      <c r="D10" s="5">
        <f t="shared" ref="D10:D73" si="9">C10-C9</f>
        <v>2.5925925925927018E-3</v>
      </c>
      <c r="E10" s="62">
        <f t="shared" si="0"/>
        <v>224.00000000000944</v>
      </c>
      <c r="F10" s="5">
        <v>0.62744212962962953</v>
      </c>
      <c r="G10" s="5">
        <f t="shared" si="1"/>
        <v>3.4722222222116628E-5</v>
      </c>
      <c r="H10" s="62">
        <f t="shared" si="2"/>
        <v>2.9999999999908766</v>
      </c>
      <c r="I10" s="5">
        <v>0.62800925925925932</v>
      </c>
      <c r="J10" s="5">
        <f t="shared" si="3"/>
        <v>5.671296296297923E-4</v>
      </c>
      <c r="K10" s="62">
        <f t="shared" si="4"/>
        <v>49.000000000014055</v>
      </c>
      <c r="L10" s="5">
        <v>0.62952546296296297</v>
      </c>
      <c r="M10" s="5">
        <f t="shared" si="5"/>
        <v>1.5162037037036447E-3</v>
      </c>
      <c r="N10" s="62">
        <f t="shared" si="6"/>
        <v>130.99999999999488</v>
      </c>
      <c r="O10" s="5">
        <f t="shared" si="7"/>
        <v>2.1180555555555536E-3</v>
      </c>
      <c r="P10" s="62">
        <f t="shared" si="8"/>
        <v>182.99999999999983</v>
      </c>
      <c r="Q10" s="6"/>
      <c r="R10" s="64">
        <v>0</v>
      </c>
    </row>
    <row r="11" spans="2:20" x14ac:dyDescent="0.3">
      <c r="B11" s="63">
        <v>4</v>
      </c>
      <c r="C11" s="5">
        <v>0.62778935185185181</v>
      </c>
      <c r="D11" s="5">
        <f t="shared" si="9"/>
        <v>3.8194444444439313E-4</v>
      </c>
      <c r="E11" s="62">
        <f t="shared" si="0"/>
        <v>32.999999999995566</v>
      </c>
      <c r="F11" s="5">
        <v>0.62800925925925932</v>
      </c>
      <c r="G11" s="5">
        <f t="shared" si="1"/>
        <v>2.199074074075158E-4</v>
      </c>
      <c r="H11" s="62">
        <f t="shared" si="2"/>
        <v>19.000000000009365</v>
      </c>
      <c r="I11" s="5">
        <v>0.62842592592592594</v>
      </c>
      <c r="J11" s="5">
        <f t="shared" si="3"/>
        <v>4.1666666666662078E-4</v>
      </c>
      <c r="K11" s="62">
        <f t="shared" si="4"/>
        <v>35.999999999996035</v>
      </c>
      <c r="L11" s="5">
        <v>0.63119212962962956</v>
      </c>
      <c r="M11" s="5">
        <f t="shared" si="5"/>
        <v>2.766203703703618E-3</v>
      </c>
      <c r="N11" s="62">
        <f t="shared" si="6"/>
        <v>238.99999999999261</v>
      </c>
      <c r="O11" s="5">
        <f t="shared" si="7"/>
        <v>3.4027777777777546E-3</v>
      </c>
      <c r="P11" s="62">
        <f t="shared" si="8"/>
        <v>293.99999999999801</v>
      </c>
      <c r="Q11" s="6"/>
      <c r="R11" s="64">
        <v>1</v>
      </c>
    </row>
    <row r="12" spans="2:20" x14ac:dyDescent="0.3">
      <c r="B12" s="63">
        <v>5</v>
      </c>
      <c r="C12" s="5">
        <v>0.62869212962962961</v>
      </c>
      <c r="D12" s="5">
        <f t="shared" si="9"/>
        <v>9.0277777777780788E-4</v>
      </c>
      <c r="E12" s="62">
        <f t="shared" si="0"/>
        <v>78.000000000002601</v>
      </c>
      <c r="F12" s="5">
        <v>0.62869212962962961</v>
      </c>
      <c r="G12" s="5">
        <f t="shared" si="1"/>
        <v>0</v>
      </c>
      <c r="H12" s="62">
        <f t="shared" si="2"/>
        <v>0</v>
      </c>
      <c r="I12" s="5">
        <v>0.62921296296296292</v>
      </c>
      <c r="J12" s="5">
        <f t="shared" si="3"/>
        <v>5.2083333333330373E-4</v>
      </c>
      <c r="K12" s="62">
        <f t="shared" si="4"/>
        <v>44.999999999997442</v>
      </c>
      <c r="L12" s="5">
        <v>0.63120370370370371</v>
      </c>
      <c r="M12" s="5">
        <f t="shared" si="5"/>
        <v>1.9907407407407929E-3</v>
      </c>
      <c r="N12" s="62">
        <f t="shared" si="6"/>
        <v>172.00000000000449</v>
      </c>
      <c r="O12" s="5">
        <f t="shared" si="7"/>
        <v>2.5115740740740966E-3</v>
      </c>
      <c r="P12" s="62">
        <f t="shared" si="8"/>
        <v>217.00000000000193</v>
      </c>
      <c r="Q12" s="6"/>
      <c r="R12" s="64">
        <v>0</v>
      </c>
    </row>
    <row r="13" spans="2:20" x14ac:dyDescent="0.3">
      <c r="B13" s="63">
        <v>6</v>
      </c>
      <c r="C13" s="5">
        <v>0.62957175925925923</v>
      </c>
      <c r="D13" s="5">
        <f t="shared" si="9"/>
        <v>8.796296296296191E-4</v>
      </c>
      <c r="E13" s="62">
        <f t="shared" si="0"/>
        <v>75.999999999999091</v>
      </c>
      <c r="F13" s="5">
        <v>0.62957175925925923</v>
      </c>
      <c r="G13" s="5">
        <f t="shared" si="1"/>
        <v>0</v>
      </c>
      <c r="H13" s="62">
        <f t="shared" si="2"/>
        <v>0</v>
      </c>
      <c r="I13" s="5">
        <v>0.63040509259259259</v>
      </c>
      <c r="J13" s="5">
        <f t="shared" si="3"/>
        <v>8.3333333333335258E-4</v>
      </c>
      <c r="K13" s="62">
        <f t="shared" si="4"/>
        <v>72.000000000001663</v>
      </c>
      <c r="L13" s="5">
        <v>0.63218750000000001</v>
      </c>
      <c r="M13" s="5">
        <f t="shared" si="5"/>
        <v>1.782407407407427E-3</v>
      </c>
      <c r="N13" s="62">
        <f t="shared" si="6"/>
        <v>154.00000000000171</v>
      </c>
      <c r="O13" s="5">
        <f t="shared" si="7"/>
        <v>2.6157407407407796E-3</v>
      </c>
      <c r="P13" s="62">
        <f t="shared" si="8"/>
        <v>226.00000000000335</v>
      </c>
      <c r="Q13" s="6"/>
      <c r="R13" s="64">
        <v>0</v>
      </c>
    </row>
    <row r="14" spans="2:20" x14ac:dyDescent="0.3">
      <c r="B14" s="63">
        <v>7</v>
      </c>
      <c r="C14" s="5">
        <v>0.62998842592592597</v>
      </c>
      <c r="D14" s="5">
        <f t="shared" si="9"/>
        <v>4.166666666667318E-4</v>
      </c>
      <c r="E14" s="62">
        <f t="shared" si="0"/>
        <v>36.000000000005627</v>
      </c>
      <c r="F14" s="5">
        <v>0.63040509259259259</v>
      </c>
      <c r="G14" s="5">
        <f t="shared" si="1"/>
        <v>4.1666666666662078E-4</v>
      </c>
      <c r="H14" s="62">
        <f t="shared" si="2"/>
        <v>35.999999999996035</v>
      </c>
      <c r="I14" s="5">
        <v>0.63127314814814817</v>
      </c>
      <c r="J14" s="5">
        <f t="shared" si="3"/>
        <v>8.6805555555558023E-4</v>
      </c>
      <c r="K14" s="62">
        <f t="shared" si="4"/>
        <v>75.000000000002132</v>
      </c>
      <c r="L14" s="5">
        <v>0.63249999999999995</v>
      </c>
      <c r="M14" s="5">
        <f t="shared" si="5"/>
        <v>1.2268518518517846E-3</v>
      </c>
      <c r="N14" s="62">
        <f t="shared" si="6"/>
        <v>105.99999999999419</v>
      </c>
      <c r="O14" s="5">
        <f t="shared" si="7"/>
        <v>2.5115740740739856E-3</v>
      </c>
      <c r="P14" s="62">
        <f t="shared" si="8"/>
        <v>216.99999999999235</v>
      </c>
      <c r="Q14" s="6"/>
      <c r="R14" s="64">
        <v>1</v>
      </c>
    </row>
    <row r="15" spans="2:20" x14ac:dyDescent="0.3">
      <c r="B15" s="63">
        <v>8</v>
      </c>
      <c r="C15" s="5">
        <v>0.63062499999999999</v>
      </c>
      <c r="D15" s="5">
        <f t="shared" si="9"/>
        <v>6.3657407407402555E-4</v>
      </c>
      <c r="E15" s="62">
        <f t="shared" si="0"/>
        <v>54.999999999995808</v>
      </c>
      <c r="F15" s="5">
        <v>0.63135416666666666</v>
      </c>
      <c r="G15" s="5">
        <f t="shared" si="1"/>
        <v>7.2916666666666963E-4</v>
      </c>
      <c r="H15" s="62">
        <f t="shared" si="2"/>
        <v>63.000000000000256</v>
      </c>
      <c r="I15" s="5">
        <v>0.63201388888888888</v>
      </c>
      <c r="J15" s="5">
        <f t="shared" si="3"/>
        <v>6.5972222222221433E-4</v>
      </c>
      <c r="K15" s="62">
        <f t="shared" si="4"/>
        <v>56.999999999999318</v>
      </c>
      <c r="L15" s="5">
        <v>0.63380787037037034</v>
      </c>
      <c r="M15" s="5">
        <f t="shared" si="5"/>
        <v>1.7939814814814659E-3</v>
      </c>
      <c r="N15" s="62">
        <f t="shared" si="6"/>
        <v>154.99999999999864</v>
      </c>
      <c r="O15" s="5">
        <f t="shared" si="7"/>
        <v>3.1828703703703498E-3</v>
      </c>
      <c r="P15" s="62">
        <f t="shared" si="8"/>
        <v>274.99999999999824</v>
      </c>
      <c r="Q15" s="6"/>
      <c r="R15" s="64">
        <v>1</v>
      </c>
    </row>
    <row r="16" spans="2:20" x14ac:dyDescent="0.3">
      <c r="B16" s="63">
        <v>9</v>
      </c>
      <c r="C16" s="5">
        <v>0.63100694444444438</v>
      </c>
      <c r="D16" s="5">
        <f t="shared" si="9"/>
        <v>3.8194444444439313E-4</v>
      </c>
      <c r="E16" s="62">
        <f t="shared" si="0"/>
        <v>32.999999999995566</v>
      </c>
      <c r="F16" s="5">
        <v>0.63203703703703695</v>
      </c>
      <c r="G16" s="5">
        <f t="shared" si="1"/>
        <v>1.0300925925925686E-3</v>
      </c>
      <c r="H16" s="62">
        <f t="shared" si="2"/>
        <v>88.999999999997925</v>
      </c>
      <c r="I16" s="5">
        <v>0.63263888888888886</v>
      </c>
      <c r="J16" s="5">
        <f t="shared" si="3"/>
        <v>6.0185185185190893E-4</v>
      </c>
      <c r="K16" s="62">
        <f t="shared" si="4"/>
        <v>52.000000000004931</v>
      </c>
      <c r="L16" s="5">
        <v>0.63356481481481475</v>
      </c>
      <c r="M16" s="5">
        <f t="shared" si="5"/>
        <v>9.2592592592588563E-4</v>
      </c>
      <c r="N16" s="62">
        <f t="shared" si="6"/>
        <v>79.999999999996518</v>
      </c>
      <c r="O16" s="5">
        <f t="shared" si="7"/>
        <v>2.5578703703703631E-3</v>
      </c>
      <c r="P16" s="62">
        <f t="shared" si="8"/>
        <v>220.99999999999937</v>
      </c>
      <c r="Q16" s="6"/>
      <c r="R16" s="64">
        <v>2</v>
      </c>
    </row>
    <row r="17" spans="2:18" x14ac:dyDescent="0.3">
      <c r="B17" s="63">
        <v>10</v>
      </c>
      <c r="C17" s="5">
        <v>0.63101851851851842</v>
      </c>
      <c r="D17" s="5">
        <f t="shared" si="9"/>
        <v>1.1574074074038876E-5</v>
      </c>
      <c r="E17" s="62">
        <f t="shared" si="0"/>
        <v>0.99999999999695888</v>
      </c>
      <c r="F17" s="5">
        <v>0.63263888888888886</v>
      </c>
      <c r="G17" s="5">
        <f t="shared" si="1"/>
        <v>1.6203703703704386E-3</v>
      </c>
      <c r="H17" s="62">
        <f t="shared" si="2"/>
        <v>140.00000000000591</v>
      </c>
      <c r="I17" s="5">
        <v>0.63302083333333337</v>
      </c>
      <c r="J17" s="5">
        <f t="shared" si="3"/>
        <v>3.8194444444450415E-4</v>
      </c>
      <c r="K17" s="62">
        <f t="shared" si="4"/>
        <v>33.000000000005159</v>
      </c>
      <c r="L17" s="5">
        <v>0.63413194444444443</v>
      </c>
      <c r="M17" s="5">
        <f t="shared" si="5"/>
        <v>1.1111111111110628E-3</v>
      </c>
      <c r="N17" s="62">
        <f t="shared" si="6"/>
        <v>95.999999999995822</v>
      </c>
      <c r="O17" s="5">
        <f t="shared" si="7"/>
        <v>3.1134259259260055E-3</v>
      </c>
      <c r="P17" s="62">
        <f t="shared" si="8"/>
        <v>269.00000000000688</v>
      </c>
      <c r="Q17" s="6"/>
      <c r="R17" s="64">
        <v>3</v>
      </c>
    </row>
    <row r="18" spans="2:18" x14ac:dyDescent="0.3">
      <c r="B18" s="63">
        <v>11</v>
      </c>
      <c r="C18" s="5">
        <v>0.6310648148148148</v>
      </c>
      <c r="D18" s="5">
        <f t="shared" si="9"/>
        <v>4.6296296296377548E-5</v>
      </c>
      <c r="E18" s="62">
        <f t="shared" si="0"/>
        <v>4.0000000000070202</v>
      </c>
      <c r="F18" s="5">
        <v>0.63302083333333337</v>
      </c>
      <c r="G18" s="5">
        <f t="shared" si="1"/>
        <v>1.9560185185185652E-3</v>
      </c>
      <c r="H18" s="62">
        <f t="shared" si="2"/>
        <v>169.00000000000404</v>
      </c>
      <c r="I18" s="5">
        <v>0.63339120370370372</v>
      </c>
      <c r="J18" s="5">
        <f t="shared" si="3"/>
        <v>3.7037037037035425E-4</v>
      </c>
      <c r="K18" s="62">
        <f t="shared" si="4"/>
        <v>31.999999999998607</v>
      </c>
      <c r="L18" s="5">
        <v>0.63442129629629629</v>
      </c>
      <c r="M18" s="5">
        <f t="shared" si="5"/>
        <v>1.0300925925925686E-3</v>
      </c>
      <c r="N18" s="62">
        <f t="shared" si="6"/>
        <v>88.999999999997925</v>
      </c>
      <c r="O18" s="5">
        <f t="shared" si="7"/>
        <v>3.3564814814814881E-3</v>
      </c>
      <c r="P18" s="62">
        <f t="shared" si="8"/>
        <v>290.00000000000057</v>
      </c>
      <c r="Q18" s="6"/>
      <c r="R18" s="64">
        <v>4</v>
      </c>
    </row>
    <row r="19" spans="2:18" x14ac:dyDescent="0.3">
      <c r="B19" s="63">
        <v>12</v>
      </c>
      <c r="C19" s="5">
        <v>0.63217592592592586</v>
      </c>
      <c r="D19" s="5">
        <f t="shared" si="9"/>
        <v>1.1111111111110628E-3</v>
      </c>
      <c r="E19" s="62">
        <f t="shared" si="0"/>
        <v>95.999999999995822</v>
      </c>
      <c r="F19" s="5">
        <v>0.63339120370370372</v>
      </c>
      <c r="G19" s="5">
        <f t="shared" si="1"/>
        <v>1.2152777777778567E-3</v>
      </c>
      <c r="H19" s="62">
        <f t="shared" si="2"/>
        <v>105.00000000000682</v>
      </c>
      <c r="I19" s="5">
        <v>0.63401620370370371</v>
      </c>
      <c r="J19" s="5">
        <f t="shared" si="3"/>
        <v>6.2499999999998668E-4</v>
      </c>
      <c r="K19" s="62">
        <f t="shared" si="4"/>
        <v>53.999999999998849</v>
      </c>
      <c r="L19" s="5">
        <v>0.63570601851851849</v>
      </c>
      <c r="M19" s="5">
        <f t="shared" si="5"/>
        <v>1.6898148148147829E-3</v>
      </c>
      <c r="N19" s="62">
        <f t="shared" si="6"/>
        <v>145.99999999999724</v>
      </c>
      <c r="O19" s="5">
        <f t="shared" si="7"/>
        <v>3.5300925925926263E-3</v>
      </c>
      <c r="P19" s="62">
        <f t="shared" si="8"/>
        <v>305.0000000000029</v>
      </c>
      <c r="Q19" s="6"/>
      <c r="R19" s="64">
        <v>3</v>
      </c>
    </row>
    <row r="20" spans="2:18" x14ac:dyDescent="0.3">
      <c r="B20" s="63">
        <v>13</v>
      </c>
      <c r="C20" s="5">
        <v>0.63444444444444437</v>
      </c>
      <c r="D20" s="5">
        <f t="shared" si="9"/>
        <v>2.2685185185185031E-3</v>
      </c>
      <c r="E20" s="62">
        <f t="shared" si="0"/>
        <v>195.99999999999866</v>
      </c>
      <c r="F20" s="5">
        <v>0.63474537037037027</v>
      </c>
      <c r="G20" s="5">
        <f t="shared" si="1"/>
        <v>3.0092592592589895E-4</v>
      </c>
      <c r="H20" s="62">
        <f t="shared" si="2"/>
        <v>25.999999999997669</v>
      </c>
      <c r="I20" s="5">
        <v>0.63554398148148139</v>
      </c>
      <c r="J20" s="5">
        <f t="shared" si="3"/>
        <v>7.9861111111112493E-4</v>
      </c>
      <c r="K20" s="62">
        <f t="shared" si="4"/>
        <v>69.000000000001194</v>
      </c>
      <c r="L20" s="5">
        <v>0.63650462962962961</v>
      </c>
      <c r="M20" s="5">
        <f t="shared" si="5"/>
        <v>9.606481481482243E-4</v>
      </c>
      <c r="N20" s="62">
        <f t="shared" si="6"/>
        <v>83.00000000000658</v>
      </c>
      <c r="O20" s="5">
        <f t="shared" si="7"/>
        <v>2.0601851851852482E-3</v>
      </c>
      <c r="P20" s="62">
        <f t="shared" si="8"/>
        <v>178.00000000000546</v>
      </c>
      <c r="Q20" s="6"/>
      <c r="R20" s="64">
        <v>0</v>
      </c>
    </row>
    <row r="21" spans="2:18" x14ac:dyDescent="0.3">
      <c r="B21" s="63">
        <v>14</v>
      </c>
      <c r="C21" s="5">
        <v>0.63445601851851852</v>
      </c>
      <c r="D21" s="5">
        <f t="shared" si="9"/>
        <v>1.1574074074149898E-5</v>
      </c>
      <c r="E21" s="62">
        <f t="shared" si="0"/>
        <v>1.0000000000065512</v>
      </c>
      <c r="F21" s="5">
        <v>0.63559027777777777</v>
      </c>
      <c r="G21" s="5">
        <f t="shared" si="1"/>
        <v>1.1342592592592515E-3</v>
      </c>
      <c r="H21" s="62">
        <f t="shared" si="2"/>
        <v>97.999999999999332</v>
      </c>
      <c r="I21" s="5">
        <v>0.63597222222222227</v>
      </c>
      <c r="J21" s="5">
        <f t="shared" si="3"/>
        <v>3.8194444444450415E-4</v>
      </c>
      <c r="K21" s="62">
        <f t="shared" si="4"/>
        <v>33.000000000005159</v>
      </c>
      <c r="L21" s="5">
        <v>0.63734953703703701</v>
      </c>
      <c r="M21" s="5">
        <f t="shared" si="5"/>
        <v>1.3773148148147341E-3</v>
      </c>
      <c r="N21" s="62">
        <f t="shared" si="6"/>
        <v>118.99999999999302</v>
      </c>
      <c r="O21" s="5">
        <f t="shared" si="7"/>
        <v>2.8935185185184897E-3</v>
      </c>
      <c r="P21" s="62">
        <f t="shared" si="8"/>
        <v>249.9999999999975</v>
      </c>
      <c r="Q21" s="6"/>
      <c r="R21" s="64">
        <v>1</v>
      </c>
    </row>
    <row r="22" spans="2:18" x14ac:dyDescent="0.3">
      <c r="B22" s="63">
        <v>15</v>
      </c>
      <c r="C22" s="5">
        <v>0.63447916666666659</v>
      </c>
      <c r="D22" s="5">
        <f t="shared" si="9"/>
        <v>2.3148148148077752E-5</v>
      </c>
      <c r="E22" s="62">
        <f t="shared" si="0"/>
        <v>1.9999999999939178</v>
      </c>
      <c r="F22" s="5">
        <v>0.63597222222222216</v>
      </c>
      <c r="G22" s="5">
        <f t="shared" si="1"/>
        <v>1.4930555555555669E-3</v>
      </c>
      <c r="H22" s="62">
        <f t="shared" si="2"/>
        <v>129.00000000000097</v>
      </c>
      <c r="I22" s="5">
        <v>0.63642361111111101</v>
      </c>
      <c r="J22" s="5">
        <f t="shared" si="3"/>
        <v>4.5138888888884843E-4</v>
      </c>
      <c r="K22" s="62">
        <f t="shared" si="4"/>
        <v>38.999999999996504</v>
      </c>
      <c r="L22" s="5">
        <v>0.63738425925925923</v>
      </c>
      <c r="M22" s="5">
        <f t="shared" si="5"/>
        <v>9.606481481482243E-4</v>
      </c>
      <c r="N22" s="62">
        <f t="shared" si="6"/>
        <v>83.00000000000658</v>
      </c>
      <c r="O22" s="5">
        <f t="shared" si="7"/>
        <v>2.9050925925926396E-3</v>
      </c>
      <c r="P22" s="62">
        <f t="shared" si="8"/>
        <v>251.00000000000406</v>
      </c>
      <c r="Q22" s="6"/>
      <c r="R22" s="64">
        <v>2</v>
      </c>
    </row>
    <row r="23" spans="2:18" x14ac:dyDescent="0.3">
      <c r="B23" s="63">
        <v>16</v>
      </c>
      <c r="C23" s="5">
        <v>0.63450231481481478</v>
      </c>
      <c r="D23" s="5">
        <f t="shared" si="9"/>
        <v>2.3148148148188774E-5</v>
      </c>
      <c r="E23" s="62">
        <f t="shared" si="0"/>
        <v>2.0000000000035101</v>
      </c>
      <c r="F23" s="5">
        <v>0.63646990740740739</v>
      </c>
      <c r="G23" s="5">
        <f t="shared" si="1"/>
        <v>1.9675925925926041E-3</v>
      </c>
      <c r="H23" s="62">
        <f t="shared" si="2"/>
        <v>170.00000000000099</v>
      </c>
      <c r="I23" s="5">
        <v>0.63726851851851851</v>
      </c>
      <c r="J23" s="5">
        <f t="shared" si="3"/>
        <v>7.9861111111112493E-4</v>
      </c>
      <c r="K23" s="62">
        <f t="shared" si="4"/>
        <v>69.000000000001194</v>
      </c>
      <c r="L23" s="5">
        <v>0.63827546296296289</v>
      </c>
      <c r="M23" s="5">
        <f t="shared" si="5"/>
        <v>1.0069444444443798E-3</v>
      </c>
      <c r="N23" s="62">
        <f t="shared" si="6"/>
        <v>86.999999999994415</v>
      </c>
      <c r="O23" s="5">
        <f t="shared" si="7"/>
        <v>3.7731481481481088E-3</v>
      </c>
      <c r="P23" s="62">
        <f t="shared" si="8"/>
        <v>325.99999999999659</v>
      </c>
      <c r="Q23" s="6"/>
      <c r="R23" s="64">
        <v>3</v>
      </c>
    </row>
    <row r="24" spans="2:18" x14ac:dyDescent="0.3">
      <c r="B24" s="63">
        <v>17</v>
      </c>
      <c r="C24" s="5">
        <v>0.63454861111111105</v>
      </c>
      <c r="D24" s="5">
        <f t="shared" si="9"/>
        <v>4.6296296296266526E-5</v>
      </c>
      <c r="E24" s="62">
        <f t="shared" si="0"/>
        <v>3.9999999999974278</v>
      </c>
      <c r="F24" s="5">
        <v>0.63729166666666659</v>
      </c>
      <c r="G24" s="5">
        <f t="shared" si="1"/>
        <v>2.7430555555555403E-3</v>
      </c>
      <c r="H24" s="62">
        <f t="shared" si="2"/>
        <v>236.99999999999869</v>
      </c>
      <c r="I24" s="5">
        <v>0.63782407407407404</v>
      </c>
      <c r="J24" s="5">
        <f t="shared" si="3"/>
        <v>5.3240740740745363E-4</v>
      </c>
      <c r="K24" s="62">
        <f t="shared" si="4"/>
        <v>46.000000000003993</v>
      </c>
      <c r="L24" s="5">
        <v>0.63843749999999999</v>
      </c>
      <c r="M24" s="5">
        <f t="shared" si="5"/>
        <v>6.134259259259478E-4</v>
      </c>
      <c r="N24" s="62">
        <f t="shared" si="6"/>
        <v>53.00000000000189</v>
      </c>
      <c r="O24" s="5">
        <f t="shared" si="7"/>
        <v>3.8888888888889417E-3</v>
      </c>
      <c r="P24" s="62">
        <f t="shared" si="8"/>
        <v>336.00000000000455</v>
      </c>
      <c r="Q24" s="6"/>
      <c r="R24" s="64">
        <v>4</v>
      </c>
    </row>
    <row r="25" spans="2:18" x14ac:dyDescent="0.3">
      <c r="B25" s="63">
        <v>18</v>
      </c>
      <c r="C25" s="5">
        <v>0.63469907407407411</v>
      </c>
      <c r="D25" s="5">
        <f t="shared" si="9"/>
        <v>1.504629629630605E-4</v>
      </c>
      <c r="E25" s="62">
        <f t="shared" si="0"/>
        <v>13.000000000008427</v>
      </c>
      <c r="F25" s="5">
        <v>0.63783564814814808</v>
      </c>
      <c r="G25" s="5">
        <f t="shared" si="1"/>
        <v>3.1365740740739723E-3</v>
      </c>
      <c r="H25" s="62">
        <f t="shared" si="2"/>
        <v>270.99999999999119</v>
      </c>
      <c r="I25" s="5">
        <v>0.63814814814814813</v>
      </c>
      <c r="J25" s="5">
        <f t="shared" si="3"/>
        <v>3.1250000000004885E-4</v>
      </c>
      <c r="K25" s="62">
        <f t="shared" si="4"/>
        <v>27.000000000004221</v>
      </c>
      <c r="L25" s="5">
        <v>0.63972222222222219</v>
      </c>
      <c r="M25" s="5">
        <f t="shared" si="5"/>
        <v>1.5740740740740611E-3</v>
      </c>
      <c r="N25" s="62">
        <f t="shared" si="6"/>
        <v>135.99999999999886</v>
      </c>
      <c r="O25" s="5">
        <f t="shared" si="7"/>
        <v>5.0231481481480822E-3</v>
      </c>
      <c r="P25" s="62">
        <f t="shared" si="8"/>
        <v>433.99999999999432</v>
      </c>
      <c r="Q25" s="6"/>
      <c r="R25" s="64">
        <v>5</v>
      </c>
    </row>
    <row r="26" spans="2:18" x14ac:dyDescent="0.3">
      <c r="B26" s="63">
        <v>19</v>
      </c>
      <c r="C26" s="5">
        <v>0.63704861111111111</v>
      </c>
      <c r="D26" s="5">
        <f t="shared" si="9"/>
        <v>2.3495370370369972E-3</v>
      </c>
      <c r="E26" s="62">
        <f t="shared" si="0"/>
        <v>202.99999999999656</v>
      </c>
      <c r="F26" s="5">
        <v>0.63815972222222217</v>
      </c>
      <c r="G26" s="5">
        <f t="shared" si="1"/>
        <v>1.1111111111110628E-3</v>
      </c>
      <c r="H26" s="62">
        <f t="shared" si="2"/>
        <v>95.999999999995822</v>
      </c>
      <c r="I26" s="5">
        <v>0.63883101851851842</v>
      </c>
      <c r="J26" s="5">
        <f t="shared" si="3"/>
        <v>6.712962962962532E-4</v>
      </c>
      <c r="K26" s="62">
        <f t="shared" si="4"/>
        <v>57.999999999996277</v>
      </c>
      <c r="L26" s="5">
        <v>0.64005787037037032</v>
      </c>
      <c r="M26" s="5">
        <f t="shared" si="5"/>
        <v>1.2268518518518956E-3</v>
      </c>
      <c r="N26" s="62">
        <f t="shared" si="6"/>
        <v>106.00000000000378</v>
      </c>
      <c r="O26" s="5">
        <f t="shared" si="7"/>
        <v>3.0092592592592116E-3</v>
      </c>
      <c r="P26" s="62">
        <f t="shared" si="8"/>
        <v>259.99999999999591</v>
      </c>
      <c r="Q26" s="6"/>
      <c r="R26" s="64">
        <v>3</v>
      </c>
    </row>
    <row r="27" spans="2:18" x14ac:dyDescent="0.3">
      <c r="B27" s="63">
        <v>20</v>
      </c>
      <c r="C27" s="5">
        <v>0.64012731481481489</v>
      </c>
      <c r="D27" s="5">
        <f t="shared" si="9"/>
        <v>3.0787037037037779E-3</v>
      </c>
      <c r="E27" s="62">
        <f t="shared" si="0"/>
        <v>266.00000000000642</v>
      </c>
      <c r="F27" s="5">
        <v>0.640162037037037</v>
      </c>
      <c r="G27" s="5">
        <f t="shared" si="1"/>
        <v>3.4722222222116628E-5</v>
      </c>
      <c r="H27" s="62">
        <f t="shared" si="2"/>
        <v>2.9999999999908766</v>
      </c>
      <c r="I27" s="5">
        <v>0.64112268518518511</v>
      </c>
      <c r="J27" s="5">
        <f t="shared" si="3"/>
        <v>9.6064814814811328E-4</v>
      </c>
      <c r="K27" s="62">
        <f t="shared" si="4"/>
        <v>82.999999999996987</v>
      </c>
      <c r="L27" s="5">
        <v>0.64229166666666659</v>
      </c>
      <c r="M27" s="5">
        <f t="shared" si="5"/>
        <v>1.1689814814814792E-3</v>
      </c>
      <c r="N27" s="62">
        <f t="shared" si="6"/>
        <v>100.9999999999998</v>
      </c>
      <c r="O27" s="5">
        <f t="shared" si="7"/>
        <v>2.1643518518517091E-3</v>
      </c>
      <c r="P27" s="62">
        <f t="shared" si="8"/>
        <v>186.99999999998766</v>
      </c>
      <c r="Q27" s="6"/>
      <c r="R27" s="64">
        <v>0</v>
      </c>
    </row>
    <row r="28" spans="2:18" x14ac:dyDescent="0.3">
      <c r="B28" s="63">
        <v>21</v>
      </c>
      <c r="C28" s="5">
        <v>0.64086805555555548</v>
      </c>
      <c r="D28" s="5">
        <f t="shared" si="9"/>
        <v>7.4074074074059748E-4</v>
      </c>
      <c r="E28" s="62">
        <f t="shared" si="0"/>
        <v>63.999999999987622</v>
      </c>
      <c r="F28" s="5">
        <v>0.6411458333333333</v>
      </c>
      <c r="G28" s="5">
        <f t="shared" si="1"/>
        <v>2.777777777778212E-4</v>
      </c>
      <c r="H28" s="62">
        <f t="shared" si="2"/>
        <v>24.000000000003752</v>
      </c>
      <c r="I28" s="5">
        <v>0.6414467592592592</v>
      </c>
      <c r="J28" s="5">
        <f t="shared" si="3"/>
        <v>3.0092592592589895E-4</v>
      </c>
      <c r="K28" s="62">
        <f t="shared" si="4"/>
        <v>25.999999999997669</v>
      </c>
      <c r="L28" s="5">
        <v>0.64236111111111105</v>
      </c>
      <c r="M28" s="5">
        <f t="shared" si="5"/>
        <v>9.1435185185184675E-4</v>
      </c>
      <c r="N28" s="62">
        <f t="shared" si="6"/>
        <v>78.999999999999559</v>
      </c>
      <c r="O28" s="5">
        <f t="shared" si="7"/>
        <v>1.4930555555555669E-3</v>
      </c>
      <c r="P28" s="62">
        <f t="shared" si="8"/>
        <v>129.00000000000097</v>
      </c>
      <c r="Q28" s="6"/>
      <c r="R28" s="64">
        <v>1</v>
      </c>
    </row>
    <row r="29" spans="2:18" x14ac:dyDescent="0.3">
      <c r="B29" s="63">
        <v>22</v>
      </c>
      <c r="C29" s="5">
        <v>0.64156250000000004</v>
      </c>
      <c r="D29" s="5">
        <f t="shared" si="9"/>
        <v>6.94444444444553E-4</v>
      </c>
      <c r="E29" s="62">
        <f t="shared" si="0"/>
        <v>60.000000000009379</v>
      </c>
      <c r="F29" s="5">
        <v>0.64157407407407407</v>
      </c>
      <c r="G29" s="5">
        <f t="shared" si="1"/>
        <v>1.1574074074038876E-5</v>
      </c>
      <c r="H29" s="62">
        <f t="shared" si="2"/>
        <v>0.99999999999695888</v>
      </c>
      <c r="I29" s="5">
        <v>0.64200231481481485</v>
      </c>
      <c r="J29" s="5">
        <f t="shared" si="3"/>
        <v>4.2824074074077068E-4</v>
      </c>
      <c r="K29" s="62">
        <f t="shared" si="4"/>
        <v>37.000000000002586</v>
      </c>
      <c r="L29" s="5">
        <v>0.64321759259259259</v>
      </c>
      <c r="M29" s="5">
        <f t="shared" si="5"/>
        <v>1.2152777777777457E-3</v>
      </c>
      <c r="N29" s="62">
        <f t="shared" si="6"/>
        <v>104.99999999999723</v>
      </c>
      <c r="O29" s="5">
        <f t="shared" si="7"/>
        <v>1.6550925925925553E-3</v>
      </c>
      <c r="P29" s="62">
        <f t="shared" si="8"/>
        <v>142.99999999999676</v>
      </c>
      <c r="Q29" s="6"/>
      <c r="R29" s="64">
        <v>0</v>
      </c>
    </row>
    <row r="30" spans="2:18" x14ac:dyDescent="0.3">
      <c r="B30" s="63">
        <v>23</v>
      </c>
      <c r="C30" s="5">
        <v>0.64340277777777777</v>
      </c>
      <c r="D30" s="5">
        <f t="shared" si="9"/>
        <v>1.8402777777777324E-3</v>
      </c>
      <c r="E30" s="62">
        <f t="shared" si="0"/>
        <v>158.99999999999608</v>
      </c>
      <c r="F30" s="5">
        <v>0.64340277777777777</v>
      </c>
      <c r="G30" s="5">
        <f t="shared" si="1"/>
        <v>0</v>
      </c>
      <c r="H30" s="62">
        <f t="shared" si="2"/>
        <v>0</v>
      </c>
      <c r="I30" s="5">
        <v>0.6439583333333333</v>
      </c>
      <c r="J30" s="5">
        <f t="shared" si="3"/>
        <v>5.5555555555553138E-4</v>
      </c>
      <c r="K30" s="62">
        <f t="shared" si="4"/>
        <v>47.999999999997911</v>
      </c>
      <c r="L30" s="5">
        <v>0.64540509259259249</v>
      </c>
      <c r="M30" s="5">
        <f t="shared" si="5"/>
        <v>1.4467592592591894E-3</v>
      </c>
      <c r="N30" s="62">
        <f t="shared" si="6"/>
        <v>124.99999999999396</v>
      </c>
      <c r="O30" s="5">
        <f t="shared" si="7"/>
        <v>2.0023148148147207E-3</v>
      </c>
      <c r="P30" s="62">
        <f t="shared" si="8"/>
        <v>172.99999999999187</v>
      </c>
      <c r="Q30" s="6"/>
      <c r="R30" s="64">
        <v>0</v>
      </c>
    </row>
    <row r="31" spans="2:18" x14ac:dyDescent="0.3">
      <c r="B31" s="63">
        <v>24</v>
      </c>
      <c r="C31" s="5">
        <v>0.64428240740740739</v>
      </c>
      <c r="D31" s="5">
        <f t="shared" si="9"/>
        <v>8.796296296296191E-4</v>
      </c>
      <c r="E31" s="62">
        <f t="shared" si="0"/>
        <v>75.999999999999091</v>
      </c>
      <c r="F31" s="5">
        <v>0.64430555555555546</v>
      </c>
      <c r="G31" s="5">
        <f t="shared" si="1"/>
        <v>2.3148148148077752E-5</v>
      </c>
      <c r="H31" s="62">
        <f t="shared" si="2"/>
        <v>1.9999999999939178</v>
      </c>
      <c r="I31" s="5">
        <v>0.64475694444444442</v>
      </c>
      <c r="J31" s="5">
        <f t="shared" si="3"/>
        <v>4.5138888888895945E-4</v>
      </c>
      <c r="K31" s="62">
        <f t="shared" si="4"/>
        <v>39.000000000006096</v>
      </c>
      <c r="L31" s="5">
        <v>0.64644675925925921</v>
      </c>
      <c r="M31" s="5">
        <f t="shared" si="5"/>
        <v>1.6898148148147829E-3</v>
      </c>
      <c r="N31" s="62">
        <f t="shared" si="6"/>
        <v>145.99999999999724</v>
      </c>
      <c r="O31" s="5">
        <f t="shared" si="7"/>
        <v>2.1643518518518201E-3</v>
      </c>
      <c r="P31" s="62">
        <f t="shared" si="8"/>
        <v>186.99999999999727</v>
      </c>
      <c r="Q31" s="6"/>
      <c r="R31" s="64">
        <v>0</v>
      </c>
    </row>
    <row r="32" spans="2:18" x14ac:dyDescent="0.3">
      <c r="B32" s="63">
        <v>25</v>
      </c>
      <c r="C32" s="5">
        <v>0.64437499999999992</v>
      </c>
      <c r="D32" s="5">
        <f t="shared" si="9"/>
        <v>9.2592592592533052E-5</v>
      </c>
      <c r="E32" s="62">
        <f t="shared" si="0"/>
        <v>7.9999999999948557</v>
      </c>
      <c r="F32" s="5">
        <v>0.64475694444444442</v>
      </c>
      <c r="G32" s="5">
        <f t="shared" si="1"/>
        <v>3.8194444444450415E-4</v>
      </c>
      <c r="H32" s="62">
        <f t="shared" si="2"/>
        <v>33.000000000005159</v>
      </c>
      <c r="I32" s="5">
        <v>0.64541666666666664</v>
      </c>
      <c r="J32" s="5">
        <f t="shared" si="3"/>
        <v>6.5972222222221433E-4</v>
      </c>
      <c r="K32" s="62">
        <f t="shared" si="4"/>
        <v>56.999999999999318</v>
      </c>
      <c r="L32" s="5">
        <v>0.64660879629629631</v>
      </c>
      <c r="M32" s="5">
        <f t="shared" si="5"/>
        <v>1.192129629629668E-3</v>
      </c>
      <c r="N32" s="62">
        <f t="shared" si="6"/>
        <v>103.00000000000331</v>
      </c>
      <c r="O32" s="5">
        <f t="shared" si="7"/>
        <v>2.2337962962963864E-3</v>
      </c>
      <c r="P32" s="62">
        <f t="shared" si="8"/>
        <v>193.00000000000779</v>
      </c>
      <c r="Q32" s="6"/>
      <c r="R32" s="64">
        <v>1</v>
      </c>
    </row>
    <row r="33" spans="2:18" x14ac:dyDescent="0.3">
      <c r="B33" s="63">
        <v>26</v>
      </c>
      <c r="C33" s="5">
        <v>0.64451388888888883</v>
      </c>
      <c r="D33" s="5">
        <f t="shared" si="9"/>
        <v>1.388888888889106E-4</v>
      </c>
      <c r="E33" s="62">
        <f t="shared" si="0"/>
        <v>12.000000000001876</v>
      </c>
      <c r="F33" s="5">
        <v>0.64541666666666664</v>
      </c>
      <c r="G33" s="5">
        <f t="shared" si="1"/>
        <v>9.0277777777780788E-4</v>
      </c>
      <c r="H33" s="62">
        <f t="shared" si="2"/>
        <v>78.000000000002601</v>
      </c>
      <c r="I33" s="5">
        <v>0.6460069444444444</v>
      </c>
      <c r="J33" s="5">
        <f t="shared" si="3"/>
        <v>5.9027777777775903E-4</v>
      </c>
      <c r="K33" s="62">
        <f t="shared" si="4"/>
        <v>50.99999999999838</v>
      </c>
      <c r="L33" s="5">
        <v>0.64776620370370364</v>
      </c>
      <c r="M33" s="5">
        <f t="shared" si="5"/>
        <v>1.7592592592592382E-3</v>
      </c>
      <c r="N33" s="62">
        <f t="shared" si="6"/>
        <v>151.99999999999818</v>
      </c>
      <c r="O33" s="5">
        <f t="shared" si="7"/>
        <v>3.2523148148148051E-3</v>
      </c>
      <c r="P33" s="62">
        <f t="shared" si="8"/>
        <v>280.99999999999915</v>
      </c>
      <c r="Q33" s="6"/>
      <c r="R33" s="64">
        <v>2</v>
      </c>
    </row>
    <row r="34" spans="2:18" x14ac:dyDescent="0.3">
      <c r="B34" s="63">
        <v>27</v>
      </c>
      <c r="C34" s="5">
        <v>0.64679398148148137</v>
      </c>
      <c r="D34" s="5">
        <f t="shared" si="9"/>
        <v>2.2800925925925419E-3</v>
      </c>
      <c r="E34" s="62">
        <f t="shared" si="0"/>
        <v>196.99999999999562</v>
      </c>
      <c r="F34" s="5">
        <v>0.64679398148148137</v>
      </c>
      <c r="G34" s="5">
        <f t="shared" si="1"/>
        <v>0</v>
      </c>
      <c r="H34" s="62">
        <f t="shared" si="2"/>
        <v>0</v>
      </c>
      <c r="I34" s="5">
        <v>0.64723379629629629</v>
      </c>
      <c r="J34" s="5">
        <f t="shared" si="3"/>
        <v>4.3981481481492057E-4</v>
      </c>
      <c r="K34" s="62">
        <f t="shared" si="4"/>
        <v>38.000000000009138</v>
      </c>
      <c r="L34" s="5">
        <v>0.64893518518518511</v>
      </c>
      <c r="M34" s="5">
        <f t="shared" si="5"/>
        <v>1.7013888888888218E-3</v>
      </c>
      <c r="N34" s="62">
        <f t="shared" si="6"/>
        <v>146.9999999999942</v>
      </c>
      <c r="O34" s="5">
        <f t="shared" si="7"/>
        <v>2.1412037037037424E-3</v>
      </c>
      <c r="P34" s="62">
        <f t="shared" si="8"/>
        <v>185.00000000000335</v>
      </c>
      <c r="Q34" s="6"/>
      <c r="R34" s="64">
        <v>0</v>
      </c>
    </row>
    <row r="35" spans="2:18" x14ac:dyDescent="0.3">
      <c r="B35" s="63">
        <v>28</v>
      </c>
      <c r="C35" s="5">
        <v>0.64686342592592583</v>
      </c>
      <c r="D35" s="5">
        <f t="shared" si="9"/>
        <v>6.94444444444553E-5</v>
      </c>
      <c r="E35" s="62">
        <f t="shared" si="0"/>
        <v>6.0000000000009379</v>
      </c>
      <c r="F35" s="5">
        <v>0.64725694444444437</v>
      </c>
      <c r="G35" s="5">
        <f t="shared" si="1"/>
        <v>3.9351851851854303E-4</v>
      </c>
      <c r="H35" s="62">
        <f t="shared" si="2"/>
        <v>34.000000000002117</v>
      </c>
      <c r="I35" s="5">
        <v>0.64765046296296291</v>
      </c>
      <c r="J35" s="5">
        <f t="shared" si="3"/>
        <v>3.9351851851854303E-4</v>
      </c>
      <c r="K35" s="62">
        <f t="shared" si="4"/>
        <v>34.000000000002117</v>
      </c>
      <c r="L35" s="5">
        <v>0.65063657407407405</v>
      </c>
      <c r="M35" s="5">
        <f t="shared" si="5"/>
        <v>2.9861111111111338E-3</v>
      </c>
      <c r="N35" s="62">
        <f t="shared" si="6"/>
        <v>258.00000000000193</v>
      </c>
      <c r="O35" s="5">
        <f t="shared" si="7"/>
        <v>3.7731481481482199E-3</v>
      </c>
      <c r="P35" s="62">
        <f t="shared" si="8"/>
        <v>326.0000000000062</v>
      </c>
      <c r="Q35" s="6"/>
      <c r="R35" s="64">
        <v>1</v>
      </c>
    </row>
    <row r="36" spans="2:18" x14ac:dyDescent="0.3">
      <c r="B36" s="63">
        <v>29</v>
      </c>
      <c r="C36" s="5">
        <v>0.64717592592592588</v>
      </c>
      <c r="D36" s="5">
        <f t="shared" si="9"/>
        <v>3.1250000000004885E-4</v>
      </c>
      <c r="E36" s="62">
        <f t="shared" si="0"/>
        <v>27.000000000004221</v>
      </c>
      <c r="F36" s="5">
        <v>0.6476736111111111</v>
      </c>
      <c r="G36" s="5">
        <f t="shared" si="1"/>
        <v>4.9768518518522598E-4</v>
      </c>
      <c r="H36" s="62">
        <f t="shared" si="2"/>
        <v>43.000000000003524</v>
      </c>
      <c r="I36" s="5">
        <v>0.64832175925925917</v>
      </c>
      <c r="J36" s="5">
        <f t="shared" si="3"/>
        <v>6.4814814814806443E-4</v>
      </c>
      <c r="K36" s="62">
        <f t="shared" si="4"/>
        <v>55.999999999992767</v>
      </c>
      <c r="L36" s="5">
        <v>0.65076388888888892</v>
      </c>
      <c r="M36" s="5">
        <f t="shared" si="5"/>
        <v>2.4421296296297523E-3</v>
      </c>
      <c r="N36" s="62">
        <f t="shared" si="6"/>
        <v>211.0000000000106</v>
      </c>
      <c r="O36" s="5">
        <f t="shared" si="7"/>
        <v>3.5879629629630427E-3</v>
      </c>
      <c r="P36" s="62">
        <f t="shared" si="8"/>
        <v>310.00000000000688</v>
      </c>
      <c r="Q36" s="6"/>
      <c r="R36" s="64">
        <v>2</v>
      </c>
    </row>
    <row r="37" spans="2:18" x14ac:dyDescent="0.3">
      <c r="B37" s="63">
        <v>30</v>
      </c>
      <c r="C37" s="5">
        <v>0.64730324074074064</v>
      </c>
      <c r="D37" s="5">
        <f t="shared" si="9"/>
        <v>1.273148148147607E-4</v>
      </c>
      <c r="E37" s="62">
        <f t="shared" si="0"/>
        <v>10.999999999995325</v>
      </c>
      <c r="F37" s="5">
        <v>0.64834490740740736</v>
      </c>
      <c r="G37" s="5">
        <f t="shared" si="1"/>
        <v>1.0416666666667185E-3</v>
      </c>
      <c r="H37" s="62">
        <f t="shared" si="2"/>
        <v>90.000000000004476</v>
      </c>
      <c r="I37" s="5">
        <v>0.64878472222222217</v>
      </c>
      <c r="J37" s="5">
        <f t="shared" si="3"/>
        <v>4.3981481481480955E-4</v>
      </c>
      <c r="K37" s="62">
        <f t="shared" si="4"/>
        <v>37.999999999999545</v>
      </c>
      <c r="L37" s="5">
        <v>0.65347222222222223</v>
      </c>
      <c r="M37" s="5">
        <f t="shared" si="5"/>
        <v>4.6875000000000666E-3</v>
      </c>
      <c r="N37" s="62">
        <f t="shared" si="6"/>
        <v>405.00000000000574</v>
      </c>
      <c r="O37" s="5">
        <f t="shared" si="7"/>
        <v>6.1689814814815946E-3</v>
      </c>
      <c r="P37" s="62">
        <f t="shared" si="8"/>
        <v>533.00000000000978</v>
      </c>
      <c r="Q37" s="6"/>
      <c r="R37" s="64">
        <v>2</v>
      </c>
    </row>
    <row r="38" spans="2:18" x14ac:dyDescent="0.3">
      <c r="B38" s="63">
        <v>31</v>
      </c>
      <c r="C38" s="5">
        <v>0.64752314814814804</v>
      </c>
      <c r="D38" s="5">
        <f t="shared" si="9"/>
        <v>2.1990740740740478E-4</v>
      </c>
      <c r="E38" s="62">
        <f t="shared" si="0"/>
        <v>18.999999999999773</v>
      </c>
      <c r="F38" s="5">
        <v>0.64879629629629632</v>
      </c>
      <c r="G38" s="5">
        <f t="shared" si="1"/>
        <v>1.2731481481482732E-3</v>
      </c>
      <c r="H38" s="62">
        <f t="shared" si="2"/>
        <v>110.0000000000108</v>
      </c>
      <c r="I38" s="5">
        <v>0.65043981481481472</v>
      </c>
      <c r="J38" s="5">
        <f t="shared" si="3"/>
        <v>1.6435185185184054E-3</v>
      </c>
      <c r="K38" s="62">
        <f t="shared" si="4"/>
        <v>141.99999999999022</v>
      </c>
      <c r="L38" s="5">
        <v>0.65325231481481483</v>
      </c>
      <c r="M38" s="5">
        <f t="shared" si="5"/>
        <v>2.8125000000001066E-3</v>
      </c>
      <c r="N38" s="62">
        <f t="shared" si="6"/>
        <v>243.00000000000921</v>
      </c>
      <c r="O38" s="5">
        <f t="shared" si="7"/>
        <v>5.7291666666667851E-3</v>
      </c>
      <c r="P38" s="62">
        <f t="shared" si="8"/>
        <v>495.00000000001023</v>
      </c>
      <c r="Q38" s="6"/>
      <c r="R38" s="64">
        <v>3</v>
      </c>
    </row>
    <row r="39" spans="2:18" x14ac:dyDescent="0.3">
      <c r="B39" s="63">
        <v>32</v>
      </c>
      <c r="C39" s="5">
        <v>0.64812499999999995</v>
      </c>
      <c r="D39" s="5">
        <f t="shared" si="9"/>
        <v>6.0185185185190893E-4</v>
      </c>
      <c r="E39" s="62">
        <f t="shared" si="0"/>
        <v>52.000000000004931</v>
      </c>
      <c r="F39" s="5">
        <v>0.65056712962962959</v>
      </c>
      <c r="G39" s="5">
        <f t="shared" si="1"/>
        <v>2.4421296296296413E-3</v>
      </c>
      <c r="H39" s="62">
        <f t="shared" si="2"/>
        <v>211.00000000000102</v>
      </c>
      <c r="I39" s="5">
        <v>0.65092592592592591</v>
      </c>
      <c r="J39" s="5">
        <f t="shared" si="3"/>
        <v>3.5879629629631538E-4</v>
      </c>
      <c r="K39" s="62">
        <f t="shared" si="4"/>
        <v>31.000000000001648</v>
      </c>
      <c r="L39" s="5">
        <v>0.65331018518518513</v>
      </c>
      <c r="M39" s="5">
        <f t="shared" si="5"/>
        <v>2.3842592592592249E-3</v>
      </c>
      <c r="N39" s="62">
        <f t="shared" si="6"/>
        <v>205.99999999999704</v>
      </c>
      <c r="O39" s="5">
        <f t="shared" si="7"/>
        <v>5.1851851851851816E-3</v>
      </c>
      <c r="P39" s="62">
        <f t="shared" si="8"/>
        <v>447.99999999999966</v>
      </c>
      <c r="Q39" s="6"/>
      <c r="R39" s="64">
        <v>3</v>
      </c>
    </row>
    <row r="40" spans="2:18" x14ac:dyDescent="0.3">
      <c r="B40" s="63">
        <v>33</v>
      </c>
      <c r="C40" s="5">
        <v>0.64942129629629619</v>
      </c>
      <c r="D40" s="5">
        <f t="shared" si="9"/>
        <v>1.2962962962962399E-3</v>
      </c>
      <c r="E40" s="62">
        <f t="shared" si="0"/>
        <v>111.99999999999513</v>
      </c>
      <c r="F40" s="5">
        <v>0.65092592592592591</v>
      </c>
      <c r="G40" s="5">
        <f t="shared" si="1"/>
        <v>1.5046296296297168E-3</v>
      </c>
      <c r="H40" s="62">
        <f t="shared" si="2"/>
        <v>130.00000000000753</v>
      </c>
      <c r="I40" s="5">
        <v>0.65148148148148144</v>
      </c>
      <c r="J40" s="5">
        <f t="shared" si="3"/>
        <v>5.5555555555553138E-4</v>
      </c>
      <c r="K40" s="62">
        <f t="shared" si="4"/>
        <v>47.999999999997911</v>
      </c>
      <c r="L40" s="5">
        <v>0.65386574074074066</v>
      </c>
      <c r="M40" s="5">
        <f t="shared" si="5"/>
        <v>2.3842592592592249E-3</v>
      </c>
      <c r="N40" s="62">
        <f t="shared" si="6"/>
        <v>205.99999999999704</v>
      </c>
      <c r="O40" s="5">
        <f t="shared" si="7"/>
        <v>4.4444444444444731E-3</v>
      </c>
      <c r="P40" s="62">
        <f t="shared" si="8"/>
        <v>384.0000000000025</v>
      </c>
      <c r="Q40" s="6"/>
      <c r="R40" s="64">
        <v>2</v>
      </c>
    </row>
    <row r="41" spans="2:18" x14ac:dyDescent="0.3">
      <c r="B41" s="63">
        <v>34</v>
      </c>
      <c r="C41" s="5">
        <v>0.64990740740740738</v>
      </c>
      <c r="D41" s="5">
        <f t="shared" si="9"/>
        <v>4.861111111111871E-4</v>
      </c>
      <c r="E41" s="62">
        <f t="shared" si="0"/>
        <v>42.000000000006565</v>
      </c>
      <c r="F41" s="5">
        <v>0.65149305555555559</v>
      </c>
      <c r="G41" s="5">
        <f t="shared" si="1"/>
        <v>1.585648148148211E-3</v>
      </c>
      <c r="H41" s="62">
        <f t="shared" si="2"/>
        <v>137.00000000000543</v>
      </c>
      <c r="I41" s="5">
        <v>0.65224537037037034</v>
      </c>
      <c r="J41" s="5">
        <f t="shared" si="3"/>
        <v>7.5231481481474738E-4</v>
      </c>
      <c r="K41" s="62">
        <f t="shared" si="4"/>
        <v>64.999999999994174</v>
      </c>
      <c r="L41" s="5">
        <v>0.65410879629629626</v>
      </c>
      <c r="M41" s="5">
        <f t="shared" si="5"/>
        <v>1.8634259259259212E-3</v>
      </c>
      <c r="N41" s="62">
        <f t="shared" si="6"/>
        <v>160.9999999999996</v>
      </c>
      <c r="O41" s="5">
        <f t="shared" si="7"/>
        <v>4.2013888888888795E-3</v>
      </c>
      <c r="P41" s="62">
        <f t="shared" si="8"/>
        <v>362.9999999999992</v>
      </c>
      <c r="Q41" s="6"/>
      <c r="R41" s="64">
        <v>3</v>
      </c>
    </row>
    <row r="42" spans="2:18" x14ac:dyDescent="0.3">
      <c r="B42" s="63">
        <v>35</v>
      </c>
      <c r="C42" s="5">
        <v>0.65093749999999995</v>
      </c>
      <c r="D42" s="5">
        <f t="shared" si="9"/>
        <v>1.0300925925925686E-3</v>
      </c>
      <c r="E42" s="62">
        <f t="shared" si="0"/>
        <v>88.999999999997925</v>
      </c>
      <c r="F42" s="5">
        <v>0.65225694444444438</v>
      </c>
      <c r="G42" s="5">
        <f t="shared" si="1"/>
        <v>1.3194444444444287E-3</v>
      </c>
      <c r="H42" s="62">
        <f t="shared" si="2"/>
        <v>113.99999999999864</v>
      </c>
      <c r="I42" s="5">
        <v>0.65309027777777773</v>
      </c>
      <c r="J42" s="5">
        <f t="shared" si="3"/>
        <v>8.3333333333335258E-4</v>
      </c>
      <c r="K42" s="62">
        <f t="shared" si="4"/>
        <v>72.000000000001663</v>
      </c>
      <c r="L42" s="5">
        <v>0.65489583333333323</v>
      </c>
      <c r="M42" s="5">
        <f t="shared" si="5"/>
        <v>1.8055555555555047E-3</v>
      </c>
      <c r="N42" s="62">
        <f t="shared" si="6"/>
        <v>155.99999999999562</v>
      </c>
      <c r="O42" s="5">
        <f t="shared" si="7"/>
        <v>3.958333333333286E-3</v>
      </c>
      <c r="P42" s="62">
        <f t="shared" si="8"/>
        <v>341.99999999999591</v>
      </c>
      <c r="Q42" s="6"/>
      <c r="R42" s="64">
        <v>2</v>
      </c>
    </row>
    <row r="43" spans="2:18" x14ac:dyDescent="0.3">
      <c r="B43" s="63">
        <v>36</v>
      </c>
      <c r="C43" s="5">
        <v>0.65126157407407403</v>
      </c>
      <c r="D43" s="5">
        <f t="shared" si="9"/>
        <v>3.2407407407408773E-4</v>
      </c>
      <c r="E43" s="62">
        <f t="shared" si="0"/>
        <v>28.00000000000118</v>
      </c>
      <c r="F43" s="5">
        <v>0.65311342592592592</v>
      </c>
      <c r="G43" s="5">
        <f t="shared" si="1"/>
        <v>1.8518518518518823E-3</v>
      </c>
      <c r="H43" s="62">
        <f t="shared" si="2"/>
        <v>160.00000000000261</v>
      </c>
      <c r="I43" s="5">
        <v>0.65359953703703699</v>
      </c>
      <c r="J43" s="5">
        <f t="shared" si="3"/>
        <v>4.8611111111107608E-4</v>
      </c>
      <c r="K43" s="62">
        <f t="shared" si="4"/>
        <v>41.999999999996973</v>
      </c>
      <c r="L43" s="5">
        <v>0.65567129629629628</v>
      </c>
      <c r="M43" s="5">
        <f t="shared" si="5"/>
        <v>2.0717592592592871E-3</v>
      </c>
      <c r="N43" s="62">
        <f t="shared" si="6"/>
        <v>179.00000000000239</v>
      </c>
      <c r="O43" s="5">
        <f t="shared" si="7"/>
        <v>4.4097222222222454E-3</v>
      </c>
      <c r="P43" s="62">
        <f t="shared" si="8"/>
        <v>381.00000000000199</v>
      </c>
      <c r="Q43" s="6"/>
      <c r="R43" s="64">
        <v>3</v>
      </c>
    </row>
    <row r="44" spans="2:18" x14ac:dyDescent="0.3">
      <c r="B44" s="63">
        <v>37</v>
      </c>
      <c r="C44" s="5">
        <v>0.65127314814814818</v>
      </c>
      <c r="D44" s="5">
        <f t="shared" si="9"/>
        <v>1.1574074074149898E-5</v>
      </c>
      <c r="E44" s="62">
        <f t="shared" si="0"/>
        <v>1.0000000000065512</v>
      </c>
      <c r="F44" s="5">
        <v>0.65361111111111114</v>
      </c>
      <c r="G44" s="5">
        <f t="shared" si="1"/>
        <v>2.3379629629629584E-3</v>
      </c>
      <c r="H44" s="62">
        <f t="shared" si="2"/>
        <v>201.9999999999996</v>
      </c>
      <c r="I44" s="5">
        <v>0.65396990740740735</v>
      </c>
      <c r="J44" s="5">
        <f t="shared" si="3"/>
        <v>3.5879629629620435E-4</v>
      </c>
      <c r="K44" s="62">
        <f t="shared" si="4"/>
        <v>30.999999999992056</v>
      </c>
      <c r="L44" s="5">
        <v>0.65576388888888881</v>
      </c>
      <c r="M44" s="5">
        <f t="shared" si="5"/>
        <v>1.7939814814814659E-3</v>
      </c>
      <c r="N44" s="62">
        <f t="shared" si="6"/>
        <v>154.99999999999864</v>
      </c>
      <c r="O44" s="5">
        <f t="shared" si="7"/>
        <v>4.4907407407406286E-3</v>
      </c>
      <c r="P44" s="62">
        <f t="shared" si="8"/>
        <v>387.99999999999034</v>
      </c>
      <c r="Q44" s="6"/>
      <c r="R44" s="64">
        <v>4</v>
      </c>
    </row>
    <row r="45" spans="2:18" x14ac:dyDescent="0.3">
      <c r="B45" s="63">
        <v>38</v>
      </c>
      <c r="C45" s="5">
        <v>0.65129629629629626</v>
      </c>
      <c r="D45" s="5">
        <f t="shared" si="9"/>
        <v>2.3148148148077752E-5</v>
      </c>
      <c r="E45" s="62">
        <f t="shared" si="0"/>
        <v>1.9999999999939178</v>
      </c>
      <c r="F45" s="5">
        <v>0.65399305555555554</v>
      </c>
      <c r="G45" s="5">
        <f t="shared" si="1"/>
        <v>2.6967592592592737E-3</v>
      </c>
      <c r="H45" s="62">
        <f t="shared" si="2"/>
        <v>233.00000000000125</v>
      </c>
      <c r="I45" s="5">
        <v>0.65437499999999993</v>
      </c>
      <c r="J45" s="5">
        <f t="shared" si="3"/>
        <v>3.8194444444439313E-4</v>
      </c>
      <c r="K45" s="62">
        <f t="shared" si="4"/>
        <v>32.999999999995566</v>
      </c>
      <c r="L45" s="5">
        <v>0.65695601851851848</v>
      </c>
      <c r="M45" s="5">
        <f t="shared" si="5"/>
        <v>2.5810185185185519E-3</v>
      </c>
      <c r="N45" s="62">
        <f t="shared" si="6"/>
        <v>223.0000000000029</v>
      </c>
      <c r="O45" s="5">
        <f t="shared" si="7"/>
        <v>5.6597222222222188E-3</v>
      </c>
      <c r="P45" s="62">
        <f t="shared" si="8"/>
        <v>488.99999999999972</v>
      </c>
      <c r="Q45" s="6"/>
      <c r="R45" s="64">
        <v>5</v>
      </c>
    </row>
    <row r="46" spans="2:18" x14ac:dyDescent="0.3">
      <c r="B46" s="63">
        <v>39</v>
      </c>
      <c r="C46" s="5">
        <v>0.6513888888888888</v>
      </c>
      <c r="D46" s="5">
        <f t="shared" si="9"/>
        <v>9.2592592592533052E-5</v>
      </c>
      <c r="E46" s="62">
        <f t="shared" si="0"/>
        <v>7.9999999999948557</v>
      </c>
      <c r="F46" s="5">
        <v>0.65438657407407397</v>
      </c>
      <c r="G46" s="5">
        <f t="shared" si="1"/>
        <v>2.9976851851851727E-3</v>
      </c>
      <c r="H46" s="62">
        <f t="shared" si="2"/>
        <v>258.99999999999892</v>
      </c>
      <c r="I46" s="5">
        <v>0.65518518518518509</v>
      </c>
      <c r="J46" s="5">
        <f t="shared" si="3"/>
        <v>7.9861111111112493E-4</v>
      </c>
      <c r="K46" s="62">
        <f t="shared" si="4"/>
        <v>69.000000000001194</v>
      </c>
      <c r="L46" s="5">
        <v>0.65701388888888879</v>
      </c>
      <c r="M46" s="5">
        <f t="shared" si="5"/>
        <v>1.8287037037036935E-3</v>
      </c>
      <c r="N46" s="62">
        <f t="shared" si="6"/>
        <v>157.99999999999912</v>
      </c>
      <c r="O46" s="5">
        <f t="shared" si="7"/>
        <v>5.6249999999999911E-3</v>
      </c>
      <c r="P46" s="62">
        <f t="shared" si="8"/>
        <v>485.9999999999992</v>
      </c>
      <c r="Q46" s="6"/>
      <c r="R46" s="64">
        <v>6</v>
      </c>
    </row>
    <row r="47" spans="2:18" x14ac:dyDescent="0.3">
      <c r="B47" s="63">
        <v>40</v>
      </c>
      <c r="C47" s="5">
        <v>0.6535763888888888</v>
      </c>
      <c r="D47" s="5">
        <f t="shared" si="9"/>
        <v>2.1875000000000089E-3</v>
      </c>
      <c r="E47" s="62">
        <f t="shared" si="0"/>
        <v>189.00000000000077</v>
      </c>
      <c r="F47" s="5">
        <v>0.65519675925925924</v>
      </c>
      <c r="G47" s="5">
        <f t="shared" si="1"/>
        <v>1.6203703703704386E-3</v>
      </c>
      <c r="H47" s="62">
        <f t="shared" si="2"/>
        <v>140.00000000000591</v>
      </c>
      <c r="I47" s="5">
        <v>0.6556249999999999</v>
      </c>
      <c r="J47" s="5">
        <f t="shared" si="3"/>
        <v>4.2824074074065965E-4</v>
      </c>
      <c r="K47" s="62">
        <f t="shared" si="4"/>
        <v>36.999999999992994</v>
      </c>
      <c r="L47" s="5">
        <v>0.65732638888888884</v>
      </c>
      <c r="M47" s="5">
        <f t="shared" si="5"/>
        <v>1.7013888888889328E-3</v>
      </c>
      <c r="N47" s="62">
        <f t="shared" si="6"/>
        <v>147.00000000000381</v>
      </c>
      <c r="O47" s="5">
        <f t="shared" si="7"/>
        <v>3.7500000000000311E-3</v>
      </c>
      <c r="P47" s="62">
        <f t="shared" si="8"/>
        <v>324.00000000000267</v>
      </c>
      <c r="Q47" s="6"/>
      <c r="R47" s="64">
        <v>4</v>
      </c>
    </row>
    <row r="48" spans="2:18" x14ac:dyDescent="0.3">
      <c r="B48" s="63">
        <v>41</v>
      </c>
      <c r="C48" s="5">
        <v>0.65481481481481474</v>
      </c>
      <c r="D48" s="5">
        <f t="shared" si="9"/>
        <v>1.2384259259259345E-3</v>
      </c>
      <c r="E48" s="62">
        <f t="shared" si="0"/>
        <v>107.00000000000074</v>
      </c>
      <c r="F48" s="5">
        <v>0.65579861111111104</v>
      </c>
      <c r="G48" s="5">
        <f t="shared" si="1"/>
        <v>9.8379629629630205E-4</v>
      </c>
      <c r="H48" s="62">
        <f t="shared" si="2"/>
        <v>85.000000000000497</v>
      </c>
      <c r="I48" s="5">
        <v>0.65688657407407403</v>
      </c>
      <c r="J48" s="5">
        <f t="shared" si="3"/>
        <v>1.087962962962985E-3</v>
      </c>
      <c r="K48" s="62">
        <f t="shared" si="4"/>
        <v>94.000000000001904</v>
      </c>
      <c r="L48" s="5">
        <v>0.65807870370370369</v>
      </c>
      <c r="M48" s="5">
        <f t="shared" si="5"/>
        <v>1.192129629629668E-3</v>
      </c>
      <c r="N48" s="62">
        <f t="shared" si="6"/>
        <v>103.00000000000331</v>
      </c>
      <c r="O48" s="5">
        <f t="shared" si="7"/>
        <v>3.263888888888955E-3</v>
      </c>
      <c r="P48" s="62">
        <f t="shared" si="8"/>
        <v>282.00000000000568</v>
      </c>
      <c r="Q48" s="6"/>
      <c r="R48" s="64">
        <v>2</v>
      </c>
    </row>
    <row r="49" spans="2:18" x14ac:dyDescent="0.3">
      <c r="B49" s="63">
        <v>42</v>
      </c>
      <c r="C49" s="5">
        <v>0.65888888888888886</v>
      </c>
      <c r="D49" s="5">
        <f t="shared" si="9"/>
        <v>4.0740740740741188E-3</v>
      </c>
      <c r="E49" s="62">
        <f t="shared" si="0"/>
        <v>352.00000000000387</v>
      </c>
      <c r="F49" s="5">
        <v>0.65894675925925927</v>
      </c>
      <c r="G49" s="5">
        <f t="shared" si="1"/>
        <v>5.7870370370416424E-5</v>
      </c>
      <c r="H49" s="62">
        <f t="shared" si="2"/>
        <v>5.000000000003979</v>
      </c>
      <c r="I49" s="5">
        <v>0.65939814814814812</v>
      </c>
      <c r="J49" s="5">
        <f t="shared" si="3"/>
        <v>4.5138888888884843E-4</v>
      </c>
      <c r="K49" s="62">
        <f t="shared" si="4"/>
        <v>38.999999999996504</v>
      </c>
      <c r="L49" s="5">
        <v>0.66096064814814814</v>
      </c>
      <c r="M49" s="5">
        <f t="shared" si="5"/>
        <v>1.5625000000000222E-3</v>
      </c>
      <c r="N49" s="62">
        <f t="shared" si="6"/>
        <v>135.00000000000193</v>
      </c>
      <c r="O49" s="5">
        <f t="shared" si="7"/>
        <v>2.0717592592592871E-3</v>
      </c>
      <c r="P49" s="62">
        <f t="shared" si="8"/>
        <v>179.00000000000239</v>
      </c>
      <c r="Q49" s="6"/>
      <c r="R49" s="64">
        <v>0</v>
      </c>
    </row>
    <row r="50" spans="2:18" x14ac:dyDescent="0.3">
      <c r="B50" s="63">
        <v>43</v>
      </c>
      <c r="C50" s="5">
        <v>0.65982638888888889</v>
      </c>
      <c r="D50" s="5">
        <f t="shared" si="9"/>
        <v>9.3750000000003553E-4</v>
      </c>
      <c r="E50" s="62">
        <f t="shared" si="0"/>
        <v>81.00000000000307</v>
      </c>
      <c r="F50" s="5">
        <v>0.65982638888888889</v>
      </c>
      <c r="G50" s="5">
        <f t="shared" si="1"/>
        <v>0</v>
      </c>
      <c r="H50" s="62">
        <f t="shared" si="2"/>
        <v>0</v>
      </c>
      <c r="I50" s="5">
        <v>0.6601041666666666</v>
      </c>
      <c r="J50" s="5">
        <f t="shared" si="3"/>
        <v>2.7777777777771018E-4</v>
      </c>
      <c r="K50" s="62">
        <f t="shared" si="4"/>
        <v>23.999999999994159</v>
      </c>
      <c r="L50" s="5">
        <v>0.66158564814814813</v>
      </c>
      <c r="M50" s="5">
        <f t="shared" si="5"/>
        <v>1.481481481481528E-3</v>
      </c>
      <c r="N50" s="62">
        <f t="shared" si="6"/>
        <v>128.00000000000404</v>
      </c>
      <c r="O50" s="5">
        <f t="shared" si="7"/>
        <v>1.7592592592592382E-3</v>
      </c>
      <c r="P50" s="62">
        <f t="shared" si="8"/>
        <v>151.99999999999818</v>
      </c>
      <c r="Q50" s="6"/>
      <c r="R50" s="64">
        <v>0</v>
      </c>
    </row>
    <row r="51" spans="2:18" x14ac:dyDescent="0.3">
      <c r="B51" s="63">
        <v>44</v>
      </c>
      <c r="C51" s="5">
        <v>0.65984953703703697</v>
      </c>
      <c r="D51" s="5">
        <f t="shared" si="9"/>
        <v>2.3148148148077752E-5</v>
      </c>
      <c r="E51" s="62">
        <f t="shared" si="0"/>
        <v>1.9999999999939178</v>
      </c>
      <c r="F51" s="5">
        <v>0.6601041666666666</v>
      </c>
      <c r="G51" s="5">
        <f t="shared" si="1"/>
        <v>2.5462962962963243E-4</v>
      </c>
      <c r="H51" s="62">
        <f t="shared" si="2"/>
        <v>22.000000000000242</v>
      </c>
      <c r="I51" s="5">
        <v>0.66071759259259255</v>
      </c>
      <c r="J51" s="5">
        <f t="shared" si="3"/>
        <v>6.134259259259478E-4</v>
      </c>
      <c r="K51" s="62">
        <f t="shared" si="4"/>
        <v>53.00000000000189</v>
      </c>
      <c r="L51" s="5">
        <v>0.66180555555555554</v>
      </c>
      <c r="M51" s="5">
        <f t="shared" si="5"/>
        <v>1.087962962962985E-3</v>
      </c>
      <c r="N51" s="62">
        <f t="shared" si="6"/>
        <v>94.000000000001904</v>
      </c>
      <c r="O51" s="5">
        <f t="shared" si="7"/>
        <v>1.9560185185185652E-3</v>
      </c>
      <c r="P51" s="62">
        <f t="shared" si="8"/>
        <v>169.00000000000404</v>
      </c>
      <c r="Q51" s="6"/>
      <c r="R51" s="64">
        <v>1</v>
      </c>
    </row>
    <row r="52" spans="2:18" x14ac:dyDescent="0.3">
      <c r="B52" s="63">
        <v>45</v>
      </c>
      <c r="C52" s="5">
        <v>0.66005787037037034</v>
      </c>
      <c r="D52" s="5">
        <f t="shared" si="9"/>
        <v>2.083333333333659E-4</v>
      </c>
      <c r="E52" s="62">
        <f t="shared" si="0"/>
        <v>18.000000000002814</v>
      </c>
      <c r="F52" s="5">
        <v>0.66072916666666659</v>
      </c>
      <c r="G52" s="5">
        <f t="shared" si="1"/>
        <v>6.712962962962532E-4</v>
      </c>
      <c r="H52" s="62">
        <f t="shared" si="2"/>
        <v>57.999999999996277</v>
      </c>
      <c r="I52" s="5">
        <v>0.66151620370370368</v>
      </c>
      <c r="J52" s="5">
        <f t="shared" si="3"/>
        <v>7.8703703703708605E-4</v>
      </c>
      <c r="K52" s="62">
        <f t="shared" si="4"/>
        <v>68.000000000004235</v>
      </c>
      <c r="L52" s="5">
        <v>0.66252314814814817</v>
      </c>
      <c r="M52" s="5">
        <f t="shared" si="5"/>
        <v>1.0069444444444908E-3</v>
      </c>
      <c r="N52" s="62">
        <f t="shared" si="6"/>
        <v>87.000000000004007</v>
      </c>
      <c r="O52" s="5">
        <f t="shared" si="7"/>
        <v>2.4652777777778301E-3</v>
      </c>
      <c r="P52" s="62">
        <f t="shared" si="8"/>
        <v>213.00000000000452</v>
      </c>
      <c r="Q52" s="6"/>
      <c r="R52" s="64">
        <v>2</v>
      </c>
    </row>
    <row r="53" spans="2:18" x14ac:dyDescent="0.3">
      <c r="B53" s="63">
        <v>46</v>
      </c>
      <c r="C53" s="5">
        <v>0.66144675925925922</v>
      </c>
      <c r="D53" s="5">
        <f t="shared" si="9"/>
        <v>1.388888888888884E-3</v>
      </c>
      <c r="E53" s="62">
        <f t="shared" si="0"/>
        <v>119.99999999999957</v>
      </c>
      <c r="F53" s="5">
        <v>0.66152777777777771</v>
      </c>
      <c r="G53" s="5">
        <f t="shared" si="1"/>
        <v>8.1018518518494176E-5</v>
      </c>
      <c r="H53" s="62">
        <f t="shared" si="2"/>
        <v>6.9999999999978968</v>
      </c>
      <c r="I53" s="5">
        <v>0.66224537037037035</v>
      </c>
      <c r="J53" s="5">
        <f t="shared" si="3"/>
        <v>7.1759259259263075E-4</v>
      </c>
      <c r="K53" s="62">
        <f t="shared" si="4"/>
        <v>62.000000000003297</v>
      </c>
      <c r="L53" s="5">
        <v>0.66364583333333338</v>
      </c>
      <c r="M53" s="5">
        <f t="shared" si="5"/>
        <v>1.4004629629630339E-3</v>
      </c>
      <c r="N53" s="62">
        <f t="shared" si="6"/>
        <v>121.00000000000612</v>
      </c>
      <c r="O53" s="5">
        <f t="shared" si="7"/>
        <v>2.1990740740741588E-3</v>
      </c>
      <c r="P53" s="62">
        <f t="shared" si="8"/>
        <v>190.00000000000733</v>
      </c>
      <c r="Q53" s="6"/>
      <c r="R53" s="64">
        <v>1</v>
      </c>
    </row>
    <row r="54" spans="2:18" x14ac:dyDescent="0.3">
      <c r="B54" s="63">
        <v>47</v>
      </c>
      <c r="C54" s="5">
        <v>0.66197916666666656</v>
      </c>
      <c r="D54" s="5">
        <f t="shared" si="9"/>
        <v>5.324074074073426E-4</v>
      </c>
      <c r="E54" s="62">
        <f t="shared" si="0"/>
        <v>45.999999999994401</v>
      </c>
      <c r="F54" s="5">
        <v>0.66226851851851842</v>
      </c>
      <c r="G54" s="5">
        <f t="shared" si="1"/>
        <v>2.8935185185186008E-4</v>
      </c>
      <c r="H54" s="62">
        <f t="shared" si="2"/>
        <v>25.000000000000711</v>
      </c>
      <c r="I54" s="5">
        <v>0.66300925925925924</v>
      </c>
      <c r="J54" s="5">
        <f t="shared" si="3"/>
        <v>7.4074074074081953E-4</v>
      </c>
      <c r="K54" s="62">
        <f t="shared" si="4"/>
        <v>64.000000000006807</v>
      </c>
      <c r="L54" s="5">
        <v>0.66427083333333337</v>
      </c>
      <c r="M54" s="5">
        <f t="shared" si="5"/>
        <v>1.2615740740741233E-3</v>
      </c>
      <c r="N54" s="62">
        <f t="shared" si="6"/>
        <v>109.00000000000425</v>
      </c>
      <c r="O54" s="5">
        <f t="shared" si="7"/>
        <v>2.2916666666668029E-3</v>
      </c>
      <c r="P54" s="62">
        <f t="shared" si="8"/>
        <v>198.00000000001177</v>
      </c>
      <c r="Q54" s="6"/>
      <c r="R54" s="64">
        <v>1</v>
      </c>
    </row>
    <row r="55" spans="2:18" x14ac:dyDescent="0.3">
      <c r="B55" s="63">
        <v>48</v>
      </c>
      <c r="C55" s="5">
        <v>0.66216435185185185</v>
      </c>
      <c r="D55" s="5">
        <f t="shared" si="9"/>
        <v>1.8518518518528815E-4</v>
      </c>
      <c r="E55" s="62">
        <f t="shared" si="0"/>
        <v>16.000000000008896</v>
      </c>
      <c r="F55" s="5">
        <v>0.66300925925925924</v>
      </c>
      <c r="G55" s="5">
        <f t="shared" si="1"/>
        <v>8.4490740740739145E-4</v>
      </c>
      <c r="H55" s="62">
        <f t="shared" si="2"/>
        <v>72.999999999998622</v>
      </c>
      <c r="I55" s="5">
        <v>0.66351851851851851</v>
      </c>
      <c r="J55" s="5">
        <f t="shared" si="3"/>
        <v>5.0925925925926485E-4</v>
      </c>
      <c r="K55" s="62">
        <f t="shared" si="4"/>
        <v>44.000000000000483</v>
      </c>
      <c r="L55" s="5">
        <v>0.66450231481481481</v>
      </c>
      <c r="M55" s="5">
        <f t="shared" si="5"/>
        <v>9.8379629629630205E-4</v>
      </c>
      <c r="N55" s="62">
        <f t="shared" si="6"/>
        <v>85.000000000000497</v>
      </c>
      <c r="O55" s="5">
        <f t="shared" si="7"/>
        <v>2.3379629629629584E-3</v>
      </c>
      <c r="P55" s="62">
        <f t="shared" si="8"/>
        <v>201.9999999999996</v>
      </c>
      <c r="Q55" s="6"/>
      <c r="R55" s="64">
        <v>2</v>
      </c>
    </row>
    <row r="56" spans="2:18" x14ac:dyDescent="0.3">
      <c r="B56" s="63">
        <v>49</v>
      </c>
      <c r="C56" s="5">
        <v>0.6630787037037037</v>
      </c>
      <c r="D56" s="5">
        <f t="shared" si="9"/>
        <v>9.1435185185184675E-4</v>
      </c>
      <c r="E56" s="62">
        <f t="shared" si="0"/>
        <v>78.999999999999559</v>
      </c>
      <c r="F56" s="5">
        <v>0.66351851851851851</v>
      </c>
      <c r="G56" s="5">
        <f t="shared" si="1"/>
        <v>4.3981481481480955E-4</v>
      </c>
      <c r="H56" s="62">
        <f t="shared" si="2"/>
        <v>37.999999999999545</v>
      </c>
      <c r="I56" s="5">
        <v>0.66456018518518511</v>
      </c>
      <c r="J56" s="5">
        <f t="shared" si="3"/>
        <v>1.0416666666666075E-3</v>
      </c>
      <c r="K56" s="62">
        <f t="shared" si="4"/>
        <v>89.999999999994884</v>
      </c>
      <c r="L56" s="5">
        <v>0.66635416666666669</v>
      </c>
      <c r="M56" s="5">
        <f t="shared" si="5"/>
        <v>1.7939814814815769E-3</v>
      </c>
      <c r="N56" s="62">
        <f t="shared" si="6"/>
        <v>155.00000000000824</v>
      </c>
      <c r="O56" s="5">
        <f t="shared" si="7"/>
        <v>3.2754629629629939E-3</v>
      </c>
      <c r="P56" s="62">
        <f t="shared" si="8"/>
        <v>283.00000000000267</v>
      </c>
      <c r="Q56" s="6"/>
      <c r="R56" s="64">
        <v>1</v>
      </c>
    </row>
    <row r="57" spans="2:18" x14ac:dyDescent="0.3">
      <c r="B57" s="63">
        <v>50</v>
      </c>
      <c r="C57" s="5">
        <v>0.6632986111111111</v>
      </c>
      <c r="D57" s="5">
        <f t="shared" si="9"/>
        <v>2.1990740740740478E-4</v>
      </c>
      <c r="E57" s="62">
        <f t="shared" si="0"/>
        <v>18.999999999999773</v>
      </c>
      <c r="F57" s="5">
        <v>0.66456018518518511</v>
      </c>
      <c r="G57" s="5">
        <f t="shared" si="1"/>
        <v>1.2615740740740122E-3</v>
      </c>
      <c r="H57" s="62">
        <f t="shared" si="2"/>
        <v>108.99999999999466</v>
      </c>
      <c r="I57" s="5">
        <v>0.66548611111111111</v>
      </c>
      <c r="J57" s="5">
        <f t="shared" si="3"/>
        <v>9.2592592592599665E-4</v>
      </c>
      <c r="K57" s="62">
        <f t="shared" si="4"/>
        <v>80.000000000006111</v>
      </c>
      <c r="L57" s="5">
        <v>0.6672569444444445</v>
      </c>
      <c r="M57" s="5">
        <f t="shared" si="5"/>
        <v>1.7708333333333881E-3</v>
      </c>
      <c r="N57" s="62">
        <f t="shared" si="6"/>
        <v>153.00000000000472</v>
      </c>
      <c r="O57" s="5">
        <f t="shared" si="7"/>
        <v>3.958333333333397E-3</v>
      </c>
      <c r="P57" s="62">
        <f t="shared" si="8"/>
        <v>342.00000000000551</v>
      </c>
      <c r="Q57" s="6"/>
      <c r="R57" s="64">
        <v>2</v>
      </c>
    </row>
    <row r="58" spans="2:18" x14ac:dyDescent="0.3">
      <c r="B58" s="63">
        <v>51</v>
      </c>
      <c r="C58" s="5">
        <v>0.66744212962962957</v>
      </c>
      <c r="D58" s="5">
        <f t="shared" si="9"/>
        <v>4.1435185185184631E-3</v>
      </c>
      <c r="E58" s="62">
        <f t="shared" si="0"/>
        <v>357.99999999999523</v>
      </c>
      <c r="F58" s="5">
        <v>0.66744212962962957</v>
      </c>
      <c r="G58" s="5">
        <f t="shared" si="1"/>
        <v>0</v>
      </c>
      <c r="H58" s="62">
        <f t="shared" si="2"/>
        <v>0</v>
      </c>
      <c r="I58" s="5">
        <v>0.66813657407407401</v>
      </c>
      <c r="J58" s="5">
        <f t="shared" si="3"/>
        <v>6.9444444444444198E-4</v>
      </c>
      <c r="K58" s="62">
        <f t="shared" si="4"/>
        <v>59.999999999999787</v>
      </c>
      <c r="L58" s="5">
        <v>0.66952546296296289</v>
      </c>
      <c r="M58" s="5">
        <f t="shared" si="5"/>
        <v>1.388888888888884E-3</v>
      </c>
      <c r="N58" s="62">
        <f t="shared" si="6"/>
        <v>119.99999999999957</v>
      </c>
      <c r="O58" s="5">
        <f t="shared" si="7"/>
        <v>2.0833333333333259E-3</v>
      </c>
      <c r="P58" s="62">
        <f t="shared" si="8"/>
        <v>179.99999999999937</v>
      </c>
      <c r="Q58" s="6"/>
      <c r="R58" s="64">
        <v>0</v>
      </c>
    </row>
    <row r="59" spans="2:18" x14ac:dyDescent="0.3">
      <c r="B59" s="63">
        <v>52</v>
      </c>
      <c r="C59" s="5">
        <v>0.66746527777777775</v>
      </c>
      <c r="D59" s="5">
        <f t="shared" si="9"/>
        <v>2.3148148148188774E-5</v>
      </c>
      <c r="E59" s="62">
        <f t="shared" si="0"/>
        <v>2.0000000000035101</v>
      </c>
      <c r="F59" s="5">
        <v>0.66817129629629624</v>
      </c>
      <c r="G59" s="5">
        <f t="shared" si="1"/>
        <v>7.0601851851848085E-4</v>
      </c>
      <c r="H59" s="62">
        <f t="shared" si="2"/>
        <v>60.999999999996746</v>
      </c>
      <c r="I59" s="5">
        <v>0.66891203703703694</v>
      </c>
      <c r="J59" s="5">
        <f t="shared" si="3"/>
        <v>7.407407407407085E-4</v>
      </c>
      <c r="K59" s="62">
        <f t="shared" si="4"/>
        <v>63.999999999997215</v>
      </c>
      <c r="L59" s="5">
        <v>0.67128472222222224</v>
      </c>
      <c r="M59" s="5">
        <f t="shared" si="5"/>
        <v>2.372685185185297E-3</v>
      </c>
      <c r="N59" s="62">
        <f t="shared" si="6"/>
        <v>205.00000000000966</v>
      </c>
      <c r="O59" s="5">
        <f t="shared" si="7"/>
        <v>3.8194444444444864E-3</v>
      </c>
      <c r="P59" s="62">
        <f t="shared" si="8"/>
        <v>330.00000000000364</v>
      </c>
      <c r="Q59" s="6"/>
      <c r="R59" s="64">
        <v>1</v>
      </c>
    </row>
    <row r="60" spans="2:18" x14ac:dyDescent="0.3">
      <c r="B60" s="63">
        <v>53</v>
      </c>
      <c r="C60" s="5">
        <v>0.66747685185185179</v>
      </c>
      <c r="D60" s="5">
        <f t="shared" si="9"/>
        <v>1.1574074074038876E-5</v>
      </c>
      <c r="E60" s="62">
        <f t="shared" si="0"/>
        <v>0.99999999999695888</v>
      </c>
      <c r="F60" s="5">
        <v>0.66892361111111109</v>
      </c>
      <c r="G60" s="5">
        <f t="shared" si="1"/>
        <v>1.4467592592593004E-3</v>
      </c>
      <c r="H60" s="62">
        <f t="shared" si="2"/>
        <v>125.00000000000355</v>
      </c>
      <c r="I60" s="5">
        <v>0.66947916666666663</v>
      </c>
      <c r="J60" s="5">
        <f t="shared" si="3"/>
        <v>5.5555555555553138E-4</v>
      </c>
      <c r="K60" s="62">
        <f t="shared" si="4"/>
        <v>47.999999999997911</v>
      </c>
      <c r="L60" s="5">
        <v>0.6714930555555555</v>
      </c>
      <c r="M60" s="5">
        <f t="shared" si="5"/>
        <v>2.0138888888888706E-3</v>
      </c>
      <c r="N60" s="62">
        <f t="shared" si="6"/>
        <v>173.99999999999841</v>
      </c>
      <c r="O60" s="5">
        <f t="shared" si="7"/>
        <v>4.0162037037037024E-3</v>
      </c>
      <c r="P60" s="62">
        <f t="shared" si="8"/>
        <v>346.99999999999989</v>
      </c>
      <c r="Q60" s="6"/>
      <c r="R60" s="64">
        <v>2</v>
      </c>
    </row>
    <row r="61" spans="2:18" x14ac:dyDescent="0.3">
      <c r="B61" s="63">
        <v>54</v>
      </c>
      <c r="C61" s="5">
        <v>0.66787037037037034</v>
      </c>
      <c r="D61" s="5">
        <f t="shared" si="9"/>
        <v>3.9351851851854303E-4</v>
      </c>
      <c r="E61" s="62">
        <f t="shared" si="0"/>
        <v>34.000000000002117</v>
      </c>
      <c r="F61" s="5">
        <v>0.66994212962962962</v>
      </c>
      <c r="G61" s="5">
        <f t="shared" si="1"/>
        <v>2.0717592592592871E-3</v>
      </c>
      <c r="H61" s="62">
        <f t="shared" si="2"/>
        <v>179.00000000000239</v>
      </c>
      <c r="I61" s="5">
        <v>0.67052083333333323</v>
      </c>
      <c r="J61" s="5">
        <f t="shared" si="3"/>
        <v>5.7870370370360913E-4</v>
      </c>
      <c r="K61" s="62">
        <f t="shared" si="4"/>
        <v>49.999999999991829</v>
      </c>
      <c r="L61" s="5">
        <v>0.67167824074074067</v>
      </c>
      <c r="M61" s="5">
        <f t="shared" si="5"/>
        <v>1.1574074074074403E-3</v>
      </c>
      <c r="N61" s="62">
        <f t="shared" si="6"/>
        <v>100.00000000000284</v>
      </c>
      <c r="O61" s="5">
        <f t="shared" si="7"/>
        <v>3.8078703703703365E-3</v>
      </c>
      <c r="P61" s="62">
        <f t="shared" si="8"/>
        <v>328.99999999999704</v>
      </c>
      <c r="Q61" s="6"/>
      <c r="R61" s="64">
        <v>3</v>
      </c>
    </row>
    <row r="62" spans="2:18" x14ac:dyDescent="0.3">
      <c r="B62" s="63">
        <v>55</v>
      </c>
      <c r="C62" s="5">
        <v>0.67087962962962955</v>
      </c>
      <c r="D62" s="5">
        <f t="shared" si="9"/>
        <v>3.0092592592592116E-3</v>
      </c>
      <c r="E62" s="62">
        <f t="shared" si="0"/>
        <v>259.99999999999591</v>
      </c>
      <c r="F62" s="5">
        <v>0.67099537037037038</v>
      </c>
      <c r="G62" s="5">
        <f t="shared" si="1"/>
        <v>1.1574074074083285E-4</v>
      </c>
      <c r="H62" s="62">
        <f t="shared" si="2"/>
        <v>10.000000000007958</v>
      </c>
      <c r="I62" s="5">
        <v>0.67142361111111104</v>
      </c>
      <c r="J62" s="5">
        <f t="shared" si="3"/>
        <v>4.2824074074065965E-4</v>
      </c>
      <c r="K62" s="62">
        <f t="shared" si="4"/>
        <v>36.999999999992994</v>
      </c>
      <c r="L62" s="5">
        <v>0.6721759259259259</v>
      </c>
      <c r="M62" s="5">
        <f t="shared" si="5"/>
        <v>7.523148148148584E-4</v>
      </c>
      <c r="N62" s="62">
        <f t="shared" si="6"/>
        <v>65.000000000003766</v>
      </c>
      <c r="O62" s="5">
        <f t="shared" si="7"/>
        <v>1.2962962962963509E-3</v>
      </c>
      <c r="P62" s="62">
        <f t="shared" si="8"/>
        <v>112.00000000000472</v>
      </c>
      <c r="Q62" s="6"/>
      <c r="R62" s="64">
        <v>0</v>
      </c>
    </row>
    <row r="63" spans="2:18" x14ac:dyDescent="0.3">
      <c r="B63" s="63">
        <v>56</v>
      </c>
      <c r="C63" s="5">
        <v>0.67156249999999995</v>
      </c>
      <c r="D63" s="5">
        <f t="shared" si="9"/>
        <v>6.828703703704031E-4</v>
      </c>
      <c r="E63" s="62">
        <f t="shared" si="0"/>
        <v>59.000000000002828</v>
      </c>
      <c r="F63" s="5">
        <v>0.67156249999999995</v>
      </c>
      <c r="G63" s="5">
        <f t="shared" si="1"/>
        <v>0</v>
      </c>
      <c r="H63" s="62">
        <f t="shared" si="2"/>
        <v>0</v>
      </c>
      <c r="I63" s="5">
        <v>0.67216435185185186</v>
      </c>
      <c r="J63" s="5">
        <f t="shared" si="3"/>
        <v>6.0185185185190893E-4</v>
      </c>
      <c r="K63" s="62">
        <f t="shared" si="4"/>
        <v>52.000000000004931</v>
      </c>
      <c r="L63" s="5">
        <v>0.67531250000000009</v>
      </c>
      <c r="M63" s="5">
        <f t="shared" si="5"/>
        <v>3.1481481481482332E-3</v>
      </c>
      <c r="N63" s="62">
        <f t="shared" si="6"/>
        <v>272.00000000000733</v>
      </c>
      <c r="O63" s="5">
        <f t="shared" si="7"/>
        <v>3.7500000000001421E-3</v>
      </c>
      <c r="P63" s="62">
        <f t="shared" si="8"/>
        <v>324.00000000001228</v>
      </c>
      <c r="Q63" s="6"/>
      <c r="R63" s="64">
        <v>0</v>
      </c>
    </row>
    <row r="64" spans="2:18" x14ac:dyDescent="0.3">
      <c r="B64" s="63">
        <v>57</v>
      </c>
      <c r="C64" s="5">
        <v>0.67206018518518518</v>
      </c>
      <c r="D64" s="5">
        <f t="shared" si="9"/>
        <v>4.9768518518522598E-4</v>
      </c>
      <c r="E64" s="62">
        <f t="shared" si="0"/>
        <v>43.000000000003524</v>
      </c>
      <c r="F64" s="5">
        <v>0.67216435185185186</v>
      </c>
      <c r="G64" s="5">
        <f t="shared" si="1"/>
        <v>1.0416666666668295E-4</v>
      </c>
      <c r="H64" s="62">
        <f t="shared" si="2"/>
        <v>9.0000000000014069</v>
      </c>
      <c r="I64" s="5">
        <v>0.67239583333333341</v>
      </c>
      <c r="J64" s="5">
        <f t="shared" si="3"/>
        <v>2.3148148148155467E-4</v>
      </c>
      <c r="K64" s="62">
        <f t="shared" si="4"/>
        <v>20.000000000006324</v>
      </c>
      <c r="L64" s="5">
        <v>0.67557870370370365</v>
      </c>
      <c r="M64" s="5">
        <f t="shared" si="5"/>
        <v>3.1828703703702388E-3</v>
      </c>
      <c r="N64" s="62">
        <f t="shared" si="6"/>
        <v>274.99999999998863</v>
      </c>
      <c r="O64" s="5">
        <f t="shared" si="7"/>
        <v>3.5185185185184764E-3</v>
      </c>
      <c r="P64" s="62">
        <f t="shared" si="8"/>
        <v>303.99999999999636</v>
      </c>
      <c r="Q64" s="6"/>
      <c r="R64" s="64">
        <v>1</v>
      </c>
    </row>
    <row r="65" spans="2:18" x14ac:dyDescent="0.3">
      <c r="B65" s="63">
        <v>58</v>
      </c>
      <c r="C65" s="5">
        <v>0.67423611111111115</v>
      </c>
      <c r="D65" s="5">
        <f t="shared" si="9"/>
        <v>2.17592592592597E-3</v>
      </c>
      <c r="E65" s="62">
        <f t="shared" si="0"/>
        <v>188.00000000000381</v>
      </c>
      <c r="F65" s="5">
        <v>0.67423611111111115</v>
      </c>
      <c r="G65" s="5">
        <f t="shared" si="1"/>
        <v>0</v>
      </c>
      <c r="H65" s="62">
        <f t="shared" si="2"/>
        <v>0</v>
      </c>
      <c r="I65" s="5">
        <v>0.67505787037037035</v>
      </c>
      <c r="J65" s="5">
        <f t="shared" si="3"/>
        <v>8.2175925925920268E-4</v>
      </c>
      <c r="K65" s="62">
        <f t="shared" si="4"/>
        <v>70.999999999995111</v>
      </c>
      <c r="L65" s="5">
        <v>0.67753472222222222</v>
      </c>
      <c r="M65" s="5">
        <f t="shared" si="5"/>
        <v>2.476851851851869E-3</v>
      </c>
      <c r="N65" s="62">
        <f t="shared" si="6"/>
        <v>214.00000000000148</v>
      </c>
      <c r="O65" s="5">
        <f t="shared" si="7"/>
        <v>3.2986111111110716E-3</v>
      </c>
      <c r="P65" s="62">
        <f t="shared" si="8"/>
        <v>284.99999999999659</v>
      </c>
      <c r="Q65" s="6"/>
      <c r="R65" s="64">
        <v>0</v>
      </c>
    </row>
    <row r="66" spans="2:18" x14ac:dyDescent="0.3">
      <c r="B66" s="63">
        <v>59</v>
      </c>
      <c r="C66" s="5">
        <v>0.67439814814814814</v>
      </c>
      <c r="D66" s="5">
        <f t="shared" si="9"/>
        <v>1.6203703703698835E-4</v>
      </c>
      <c r="E66" s="62">
        <f t="shared" si="0"/>
        <v>13.999999999995794</v>
      </c>
      <c r="F66" s="5">
        <v>0.67439814814814814</v>
      </c>
      <c r="G66" s="5">
        <f t="shared" si="1"/>
        <v>0</v>
      </c>
      <c r="H66" s="62">
        <f t="shared" si="2"/>
        <v>0</v>
      </c>
      <c r="I66" s="5">
        <v>0.67521990740740745</v>
      </c>
      <c r="J66" s="5">
        <f t="shared" si="3"/>
        <v>8.217592592593137E-4</v>
      </c>
      <c r="K66" s="62">
        <f t="shared" si="4"/>
        <v>71.000000000004704</v>
      </c>
      <c r="L66" s="5">
        <v>0.67765046296296305</v>
      </c>
      <c r="M66" s="5">
        <f t="shared" si="5"/>
        <v>2.4305555555556024E-3</v>
      </c>
      <c r="N66" s="62">
        <f t="shared" si="6"/>
        <v>210.00000000000404</v>
      </c>
      <c r="O66" s="5">
        <f t="shared" si="7"/>
        <v>3.2523148148149161E-3</v>
      </c>
      <c r="P66" s="62">
        <f t="shared" si="8"/>
        <v>281.00000000000875</v>
      </c>
      <c r="Q66" s="6"/>
      <c r="R66" s="64">
        <v>1</v>
      </c>
    </row>
    <row r="67" spans="2:18" x14ac:dyDescent="0.3">
      <c r="B67" s="63">
        <v>60</v>
      </c>
      <c r="C67" s="5">
        <v>0.67524305555555553</v>
      </c>
      <c r="D67" s="5">
        <f t="shared" si="9"/>
        <v>8.4490740740739145E-4</v>
      </c>
      <c r="E67" s="62">
        <f t="shared" si="0"/>
        <v>72.999999999998622</v>
      </c>
      <c r="F67" s="5">
        <v>0.67524305555555553</v>
      </c>
      <c r="G67" s="5">
        <f t="shared" si="1"/>
        <v>0</v>
      </c>
      <c r="H67" s="62">
        <f t="shared" si="2"/>
        <v>0</v>
      </c>
      <c r="I67" s="5">
        <v>0.67616898148148152</v>
      </c>
      <c r="J67" s="5">
        <f t="shared" si="3"/>
        <v>9.2592592592599665E-4</v>
      </c>
      <c r="K67" s="62">
        <f t="shared" si="4"/>
        <v>80.000000000006111</v>
      </c>
      <c r="L67" s="5">
        <v>0.67833333333333334</v>
      </c>
      <c r="M67" s="5">
        <f t="shared" si="5"/>
        <v>2.1643518518518201E-3</v>
      </c>
      <c r="N67" s="62">
        <f t="shared" si="6"/>
        <v>186.99999999999727</v>
      </c>
      <c r="O67" s="5">
        <f t="shared" si="7"/>
        <v>3.0902777777778168E-3</v>
      </c>
      <c r="P67" s="62">
        <f t="shared" si="8"/>
        <v>267.00000000000335</v>
      </c>
      <c r="Q67" s="6"/>
      <c r="R67" s="64">
        <v>0</v>
      </c>
    </row>
    <row r="68" spans="2:18" x14ac:dyDescent="0.3">
      <c r="B68" s="63">
        <v>61</v>
      </c>
      <c r="C68" s="5">
        <v>0.6761342592592593</v>
      </c>
      <c r="D68" s="5">
        <f t="shared" si="9"/>
        <v>8.91203703703769E-4</v>
      </c>
      <c r="E68" s="62">
        <f t="shared" si="0"/>
        <v>77.000000000005642</v>
      </c>
      <c r="F68" s="5">
        <v>0.67616898148148152</v>
      </c>
      <c r="G68" s="5">
        <f t="shared" si="1"/>
        <v>3.472222222222765E-5</v>
      </c>
      <c r="H68" s="62">
        <f t="shared" si="2"/>
        <v>3.000000000000469</v>
      </c>
      <c r="I68" s="5">
        <v>0.67712962962962964</v>
      </c>
      <c r="J68" s="5">
        <f t="shared" si="3"/>
        <v>9.6064814814811328E-4</v>
      </c>
      <c r="K68" s="62">
        <f t="shared" si="4"/>
        <v>82.999999999996987</v>
      </c>
      <c r="L68" s="5">
        <v>0.67857638888888894</v>
      </c>
      <c r="M68" s="5">
        <f t="shared" si="5"/>
        <v>1.4467592592593004E-3</v>
      </c>
      <c r="N68" s="62">
        <f t="shared" si="6"/>
        <v>125.00000000000355</v>
      </c>
      <c r="O68" s="5">
        <f t="shared" si="7"/>
        <v>2.4421296296296413E-3</v>
      </c>
      <c r="P68" s="62">
        <f t="shared" si="8"/>
        <v>211.00000000000102</v>
      </c>
      <c r="Q68" s="6"/>
      <c r="R68" s="64">
        <v>1</v>
      </c>
    </row>
    <row r="69" spans="2:18" x14ac:dyDescent="0.3">
      <c r="B69" s="63">
        <v>62</v>
      </c>
      <c r="C69" s="5">
        <v>0.67694444444444457</v>
      </c>
      <c r="D69" s="5">
        <f t="shared" si="9"/>
        <v>8.1018518518527483E-4</v>
      </c>
      <c r="E69" s="62">
        <f t="shared" si="0"/>
        <v>70.000000000007745</v>
      </c>
      <c r="F69" s="5">
        <v>0.67712962962962964</v>
      </c>
      <c r="G69" s="5">
        <f t="shared" si="1"/>
        <v>1.851851851850661E-4</v>
      </c>
      <c r="H69" s="62">
        <f t="shared" si="2"/>
        <v>15.999999999989711</v>
      </c>
      <c r="I69" s="5">
        <v>0.67744212962962957</v>
      </c>
      <c r="J69" s="5">
        <f t="shared" si="3"/>
        <v>3.1249999999993783E-4</v>
      </c>
      <c r="K69" s="62">
        <f t="shared" si="4"/>
        <v>26.999999999994628</v>
      </c>
      <c r="L69" s="5">
        <v>0.67942129629629622</v>
      </c>
      <c r="M69" s="5">
        <f t="shared" si="5"/>
        <v>1.979166666666643E-3</v>
      </c>
      <c r="N69" s="62">
        <f t="shared" si="6"/>
        <v>170.99999999999795</v>
      </c>
      <c r="O69" s="5">
        <f t="shared" si="7"/>
        <v>2.4768518518516469E-3</v>
      </c>
      <c r="P69" s="62">
        <f t="shared" si="8"/>
        <v>213.99999999998229</v>
      </c>
      <c r="Q69" s="6"/>
      <c r="R69" s="64">
        <v>1</v>
      </c>
    </row>
    <row r="70" spans="2:18" x14ac:dyDescent="0.3">
      <c r="B70" s="63">
        <v>63</v>
      </c>
      <c r="C70" s="5">
        <v>0.67778935185185185</v>
      </c>
      <c r="D70" s="5">
        <f t="shared" si="9"/>
        <v>8.4490740740728043E-4</v>
      </c>
      <c r="E70" s="62">
        <f t="shared" si="0"/>
        <v>72.999999999989029</v>
      </c>
      <c r="F70" s="5">
        <v>0.67778935185185185</v>
      </c>
      <c r="G70" s="5">
        <f t="shared" si="1"/>
        <v>0</v>
      </c>
      <c r="H70" s="62">
        <f t="shared" si="2"/>
        <v>0</v>
      </c>
      <c r="I70" s="5">
        <v>0.6782407407407407</v>
      </c>
      <c r="J70" s="5">
        <f t="shared" si="3"/>
        <v>4.5138888888884843E-4</v>
      </c>
      <c r="K70" s="62">
        <f t="shared" si="4"/>
        <v>38.999999999996504</v>
      </c>
      <c r="L70" s="5">
        <v>0.67944444444444452</v>
      </c>
      <c r="M70" s="5">
        <f t="shared" si="5"/>
        <v>1.2037037037038179E-3</v>
      </c>
      <c r="N70" s="62">
        <f t="shared" si="6"/>
        <v>104.00000000000986</v>
      </c>
      <c r="O70" s="5">
        <f t="shared" si="7"/>
        <v>1.6550925925926663E-3</v>
      </c>
      <c r="P70" s="62">
        <f t="shared" si="8"/>
        <v>143.00000000000637</v>
      </c>
      <c r="Q70" s="6"/>
      <c r="R70" s="64">
        <v>0</v>
      </c>
    </row>
    <row r="71" spans="2:18" x14ac:dyDescent="0.3">
      <c r="B71" s="63">
        <v>64</v>
      </c>
      <c r="C71" s="5">
        <v>0.67837962962962961</v>
      </c>
      <c r="D71" s="5">
        <f t="shared" si="9"/>
        <v>5.9027777777775903E-4</v>
      </c>
      <c r="E71" s="62">
        <f t="shared" si="0"/>
        <v>50.99999999999838</v>
      </c>
      <c r="F71" s="5">
        <v>0.67844907407407407</v>
      </c>
      <c r="G71" s="5">
        <f t="shared" si="1"/>
        <v>6.94444444444553E-5</v>
      </c>
      <c r="H71" s="62">
        <f t="shared" si="2"/>
        <v>6.0000000000009379</v>
      </c>
      <c r="I71" s="5">
        <v>0.67915509259259255</v>
      </c>
      <c r="J71" s="5">
        <f t="shared" si="3"/>
        <v>7.0601851851848085E-4</v>
      </c>
      <c r="K71" s="62">
        <f t="shared" si="4"/>
        <v>60.999999999996746</v>
      </c>
      <c r="L71" s="5">
        <v>0.67981481481481487</v>
      </c>
      <c r="M71" s="5">
        <f t="shared" si="5"/>
        <v>6.5972222222232535E-4</v>
      </c>
      <c r="N71" s="62">
        <f t="shared" si="6"/>
        <v>57.00000000000891</v>
      </c>
      <c r="O71" s="5">
        <f t="shared" si="7"/>
        <v>1.4351851851852615E-3</v>
      </c>
      <c r="P71" s="62">
        <f t="shared" si="8"/>
        <v>124.00000000000659</v>
      </c>
      <c r="Q71" s="6"/>
      <c r="R71" s="64">
        <v>0</v>
      </c>
    </row>
    <row r="72" spans="2:18" x14ac:dyDescent="0.3">
      <c r="B72" s="63">
        <v>65</v>
      </c>
      <c r="C72" s="5">
        <v>0.67883101851851857</v>
      </c>
      <c r="D72" s="5">
        <f t="shared" si="9"/>
        <v>4.5138888888895945E-4</v>
      </c>
      <c r="E72" s="62">
        <f t="shared" si="0"/>
        <v>39.000000000006096</v>
      </c>
      <c r="F72" s="5">
        <v>0.67923611111111115</v>
      </c>
      <c r="G72" s="5">
        <f t="shared" si="1"/>
        <v>4.050925925925819E-4</v>
      </c>
      <c r="H72" s="62">
        <f t="shared" si="2"/>
        <v>34.999999999999076</v>
      </c>
      <c r="I72" s="5">
        <v>0.68062500000000004</v>
      </c>
      <c r="J72" s="5">
        <f t="shared" si="3"/>
        <v>1.388888888888884E-3</v>
      </c>
      <c r="K72" s="62">
        <f t="shared" si="4"/>
        <v>119.99999999999957</v>
      </c>
      <c r="L72" s="5">
        <v>0.68354166666666671</v>
      </c>
      <c r="M72" s="5">
        <f t="shared" si="5"/>
        <v>2.9166666666666785E-3</v>
      </c>
      <c r="N72" s="62">
        <f t="shared" si="6"/>
        <v>252.00000000000102</v>
      </c>
      <c r="O72" s="5">
        <f t="shared" si="7"/>
        <v>4.7106481481481444E-3</v>
      </c>
      <c r="P72" s="62">
        <f t="shared" si="8"/>
        <v>406.99999999999966</v>
      </c>
      <c r="Q72" s="6"/>
      <c r="R72" s="64">
        <v>1</v>
      </c>
    </row>
    <row r="73" spans="2:18" x14ac:dyDescent="0.3">
      <c r="B73" s="63">
        <v>66</v>
      </c>
      <c r="C73" s="5">
        <v>0.68001157407407409</v>
      </c>
      <c r="D73" s="5">
        <f t="shared" si="9"/>
        <v>1.1805555555555181E-3</v>
      </c>
      <c r="E73" s="62">
        <f t="shared" ref="E73:E136" si="10">D73*86400</f>
        <v>101.99999999999676</v>
      </c>
      <c r="F73" s="5">
        <v>0.68123842592592587</v>
      </c>
      <c r="G73" s="5">
        <f t="shared" ref="G73:G136" si="11">F73-C73</f>
        <v>1.2268518518517846E-3</v>
      </c>
      <c r="H73" s="62">
        <f t="shared" ref="H73:H136" si="12">G73*86400</f>
        <v>105.99999999999419</v>
      </c>
      <c r="I73" s="5">
        <v>0.68306712962962968</v>
      </c>
      <c r="J73" s="5">
        <f t="shared" ref="J73:J136" si="13">I73-F73</f>
        <v>1.8287037037038045E-3</v>
      </c>
      <c r="K73" s="62">
        <f t="shared" ref="K73:K136" si="14">J73*86400</f>
        <v>158.0000000000087</v>
      </c>
      <c r="L73" s="5">
        <v>0.68420138888888893</v>
      </c>
      <c r="M73" s="5">
        <f t="shared" ref="M73:M136" si="15">L73-I73</f>
        <v>1.1342592592592515E-3</v>
      </c>
      <c r="N73" s="62">
        <f t="shared" ref="N73:N136" si="16">M73*86400</f>
        <v>97.999999999999332</v>
      </c>
      <c r="O73" s="5">
        <f t="shared" ref="O73:O136" si="17">L73-C73</f>
        <v>4.1898148148148406E-3</v>
      </c>
      <c r="P73" s="62">
        <f t="shared" ref="P73:P136" si="18">O73*86400</f>
        <v>362.00000000000222</v>
      </c>
      <c r="Q73" s="6"/>
      <c r="R73" s="64">
        <v>1</v>
      </c>
    </row>
    <row r="74" spans="2:18" x14ac:dyDescent="0.3">
      <c r="B74" s="63">
        <v>67</v>
      </c>
      <c r="C74" s="5">
        <v>0.68003472222222228</v>
      </c>
      <c r="D74" s="5">
        <f t="shared" ref="D74:D137" si="19">C74-C73</f>
        <v>2.3148148148188774E-5</v>
      </c>
      <c r="E74" s="62">
        <f t="shared" si="10"/>
        <v>2.0000000000035101</v>
      </c>
      <c r="F74" s="5">
        <v>0.68312500000000009</v>
      </c>
      <c r="G74" s="5">
        <f t="shared" si="11"/>
        <v>3.0902777777778168E-3</v>
      </c>
      <c r="H74" s="62">
        <f t="shared" si="12"/>
        <v>267.00000000000335</v>
      </c>
      <c r="I74" s="5">
        <v>0.68363425925925925</v>
      </c>
      <c r="J74" s="5">
        <f t="shared" si="13"/>
        <v>5.0925925925915383E-4</v>
      </c>
      <c r="K74" s="62">
        <f t="shared" si="14"/>
        <v>43.999999999990891</v>
      </c>
      <c r="L74" s="5">
        <v>0.68422453703703712</v>
      </c>
      <c r="M74" s="5">
        <f t="shared" si="15"/>
        <v>5.9027777777787005E-4</v>
      </c>
      <c r="N74" s="62">
        <f t="shared" si="16"/>
        <v>51.000000000007972</v>
      </c>
      <c r="O74" s="5">
        <f t="shared" si="17"/>
        <v>4.1898148148148406E-3</v>
      </c>
      <c r="P74" s="62">
        <f t="shared" si="18"/>
        <v>362.00000000000222</v>
      </c>
      <c r="Q74" s="6"/>
      <c r="R74" s="64">
        <v>2</v>
      </c>
    </row>
    <row r="75" spans="2:18" x14ac:dyDescent="0.3">
      <c r="B75" s="63">
        <v>68</v>
      </c>
      <c r="C75" s="5">
        <v>0.6803703703703704</v>
      </c>
      <c r="D75" s="5">
        <f t="shared" si="19"/>
        <v>3.356481481481266E-4</v>
      </c>
      <c r="E75" s="62">
        <f t="shared" si="10"/>
        <v>28.999999999998138</v>
      </c>
      <c r="F75" s="5">
        <v>0.68377314814814816</v>
      </c>
      <c r="G75" s="5">
        <f t="shared" si="11"/>
        <v>3.4027777777777546E-3</v>
      </c>
      <c r="H75" s="62">
        <f t="shared" si="12"/>
        <v>293.99999999999801</v>
      </c>
      <c r="I75" s="5">
        <v>0.68431712962962976</v>
      </c>
      <c r="J75" s="5">
        <f t="shared" si="13"/>
        <v>5.4398148148160352E-4</v>
      </c>
      <c r="K75" s="62">
        <f t="shared" si="14"/>
        <v>47.000000000010544</v>
      </c>
      <c r="L75" s="5">
        <v>0.68484953703703699</v>
      </c>
      <c r="M75" s="5">
        <f t="shared" si="15"/>
        <v>5.3240740740723158E-4</v>
      </c>
      <c r="N75" s="62">
        <f t="shared" si="16"/>
        <v>45.999999999984809</v>
      </c>
      <c r="O75" s="5">
        <f t="shared" si="17"/>
        <v>4.4791666666665897E-3</v>
      </c>
      <c r="P75" s="62">
        <f t="shared" si="18"/>
        <v>386.99999999999335</v>
      </c>
      <c r="Q75" s="6"/>
      <c r="R75" s="64">
        <v>3</v>
      </c>
    </row>
    <row r="76" spans="2:18" x14ac:dyDescent="0.3">
      <c r="B76" s="63">
        <v>69</v>
      </c>
      <c r="C76" s="5">
        <v>0.68039351851851848</v>
      </c>
      <c r="D76" s="5">
        <f t="shared" si="19"/>
        <v>2.3148148148077752E-5</v>
      </c>
      <c r="E76" s="62">
        <f t="shared" si="10"/>
        <v>1.9999999999939178</v>
      </c>
      <c r="F76" s="5">
        <v>0.68381944444444454</v>
      </c>
      <c r="G76" s="5">
        <f t="shared" si="11"/>
        <v>3.4259259259260544E-3</v>
      </c>
      <c r="H76" s="62">
        <f t="shared" si="12"/>
        <v>296.00000000001108</v>
      </c>
      <c r="I76" s="5">
        <v>0.68490740740740741</v>
      </c>
      <c r="J76" s="5">
        <f t="shared" si="13"/>
        <v>1.087962962962874E-3</v>
      </c>
      <c r="K76" s="62">
        <f t="shared" si="14"/>
        <v>93.999999999992312</v>
      </c>
      <c r="L76" s="5">
        <v>0.68664351851851857</v>
      </c>
      <c r="M76" s="5">
        <f t="shared" si="15"/>
        <v>1.7361111111111605E-3</v>
      </c>
      <c r="N76" s="62">
        <f t="shared" si="16"/>
        <v>150.00000000000426</v>
      </c>
      <c r="O76" s="5">
        <f t="shared" si="17"/>
        <v>6.2500000000000888E-3</v>
      </c>
      <c r="P76" s="62">
        <f t="shared" si="18"/>
        <v>540.00000000000773</v>
      </c>
      <c r="Q76" s="6"/>
      <c r="R76" s="64">
        <v>4</v>
      </c>
    </row>
    <row r="77" spans="2:18" x14ac:dyDescent="0.3">
      <c r="B77" s="63">
        <v>70</v>
      </c>
      <c r="C77" s="5">
        <v>0.68216435185185187</v>
      </c>
      <c r="D77" s="5">
        <f t="shared" si="19"/>
        <v>1.7708333333333881E-3</v>
      </c>
      <c r="E77" s="62">
        <f t="shared" si="10"/>
        <v>153.00000000000472</v>
      </c>
      <c r="F77" s="5">
        <v>0.68445601851851845</v>
      </c>
      <c r="G77" s="5">
        <f t="shared" si="11"/>
        <v>2.2916666666665808E-3</v>
      </c>
      <c r="H77" s="62">
        <f t="shared" si="12"/>
        <v>197.99999999999258</v>
      </c>
      <c r="I77" s="5">
        <v>0.68540509259259264</v>
      </c>
      <c r="J77" s="5">
        <f t="shared" si="13"/>
        <v>9.4907407407418543E-4</v>
      </c>
      <c r="K77" s="62">
        <f t="shared" si="14"/>
        <v>82.000000000009621</v>
      </c>
      <c r="L77" s="5">
        <v>0.68673611111111121</v>
      </c>
      <c r="M77" s="5">
        <f t="shared" si="15"/>
        <v>1.3310185185185786E-3</v>
      </c>
      <c r="N77" s="62">
        <f t="shared" si="16"/>
        <v>115.00000000000519</v>
      </c>
      <c r="O77" s="5">
        <f t="shared" si="17"/>
        <v>4.5717592592593448E-3</v>
      </c>
      <c r="P77" s="62">
        <f t="shared" si="18"/>
        <v>395.00000000000739</v>
      </c>
      <c r="Q77" s="6"/>
      <c r="R77" s="64">
        <v>4</v>
      </c>
    </row>
    <row r="78" spans="2:18" x14ac:dyDescent="0.3">
      <c r="B78" s="63">
        <v>71</v>
      </c>
      <c r="C78" s="5">
        <v>0.68217592592592591</v>
      </c>
      <c r="D78" s="5">
        <f t="shared" si="19"/>
        <v>1.1574074074038876E-5</v>
      </c>
      <c r="E78" s="62">
        <f t="shared" si="10"/>
        <v>0.99999999999695888</v>
      </c>
      <c r="F78" s="5">
        <v>0.685150462962963</v>
      </c>
      <c r="G78" s="5">
        <f t="shared" si="11"/>
        <v>2.9745370370370949E-3</v>
      </c>
      <c r="H78" s="62">
        <f t="shared" si="12"/>
        <v>257.000000000005</v>
      </c>
      <c r="I78" s="5">
        <v>0.68622685185185184</v>
      </c>
      <c r="J78" s="5">
        <f t="shared" si="13"/>
        <v>1.0763888888888351E-3</v>
      </c>
      <c r="K78" s="62">
        <f t="shared" si="14"/>
        <v>92.999999999995353</v>
      </c>
      <c r="L78" s="5">
        <v>0.68879629629629635</v>
      </c>
      <c r="M78" s="5">
        <f t="shared" si="15"/>
        <v>2.569444444444513E-3</v>
      </c>
      <c r="N78" s="62">
        <f t="shared" si="16"/>
        <v>222.00000000000591</v>
      </c>
      <c r="O78" s="5">
        <f t="shared" si="17"/>
        <v>6.6203703703704431E-3</v>
      </c>
      <c r="P78" s="62">
        <f t="shared" si="18"/>
        <v>572.00000000000625</v>
      </c>
      <c r="Q78" s="6"/>
      <c r="R78" s="64">
        <v>5</v>
      </c>
    </row>
    <row r="79" spans="2:18" x14ac:dyDescent="0.3">
      <c r="B79" s="63">
        <v>72</v>
      </c>
      <c r="C79" s="5">
        <v>0.68299768518518511</v>
      </c>
      <c r="D79" s="5">
        <f t="shared" si="19"/>
        <v>8.2175925925920268E-4</v>
      </c>
      <c r="E79" s="62">
        <f t="shared" si="10"/>
        <v>70.999999999995111</v>
      </c>
      <c r="F79" s="5">
        <v>0.68626157407407407</v>
      </c>
      <c r="G79" s="5">
        <f t="shared" si="11"/>
        <v>3.263888888888955E-3</v>
      </c>
      <c r="H79" s="62">
        <f t="shared" si="12"/>
        <v>282.00000000000568</v>
      </c>
      <c r="I79" s="5">
        <v>0.6866782407407408</v>
      </c>
      <c r="J79" s="5">
        <f t="shared" si="13"/>
        <v>4.166666666667318E-4</v>
      </c>
      <c r="K79" s="62">
        <f t="shared" si="14"/>
        <v>36.000000000005627</v>
      </c>
      <c r="L79" s="5">
        <v>0.68971064814814809</v>
      </c>
      <c r="M79" s="5">
        <f t="shared" si="15"/>
        <v>3.0324074074072893E-3</v>
      </c>
      <c r="N79" s="62">
        <f t="shared" si="16"/>
        <v>261.99999999998977</v>
      </c>
      <c r="O79" s="5">
        <f t="shared" si="17"/>
        <v>6.7129629629629761E-3</v>
      </c>
      <c r="P79" s="62">
        <f t="shared" si="18"/>
        <v>580.00000000000114</v>
      </c>
      <c r="Q79" s="6"/>
      <c r="R79" s="64">
        <v>6</v>
      </c>
    </row>
    <row r="80" spans="2:18" x14ac:dyDescent="0.3">
      <c r="B80" s="63">
        <v>73</v>
      </c>
      <c r="C80" s="5">
        <v>0.68797453703703715</v>
      </c>
      <c r="D80" s="5">
        <f t="shared" si="19"/>
        <v>4.9768518518520377E-3</v>
      </c>
      <c r="E80" s="62">
        <f t="shared" si="10"/>
        <v>430.00000000001603</v>
      </c>
      <c r="F80" s="5">
        <v>0.68798611111111108</v>
      </c>
      <c r="G80" s="5">
        <f t="shared" si="11"/>
        <v>1.1574074073927854E-5</v>
      </c>
      <c r="H80" s="62">
        <f t="shared" si="12"/>
        <v>0.99999999998736655</v>
      </c>
      <c r="I80" s="5">
        <v>0.6882638888888889</v>
      </c>
      <c r="J80" s="5">
        <f t="shared" si="13"/>
        <v>2.777777777778212E-4</v>
      </c>
      <c r="K80" s="62">
        <f t="shared" si="14"/>
        <v>24.000000000003752</v>
      </c>
      <c r="L80" s="5">
        <v>0.69019675925925927</v>
      </c>
      <c r="M80" s="5">
        <f t="shared" si="15"/>
        <v>1.9328703703703765E-3</v>
      </c>
      <c r="N80" s="62">
        <f t="shared" si="16"/>
        <v>167.00000000000051</v>
      </c>
      <c r="O80" s="5">
        <f t="shared" si="17"/>
        <v>2.2222222222221255E-3</v>
      </c>
      <c r="P80" s="62">
        <f t="shared" si="18"/>
        <v>191.99999999999164</v>
      </c>
      <c r="Q80" s="6"/>
      <c r="R80" s="64">
        <v>0</v>
      </c>
    </row>
    <row r="81" spans="2:18" x14ac:dyDescent="0.3">
      <c r="B81" s="63">
        <v>74</v>
      </c>
      <c r="C81" s="5">
        <v>0.68811342592592606</v>
      </c>
      <c r="D81" s="5">
        <f t="shared" si="19"/>
        <v>1.388888888889106E-4</v>
      </c>
      <c r="E81" s="62">
        <f t="shared" si="10"/>
        <v>12.000000000001876</v>
      </c>
      <c r="F81" s="5">
        <v>0.68846064814814822</v>
      </c>
      <c r="G81" s="5">
        <f t="shared" si="11"/>
        <v>3.4722222222216548E-4</v>
      </c>
      <c r="H81" s="62">
        <f t="shared" si="12"/>
        <v>29.999999999995097</v>
      </c>
      <c r="I81" s="5">
        <v>0.68934027777777784</v>
      </c>
      <c r="J81" s="5">
        <f t="shared" si="13"/>
        <v>8.796296296296191E-4</v>
      </c>
      <c r="K81" s="62">
        <f t="shared" si="14"/>
        <v>75.999999999999091</v>
      </c>
      <c r="L81" s="5">
        <v>0.69025462962962969</v>
      </c>
      <c r="M81" s="5">
        <f t="shared" si="15"/>
        <v>9.1435185185184675E-4</v>
      </c>
      <c r="N81" s="62">
        <f t="shared" si="16"/>
        <v>78.999999999999559</v>
      </c>
      <c r="O81" s="5">
        <f t="shared" si="17"/>
        <v>2.1412037037036313E-3</v>
      </c>
      <c r="P81" s="62">
        <f t="shared" si="18"/>
        <v>184.99999999999375</v>
      </c>
      <c r="Q81" s="6"/>
      <c r="R81" s="64">
        <v>1</v>
      </c>
    </row>
    <row r="82" spans="2:18" x14ac:dyDescent="0.3">
      <c r="B82" s="63">
        <v>75</v>
      </c>
      <c r="C82" s="5">
        <v>0.68858796296296299</v>
      </c>
      <c r="D82" s="5">
        <f t="shared" si="19"/>
        <v>4.7453703703692618E-4</v>
      </c>
      <c r="E82" s="62">
        <f t="shared" si="10"/>
        <v>40.999999999990422</v>
      </c>
      <c r="F82" s="5">
        <v>0.68943287037037049</v>
      </c>
      <c r="G82" s="5">
        <f t="shared" si="11"/>
        <v>8.4490740740750248E-4</v>
      </c>
      <c r="H82" s="62">
        <f t="shared" si="12"/>
        <v>73.000000000008214</v>
      </c>
      <c r="I82" s="5">
        <v>0.68965277777777789</v>
      </c>
      <c r="J82" s="5">
        <f t="shared" si="13"/>
        <v>2.1990740740740478E-4</v>
      </c>
      <c r="K82" s="62">
        <f t="shared" si="14"/>
        <v>18.999999999999773</v>
      </c>
      <c r="L82" s="5">
        <v>0.6933449074074074</v>
      </c>
      <c r="M82" s="5">
        <f t="shared" si="15"/>
        <v>3.6921296296295036E-3</v>
      </c>
      <c r="N82" s="62">
        <f t="shared" si="16"/>
        <v>318.99999999998909</v>
      </c>
      <c r="O82" s="5">
        <f t="shared" si="17"/>
        <v>4.7569444444444109E-3</v>
      </c>
      <c r="P82" s="62">
        <f t="shared" si="18"/>
        <v>410.9999999999971</v>
      </c>
      <c r="Q82" s="6"/>
      <c r="R82" s="64">
        <v>1</v>
      </c>
    </row>
    <row r="83" spans="2:18" x14ac:dyDescent="0.3">
      <c r="B83" s="63">
        <v>76</v>
      </c>
      <c r="C83" s="5">
        <v>0.68901620370370376</v>
      </c>
      <c r="D83" s="5">
        <f t="shared" si="19"/>
        <v>4.2824074074077068E-4</v>
      </c>
      <c r="E83" s="62">
        <f t="shared" si="10"/>
        <v>37.000000000002586</v>
      </c>
      <c r="F83" s="5">
        <v>0.6897685185185185</v>
      </c>
      <c r="G83" s="5">
        <f t="shared" si="11"/>
        <v>7.5231481481474738E-4</v>
      </c>
      <c r="H83" s="62">
        <f t="shared" si="12"/>
        <v>64.999999999994174</v>
      </c>
      <c r="I83" s="5">
        <v>0.6901736111111112</v>
      </c>
      <c r="J83" s="5">
        <f t="shared" si="13"/>
        <v>4.0509259259269292E-4</v>
      </c>
      <c r="K83" s="62">
        <f t="shared" si="14"/>
        <v>35.000000000008669</v>
      </c>
      <c r="L83" s="5">
        <v>0.69096064814814817</v>
      </c>
      <c r="M83" s="5">
        <f t="shared" si="15"/>
        <v>7.8703703703697503E-4</v>
      </c>
      <c r="N83" s="62">
        <f t="shared" si="16"/>
        <v>67.999999999994643</v>
      </c>
      <c r="O83" s="5">
        <f t="shared" si="17"/>
        <v>1.9444444444444153E-3</v>
      </c>
      <c r="P83" s="62">
        <f t="shared" si="18"/>
        <v>167.9999999999975</v>
      </c>
      <c r="Q83" s="6"/>
      <c r="R83" s="64">
        <v>2</v>
      </c>
    </row>
    <row r="84" spans="2:18" x14ac:dyDescent="0.3">
      <c r="B84" s="63">
        <v>77</v>
      </c>
      <c r="C84" s="5">
        <v>0.69156249999999997</v>
      </c>
      <c r="D84" s="5">
        <f t="shared" si="19"/>
        <v>2.5462962962962132E-3</v>
      </c>
      <c r="E84" s="62">
        <f t="shared" si="10"/>
        <v>219.99999999999284</v>
      </c>
      <c r="F84" s="5">
        <v>0.69158564814814816</v>
      </c>
      <c r="G84" s="5">
        <f t="shared" si="11"/>
        <v>2.3148148148188774E-5</v>
      </c>
      <c r="H84" s="62">
        <f t="shared" si="12"/>
        <v>2.0000000000035101</v>
      </c>
      <c r="I84" s="5">
        <v>0.69232638888888887</v>
      </c>
      <c r="J84" s="5">
        <f t="shared" si="13"/>
        <v>7.407407407407085E-4</v>
      </c>
      <c r="K84" s="62">
        <f t="shared" si="14"/>
        <v>63.999999999997215</v>
      </c>
      <c r="L84" s="5">
        <v>0.69335648148148155</v>
      </c>
      <c r="M84" s="5">
        <f t="shared" si="15"/>
        <v>1.0300925925926796E-3</v>
      </c>
      <c r="N84" s="62">
        <f t="shared" si="16"/>
        <v>89.000000000007518</v>
      </c>
      <c r="O84" s="5">
        <f t="shared" si="17"/>
        <v>1.7939814814815769E-3</v>
      </c>
      <c r="P84" s="62">
        <f t="shared" si="18"/>
        <v>155.00000000000824</v>
      </c>
      <c r="Q84" s="6"/>
      <c r="R84" s="64">
        <v>0</v>
      </c>
    </row>
    <row r="85" spans="2:18" x14ac:dyDescent="0.3">
      <c r="B85" s="63">
        <v>78</v>
      </c>
      <c r="C85" s="5">
        <v>0.69185185185185194</v>
      </c>
      <c r="D85" s="5">
        <f t="shared" si="19"/>
        <v>2.893518518519711E-4</v>
      </c>
      <c r="E85" s="62">
        <f t="shared" si="10"/>
        <v>25.000000000010303</v>
      </c>
      <c r="F85" s="5">
        <v>0.69234953703703717</v>
      </c>
      <c r="G85" s="5">
        <f t="shared" si="11"/>
        <v>4.9768518518522598E-4</v>
      </c>
      <c r="H85" s="62">
        <f t="shared" si="12"/>
        <v>43.000000000003524</v>
      </c>
      <c r="I85" s="5">
        <v>0.69269675925925933</v>
      </c>
      <c r="J85" s="5">
        <f t="shared" si="13"/>
        <v>3.4722222222216548E-4</v>
      </c>
      <c r="K85" s="62">
        <f t="shared" si="14"/>
        <v>29.999999999995097</v>
      </c>
      <c r="L85" s="5">
        <v>0.69353009259259268</v>
      </c>
      <c r="M85" s="5">
        <f t="shared" si="15"/>
        <v>8.3333333333335258E-4</v>
      </c>
      <c r="N85" s="62">
        <f t="shared" si="16"/>
        <v>72.000000000001663</v>
      </c>
      <c r="O85" s="5">
        <f t="shared" si="17"/>
        <v>1.678240740740744E-3</v>
      </c>
      <c r="P85" s="62">
        <f t="shared" si="18"/>
        <v>145.00000000000028</v>
      </c>
      <c r="Q85" s="6"/>
      <c r="R85" s="64">
        <v>1</v>
      </c>
    </row>
    <row r="86" spans="2:18" x14ac:dyDescent="0.3">
      <c r="B86" s="63">
        <v>79</v>
      </c>
      <c r="C86" s="5">
        <v>0.69251157407407415</v>
      </c>
      <c r="D86" s="5">
        <f t="shared" si="19"/>
        <v>6.5972222222221433E-4</v>
      </c>
      <c r="E86" s="62">
        <f t="shared" si="10"/>
        <v>56.999999999999318</v>
      </c>
      <c r="F86" s="5">
        <v>0.69271990740740741</v>
      </c>
      <c r="G86" s="5">
        <f t="shared" si="11"/>
        <v>2.0833333333325488E-4</v>
      </c>
      <c r="H86" s="62">
        <f t="shared" si="12"/>
        <v>17.999999999993221</v>
      </c>
      <c r="I86" s="5">
        <v>0.69317129629629637</v>
      </c>
      <c r="J86" s="5">
        <f t="shared" si="13"/>
        <v>4.5138888888895945E-4</v>
      </c>
      <c r="K86" s="62">
        <f t="shared" si="14"/>
        <v>39.000000000006096</v>
      </c>
      <c r="L86" s="5">
        <v>0.6944907407407408</v>
      </c>
      <c r="M86" s="5">
        <f t="shared" si="15"/>
        <v>1.3194444444444287E-3</v>
      </c>
      <c r="N86" s="62">
        <f t="shared" si="16"/>
        <v>113.99999999999864</v>
      </c>
      <c r="O86" s="5">
        <f t="shared" si="17"/>
        <v>1.979166666666643E-3</v>
      </c>
      <c r="P86" s="62">
        <f t="shared" si="18"/>
        <v>170.99999999999795</v>
      </c>
      <c r="Q86" s="6"/>
      <c r="R86" s="64">
        <v>1</v>
      </c>
    </row>
    <row r="87" spans="2:18" x14ac:dyDescent="0.3">
      <c r="B87" s="63">
        <v>80</v>
      </c>
      <c r="C87" s="5">
        <v>0.69253472222222223</v>
      </c>
      <c r="D87" s="5">
        <f t="shared" si="19"/>
        <v>2.3148148148077752E-5</v>
      </c>
      <c r="E87" s="62">
        <f t="shared" si="10"/>
        <v>1.9999999999939178</v>
      </c>
      <c r="F87" s="5">
        <v>0.69317129629629637</v>
      </c>
      <c r="G87" s="5">
        <f t="shared" si="11"/>
        <v>6.3657407407413658E-4</v>
      </c>
      <c r="H87" s="62">
        <f t="shared" si="12"/>
        <v>55.0000000000054</v>
      </c>
      <c r="I87" s="5">
        <v>0.69373842592592594</v>
      </c>
      <c r="J87" s="5">
        <f t="shared" si="13"/>
        <v>5.6712962962957025E-4</v>
      </c>
      <c r="K87" s="62">
        <f t="shared" si="14"/>
        <v>48.99999999999487</v>
      </c>
      <c r="L87" s="5">
        <v>0.69533564814814819</v>
      </c>
      <c r="M87" s="5">
        <f t="shared" si="15"/>
        <v>1.5972222222222499E-3</v>
      </c>
      <c r="N87" s="62">
        <f t="shared" si="16"/>
        <v>138.00000000000239</v>
      </c>
      <c r="O87" s="5">
        <f t="shared" si="17"/>
        <v>2.8009259259259567E-3</v>
      </c>
      <c r="P87" s="62">
        <f t="shared" si="18"/>
        <v>242.00000000000267</v>
      </c>
      <c r="Q87" s="6"/>
      <c r="R87" s="64">
        <v>2</v>
      </c>
    </row>
    <row r="88" spans="2:18" x14ac:dyDescent="0.3">
      <c r="B88" s="63">
        <v>81</v>
      </c>
      <c r="C88" s="7">
        <v>0.69314814814814807</v>
      </c>
      <c r="D88" s="5">
        <f t="shared" si="19"/>
        <v>6.1342592592583678E-4</v>
      </c>
      <c r="E88" s="62">
        <f t="shared" si="10"/>
        <v>52.999999999992298</v>
      </c>
      <c r="F88" s="7">
        <v>0.69373842592592594</v>
      </c>
      <c r="G88" s="5">
        <f t="shared" si="11"/>
        <v>5.9027777777787005E-4</v>
      </c>
      <c r="H88" s="62">
        <f t="shared" si="12"/>
        <v>51.000000000007972</v>
      </c>
      <c r="I88" s="7">
        <v>0.69434027777777774</v>
      </c>
      <c r="J88" s="5">
        <f t="shared" si="13"/>
        <v>6.018518518517979E-4</v>
      </c>
      <c r="K88" s="62">
        <f t="shared" si="14"/>
        <v>51.999999999995339</v>
      </c>
      <c r="L88" s="7">
        <v>0.69614583333333346</v>
      </c>
      <c r="M88" s="5">
        <f t="shared" si="15"/>
        <v>1.8055555555557268E-3</v>
      </c>
      <c r="N88" s="62">
        <f t="shared" si="16"/>
        <v>156.00000000001478</v>
      </c>
      <c r="O88" s="5">
        <f t="shared" si="17"/>
        <v>2.9976851851853947E-3</v>
      </c>
      <c r="P88" s="62">
        <f t="shared" si="18"/>
        <v>259.00000000001808</v>
      </c>
      <c r="Q88" s="8"/>
      <c r="R88" s="64">
        <v>2</v>
      </c>
    </row>
    <row r="89" spans="2:18" x14ac:dyDescent="0.3">
      <c r="B89" s="63">
        <v>82</v>
      </c>
      <c r="C89" s="7">
        <v>0.69469907407407405</v>
      </c>
      <c r="D89" s="5">
        <f t="shared" si="19"/>
        <v>1.5509259259259833E-3</v>
      </c>
      <c r="E89" s="62">
        <f t="shared" si="10"/>
        <v>134.00000000000495</v>
      </c>
      <c r="F89" s="7">
        <v>0.69469907407407405</v>
      </c>
      <c r="G89" s="5">
        <f t="shared" si="11"/>
        <v>0</v>
      </c>
      <c r="H89" s="62">
        <f t="shared" si="12"/>
        <v>0</v>
      </c>
      <c r="I89" s="7">
        <v>0.69516203703703705</v>
      </c>
      <c r="J89" s="5">
        <f t="shared" si="13"/>
        <v>4.6296296296299833E-4</v>
      </c>
      <c r="K89" s="62">
        <f t="shared" si="14"/>
        <v>40.000000000003055</v>
      </c>
      <c r="L89" s="7">
        <v>0.69648148148148148</v>
      </c>
      <c r="M89" s="5">
        <f t="shared" si="15"/>
        <v>1.3194444444444287E-3</v>
      </c>
      <c r="N89" s="62">
        <f t="shared" si="16"/>
        <v>113.99999999999864</v>
      </c>
      <c r="O89" s="5">
        <f t="shared" si="17"/>
        <v>1.782407407407427E-3</v>
      </c>
      <c r="P89" s="62">
        <f t="shared" si="18"/>
        <v>154.00000000000171</v>
      </c>
      <c r="Q89" s="8"/>
      <c r="R89" s="64">
        <v>0</v>
      </c>
    </row>
    <row r="90" spans="2:18" x14ac:dyDescent="0.3">
      <c r="B90" s="63">
        <v>83</v>
      </c>
      <c r="C90" s="7">
        <v>0.69497685185185187</v>
      </c>
      <c r="D90" s="5">
        <f t="shared" si="19"/>
        <v>2.777777777778212E-4</v>
      </c>
      <c r="E90" s="62">
        <f t="shared" si="10"/>
        <v>24.000000000003752</v>
      </c>
      <c r="F90" s="7">
        <v>0.69499999999999995</v>
      </c>
      <c r="G90" s="5">
        <f t="shared" si="11"/>
        <v>2.3148148148077752E-5</v>
      </c>
      <c r="H90" s="62">
        <f t="shared" si="12"/>
        <v>1.9999999999939178</v>
      </c>
      <c r="I90" s="7">
        <v>0.69587962962962957</v>
      </c>
      <c r="J90" s="5">
        <f t="shared" si="13"/>
        <v>8.796296296296191E-4</v>
      </c>
      <c r="K90" s="62">
        <f t="shared" si="14"/>
        <v>75.999999999999091</v>
      </c>
      <c r="L90" s="7">
        <v>0.6972222222222223</v>
      </c>
      <c r="M90" s="5">
        <f t="shared" si="15"/>
        <v>1.3425925925927285E-3</v>
      </c>
      <c r="N90" s="62">
        <f t="shared" si="16"/>
        <v>116.00000000001174</v>
      </c>
      <c r="O90" s="5">
        <f t="shared" si="17"/>
        <v>2.2453703703704253E-3</v>
      </c>
      <c r="P90" s="62">
        <f t="shared" si="18"/>
        <v>194.00000000000475</v>
      </c>
      <c r="Q90" s="8"/>
      <c r="R90" s="64">
        <v>1</v>
      </c>
    </row>
    <row r="91" spans="2:18" x14ac:dyDescent="0.3">
      <c r="B91" s="63">
        <v>84</v>
      </c>
      <c r="C91" s="7">
        <v>0.69584490740740745</v>
      </c>
      <c r="D91" s="5">
        <f t="shared" si="19"/>
        <v>8.6805555555558023E-4</v>
      </c>
      <c r="E91" s="62">
        <f t="shared" si="10"/>
        <v>75.000000000002132</v>
      </c>
      <c r="F91" s="7">
        <v>0.69601851851851848</v>
      </c>
      <c r="G91" s="5">
        <f t="shared" si="11"/>
        <v>1.7361111111102723E-4</v>
      </c>
      <c r="H91" s="62">
        <f t="shared" si="12"/>
        <v>14.999999999992752</v>
      </c>
      <c r="I91" s="7">
        <v>0.6963773148148148</v>
      </c>
      <c r="J91" s="5">
        <f t="shared" si="13"/>
        <v>3.5879629629631538E-4</v>
      </c>
      <c r="K91" s="62">
        <f t="shared" si="14"/>
        <v>31.000000000001648</v>
      </c>
      <c r="L91" s="7">
        <v>0.69791666666666663</v>
      </c>
      <c r="M91" s="5">
        <f t="shared" si="15"/>
        <v>1.5393518518518334E-3</v>
      </c>
      <c r="N91" s="62">
        <f t="shared" si="16"/>
        <v>132.99999999999841</v>
      </c>
      <c r="O91" s="5">
        <f t="shared" si="17"/>
        <v>2.071759259259176E-3</v>
      </c>
      <c r="P91" s="62">
        <f t="shared" si="18"/>
        <v>178.99999999999281</v>
      </c>
      <c r="Q91" s="8"/>
      <c r="R91" s="64">
        <v>1</v>
      </c>
    </row>
    <row r="92" spans="2:18" x14ac:dyDescent="0.3">
      <c r="B92" s="63">
        <v>85</v>
      </c>
      <c r="C92" s="7">
        <v>0.69612268518518527</v>
      </c>
      <c r="D92" s="5">
        <f t="shared" si="19"/>
        <v>2.777777777778212E-4</v>
      </c>
      <c r="E92" s="62">
        <f t="shared" si="10"/>
        <v>24.000000000003752</v>
      </c>
      <c r="F92" s="7">
        <v>0.69640046296296287</v>
      </c>
      <c r="G92" s="5">
        <f t="shared" si="11"/>
        <v>2.7777777777759916E-4</v>
      </c>
      <c r="H92" s="62">
        <f t="shared" si="12"/>
        <v>23.999999999984567</v>
      </c>
      <c r="I92" s="7">
        <v>0.69687500000000002</v>
      </c>
      <c r="J92" s="5">
        <f t="shared" si="13"/>
        <v>4.7453703703714822E-4</v>
      </c>
      <c r="K92" s="62">
        <f t="shared" si="14"/>
        <v>41.000000000009607</v>
      </c>
      <c r="L92" s="7">
        <v>0.69896990740740739</v>
      </c>
      <c r="M92" s="5">
        <f t="shared" si="15"/>
        <v>2.0949074074073648E-3</v>
      </c>
      <c r="N92" s="62">
        <f t="shared" si="16"/>
        <v>180.99999999999631</v>
      </c>
      <c r="O92" s="5">
        <f t="shared" si="17"/>
        <v>2.8472222222221122E-3</v>
      </c>
      <c r="P92" s="62">
        <f t="shared" si="18"/>
        <v>245.99999999999051</v>
      </c>
      <c r="Q92" s="8"/>
      <c r="R92" s="64">
        <v>1</v>
      </c>
    </row>
    <row r="93" spans="2:18" x14ac:dyDescent="0.3">
      <c r="B93" s="63">
        <v>86</v>
      </c>
      <c r="C93" s="7">
        <v>0.69887731481481474</v>
      </c>
      <c r="D93" s="5">
        <f t="shared" si="19"/>
        <v>2.7546296296294681E-3</v>
      </c>
      <c r="E93" s="62">
        <f t="shared" si="10"/>
        <v>237.99999999998604</v>
      </c>
      <c r="F93" s="7">
        <v>0.69888888888888889</v>
      </c>
      <c r="G93" s="5">
        <f t="shared" si="11"/>
        <v>1.1574074074149898E-5</v>
      </c>
      <c r="H93" s="62">
        <f t="shared" si="12"/>
        <v>1.0000000000065512</v>
      </c>
      <c r="I93" s="7">
        <v>0.69958333333333333</v>
      </c>
      <c r="J93" s="5">
        <f t="shared" si="13"/>
        <v>6.9444444444444198E-4</v>
      </c>
      <c r="K93" s="62">
        <f t="shared" si="14"/>
        <v>59.999999999999787</v>
      </c>
      <c r="L93" s="7">
        <v>0.70124999999999993</v>
      </c>
      <c r="M93" s="5">
        <f t="shared" si="15"/>
        <v>1.6666666666665941E-3</v>
      </c>
      <c r="N93" s="62">
        <f t="shared" si="16"/>
        <v>143.99999999999375</v>
      </c>
      <c r="O93" s="5">
        <f t="shared" si="17"/>
        <v>2.372685185185186E-3</v>
      </c>
      <c r="P93" s="62">
        <f t="shared" si="18"/>
        <v>205.00000000000006</v>
      </c>
      <c r="Q93" s="8"/>
      <c r="R93" s="64">
        <v>0</v>
      </c>
    </row>
    <row r="94" spans="2:18" x14ac:dyDescent="0.3">
      <c r="B94" s="63">
        <v>87</v>
      </c>
      <c r="C94" s="7">
        <v>0.70162037037037039</v>
      </c>
      <c r="D94" s="5">
        <f t="shared" si="19"/>
        <v>2.7430555555556513E-3</v>
      </c>
      <c r="E94" s="62">
        <f t="shared" si="10"/>
        <v>237.00000000000827</v>
      </c>
      <c r="F94" s="7">
        <v>0.70163194444444443</v>
      </c>
      <c r="G94" s="5">
        <f t="shared" si="11"/>
        <v>1.1574074074038876E-5</v>
      </c>
      <c r="H94" s="62">
        <f t="shared" si="12"/>
        <v>0.99999999999695888</v>
      </c>
      <c r="I94" s="7">
        <v>0.70256944444444447</v>
      </c>
      <c r="J94" s="5">
        <f t="shared" si="13"/>
        <v>9.3750000000003553E-4</v>
      </c>
      <c r="K94" s="62">
        <f t="shared" si="14"/>
        <v>81.00000000000307</v>
      </c>
      <c r="L94" s="7">
        <v>0.70337962962962963</v>
      </c>
      <c r="M94" s="5">
        <f t="shared" si="15"/>
        <v>8.101851851851638E-4</v>
      </c>
      <c r="N94" s="62">
        <f t="shared" si="16"/>
        <v>69.999999999998153</v>
      </c>
      <c r="O94" s="5">
        <f t="shared" si="17"/>
        <v>1.7592592592592382E-3</v>
      </c>
      <c r="P94" s="62">
        <f t="shared" si="18"/>
        <v>151.99999999999818</v>
      </c>
      <c r="Q94" s="8"/>
      <c r="R94" s="64">
        <v>0</v>
      </c>
    </row>
    <row r="95" spans="2:18" x14ac:dyDescent="0.3">
      <c r="B95" s="63">
        <v>88</v>
      </c>
      <c r="C95" s="7">
        <v>0.70204861111111105</v>
      </c>
      <c r="D95" s="5">
        <f t="shared" si="19"/>
        <v>4.2824074074065965E-4</v>
      </c>
      <c r="E95" s="62">
        <f t="shared" si="10"/>
        <v>36.999999999992994</v>
      </c>
      <c r="F95" s="7">
        <v>0.70204861111111105</v>
      </c>
      <c r="G95" s="5">
        <f t="shared" si="11"/>
        <v>0</v>
      </c>
      <c r="H95" s="62">
        <f t="shared" si="12"/>
        <v>0</v>
      </c>
      <c r="I95" s="7">
        <v>0.70274305555555561</v>
      </c>
      <c r="J95" s="5">
        <f t="shared" si="13"/>
        <v>6.94444444444553E-4</v>
      </c>
      <c r="K95" s="62">
        <f t="shared" si="14"/>
        <v>60.000000000009379</v>
      </c>
      <c r="L95" s="7">
        <v>0.70638888888888896</v>
      </c>
      <c r="M95" s="5">
        <f t="shared" si="15"/>
        <v>3.6458333333333481E-3</v>
      </c>
      <c r="N95" s="62">
        <f t="shared" si="16"/>
        <v>315.00000000000125</v>
      </c>
      <c r="O95" s="5">
        <f t="shared" si="17"/>
        <v>4.3402777777779011E-3</v>
      </c>
      <c r="P95" s="62">
        <f t="shared" si="18"/>
        <v>375.00000000001069</v>
      </c>
      <c r="Q95" s="8" t="s">
        <v>10</v>
      </c>
      <c r="R95" s="64">
        <v>1</v>
      </c>
    </row>
    <row r="96" spans="2:18" x14ac:dyDescent="0.3">
      <c r="B96" s="63">
        <v>89</v>
      </c>
      <c r="C96" s="7">
        <v>0.7020601851851852</v>
      </c>
      <c r="D96" s="5">
        <f t="shared" si="19"/>
        <v>1.1574074074149898E-5</v>
      </c>
      <c r="E96" s="62">
        <f t="shared" si="10"/>
        <v>1.0000000000065512</v>
      </c>
      <c r="F96" s="7">
        <v>0.70274305555555561</v>
      </c>
      <c r="G96" s="5">
        <f t="shared" si="11"/>
        <v>6.828703703704031E-4</v>
      </c>
      <c r="H96" s="62">
        <f t="shared" si="12"/>
        <v>59.000000000002828</v>
      </c>
      <c r="I96" s="7">
        <v>0.70315972222222223</v>
      </c>
      <c r="J96" s="5">
        <f t="shared" si="13"/>
        <v>4.1666666666662078E-4</v>
      </c>
      <c r="K96" s="62">
        <f t="shared" si="14"/>
        <v>35.999999999996035</v>
      </c>
      <c r="L96" s="7">
        <v>0.70712962962962966</v>
      </c>
      <c r="M96" s="5">
        <f t="shared" si="15"/>
        <v>3.9699074074074359E-3</v>
      </c>
      <c r="N96" s="62">
        <f t="shared" si="16"/>
        <v>343.00000000000244</v>
      </c>
      <c r="O96" s="5">
        <f t="shared" si="17"/>
        <v>5.0694444444444597E-3</v>
      </c>
      <c r="P96" s="62">
        <f t="shared" si="18"/>
        <v>438.00000000000131</v>
      </c>
      <c r="Q96" s="8" t="s">
        <v>11</v>
      </c>
      <c r="R96" s="64">
        <v>2</v>
      </c>
    </row>
    <row r="97" spans="2:18" x14ac:dyDescent="0.3">
      <c r="B97" s="63">
        <v>90</v>
      </c>
      <c r="C97" s="7">
        <v>0.70211805555555551</v>
      </c>
      <c r="D97" s="5">
        <f t="shared" si="19"/>
        <v>5.7870370370305402E-5</v>
      </c>
      <c r="E97" s="62">
        <f t="shared" si="10"/>
        <v>4.9999999999943867</v>
      </c>
      <c r="F97" s="7">
        <v>0.70318287037037031</v>
      </c>
      <c r="G97" s="5">
        <f t="shared" si="11"/>
        <v>1.0648148148147962E-3</v>
      </c>
      <c r="H97" s="62">
        <f t="shared" si="12"/>
        <v>91.999999999998394</v>
      </c>
      <c r="I97" s="7">
        <v>0.70366898148148138</v>
      </c>
      <c r="J97" s="5">
        <f t="shared" si="13"/>
        <v>4.8611111111107608E-4</v>
      </c>
      <c r="K97" s="62">
        <f t="shared" si="14"/>
        <v>41.999999999996973</v>
      </c>
      <c r="L97" s="7">
        <v>0.70625000000000004</v>
      </c>
      <c r="M97" s="5">
        <f t="shared" si="15"/>
        <v>2.5810185185186629E-3</v>
      </c>
      <c r="N97" s="62">
        <f t="shared" si="16"/>
        <v>223.00000000001248</v>
      </c>
      <c r="O97" s="5">
        <f t="shared" si="17"/>
        <v>4.1319444444445352E-3</v>
      </c>
      <c r="P97" s="62">
        <f t="shared" si="18"/>
        <v>357.00000000000784</v>
      </c>
      <c r="Q97" s="8" t="s">
        <v>10</v>
      </c>
      <c r="R97" s="64">
        <v>3</v>
      </c>
    </row>
    <row r="98" spans="2:18" x14ac:dyDescent="0.3">
      <c r="B98" s="63">
        <v>91</v>
      </c>
      <c r="C98" s="7">
        <v>0.70218749999999996</v>
      </c>
      <c r="D98" s="5">
        <f t="shared" si="19"/>
        <v>6.94444444444553E-5</v>
      </c>
      <c r="E98" s="62">
        <f t="shared" si="10"/>
        <v>6.0000000000009379</v>
      </c>
      <c r="F98" s="7">
        <v>0.70368055555555553</v>
      </c>
      <c r="G98" s="5">
        <f t="shared" si="11"/>
        <v>1.4930555555555669E-3</v>
      </c>
      <c r="H98" s="62">
        <f t="shared" si="12"/>
        <v>129.00000000000097</v>
      </c>
      <c r="I98" s="7">
        <v>0.70407407407407407</v>
      </c>
      <c r="J98" s="5">
        <f t="shared" si="13"/>
        <v>3.9351851851854303E-4</v>
      </c>
      <c r="K98" s="62">
        <f t="shared" si="14"/>
        <v>34.000000000002117</v>
      </c>
      <c r="L98" s="7">
        <v>0.70716435185185178</v>
      </c>
      <c r="M98" s="5">
        <f t="shared" si="15"/>
        <v>3.0902777777777057E-3</v>
      </c>
      <c r="N98" s="62">
        <f t="shared" si="16"/>
        <v>266.99999999999375</v>
      </c>
      <c r="O98" s="5">
        <f t="shared" si="17"/>
        <v>4.9768518518518157E-3</v>
      </c>
      <c r="P98" s="62">
        <f t="shared" si="18"/>
        <v>429.99999999999687</v>
      </c>
      <c r="Q98" s="8" t="s">
        <v>11</v>
      </c>
      <c r="R98" s="64">
        <v>4</v>
      </c>
    </row>
    <row r="99" spans="2:18" x14ac:dyDescent="0.3">
      <c r="B99" s="63">
        <v>92</v>
      </c>
      <c r="C99" s="7">
        <v>0.70292824074074067</v>
      </c>
      <c r="D99" s="5">
        <f t="shared" si="19"/>
        <v>7.407407407407085E-4</v>
      </c>
      <c r="E99" s="62">
        <f t="shared" si="10"/>
        <v>63.999999999997215</v>
      </c>
      <c r="F99" s="7">
        <v>0.70409722222222215</v>
      </c>
      <c r="G99" s="5">
        <f t="shared" si="11"/>
        <v>1.1689814814814792E-3</v>
      </c>
      <c r="H99" s="62">
        <f t="shared" si="12"/>
        <v>100.9999999999998</v>
      </c>
      <c r="I99" s="7">
        <v>0.704548611111111</v>
      </c>
      <c r="J99" s="5">
        <f t="shared" si="13"/>
        <v>4.5138888888884843E-4</v>
      </c>
      <c r="K99" s="62">
        <f t="shared" si="14"/>
        <v>38.999999999996504</v>
      </c>
      <c r="L99" s="7">
        <v>0.7082638888888888</v>
      </c>
      <c r="M99" s="5">
        <f t="shared" si="15"/>
        <v>3.7152777777778034E-3</v>
      </c>
      <c r="N99" s="62">
        <f t="shared" si="16"/>
        <v>321.00000000000222</v>
      </c>
      <c r="O99" s="5">
        <f t="shared" si="17"/>
        <v>5.335648148148131E-3</v>
      </c>
      <c r="P99" s="62">
        <f t="shared" si="18"/>
        <v>460.99999999999852</v>
      </c>
      <c r="Q99" s="8" t="s">
        <v>10</v>
      </c>
      <c r="R99" s="64">
        <v>3</v>
      </c>
    </row>
    <row r="100" spans="2:18" x14ac:dyDescent="0.3">
      <c r="B100" s="63">
        <v>93</v>
      </c>
      <c r="C100" s="7">
        <v>0.70319444444444446</v>
      </c>
      <c r="D100" s="5">
        <f t="shared" si="19"/>
        <v>2.6620370370378232E-4</v>
      </c>
      <c r="E100" s="62">
        <f t="shared" si="10"/>
        <v>23.000000000006793</v>
      </c>
      <c r="F100" s="7">
        <v>0.7045717592592593</v>
      </c>
      <c r="G100" s="5">
        <f t="shared" si="11"/>
        <v>1.3773148148148451E-3</v>
      </c>
      <c r="H100" s="62">
        <f t="shared" si="12"/>
        <v>119.00000000000261</v>
      </c>
      <c r="I100" s="7">
        <v>0.70521990740740736</v>
      </c>
      <c r="J100" s="5">
        <f t="shared" si="13"/>
        <v>6.4814814814806443E-4</v>
      </c>
      <c r="K100" s="62">
        <f t="shared" si="14"/>
        <v>55.999999999992767</v>
      </c>
      <c r="L100" s="7">
        <v>0.70824074074074073</v>
      </c>
      <c r="M100" s="5">
        <f t="shared" si="15"/>
        <v>3.0208333333333615E-3</v>
      </c>
      <c r="N100" s="62">
        <f t="shared" si="16"/>
        <v>261.00000000000244</v>
      </c>
      <c r="O100" s="5">
        <f t="shared" si="17"/>
        <v>5.046296296296271E-3</v>
      </c>
      <c r="P100" s="62">
        <f t="shared" si="18"/>
        <v>435.99999999999784</v>
      </c>
      <c r="Q100" s="8" t="s">
        <v>11</v>
      </c>
      <c r="R100" s="64">
        <v>3</v>
      </c>
    </row>
    <row r="101" spans="2:18" x14ac:dyDescent="0.3">
      <c r="B101" s="63">
        <v>94</v>
      </c>
      <c r="C101" s="7">
        <v>0.7034259259259259</v>
      </c>
      <c r="D101" s="5">
        <f t="shared" si="19"/>
        <v>2.3148148148144365E-4</v>
      </c>
      <c r="E101" s="62">
        <f t="shared" si="10"/>
        <v>19.999999999996732</v>
      </c>
      <c r="F101" s="7">
        <v>0.70523148148148151</v>
      </c>
      <c r="G101" s="5">
        <f t="shared" si="11"/>
        <v>1.8055555555556158E-3</v>
      </c>
      <c r="H101" s="62">
        <f t="shared" si="12"/>
        <v>156.0000000000052</v>
      </c>
      <c r="I101" s="7">
        <v>0.70550925925925911</v>
      </c>
      <c r="J101" s="5">
        <f t="shared" si="13"/>
        <v>2.7777777777759916E-4</v>
      </c>
      <c r="K101" s="62">
        <f t="shared" si="14"/>
        <v>23.999999999984567</v>
      </c>
      <c r="L101" s="7">
        <v>0.70877314814814818</v>
      </c>
      <c r="M101" s="5">
        <f t="shared" si="15"/>
        <v>3.263888888889066E-3</v>
      </c>
      <c r="N101" s="62">
        <f t="shared" si="16"/>
        <v>282.00000000001529</v>
      </c>
      <c r="O101" s="5">
        <f t="shared" si="17"/>
        <v>5.3472222222222809E-3</v>
      </c>
      <c r="P101" s="62">
        <f t="shared" si="18"/>
        <v>462.00000000000506</v>
      </c>
      <c r="Q101" s="8" t="s">
        <v>10</v>
      </c>
      <c r="R101" s="64">
        <v>4</v>
      </c>
    </row>
    <row r="102" spans="2:18" x14ac:dyDescent="0.3">
      <c r="B102" s="63">
        <v>95</v>
      </c>
      <c r="C102" s="7">
        <v>0.70447916666666666</v>
      </c>
      <c r="D102" s="5">
        <f t="shared" si="19"/>
        <v>1.0532407407407574E-3</v>
      </c>
      <c r="E102" s="62">
        <f t="shared" si="10"/>
        <v>91.000000000001435</v>
      </c>
      <c r="F102" s="7">
        <v>0.70552083333333326</v>
      </c>
      <c r="G102" s="5">
        <f t="shared" si="11"/>
        <v>1.0416666666666075E-3</v>
      </c>
      <c r="H102" s="62">
        <f t="shared" si="12"/>
        <v>89.999999999994884</v>
      </c>
      <c r="I102" s="7">
        <v>0.70614583333333325</v>
      </c>
      <c r="J102" s="5">
        <f t="shared" si="13"/>
        <v>6.2499999999998668E-4</v>
      </c>
      <c r="K102" s="62">
        <f t="shared" si="14"/>
        <v>53.999999999998849</v>
      </c>
      <c r="L102" s="7">
        <v>0.70980324074074064</v>
      </c>
      <c r="M102" s="5">
        <f t="shared" si="15"/>
        <v>3.657407407407387E-3</v>
      </c>
      <c r="N102" s="62">
        <f t="shared" si="16"/>
        <v>315.99999999999824</v>
      </c>
      <c r="O102" s="5">
        <f t="shared" si="17"/>
        <v>5.3240740740739811E-3</v>
      </c>
      <c r="P102" s="62">
        <f t="shared" si="18"/>
        <v>459.99999999999199</v>
      </c>
      <c r="Q102" s="8" t="s">
        <v>11</v>
      </c>
      <c r="R102" s="64">
        <v>3</v>
      </c>
    </row>
    <row r="103" spans="2:18" x14ac:dyDescent="0.3">
      <c r="B103" s="63">
        <v>96</v>
      </c>
      <c r="C103" s="7">
        <v>0.70556712962962953</v>
      </c>
      <c r="D103" s="5">
        <f t="shared" si="19"/>
        <v>1.087962962962874E-3</v>
      </c>
      <c r="E103" s="62">
        <f t="shared" si="10"/>
        <v>93.999999999992312</v>
      </c>
      <c r="F103" s="7">
        <v>0.70618055555555548</v>
      </c>
      <c r="G103" s="5">
        <f t="shared" si="11"/>
        <v>6.134259259259478E-4</v>
      </c>
      <c r="H103" s="62">
        <f t="shared" si="12"/>
        <v>53.00000000000189</v>
      </c>
      <c r="I103" s="7">
        <v>0.70709490740740744</v>
      </c>
      <c r="J103" s="5">
        <f t="shared" si="13"/>
        <v>9.1435185185195778E-4</v>
      </c>
      <c r="K103" s="62">
        <f t="shared" si="14"/>
        <v>79.000000000009152</v>
      </c>
      <c r="L103" s="7">
        <v>0.71119212962962963</v>
      </c>
      <c r="M103" s="5">
        <f t="shared" si="15"/>
        <v>4.0972222222221966E-3</v>
      </c>
      <c r="N103" s="62">
        <f t="shared" si="16"/>
        <v>353.99999999999778</v>
      </c>
      <c r="O103" s="5">
        <f t="shared" si="17"/>
        <v>5.6250000000001021E-3</v>
      </c>
      <c r="P103" s="62">
        <f t="shared" si="18"/>
        <v>486.00000000000881</v>
      </c>
      <c r="Q103" s="8" t="s">
        <v>11</v>
      </c>
      <c r="R103" s="64">
        <v>1</v>
      </c>
    </row>
    <row r="104" spans="2:18" x14ac:dyDescent="0.3">
      <c r="B104" s="63">
        <v>97</v>
      </c>
      <c r="C104" s="7">
        <v>0.70608796296296283</v>
      </c>
      <c r="D104" s="5">
        <f t="shared" si="19"/>
        <v>5.2083333333330373E-4</v>
      </c>
      <c r="E104" s="62">
        <f t="shared" si="10"/>
        <v>44.999999999997442</v>
      </c>
      <c r="F104" s="7">
        <v>0.70715277777777774</v>
      </c>
      <c r="G104" s="5">
        <f t="shared" si="11"/>
        <v>1.0648148148149073E-3</v>
      </c>
      <c r="H104" s="62">
        <f t="shared" si="12"/>
        <v>92.000000000007987</v>
      </c>
      <c r="I104" s="7">
        <v>0.7082870370370371</v>
      </c>
      <c r="J104" s="5">
        <f t="shared" si="13"/>
        <v>1.1342592592593626E-3</v>
      </c>
      <c r="K104" s="62">
        <f t="shared" si="14"/>
        <v>98.000000000008924</v>
      </c>
      <c r="L104" s="7">
        <v>0.71178240740740728</v>
      </c>
      <c r="M104" s="5">
        <f t="shared" si="15"/>
        <v>3.4953703703701766E-3</v>
      </c>
      <c r="N104" s="62">
        <f t="shared" si="16"/>
        <v>301.99999999998329</v>
      </c>
      <c r="O104" s="5">
        <f t="shared" si="17"/>
        <v>5.6944444444444464E-3</v>
      </c>
      <c r="P104" s="62">
        <f t="shared" si="18"/>
        <v>492.00000000000017</v>
      </c>
      <c r="Q104" s="8" t="s">
        <v>10</v>
      </c>
      <c r="R104" s="64">
        <v>2</v>
      </c>
    </row>
    <row r="105" spans="2:18" x14ac:dyDescent="0.3">
      <c r="B105" s="63">
        <v>98</v>
      </c>
      <c r="C105" s="7">
        <v>0.70670138888888878</v>
      </c>
      <c r="D105" s="5">
        <f t="shared" si="19"/>
        <v>6.134259259259478E-4</v>
      </c>
      <c r="E105" s="62">
        <f t="shared" si="10"/>
        <v>53.00000000000189</v>
      </c>
      <c r="F105" s="7">
        <v>0.70829861111111103</v>
      </c>
      <c r="G105" s="5">
        <f t="shared" si="11"/>
        <v>1.5972222222222499E-3</v>
      </c>
      <c r="H105" s="62">
        <f t="shared" si="12"/>
        <v>138.00000000000239</v>
      </c>
      <c r="I105" s="7">
        <v>0.70915509259259257</v>
      </c>
      <c r="J105" s="5">
        <f t="shared" si="13"/>
        <v>8.5648148148154135E-4</v>
      </c>
      <c r="K105" s="62">
        <f t="shared" si="14"/>
        <v>74.000000000005173</v>
      </c>
      <c r="L105" s="7">
        <v>0.7112384259259259</v>
      </c>
      <c r="M105" s="5">
        <f t="shared" si="15"/>
        <v>2.0833333333333259E-3</v>
      </c>
      <c r="N105" s="62">
        <f t="shared" si="16"/>
        <v>179.99999999999937</v>
      </c>
      <c r="O105" s="5">
        <f t="shared" si="17"/>
        <v>4.5370370370371171E-3</v>
      </c>
      <c r="P105" s="62">
        <f t="shared" si="18"/>
        <v>392.00000000000693</v>
      </c>
      <c r="Q105" s="8" t="s">
        <v>11</v>
      </c>
      <c r="R105" s="64">
        <v>2</v>
      </c>
    </row>
    <row r="106" spans="2:18" x14ac:dyDescent="0.3">
      <c r="B106" s="63">
        <v>99</v>
      </c>
      <c r="C106" s="7">
        <v>0.70745370370370364</v>
      </c>
      <c r="D106" s="5">
        <f t="shared" si="19"/>
        <v>7.523148148148584E-4</v>
      </c>
      <c r="E106" s="62">
        <f t="shared" si="10"/>
        <v>65.000000000003766</v>
      </c>
      <c r="F106" s="7">
        <v>0.70916666666666672</v>
      </c>
      <c r="G106" s="5">
        <f t="shared" si="11"/>
        <v>1.7129629629630827E-3</v>
      </c>
      <c r="H106" s="62">
        <f t="shared" si="12"/>
        <v>148.00000000001035</v>
      </c>
      <c r="I106" s="7">
        <v>0.70975694444444437</v>
      </c>
      <c r="J106" s="5">
        <f t="shared" si="13"/>
        <v>5.9027777777764801E-4</v>
      </c>
      <c r="K106" s="62">
        <f t="shared" si="14"/>
        <v>50.999999999988788</v>
      </c>
      <c r="L106" s="7">
        <v>0.71121527777777771</v>
      </c>
      <c r="M106" s="5">
        <f t="shared" si="15"/>
        <v>1.4583333333333393E-3</v>
      </c>
      <c r="N106" s="62">
        <f t="shared" si="16"/>
        <v>126.00000000000051</v>
      </c>
      <c r="O106" s="5">
        <f t="shared" si="17"/>
        <v>3.76157407407407E-3</v>
      </c>
      <c r="P106" s="62">
        <f t="shared" si="18"/>
        <v>324.99999999999966</v>
      </c>
      <c r="Q106" s="8" t="s">
        <v>11</v>
      </c>
      <c r="R106" s="64">
        <v>2</v>
      </c>
    </row>
    <row r="107" spans="2:18" x14ac:dyDescent="0.3">
      <c r="B107" s="63">
        <v>100</v>
      </c>
      <c r="C107" s="7">
        <v>0.70835648148148145</v>
      </c>
      <c r="D107" s="5">
        <f t="shared" si="19"/>
        <v>9.0277777777780788E-4</v>
      </c>
      <c r="E107" s="62">
        <f t="shared" si="10"/>
        <v>78.000000000002601</v>
      </c>
      <c r="F107" s="7">
        <v>0.70976851851851852</v>
      </c>
      <c r="G107" s="5">
        <f t="shared" si="11"/>
        <v>1.4120370370370727E-3</v>
      </c>
      <c r="H107" s="62">
        <f t="shared" si="12"/>
        <v>122.00000000000308</v>
      </c>
      <c r="I107" s="7">
        <v>0.71027777777777767</v>
      </c>
      <c r="J107" s="5">
        <f t="shared" si="13"/>
        <v>5.0925925925915383E-4</v>
      </c>
      <c r="K107" s="62">
        <f t="shared" si="14"/>
        <v>43.999999999990891</v>
      </c>
      <c r="L107" s="7">
        <v>0.71274305555555562</v>
      </c>
      <c r="M107" s="5">
        <f t="shared" si="15"/>
        <v>2.4652777777779411E-3</v>
      </c>
      <c r="N107" s="62">
        <f t="shared" si="16"/>
        <v>213.0000000000141</v>
      </c>
      <c r="O107" s="5">
        <f t="shared" si="17"/>
        <v>4.3865740740741677E-3</v>
      </c>
      <c r="P107" s="62">
        <f t="shared" si="18"/>
        <v>379.00000000000807</v>
      </c>
      <c r="Q107" s="8" t="s">
        <v>10</v>
      </c>
      <c r="R107" s="64">
        <v>2</v>
      </c>
    </row>
    <row r="108" spans="2:18" x14ac:dyDescent="0.3">
      <c r="B108" s="63">
        <v>101</v>
      </c>
      <c r="C108" s="7">
        <v>0.71035879629629628</v>
      </c>
      <c r="D108" s="5">
        <f t="shared" si="19"/>
        <v>2.0023148148148318E-3</v>
      </c>
      <c r="E108" s="62">
        <f t="shared" si="10"/>
        <v>173.00000000000148</v>
      </c>
      <c r="F108" s="7">
        <v>0.71038194444444436</v>
      </c>
      <c r="G108" s="5">
        <f t="shared" si="11"/>
        <v>2.3148148148077752E-5</v>
      </c>
      <c r="H108" s="62">
        <f t="shared" si="12"/>
        <v>1.9999999999939178</v>
      </c>
      <c r="I108" s="7">
        <v>0.71134259259259247</v>
      </c>
      <c r="J108" s="5">
        <f t="shared" si="13"/>
        <v>9.6064814814811328E-4</v>
      </c>
      <c r="K108" s="62">
        <f t="shared" si="14"/>
        <v>82.999999999996987</v>
      </c>
      <c r="L108" s="7">
        <v>0.71363425925925916</v>
      </c>
      <c r="M108" s="5">
        <f t="shared" si="15"/>
        <v>2.2916666666666918E-3</v>
      </c>
      <c r="N108" s="62">
        <f t="shared" si="16"/>
        <v>198.00000000000216</v>
      </c>
      <c r="O108" s="5">
        <f t="shared" si="17"/>
        <v>3.2754629629628829E-3</v>
      </c>
      <c r="P108" s="62">
        <f t="shared" si="18"/>
        <v>282.99999999999307</v>
      </c>
      <c r="Q108" s="8" t="s">
        <v>10</v>
      </c>
      <c r="R108" s="64">
        <v>0</v>
      </c>
    </row>
    <row r="109" spans="2:18" x14ac:dyDescent="0.3">
      <c r="B109" s="63">
        <v>102</v>
      </c>
      <c r="C109" s="7">
        <v>0.71061342592592591</v>
      </c>
      <c r="D109" s="5">
        <f t="shared" si="19"/>
        <v>2.5462962962963243E-4</v>
      </c>
      <c r="E109" s="62">
        <f t="shared" si="10"/>
        <v>22.000000000000242</v>
      </c>
      <c r="F109" s="7">
        <v>0.71137731481481481</v>
      </c>
      <c r="G109" s="5">
        <f t="shared" si="11"/>
        <v>7.6388888888889728E-4</v>
      </c>
      <c r="H109" s="62">
        <f t="shared" si="12"/>
        <v>66.000000000000725</v>
      </c>
      <c r="I109" s="7">
        <v>0.71244212962962949</v>
      </c>
      <c r="J109" s="5">
        <f t="shared" si="13"/>
        <v>1.0648148148146852E-3</v>
      </c>
      <c r="K109" s="62">
        <f t="shared" si="14"/>
        <v>91.999999999988802</v>
      </c>
      <c r="L109" s="7">
        <v>0.71446759259259263</v>
      </c>
      <c r="M109" s="5">
        <f t="shared" si="15"/>
        <v>2.0254629629631316E-3</v>
      </c>
      <c r="N109" s="62">
        <f t="shared" si="16"/>
        <v>175.00000000001455</v>
      </c>
      <c r="O109" s="5">
        <f t="shared" si="17"/>
        <v>3.854166666666714E-3</v>
      </c>
      <c r="P109" s="62">
        <f t="shared" si="18"/>
        <v>333.00000000000409</v>
      </c>
      <c r="Q109" s="8" t="s">
        <v>11</v>
      </c>
      <c r="R109" s="64">
        <v>1</v>
      </c>
    </row>
    <row r="110" spans="2:18" x14ac:dyDescent="0.3">
      <c r="B110" s="63">
        <v>103</v>
      </c>
      <c r="C110" s="7">
        <v>0.71173611111111101</v>
      </c>
      <c r="D110" s="5">
        <f t="shared" si="19"/>
        <v>1.1226851851851016E-3</v>
      </c>
      <c r="E110" s="62">
        <f t="shared" si="10"/>
        <v>96.999999999992781</v>
      </c>
      <c r="F110" s="7">
        <v>0.71247685185185183</v>
      </c>
      <c r="G110" s="5">
        <f t="shared" si="11"/>
        <v>7.4074074074081953E-4</v>
      </c>
      <c r="H110" s="62">
        <f t="shared" si="12"/>
        <v>64.000000000006807</v>
      </c>
      <c r="I110" s="7">
        <v>0.7135879629629629</v>
      </c>
      <c r="J110" s="5">
        <f t="shared" si="13"/>
        <v>1.1111111111110628E-3</v>
      </c>
      <c r="K110" s="62">
        <f t="shared" si="14"/>
        <v>95.999999999995822</v>
      </c>
      <c r="L110" s="7">
        <v>0.71508101851851857</v>
      </c>
      <c r="M110" s="5">
        <f t="shared" si="15"/>
        <v>1.4930555555556779E-3</v>
      </c>
      <c r="N110" s="62">
        <f t="shared" si="16"/>
        <v>129.00000000001057</v>
      </c>
      <c r="O110" s="5">
        <f t="shared" si="17"/>
        <v>3.3449074074075602E-3</v>
      </c>
      <c r="P110" s="62">
        <f t="shared" si="18"/>
        <v>289.00000000001319</v>
      </c>
      <c r="Q110" s="8" t="s">
        <v>11</v>
      </c>
      <c r="R110" s="64">
        <v>1</v>
      </c>
    </row>
    <row r="111" spans="2:18" x14ac:dyDescent="0.3">
      <c r="B111" s="63">
        <v>104</v>
      </c>
      <c r="C111" s="7">
        <v>0.71334490740740741</v>
      </c>
      <c r="D111" s="5">
        <f t="shared" si="19"/>
        <v>1.6087962962963998E-3</v>
      </c>
      <c r="E111" s="62">
        <f t="shared" si="10"/>
        <v>139.00000000000892</v>
      </c>
      <c r="F111" s="7">
        <v>0.71359953703703694</v>
      </c>
      <c r="G111" s="5">
        <f t="shared" si="11"/>
        <v>2.546296296295214E-4</v>
      </c>
      <c r="H111" s="62">
        <f t="shared" si="12"/>
        <v>21.999999999990649</v>
      </c>
      <c r="I111" s="7">
        <v>0.71402777777777771</v>
      </c>
      <c r="J111" s="5">
        <f t="shared" si="13"/>
        <v>4.2824074074077068E-4</v>
      </c>
      <c r="K111" s="62">
        <f t="shared" si="14"/>
        <v>37.000000000002586</v>
      </c>
      <c r="L111" s="7">
        <v>0.7158796296296297</v>
      </c>
      <c r="M111" s="5">
        <f t="shared" si="15"/>
        <v>1.8518518518519933E-3</v>
      </c>
      <c r="N111" s="62">
        <f t="shared" si="16"/>
        <v>160.00000000001222</v>
      </c>
      <c r="O111" s="5">
        <f t="shared" si="17"/>
        <v>2.5347222222222854E-3</v>
      </c>
      <c r="P111" s="62">
        <f t="shared" si="18"/>
        <v>219.00000000000546</v>
      </c>
      <c r="Q111" s="8" t="s">
        <v>10</v>
      </c>
      <c r="R111" s="64">
        <v>1</v>
      </c>
    </row>
    <row r="112" spans="2:18" x14ac:dyDescent="0.3">
      <c r="B112" s="63">
        <v>105</v>
      </c>
      <c r="C112" s="7">
        <v>0.71578703703703705</v>
      </c>
      <c r="D112" s="5">
        <f t="shared" si="19"/>
        <v>2.4421296296296413E-3</v>
      </c>
      <c r="E112" s="62">
        <f t="shared" si="10"/>
        <v>211.00000000000102</v>
      </c>
      <c r="F112" s="7">
        <v>0.71579861111111098</v>
      </c>
      <c r="G112" s="5">
        <f t="shared" si="11"/>
        <v>1.1574074073927854E-5</v>
      </c>
      <c r="H112" s="62">
        <f t="shared" si="12"/>
        <v>0.99999999998736655</v>
      </c>
      <c r="I112" s="7">
        <v>0.7164583333333332</v>
      </c>
      <c r="J112" s="5">
        <f t="shared" si="13"/>
        <v>6.5972222222221433E-4</v>
      </c>
      <c r="K112" s="62">
        <f t="shared" si="14"/>
        <v>56.999999999999318</v>
      </c>
      <c r="L112" s="7">
        <v>0.71859953703703705</v>
      </c>
      <c r="M112" s="5">
        <f t="shared" si="15"/>
        <v>2.1412037037038534E-3</v>
      </c>
      <c r="N112" s="62">
        <f t="shared" si="16"/>
        <v>185.00000000001293</v>
      </c>
      <c r="O112" s="5">
        <f t="shared" si="17"/>
        <v>2.8124999999999956E-3</v>
      </c>
      <c r="P112" s="62">
        <f t="shared" si="18"/>
        <v>242.9999999999996</v>
      </c>
      <c r="Q112" s="8" t="s">
        <v>11</v>
      </c>
      <c r="R112" s="64">
        <v>0</v>
      </c>
    </row>
    <row r="113" spans="2:18" x14ac:dyDescent="0.3">
      <c r="B113" s="63">
        <v>106</v>
      </c>
      <c r="C113" s="7">
        <v>0.7158564814814814</v>
      </c>
      <c r="D113" s="5">
        <f t="shared" si="19"/>
        <v>6.9444444444344278E-5</v>
      </c>
      <c r="E113" s="62">
        <f t="shared" si="10"/>
        <v>5.9999999999913456</v>
      </c>
      <c r="F113" s="7">
        <v>0.71650462962962957</v>
      </c>
      <c r="G113" s="5">
        <f t="shared" si="11"/>
        <v>6.4814814814817545E-4</v>
      </c>
      <c r="H113" s="62">
        <f t="shared" si="12"/>
        <v>56.000000000002359</v>
      </c>
      <c r="I113" s="7">
        <v>0.71692129629629631</v>
      </c>
      <c r="J113" s="5">
        <f t="shared" si="13"/>
        <v>4.166666666667318E-4</v>
      </c>
      <c r="K113" s="62">
        <f t="shared" si="14"/>
        <v>36.000000000005627</v>
      </c>
      <c r="L113" s="7">
        <v>0.71856481481481482</v>
      </c>
      <c r="M113" s="5">
        <f t="shared" si="15"/>
        <v>1.6435185185185164E-3</v>
      </c>
      <c r="N113" s="62">
        <f t="shared" si="16"/>
        <v>141.99999999999983</v>
      </c>
      <c r="O113" s="5">
        <f t="shared" si="17"/>
        <v>2.7083333333334236E-3</v>
      </c>
      <c r="P113" s="62">
        <f t="shared" si="18"/>
        <v>234.00000000000779</v>
      </c>
      <c r="Q113" s="8" t="s">
        <v>11</v>
      </c>
      <c r="R113" s="64">
        <v>1</v>
      </c>
    </row>
    <row r="114" spans="2:18" x14ac:dyDescent="0.3">
      <c r="B114" s="63">
        <v>107</v>
      </c>
      <c r="C114" s="7">
        <v>0.71728009259259262</v>
      </c>
      <c r="D114" s="5">
        <f t="shared" si="19"/>
        <v>1.4236111111112226E-3</v>
      </c>
      <c r="E114" s="62">
        <f t="shared" si="10"/>
        <v>123.00000000000963</v>
      </c>
      <c r="F114" s="7">
        <v>0.71729166666666666</v>
      </c>
      <c r="G114" s="5">
        <f t="shared" si="11"/>
        <v>1.1574074074038876E-5</v>
      </c>
      <c r="H114" s="62">
        <f t="shared" si="12"/>
        <v>0.99999999999695888</v>
      </c>
      <c r="I114" s="7">
        <v>0.71791666666666654</v>
      </c>
      <c r="J114" s="5">
        <f t="shared" si="13"/>
        <v>6.2499999999987566E-4</v>
      </c>
      <c r="K114" s="62">
        <f t="shared" si="14"/>
        <v>53.999999999989257</v>
      </c>
      <c r="L114" s="7">
        <v>0.71931712962962968</v>
      </c>
      <c r="M114" s="5">
        <f t="shared" si="15"/>
        <v>1.4004629629631449E-3</v>
      </c>
      <c r="N114" s="62">
        <f t="shared" si="16"/>
        <v>121.00000000001572</v>
      </c>
      <c r="O114" s="5">
        <f t="shared" si="17"/>
        <v>2.0370370370370594E-3</v>
      </c>
      <c r="P114" s="62">
        <f t="shared" si="18"/>
        <v>176.00000000000193</v>
      </c>
      <c r="Q114" s="8" t="s">
        <v>11</v>
      </c>
      <c r="R114" s="64">
        <v>0</v>
      </c>
    </row>
    <row r="115" spans="2:18" x14ac:dyDescent="0.3">
      <c r="B115" s="63">
        <v>108</v>
      </c>
      <c r="C115" s="7">
        <v>0.71740740740740738</v>
      </c>
      <c r="D115" s="5">
        <f t="shared" si="19"/>
        <v>1.273148148147607E-4</v>
      </c>
      <c r="E115" s="62">
        <f t="shared" si="10"/>
        <v>10.999999999995325</v>
      </c>
      <c r="F115" s="7">
        <v>0.71792824074074069</v>
      </c>
      <c r="G115" s="5">
        <f t="shared" si="11"/>
        <v>5.2083333333330373E-4</v>
      </c>
      <c r="H115" s="62">
        <f t="shared" si="12"/>
        <v>44.999999999997442</v>
      </c>
      <c r="I115" s="7">
        <v>0.71849537037037026</v>
      </c>
      <c r="J115" s="5">
        <f t="shared" si="13"/>
        <v>5.6712962962957025E-4</v>
      </c>
      <c r="K115" s="62">
        <f t="shared" si="14"/>
        <v>48.99999999999487</v>
      </c>
      <c r="L115" s="7">
        <v>0.72084490740740736</v>
      </c>
      <c r="M115" s="5">
        <f t="shared" si="15"/>
        <v>2.3495370370371083E-3</v>
      </c>
      <c r="N115" s="62">
        <f t="shared" si="16"/>
        <v>203.00000000000614</v>
      </c>
      <c r="O115" s="5">
        <f t="shared" si="17"/>
        <v>3.4374999999999822E-3</v>
      </c>
      <c r="P115" s="62">
        <f t="shared" si="18"/>
        <v>296.99999999999847</v>
      </c>
      <c r="Q115" s="8" t="s">
        <v>10</v>
      </c>
      <c r="R115" s="64">
        <v>1</v>
      </c>
    </row>
    <row r="116" spans="2:18" x14ac:dyDescent="0.3">
      <c r="B116" s="63">
        <v>109</v>
      </c>
      <c r="C116" s="7">
        <v>0.71799768518518525</v>
      </c>
      <c r="D116" s="5">
        <f t="shared" si="19"/>
        <v>5.9027777777787005E-4</v>
      </c>
      <c r="E116" s="62">
        <f t="shared" si="10"/>
        <v>51.000000000007972</v>
      </c>
      <c r="F116" s="7">
        <v>0.71851851851851856</v>
      </c>
      <c r="G116" s="5">
        <f t="shared" si="11"/>
        <v>5.2083333333330373E-4</v>
      </c>
      <c r="H116" s="62">
        <f t="shared" si="12"/>
        <v>44.999999999997442</v>
      </c>
      <c r="I116" s="7">
        <v>0.71947916666666667</v>
      </c>
      <c r="J116" s="5">
        <f t="shared" si="13"/>
        <v>9.6064814814811328E-4</v>
      </c>
      <c r="K116" s="62">
        <f t="shared" si="14"/>
        <v>82.999999999996987</v>
      </c>
      <c r="L116" s="7">
        <v>0.72089120370370363</v>
      </c>
      <c r="M116" s="5">
        <f t="shared" si="15"/>
        <v>1.4120370370369617E-3</v>
      </c>
      <c r="N116" s="62">
        <f t="shared" si="16"/>
        <v>121.99999999999349</v>
      </c>
      <c r="O116" s="5">
        <f t="shared" si="17"/>
        <v>2.8935185185183787E-3</v>
      </c>
      <c r="P116" s="62">
        <f t="shared" si="18"/>
        <v>249.99999999998792</v>
      </c>
      <c r="Q116" s="8" t="s">
        <v>11</v>
      </c>
      <c r="R116" s="64">
        <v>1</v>
      </c>
    </row>
    <row r="117" spans="2:18" x14ac:dyDescent="0.3">
      <c r="B117" s="63">
        <v>110</v>
      </c>
      <c r="C117" s="7">
        <v>0.71854166666666663</v>
      </c>
      <c r="D117" s="5">
        <f t="shared" si="19"/>
        <v>5.4398148148138148E-4</v>
      </c>
      <c r="E117" s="62">
        <f t="shared" si="10"/>
        <v>46.99999999999136</v>
      </c>
      <c r="F117" s="7">
        <v>0.71950231481481475</v>
      </c>
      <c r="G117" s="5">
        <f t="shared" si="11"/>
        <v>9.6064814814811328E-4</v>
      </c>
      <c r="H117" s="62">
        <f t="shared" si="12"/>
        <v>82.999999999996987</v>
      </c>
      <c r="I117" s="7">
        <v>0.72024305555555557</v>
      </c>
      <c r="J117" s="5">
        <f t="shared" si="13"/>
        <v>7.4074074074081953E-4</v>
      </c>
      <c r="K117" s="62">
        <f t="shared" si="14"/>
        <v>64.000000000006807</v>
      </c>
      <c r="L117" s="7">
        <v>0.72327546296296297</v>
      </c>
      <c r="M117" s="5">
        <f t="shared" si="15"/>
        <v>3.0324074074074003E-3</v>
      </c>
      <c r="N117" s="62">
        <f t="shared" si="16"/>
        <v>261.99999999999937</v>
      </c>
      <c r="O117" s="5">
        <f t="shared" si="17"/>
        <v>4.7337962962963331E-3</v>
      </c>
      <c r="P117" s="62">
        <f t="shared" si="18"/>
        <v>409.00000000000318</v>
      </c>
      <c r="Q117" s="8" t="s">
        <v>10</v>
      </c>
      <c r="R117" s="64">
        <v>1</v>
      </c>
    </row>
    <row r="118" spans="2:18" x14ac:dyDescent="0.3">
      <c r="B118" s="63">
        <v>111</v>
      </c>
      <c r="C118" s="7">
        <v>0.71874999999999989</v>
      </c>
      <c r="D118" s="5">
        <f t="shared" si="19"/>
        <v>2.0833333333325488E-4</v>
      </c>
      <c r="E118" s="62">
        <f t="shared" si="10"/>
        <v>17.999999999993221</v>
      </c>
      <c r="F118" s="7">
        <v>0.72025462962962949</v>
      </c>
      <c r="G118" s="5">
        <f t="shared" si="11"/>
        <v>1.5046296296296058E-3</v>
      </c>
      <c r="H118" s="62">
        <f t="shared" si="12"/>
        <v>129.99999999999795</v>
      </c>
      <c r="I118" s="7">
        <v>0.72086805555555555</v>
      </c>
      <c r="J118" s="5">
        <f t="shared" si="13"/>
        <v>6.1342592592605882E-4</v>
      </c>
      <c r="K118" s="62">
        <f t="shared" si="14"/>
        <v>53.000000000011482</v>
      </c>
      <c r="L118" s="7">
        <v>0.72329861111111104</v>
      </c>
      <c r="M118" s="5">
        <f t="shared" si="15"/>
        <v>2.4305555555554914E-3</v>
      </c>
      <c r="N118" s="62">
        <f t="shared" si="16"/>
        <v>209.99999999999446</v>
      </c>
      <c r="O118" s="5">
        <f t="shared" si="17"/>
        <v>4.548611111111156E-3</v>
      </c>
      <c r="P118" s="62">
        <f t="shared" si="18"/>
        <v>393.00000000000387</v>
      </c>
      <c r="Q118" s="8" t="s">
        <v>10</v>
      </c>
      <c r="R118" s="64">
        <v>2</v>
      </c>
    </row>
    <row r="119" spans="2:18" x14ac:dyDescent="0.3">
      <c r="B119" s="63">
        <v>112</v>
      </c>
      <c r="C119" s="7">
        <v>0.72150462962962958</v>
      </c>
      <c r="D119" s="5">
        <f t="shared" si="19"/>
        <v>2.7546296296296902E-3</v>
      </c>
      <c r="E119" s="62">
        <f t="shared" si="10"/>
        <v>238.00000000000523</v>
      </c>
      <c r="F119" s="7">
        <v>0.72151620370370373</v>
      </c>
      <c r="G119" s="5">
        <f t="shared" si="11"/>
        <v>1.1574074074149898E-5</v>
      </c>
      <c r="H119" s="62">
        <f t="shared" si="12"/>
        <v>1.0000000000065512</v>
      </c>
      <c r="I119" s="7">
        <v>0.72207175925925915</v>
      </c>
      <c r="J119" s="5">
        <f t="shared" si="13"/>
        <v>5.5555555555542036E-4</v>
      </c>
      <c r="K119" s="62">
        <f t="shared" si="14"/>
        <v>47.999999999988319</v>
      </c>
      <c r="L119" s="7">
        <v>0.72435185185185191</v>
      </c>
      <c r="M119" s="5">
        <f t="shared" si="15"/>
        <v>2.280092592592764E-3</v>
      </c>
      <c r="N119" s="62">
        <f t="shared" si="16"/>
        <v>197.00000000001481</v>
      </c>
      <c r="O119" s="5">
        <f t="shared" si="17"/>
        <v>2.8472222222223342E-3</v>
      </c>
      <c r="P119" s="62">
        <f t="shared" si="18"/>
        <v>246.00000000000966</v>
      </c>
      <c r="Q119" s="8" t="s">
        <v>11</v>
      </c>
      <c r="R119" s="64">
        <v>0</v>
      </c>
    </row>
    <row r="120" spans="2:18" x14ac:dyDescent="0.3">
      <c r="B120" s="63">
        <v>113</v>
      </c>
      <c r="C120" s="7">
        <v>0.72273148148148136</v>
      </c>
      <c r="D120" s="5">
        <f t="shared" si="19"/>
        <v>1.2268518518517846E-3</v>
      </c>
      <c r="E120" s="62">
        <f t="shared" si="10"/>
        <v>105.99999999999419</v>
      </c>
      <c r="F120" s="7">
        <v>0.72273148148148136</v>
      </c>
      <c r="G120" s="5">
        <f t="shared" si="11"/>
        <v>0</v>
      </c>
      <c r="H120" s="62">
        <f t="shared" si="12"/>
        <v>0</v>
      </c>
      <c r="I120" s="7">
        <v>0.72380787037037031</v>
      </c>
      <c r="J120" s="5">
        <f t="shared" si="13"/>
        <v>1.0763888888889461E-3</v>
      </c>
      <c r="K120" s="62">
        <f t="shared" si="14"/>
        <v>93.000000000004945</v>
      </c>
      <c r="L120" s="7">
        <v>0.72523148148148153</v>
      </c>
      <c r="M120" s="5">
        <f t="shared" si="15"/>
        <v>1.4236111111112226E-3</v>
      </c>
      <c r="N120" s="62">
        <f t="shared" si="16"/>
        <v>123.00000000000963</v>
      </c>
      <c r="O120" s="5">
        <f t="shared" si="17"/>
        <v>2.5000000000001688E-3</v>
      </c>
      <c r="P120" s="62">
        <f t="shared" si="18"/>
        <v>216.00000000001458</v>
      </c>
      <c r="Q120" s="8" t="s">
        <v>10</v>
      </c>
      <c r="R120" s="64">
        <v>0</v>
      </c>
    </row>
    <row r="121" spans="2:18" x14ac:dyDescent="0.3">
      <c r="B121" s="63">
        <v>114</v>
      </c>
      <c r="C121" s="7">
        <v>0.7228472222222222</v>
      </c>
      <c r="D121" s="5">
        <f t="shared" si="19"/>
        <v>1.1574074074083285E-4</v>
      </c>
      <c r="E121" s="62">
        <f t="shared" si="10"/>
        <v>10.000000000007958</v>
      </c>
      <c r="F121" s="7">
        <v>0.72383101851851839</v>
      </c>
      <c r="G121" s="5">
        <f t="shared" si="11"/>
        <v>9.8379629629619103E-4</v>
      </c>
      <c r="H121" s="62">
        <f t="shared" si="12"/>
        <v>84.999999999990905</v>
      </c>
      <c r="I121" s="7">
        <v>0.72471064814814801</v>
      </c>
      <c r="J121" s="5">
        <f t="shared" si="13"/>
        <v>8.796296296296191E-4</v>
      </c>
      <c r="K121" s="62">
        <f t="shared" si="14"/>
        <v>75.999999999999091</v>
      </c>
      <c r="L121" s="7">
        <v>0.72711805555555553</v>
      </c>
      <c r="M121" s="5">
        <f t="shared" si="15"/>
        <v>2.4074074074075247E-3</v>
      </c>
      <c r="N121" s="62">
        <f t="shared" si="16"/>
        <v>208.00000000001012</v>
      </c>
      <c r="O121" s="5">
        <f t="shared" si="17"/>
        <v>4.2708333333333348E-3</v>
      </c>
      <c r="P121" s="62">
        <f t="shared" si="18"/>
        <v>369.00000000000011</v>
      </c>
      <c r="Q121" s="8" t="s">
        <v>11</v>
      </c>
      <c r="R121" s="64">
        <v>1</v>
      </c>
    </row>
    <row r="122" spans="2:18" x14ac:dyDescent="0.3">
      <c r="B122" s="63">
        <v>115</v>
      </c>
      <c r="C122" s="7">
        <v>0.72334490740740731</v>
      </c>
      <c r="D122" s="5">
        <f t="shared" si="19"/>
        <v>4.9768518518511495E-4</v>
      </c>
      <c r="E122" s="62">
        <f t="shared" si="10"/>
        <v>42.999999999993932</v>
      </c>
      <c r="F122" s="7">
        <v>0.72473379629629631</v>
      </c>
      <c r="G122" s="5">
        <f t="shared" si="11"/>
        <v>1.388888888888995E-3</v>
      </c>
      <c r="H122" s="62">
        <f t="shared" si="12"/>
        <v>120.00000000000917</v>
      </c>
      <c r="I122" s="7">
        <v>0.72517361111111112</v>
      </c>
      <c r="J122" s="5">
        <f t="shared" si="13"/>
        <v>4.3981481481480955E-4</v>
      </c>
      <c r="K122" s="62">
        <f t="shared" si="14"/>
        <v>37.999999999999545</v>
      </c>
      <c r="L122" s="7">
        <v>0.72650462962962958</v>
      </c>
      <c r="M122" s="5">
        <f t="shared" si="15"/>
        <v>1.3310185185184675E-3</v>
      </c>
      <c r="N122" s="62">
        <f t="shared" si="16"/>
        <v>114.99999999999559</v>
      </c>
      <c r="O122" s="5">
        <f t="shared" si="17"/>
        <v>3.1597222222222721E-3</v>
      </c>
      <c r="P122" s="62">
        <f t="shared" si="18"/>
        <v>273.00000000000432</v>
      </c>
      <c r="Q122" s="8" t="s">
        <v>11</v>
      </c>
      <c r="R122" s="64">
        <v>2</v>
      </c>
    </row>
    <row r="123" spans="2:18" x14ac:dyDescent="0.3">
      <c r="B123" s="63">
        <v>116</v>
      </c>
      <c r="C123" s="7">
        <v>0.72420138888888885</v>
      </c>
      <c r="D123" s="5">
        <f t="shared" si="19"/>
        <v>8.5648148148154135E-4</v>
      </c>
      <c r="E123" s="62">
        <f t="shared" si="10"/>
        <v>74.000000000005173</v>
      </c>
      <c r="F123" s="7">
        <v>0.72518518518518515</v>
      </c>
      <c r="G123" s="5">
        <f t="shared" si="11"/>
        <v>9.8379629629630205E-4</v>
      </c>
      <c r="H123" s="62">
        <f t="shared" si="12"/>
        <v>85.000000000000497</v>
      </c>
      <c r="I123" s="7">
        <v>0.72613425925925923</v>
      </c>
      <c r="J123" s="5">
        <f t="shared" si="13"/>
        <v>9.490740740740744E-4</v>
      </c>
      <c r="K123" s="62">
        <f t="shared" si="14"/>
        <v>82.000000000000028</v>
      </c>
      <c r="L123" s="7">
        <v>0.72865740740740736</v>
      </c>
      <c r="M123" s="5">
        <f t="shared" si="15"/>
        <v>2.5231481481481355E-3</v>
      </c>
      <c r="N123" s="62">
        <f t="shared" si="16"/>
        <v>217.99999999999892</v>
      </c>
      <c r="O123" s="5">
        <f t="shared" si="17"/>
        <v>4.4560185185185119E-3</v>
      </c>
      <c r="P123" s="62">
        <f t="shared" si="18"/>
        <v>384.99999999999943</v>
      </c>
      <c r="Q123" s="8" t="s">
        <v>10</v>
      </c>
      <c r="R123" s="64">
        <v>2</v>
      </c>
    </row>
    <row r="124" spans="2:18" x14ac:dyDescent="0.3">
      <c r="B124" s="63">
        <v>117</v>
      </c>
      <c r="C124" s="7">
        <v>0.72531250000000003</v>
      </c>
      <c r="D124" s="5">
        <f t="shared" si="19"/>
        <v>1.1111111111111738E-3</v>
      </c>
      <c r="E124" s="62">
        <f t="shared" si="10"/>
        <v>96.000000000005414</v>
      </c>
      <c r="F124" s="7">
        <v>0.72614583333333327</v>
      </c>
      <c r="G124" s="5">
        <f t="shared" si="11"/>
        <v>8.3333333333324155E-4</v>
      </c>
      <c r="H124" s="62">
        <f t="shared" si="12"/>
        <v>71.99999999999207</v>
      </c>
      <c r="I124" s="7">
        <v>0.72648148148148139</v>
      </c>
      <c r="J124" s="5">
        <f t="shared" si="13"/>
        <v>3.356481481481266E-4</v>
      </c>
      <c r="K124" s="62">
        <f t="shared" si="14"/>
        <v>28.999999999998138</v>
      </c>
      <c r="L124" s="7">
        <v>0.72856481481481472</v>
      </c>
      <c r="M124" s="5">
        <f t="shared" si="15"/>
        <v>2.0833333333333259E-3</v>
      </c>
      <c r="N124" s="62">
        <f t="shared" si="16"/>
        <v>179.99999999999937</v>
      </c>
      <c r="O124" s="5">
        <f t="shared" si="17"/>
        <v>3.2523148148146941E-3</v>
      </c>
      <c r="P124" s="62">
        <f t="shared" si="18"/>
        <v>280.99999999998954</v>
      </c>
      <c r="Q124" s="8" t="s">
        <v>11</v>
      </c>
      <c r="R124" s="64">
        <v>1</v>
      </c>
    </row>
    <row r="125" spans="2:18" x14ac:dyDescent="0.3">
      <c r="B125" s="63">
        <v>118</v>
      </c>
      <c r="C125" s="7">
        <v>0.72660879629629616</v>
      </c>
      <c r="D125" s="5">
        <f t="shared" si="19"/>
        <v>1.2962962962961289E-3</v>
      </c>
      <c r="E125" s="62">
        <f t="shared" si="10"/>
        <v>111.99999999998553</v>
      </c>
      <c r="F125" s="7">
        <v>0.72664351851851849</v>
      </c>
      <c r="G125" s="5">
        <f t="shared" si="11"/>
        <v>3.4722222222338672E-5</v>
      </c>
      <c r="H125" s="62">
        <f t="shared" si="12"/>
        <v>3.0000000000100613</v>
      </c>
      <c r="I125" s="7">
        <v>0.72769675925925925</v>
      </c>
      <c r="J125" s="5">
        <f t="shared" si="13"/>
        <v>1.0532407407407574E-3</v>
      </c>
      <c r="K125" s="62">
        <f t="shared" si="14"/>
        <v>91.000000000001435</v>
      </c>
      <c r="L125" s="7">
        <v>0.72877314814814809</v>
      </c>
      <c r="M125" s="5">
        <f t="shared" si="15"/>
        <v>1.0763888888888351E-3</v>
      </c>
      <c r="N125" s="62">
        <f t="shared" si="16"/>
        <v>92.999999999995353</v>
      </c>
      <c r="O125" s="5">
        <f t="shared" si="17"/>
        <v>2.1643518518519311E-3</v>
      </c>
      <c r="P125" s="62">
        <f t="shared" si="18"/>
        <v>187.00000000000685</v>
      </c>
      <c r="Q125" s="8" t="s">
        <v>11</v>
      </c>
      <c r="R125" s="64">
        <v>0</v>
      </c>
    </row>
    <row r="126" spans="2:18" x14ac:dyDescent="0.3">
      <c r="B126" s="63">
        <v>119</v>
      </c>
      <c r="C126" s="7" t="s">
        <v>12</v>
      </c>
      <c r="D126" s="5">
        <f t="shared" si="19"/>
        <v>7.9861111111123595E-4</v>
      </c>
      <c r="E126" s="62">
        <f t="shared" si="10"/>
        <v>69.000000000010786</v>
      </c>
      <c r="F126" s="7" t="s">
        <v>12</v>
      </c>
      <c r="G126" s="5">
        <f t="shared" si="11"/>
        <v>0</v>
      </c>
      <c r="H126" s="62">
        <f t="shared" si="12"/>
        <v>0</v>
      </c>
      <c r="I126" s="7" t="s">
        <v>13</v>
      </c>
      <c r="J126" s="5">
        <f t="shared" si="13"/>
        <v>5.9027777777775903E-4</v>
      </c>
      <c r="K126" s="62">
        <f t="shared" si="14"/>
        <v>50.99999999999838</v>
      </c>
      <c r="L126" s="7" t="s">
        <v>14</v>
      </c>
      <c r="M126" s="5">
        <f t="shared" si="15"/>
        <v>1.7476851851851993E-3</v>
      </c>
      <c r="N126" s="62">
        <f t="shared" si="16"/>
        <v>151.00000000000122</v>
      </c>
      <c r="O126" s="5">
        <f t="shared" si="17"/>
        <v>2.3379629629629584E-3</v>
      </c>
      <c r="P126" s="62">
        <f t="shared" si="18"/>
        <v>201.9999999999996</v>
      </c>
      <c r="Q126" s="8" t="s">
        <v>10</v>
      </c>
      <c r="R126" s="64">
        <v>1</v>
      </c>
    </row>
    <row r="127" spans="2:18" x14ac:dyDescent="0.3">
      <c r="B127" s="63">
        <v>120</v>
      </c>
      <c r="C127" s="7" t="s">
        <v>15</v>
      </c>
      <c r="D127" s="5">
        <f t="shared" si="19"/>
        <v>4.6296296296377548E-5</v>
      </c>
      <c r="E127" s="62">
        <f t="shared" si="10"/>
        <v>4.0000000000070202</v>
      </c>
      <c r="F127" s="7" t="s">
        <v>16</v>
      </c>
      <c r="G127" s="5">
        <f t="shared" si="11"/>
        <v>5.6712962962957025E-4</v>
      </c>
      <c r="H127" s="62">
        <f t="shared" si="12"/>
        <v>48.99999999999487</v>
      </c>
      <c r="I127" s="7" t="s">
        <v>17</v>
      </c>
      <c r="J127" s="5">
        <f t="shared" si="13"/>
        <v>3.7037037037046527E-4</v>
      </c>
      <c r="K127" s="62">
        <f t="shared" si="14"/>
        <v>32.0000000000082</v>
      </c>
      <c r="L127" s="7" t="s">
        <v>18</v>
      </c>
      <c r="M127" s="5">
        <f t="shared" si="15"/>
        <v>3.3449074074073382E-3</v>
      </c>
      <c r="N127" s="62">
        <f t="shared" si="16"/>
        <v>288.99999999999403</v>
      </c>
      <c r="O127" s="5">
        <f t="shared" si="17"/>
        <v>4.2824074074073737E-3</v>
      </c>
      <c r="P127" s="62">
        <f t="shared" si="18"/>
        <v>369.9999999999971</v>
      </c>
      <c r="Q127" s="8" t="s">
        <v>10</v>
      </c>
      <c r="R127" s="64">
        <v>2</v>
      </c>
    </row>
    <row r="128" spans="2:18" x14ac:dyDescent="0.3">
      <c r="B128" s="63">
        <v>121</v>
      </c>
      <c r="C128" s="7">
        <v>0.72925925925925927</v>
      </c>
      <c r="D128" s="5">
        <f t="shared" si="19"/>
        <v>1.8055555555555047E-3</v>
      </c>
      <c r="E128" s="62">
        <f t="shared" si="10"/>
        <v>155.99999999999562</v>
      </c>
      <c r="F128" s="7" t="s">
        <v>19</v>
      </c>
      <c r="G128" s="5">
        <f t="shared" si="11"/>
        <v>4.6296296296266526E-5</v>
      </c>
      <c r="H128" s="62">
        <f t="shared" si="12"/>
        <v>3.9999999999974278</v>
      </c>
      <c r="I128" s="7" t="s">
        <v>20</v>
      </c>
      <c r="J128" s="5">
        <f t="shared" si="13"/>
        <v>5.7870370370372015E-4</v>
      </c>
      <c r="K128" s="62">
        <f t="shared" si="14"/>
        <v>50.000000000001421</v>
      </c>
      <c r="L128" s="7" t="s">
        <v>21</v>
      </c>
      <c r="M128" s="5">
        <f t="shared" si="15"/>
        <v>2.7777777777777679E-3</v>
      </c>
      <c r="N128" s="62">
        <f t="shared" si="16"/>
        <v>239.99999999999915</v>
      </c>
      <c r="O128" s="5">
        <f t="shared" si="17"/>
        <v>3.4027777777777546E-3</v>
      </c>
      <c r="P128" s="62">
        <f t="shared" si="18"/>
        <v>293.99999999999801</v>
      </c>
      <c r="Q128" s="8" t="s">
        <v>10</v>
      </c>
      <c r="R128" s="64">
        <v>0</v>
      </c>
    </row>
    <row r="129" spans="2:20" x14ac:dyDescent="0.3">
      <c r="B129" s="63">
        <v>122</v>
      </c>
      <c r="C129" s="7" t="s">
        <v>22</v>
      </c>
      <c r="D129" s="5">
        <f t="shared" si="19"/>
        <v>1.1574074074072183E-4</v>
      </c>
      <c r="E129" s="62">
        <f t="shared" si="10"/>
        <v>9.9999999999983658</v>
      </c>
      <c r="F129" s="7" t="s">
        <v>23</v>
      </c>
      <c r="G129" s="5">
        <f t="shared" si="11"/>
        <v>5.324074074073426E-4</v>
      </c>
      <c r="H129" s="62">
        <f t="shared" si="12"/>
        <v>45.999999999994401</v>
      </c>
      <c r="I129" s="7" t="s">
        <v>24</v>
      </c>
      <c r="J129" s="5">
        <f t="shared" si="13"/>
        <v>1.2152777777778567E-3</v>
      </c>
      <c r="K129" s="62">
        <f t="shared" si="14"/>
        <v>105.00000000000682</v>
      </c>
      <c r="L129" s="7" t="s">
        <v>25</v>
      </c>
      <c r="M129" s="5">
        <f t="shared" si="15"/>
        <v>1.8981481481481488E-3</v>
      </c>
      <c r="N129" s="62">
        <f t="shared" si="16"/>
        <v>164.00000000000006</v>
      </c>
      <c r="O129" s="5">
        <f t="shared" si="17"/>
        <v>3.6458333333333481E-3</v>
      </c>
      <c r="P129" s="62">
        <f t="shared" si="18"/>
        <v>315.00000000000125</v>
      </c>
      <c r="Q129" s="8" t="s">
        <v>11</v>
      </c>
      <c r="R129" s="64">
        <v>1</v>
      </c>
    </row>
    <row r="130" spans="2:20" x14ac:dyDescent="0.3">
      <c r="B130" s="63">
        <v>123</v>
      </c>
      <c r="C130" s="7" t="s">
        <v>26</v>
      </c>
      <c r="D130" s="5">
        <f t="shared" si="19"/>
        <v>1.4467592592593004E-3</v>
      </c>
      <c r="E130" s="62">
        <f t="shared" si="10"/>
        <v>125.00000000000355</v>
      </c>
      <c r="F130" s="7" t="s">
        <v>27</v>
      </c>
      <c r="G130" s="5">
        <f t="shared" si="11"/>
        <v>3.240740740739767E-4</v>
      </c>
      <c r="H130" s="62">
        <f t="shared" si="12"/>
        <v>27.999999999991587</v>
      </c>
      <c r="I130" s="7" t="s">
        <v>28</v>
      </c>
      <c r="J130" s="5">
        <f t="shared" si="13"/>
        <v>5.555555555556424E-4</v>
      </c>
      <c r="K130" s="62">
        <f t="shared" si="14"/>
        <v>48.000000000007503</v>
      </c>
      <c r="L130" s="7" t="s">
        <v>29</v>
      </c>
      <c r="M130" s="5">
        <f t="shared" si="15"/>
        <v>2.5462962962963243E-3</v>
      </c>
      <c r="N130" s="62">
        <f t="shared" si="16"/>
        <v>220.00000000000242</v>
      </c>
      <c r="O130" s="5">
        <f t="shared" si="17"/>
        <v>3.4259259259259434E-3</v>
      </c>
      <c r="P130" s="62">
        <f t="shared" si="18"/>
        <v>296.00000000000148</v>
      </c>
      <c r="Q130" s="8" t="s">
        <v>11</v>
      </c>
      <c r="R130" s="64">
        <v>2</v>
      </c>
    </row>
    <row r="131" spans="2:20" x14ac:dyDescent="0.3">
      <c r="B131" s="63">
        <v>124</v>
      </c>
      <c r="C131" s="7" t="s">
        <v>30</v>
      </c>
      <c r="D131" s="5">
        <f t="shared" si="19"/>
        <v>1.5046296296294948E-3</v>
      </c>
      <c r="E131" s="62">
        <f t="shared" si="10"/>
        <v>129.99999999998835</v>
      </c>
      <c r="F131" s="7" t="s">
        <v>30</v>
      </c>
      <c r="G131" s="5">
        <f t="shared" si="11"/>
        <v>0</v>
      </c>
      <c r="H131" s="62">
        <f t="shared" si="12"/>
        <v>0</v>
      </c>
      <c r="I131" s="7" t="s">
        <v>31</v>
      </c>
      <c r="J131" s="5">
        <f t="shared" si="13"/>
        <v>3.00925925926121E-4</v>
      </c>
      <c r="K131" s="62">
        <f t="shared" si="14"/>
        <v>26.000000000016854</v>
      </c>
      <c r="L131" s="7" t="s">
        <v>32</v>
      </c>
      <c r="M131" s="5">
        <f t="shared" si="15"/>
        <v>1.6666666666665941E-3</v>
      </c>
      <c r="N131" s="62">
        <f t="shared" si="16"/>
        <v>143.99999999999375</v>
      </c>
      <c r="O131" s="5">
        <f t="shared" si="17"/>
        <v>1.9675925925927151E-3</v>
      </c>
      <c r="P131" s="62">
        <f t="shared" si="18"/>
        <v>170.00000000001057</v>
      </c>
      <c r="Q131" s="8" t="s">
        <v>11</v>
      </c>
      <c r="R131" s="64">
        <v>0</v>
      </c>
      <c r="T131" s="3"/>
    </row>
    <row r="132" spans="2:20" x14ac:dyDescent="0.3">
      <c r="B132" s="63">
        <v>125</v>
      </c>
      <c r="C132" s="7" t="s">
        <v>33</v>
      </c>
      <c r="D132" s="5">
        <f t="shared" si="19"/>
        <v>9.8379629629641308E-4</v>
      </c>
      <c r="E132" s="62">
        <f t="shared" si="10"/>
        <v>85.00000000001009</v>
      </c>
      <c r="F132" s="7" t="s">
        <v>33</v>
      </c>
      <c r="G132" s="5">
        <f t="shared" si="11"/>
        <v>0</v>
      </c>
      <c r="H132" s="62">
        <f t="shared" si="12"/>
        <v>0</v>
      </c>
      <c r="I132" s="7" t="s">
        <v>34</v>
      </c>
      <c r="J132" s="5">
        <f t="shared" si="13"/>
        <v>1.6203703703698835E-4</v>
      </c>
      <c r="K132" s="62">
        <f t="shared" si="14"/>
        <v>13.999999999995794</v>
      </c>
      <c r="L132" s="7" t="s">
        <v>35</v>
      </c>
      <c r="M132" s="5">
        <f t="shared" si="15"/>
        <v>1.4930555555556779E-3</v>
      </c>
      <c r="N132" s="62">
        <f t="shared" si="16"/>
        <v>129.00000000001057</v>
      </c>
      <c r="O132" s="5">
        <f t="shared" si="17"/>
        <v>1.6550925925926663E-3</v>
      </c>
      <c r="P132" s="62">
        <f t="shared" si="18"/>
        <v>143.00000000000637</v>
      </c>
      <c r="Q132" s="8" t="s">
        <v>10</v>
      </c>
      <c r="R132" s="64">
        <v>0</v>
      </c>
    </row>
    <row r="133" spans="2:20" x14ac:dyDescent="0.3">
      <c r="B133" s="63">
        <v>126</v>
      </c>
      <c r="C133" s="7" t="s">
        <v>36</v>
      </c>
      <c r="D133" s="5">
        <f t="shared" si="19"/>
        <v>2.8124999999998845E-3</v>
      </c>
      <c r="E133" s="62">
        <f t="shared" si="10"/>
        <v>242.99999999999002</v>
      </c>
      <c r="F133" s="7" t="s">
        <v>36</v>
      </c>
      <c r="G133" s="5">
        <f t="shared" si="11"/>
        <v>0</v>
      </c>
      <c r="H133" s="62">
        <f t="shared" si="12"/>
        <v>0</v>
      </c>
      <c r="I133" s="7" t="s">
        <v>37</v>
      </c>
      <c r="J133" s="5">
        <f t="shared" si="13"/>
        <v>3.4722222222238752E-4</v>
      </c>
      <c r="K133" s="62">
        <f t="shared" si="14"/>
        <v>30.000000000014282</v>
      </c>
      <c r="L133" s="7" t="s">
        <v>38</v>
      </c>
      <c r="M133" s="5">
        <f t="shared" si="15"/>
        <v>1.2731481481481621E-3</v>
      </c>
      <c r="N133" s="62">
        <f t="shared" si="16"/>
        <v>110.00000000000121</v>
      </c>
      <c r="O133" s="5">
        <f t="shared" si="17"/>
        <v>1.6203703703705497E-3</v>
      </c>
      <c r="P133" s="62">
        <f t="shared" si="18"/>
        <v>140.00000000001549</v>
      </c>
      <c r="Q133" s="8" t="s">
        <v>11</v>
      </c>
      <c r="R133" s="64">
        <v>0</v>
      </c>
    </row>
    <row r="134" spans="2:20" x14ac:dyDescent="0.3">
      <c r="B134" s="63">
        <v>127</v>
      </c>
      <c r="C134" s="7" t="s">
        <v>39</v>
      </c>
      <c r="D134" s="5">
        <f t="shared" si="19"/>
        <v>3.7037037037046527E-4</v>
      </c>
      <c r="E134" s="62">
        <f t="shared" si="10"/>
        <v>32.0000000000082</v>
      </c>
      <c r="F134" s="7" t="s">
        <v>40</v>
      </c>
      <c r="G134" s="5">
        <f t="shared" si="11"/>
        <v>1.1574074074149898E-5</v>
      </c>
      <c r="H134" s="62">
        <f t="shared" si="12"/>
        <v>1.0000000000065512</v>
      </c>
      <c r="I134" s="7" t="s">
        <v>41</v>
      </c>
      <c r="J134" s="5">
        <f t="shared" si="13"/>
        <v>2.662037037036713E-4</v>
      </c>
      <c r="K134" s="62">
        <f t="shared" si="14"/>
        <v>22.9999999999972</v>
      </c>
      <c r="L134" s="7" t="s">
        <v>42</v>
      </c>
      <c r="M134" s="5">
        <f t="shared" si="15"/>
        <v>3.7037037037024323E-4</v>
      </c>
      <c r="N134" s="62">
        <f t="shared" si="16"/>
        <v>31.999999999989015</v>
      </c>
      <c r="O134" s="5">
        <f t="shared" si="17"/>
        <v>6.4814814814806443E-4</v>
      </c>
      <c r="P134" s="62">
        <f t="shared" si="18"/>
        <v>55.999999999992767</v>
      </c>
      <c r="Q134" s="8" t="s">
        <v>11</v>
      </c>
      <c r="R134" s="64">
        <v>0</v>
      </c>
    </row>
    <row r="135" spans="2:20" x14ac:dyDescent="0.3">
      <c r="B135" s="63">
        <v>128</v>
      </c>
      <c r="C135" s="7" t="s">
        <v>43</v>
      </c>
      <c r="D135" s="5">
        <f t="shared" si="19"/>
        <v>3.2407407407408773E-4</v>
      </c>
      <c r="E135" s="62">
        <f t="shared" si="10"/>
        <v>28.00000000000118</v>
      </c>
      <c r="F135" s="7" t="s">
        <v>44</v>
      </c>
      <c r="G135" s="5">
        <f t="shared" si="11"/>
        <v>4.6296296296377548E-5</v>
      </c>
      <c r="H135" s="62">
        <f t="shared" si="12"/>
        <v>4.0000000000070202</v>
      </c>
      <c r="I135" s="7" t="s">
        <v>45</v>
      </c>
      <c r="J135" s="5">
        <f t="shared" si="13"/>
        <v>7.7546296296282513E-4</v>
      </c>
      <c r="K135" s="62">
        <f t="shared" si="14"/>
        <v>66.999999999988091</v>
      </c>
      <c r="L135" s="7" t="s">
        <v>46</v>
      </c>
      <c r="M135" s="5">
        <f t="shared" si="15"/>
        <v>1.1805555555555181E-3</v>
      </c>
      <c r="N135" s="62">
        <f t="shared" si="16"/>
        <v>101.99999999999676</v>
      </c>
      <c r="O135" s="5">
        <f t="shared" si="17"/>
        <v>2.0023148148147207E-3</v>
      </c>
      <c r="P135" s="62">
        <f t="shared" si="18"/>
        <v>172.99999999999187</v>
      </c>
      <c r="Q135" s="8" t="s">
        <v>10</v>
      </c>
      <c r="R135" s="64">
        <v>0</v>
      </c>
    </row>
    <row r="136" spans="2:20" x14ac:dyDescent="0.3">
      <c r="B136" s="63">
        <v>129</v>
      </c>
      <c r="C136" s="7" t="s">
        <v>47</v>
      </c>
      <c r="D136" s="5">
        <f t="shared" si="19"/>
        <v>2.083333333333659E-4</v>
      </c>
      <c r="E136" s="62">
        <f t="shared" si="10"/>
        <v>18.000000000002814</v>
      </c>
      <c r="F136" s="7" t="s">
        <v>48</v>
      </c>
      <c r="G136" s="5">
        <f t="shared" si="11"/>
        <v>6.8287037037029208E-4</v>
      </c>
      <c r="H136" s="62">
        <f t="shared" si="12"/>
        <v>58.999999999993236</v>
      </c>
      <c r="I136" s="7" t="s">
        <v>49</v>
      </c>
      <c r="J136" s="5">
        <f t="shared" si="13"/>
        <v>4.050925925925819E-4</v>
      </c>
      <c r="K136" s="62">
        <f t="shared" si="14"/>
        <v>34.999999999999076</v>
      </c>
      <c r="L136" s="7" t="s">
        <v>50</v>
      </c>
      <c r="M136" s="5">
        <f t="shared" si="15"/>
        <v>1.4004629629630339E-3</v>
      </c>
      <c r="N136" s="62">
        <f t="shared" si="16"/>
        <v>121.00000000000612</v>
      </c>
      <c r="O136" s="5">
        <f t="shared" si="17"/>
        <v>2.4884259259259078E-3</v>
      </c>
      <c r="P136" s="62">
        <f t="shared" si="18"/>
        <v>214.99999999999844</v>
      </c>
      <c r="Q136" s="8" t="s">
        <v>10</v>
      </c>
      <c r="R136" s="64">
        <v>1</v>
      </c>
    </row>
    <row r="137" spans="2:20" x14ac:dyDescent="0.3">
      <c r="B137" s="63">
        <v>130</v>
      </c>
      <c r="C137" s="7" t="s">
        <v>51</v>
      </c>
      <c r="D137" s="5">
        <f t="shared" si="19"/>
        <v>4.2824074074065965E-4</v>
      </c>
      <c r="E137" s="62">
        <f t="shared" ref="E137:E173" si="20">D137*86400</f>
        <v>36.999999999992994</v>
      </c>
      <c r="F137" s="7" t="s">
        <v>52</v>
      </c>
      <c r="G137" s="5">
        <f t="shared" ref="G137:G173" si="21">F137-C137</f>
        <v>8.1018518518527483E-4</v>
      </c>
      <c r="H137" s="62">
        <f t="shared" ref="H137:H173" si="22">G137*86400</f>
        <v>70.000000000007745</v>
      </c>
      <c r="I137" s="7">
        <v>0.73861111111111111</v>
      </c>
      <c r="J137" s="5">
        <f t="shared" ref="J137:J173" si="23">I137-F137</f>
        <v>3.4722222222216548E-4</v>
      </c>
      <c r="K137" s="62">
        <f t="shared" ref="K137:K173" si="24">J137*86400</f>
        <v>29.999999999995097</v>
      </c>
      <c r="L137" s="7" t="s">
        <v>53</v>
      </c>
      <c r="M137" s="5">
        <f t="shared" ref="M137:M173" si="25">L137-I137</f>
        <v>2.1990740740740478E-3</v>
      </c>
      <c r="N137" s="62">
        <f t="shared" ref="N137:N173" si="26">M137*86400</f>
        <v>189.99999999999773</v>
      </c>
      <c r="O137" s="5">
        <f t="shared" ref="O137:O173" si="27">L137-C137</f>
        <v>3.3564814814814881E-3</v>
      </c>
      <c r="P137" s="62">
        <f t="shared" ref="P137:P173" si="28">O137*86400</f>
        <v>290.00000000000057</v>
      </c>
      <c r="Q137" s="8" t="s">
        <v>10</v>
      </c>
      <c r="R137" s="64">
        <v>2</v>
      </c>
    </row>
    <row r="138" spans="2:20" x14ac:dyDescent="0.3">
      <c r="B138" s="63">
        <v>131</v>
      </c>
      <c r="C138" s="7">
        <v>0.73815972222222215</v>
      </c>
      <c r="D138" s="5">
        <f t="shared" ref="D138:D173" si="29">C138-C137</f>
        <v>7.0601851851848085E-4</v>
      </c>
      <c r="E138" s="62">
        <f t="shared" si="20"/>
        <v>60.999999999996746</v>
      </c>
      <c r="F138" s="7">
        <v>0.73861111111111111</v>
      </c>
      <c r="G138" s="5">
        <f t="shared" si="21"/>
        <v>4.5138888888895945E-4</v>
      </c>
      <c r="H138" s="62">
        <f t="shared" si="22"/>
        <v>39.000000000006096</v>
      </c>
      <c r="I138" s="7">
        <v>0.73905092592592592</v>
      </c>
      <c r="J138" s="5">
        <f t="shared" si="23"/>
        <v>4.3981481481480955E-4</v>
      </c>
      <c r="K138" s="62">
        <f t="shared" si="24"/>
        <v>37.999999999999545</v>
      </c>
      <c r="L138" s="7">
        <v>0.74013888888888879</v>
      </c>
      <c r="M138" s="5">
        <f t="shared" si="25"/>
        <v>1.087962962962874E-3</v>
      </c>
      <c r="N138" s="62">
        <f t="shared" si="26"/>
        <v>93.999999999992312</v>
      </c>
      <c r="O138" s="5">
        <f t="shared" si="27"/>
        <v>1.979166666666643E-3</v>
      </c>
      <c r="P138" s="62">
        <f t="shared" si="28"/>
        <v>170.99999999999795</v>
      </c>
      <c r="Q138" s="8" t="s">
        <v>11</v>
      </c>
      <c r="R138" s="64">
        <v>2</v>
      </c>
    </row>
    <row r="139" spans="2:20" x14ac:dyDescent="0.3">
      <c r="B139" s="63">
        <v>132</v>
      </c>
      <c r="C139" s="7" t="s">
        <v>54</v>
      </c>
      <c r="D139" s="5">
        <f t="shared" si="29"/>
        <v>8.4490740740750248E-4</v>
      </c>
      <c r="E139" s="62">
        <f t="shared" si="20"/>
        <v>73.000000000008214</v>
      </c>
      <c r="F139" s="7">
        <v>0.73905092592592592</v>
      </c>
      <c r="G139" s="5">
        <f t="shared" si="21"/>
        <v>4.6296296296266526E-5</v>
      </c>
      <c r="H139" s="62">
        <f t="shared" si="22"/>
        <v>3.9999999999974278</v>
      </c>
      <c r="I139" s="7">
        <v>0.7400578703703703</v>
      </c>
      <c r="J139" s="5">
        <f t="shared" si="23"/>
        <v>1.0069444444443798E-3</v>
      </c>
      <c r="K139" s="62">
        <f t="shared" si="24"/>
        <v>86.999999999994415</v>
      </c>
      <c r="L139" s="7">
        <v>0.74156250000000001</v>
      </c>
      <c r="M139" s="5">
        <f t="shared" si="25"/>
        <v>1.5046296296297168E-3</v>
      </c>
      <c r="N139" s="62">
        <f t="shared" si="26"/>
        <v>130.00000000000753</v>
      </c>
      <c r="O139" s="5">
        <f t="shared" si="27"/>
        <v>2.5578703703703631E-3</v>
      </c>
      <c r="P139" s="62">
        <f t="shared" si="28"/>
        <v>220.99999999999937</v>
      </c>
      <c r="Q139" s="8" t="s">
        <v>11</v>
      </c>
      <c r="R139" s="64">
        <v>1</v>
      </c>
    </row>
    <row r="140" spans="2:20" x14ac:dyDescent="0.3">
      <c r="B140" s="63">
        <v>133</v>
      </c>
      <c r="C140" s="7" t="s">
        <v>55</v>
      </c>
      <c r="D140" s="5">
        <f t="shared" si="29"/>
        <v>3.1249999999999334E-3</v>
      </c>
      <c r="E140" s="62">
        <f t="shared" si="20"/>
        <v>269.99999999999426</v>
      </c>
      <c r="F140" s="7" t="s">
        <v>56</v>
      </c>
      <c r="G140" s="5">
        <f t="shared" si="21"/>
        <v>1.1574074074149898E-5</v>
      </c>
      <c r="H140" s="62">
        <f t="shared" si="22"/>
        <v>1.0000000000065512</v>
      </c>
      <c r="I140" s="7" t="s">
        <v>57</v>
      </c>
      <c r="J140" s="5">
        <f t="shared" si="23"/>
        <v>6.712962962962532E-4</v>
      </c>
      <c r="K140" s="62">
        <f t="shared" si="24"/>
        <v>57.999999999996277</v>
      </c>
      <c r="L140" s="7" t="s">
        <v>58</v>
      </c>
      <c r="M140" s="5">
        <f t="shared" si="25"/>
        <v>2.1180555555555536E-3</v>
      </c>
      <c r="N140" s="62">
        <f t="shared" si="26"/>
        <v>182.99999999999983</v>
      </c>
      <c r="O140" s="5">
        <f t="shared" si="27"/>
        <v>2.8009259259259567E-3</v>
      </c>
      <c r="P140" s="62">
        <f t="shared" si="28"/>
        <v>242.00000000000267</v>
      </c>
      <c r="Q140" s="8" t="s">
        <v>11</v>
      </c>
      <c r="R140" s="64">
        <v>0</v>
      </c>
    </row>
    <row r="141" spans="2:20" x14ac:dyDescent="0.3">
      <c r="B141" s="63">
        <v>134</v>
      </c>
      <c r="C141" s="7" t="s">
        <v>59</v>
      </c>
      <c r="D141" s="5">
        <f t="shared" si="29"/>
        <v>8.4490740740739145E-4</v>
      </c>
      <c r="E141" s="62">
        <f t="shared" si="20"/>
        <v>72.999999999998622</v>
      </c>
      <c r="F141" s="7" t="s">
        <v>60</v>
      </c>
      <c r="G141" s="5">
        <f t="shared" si="21"/>
        <v>1.1574074074149898E-5</v>
      </c>
      <c r="H141" s="62">
        <f t="shared" si="22"/>
        <v>1.0000000000065512</v>
      </c>
      <c r="I141" s="7" t="s">
        <v>61</v>
      </c>
      <c r="J141" s="5">
        <f t="shared" si="23"/>
        <v>3.2407407407408773E-4</v>
      </c>
      <c r="K141" s="62">
        <f t="shared" si="24"/>
        <v>28.00000000000118</v>
      </c>
      <c r="L141" s="7" t="s">
        <v>62</v>
      </c>
      <c r="M141" s="5">
        <f t="shared" si="25"/>
        <v>1.6319444444444775E-3</v>
      </c>
      <c r="N141" s="62">
        <f t="shared" si="26"/>
        <v>141.00000000000284</v>
      </c>
      <c r="O141" s="5">
        <f t="shared" si="27"/>
        <v>1.9675925925927151E-3</v>
      </c>
      <c r="P141" s="62">
        <f t="shared" si="28"/>
        <v>170.00000000001057</v>
      </c>
      <c r="Q141" s="8" t="s">
        <v>10</v>
      </c>
      <c r="R141" s="64">
        <v>0</v>
      </c>
    </row>
    <row r="142" spans="2:20" x14ac:dyDescent="0.3">
      <c r="B142" s="63">
        <v>135</v>
      </c>
      <c r="C142" s="7" t="s">
        <v>63</v>
      </c>
      <c r="D142" s="5">
        <f t="shared" si="29"/>
        <v>7.523148148148584E-4</v>
      </c>
      <c r="E142" s="62">
        <f t="shared" si="20"/>
        <v>65.000000000003766</v>
      </c>
      <c r="F142" s="7" t="s">
        <v>64</v>
      </c>
      <c r="G142" s="5">
        <f t="shared" si="21"/>
        <v>2.3148148148188774E-5</v>
      </c>
      <c r="H142" s="62">
        <f t="shared" si="22"/>
        <v>2.0000000000035101</v>
      </c>
      <c r="I142" s="7" t="s">
        <v>65</v>
      </c>
      <c r="J142" s="5">
        <f t="shared" si="23"/>
        <v>4.2824074074077068E-4</v>
      </c>
      <c r="K142" s="62">
        <f t="shared" si="24"/>
        <v>37.000000000002586</v>
      </c>
      <c r="L142" s="7" t="s">
        <v>66</v>
      </c>
      <c r="M142" s="5">
        <f t="shared" si="25"/>
        <v>2.7314814814813904E-3</v>
      </c>
      <c r="N142" s="62">
        <f t="shared" si="26"/>
        <v>235.99999999999213</v>
      </c>
      <c r="O142" s="5">
        <f t="shared" si="27"/>
        <v>3.1828703703703498E-3</v>
      </c>
      <c r="P142" s="62">
        <f t="shared" si="28"/>
        <v>274.99999999999824</v>
      </c>
      <c r="Q142" s="8" t="s">
        <v>11</v>
      </c>
      <c r="R142" s="64">
        <v>0</v>
      </c>
    </row>
    <row r="143" spans="2:20" x14ac:dyDescent="0.3">
      <c r="B143" s="63">
        <v>136</v>
      </c>
      <c r="C143" s="7" t="s">
        <v>67</v>
      </c>
      <c r="D143" s="5">
        <f t="shared" si="29"/>
        <v>5.7870370370416424E-5</v>
      </c>
      <c r="E143" s="62">
        <f t="shared" si="20"/>
        <v>5.000000000003979</v>
      </c>
      <c r="F143" s="7" t="s">
        <v>68</v>
      </c>
      <c r="G143" s="5">
        <f t="shared" si="21"/>
        <v>4.1666666666662078E-4</v>
      </c>
      <c r="H143" s="62">
        <f t="shared" si="22"/>
        <v>35.999999999996035</v>
      </c>
      <c r="I143" s="7" t="s">
        <v>69</v>
      </c>
      <c r="J143" s="5">
        <f t="shared" si="23"/>
        <v>8.9120370370365798E-4</v>
      </c>
      <c r="K143" s="62">
        <f t="shared" si="24"/>
        <v>76.999999999996049</v>
      </c>
      <c r="L143" s="7" t="s">
        <v>70</v>
      </c>
      <c r="M143" s="5">
        <f t="shared" si="25"/>
        <v>1.8402777777777324E-3</v>
      </c>
      <c r="N143" s="62">
        <f t="shared" si="26"/>
        <v>158.99999999999608</v>
      </c>
      <c r="O143" s="5">
        <f t="shared" si="27"/>
        <v>3.1481481481480111E-3</v>
      </c>
      <c r="P143" s="62">
        <f t="shared" si="28"/>
        <v>271.99999999998818</v>
      </c>
      <c r="Q143" s="8" t="s">
        <v>10</v>
      </c>
      <c r="R143" s="64">
        <v>1</v>
      </c>
    </row>
    <row r="144" spans="2:20" x14ac:dyDescent="0.3">
      <c r="B144" s="63">
        <v>137</v>
      </c>
      <c r="C144" s="7" t="s">
        <v>71</v>
      </c>
      <c r="D144" s="5">
        <f t="shared" si="29"/>
        <v>7.6388888888878625E-4</v>
      </c>
      <c r="E144" s="62">
        <f t="shared" si="20"/>
        <v>65.999999999991132</v>
      </c>
      <c r="F144" s="7" t="s">
        <v>72</v>
      </c>
      <c r="G144" s="5">
        <f t="shared" si="21"/>
        <v>5.555555555556424E-4</v>
      </c>
      <c r="H144" s="62">
        <f t="shared" si="22"/>
        <v>48.000000000007503</v>
      </c>
      <c r="I144" s="7" t="s">
        <v>73</v>
      </c>
      <c r="J144" s="5">
        <f t="shared" si="23"/>
        <v>3.9351851851854303E-4</v>
      </c>
      <c r="K144" s="62">
        <f t="shared" si="24"/>
        <v>34.000000000002117</v>
      </c>
      <c r="L144" s="7" t="s">
        <v>74</v>
      </c>
      <c r="M144" s="5">
        <f t="shared" si="25"/>
        <v>1.7939814814813548E-3</v>
      </c>
      <c r="N144" s="62">
        <f t="shared" si="26"/>
        <v>154.99999999998906</v>
      </c>
      <c r="O144" s="5">
        <f t="shared" si="27"/>
        <v>2.7430555555555403E-3</v>
      </c>
      <c r="P144" s="62">
        <f t="shared" si="28"/>
        <v>236.99999999999869</v>
      </c>
      <c r="Q144" s="8" t="s">
        <v>10</v>
      </c>
      <c r="R144" s="64">
        <v>1</v>
      </c>
    </row>
    <row r="145" spans="2:18" x14ac:dyDescent="0.3">
      <c r="B145" s="63">
        <v>138</v>
      </c>
      <c r="C145" s="7" t="s">
        <v>75</v>
      </c>
      <c r="D145" s="5">
        <f t="shared" si="29"/>
        <v>1.2731481481498275E-4</v>
      </c>
      <c r="E145" s="62">
        <f t="shared" si="20"/>
        <v>11.000000000014509</v>
      </c>
      <c r="F145" s="7" t="s">
        <v>76</v>
      </c>
      <c r="G145" s="5">
        <f t="shared" si="21"/>
        <v>8.3333333333324155E-4</v>
      </c>
      <c r="H145" s="62">
        <f t="shared" si="22"/>
        <v>71.99999999999207</v>
      </c>
      <c r="I145" s="7">
        <v>0.74581018518518516</v>
      </c>
      <c r="J145" s="5">
        <f t="shared" si="23"/>
        <v>3.0092592592589895E-4</v>
      </c>
      <c r="K145" s="62">
        <f t="shared" si="24"/>
        <v>25.999999999997669</v>
      </c>
      <c r="L145" s="7" t="s">
        <v>77</v>
      </c>
      <c r="M145" s="5">
        <f t="shared" si="25"/>
        <v>1.4583333333333393E-3</v>
      </c>
      <c r="N145" s="62">
        <f t="shared" si="26"/>
        <v>126.00000000000051</v>
      </c>
      <c r="O145" s="5">
        <f t="shared" si="27"/>
        <v>2.5925925925924798E-3</v>
      </c>
      <c r="P145" s="62">
        <f t="shared" si="28"/>
        <v>223.99999999999025</v>
      </c>
      <c r="Q145" s="8" t="s">
        <v>10</v>
      </c>
      <c r="R145" s="64">
        <v>2</v>
      </c>
    </row>
    <row r="146" spans="2:18" x14ac:dyDescent="0.3">
      <c r="B146" s="63">
        <v>139</v>
      </c>
      <c r="C146" s="7" t="s">
        <v>78</v>
      </c>
      <c r="D146" s="5">
        <f t="shared" si="29"/>
        <v>1.1574074073927854E-5</v>
      </c>
      <c r="E146" s="62">
        <f t="shared" si="20"/>
        <v>0.99999999998736655</v>
      </c>
      <c r="F146" s="7">
        <v>0.74581018518518516</v>
      </c>
      <c r="G146" s="5">
        <f t="shared" si="21"/>
        <v>1.1226851851852127E-3</v>
      </c>
      <c r="H146" s="62">
        <f t="shared" si="22"/>
        <v>97.000000000002373</v>
      </c>
      <c r="I146" s="7">
        <v>0.74623842592592593</v>
      </c>
      <c r="J146" s="5">
        <f t="shared" si="23"/>
        <v>4.2824074074077068E-4</v>
      </c>
      <c r="K146" s="62">
        <f t="shared" si="24"/>
        <v>37.000000000002586</v>
      </c>
      <c r="L146" s="7" t="s">
        <v>79</v>
      </c>
      <c r="M146" s="5">
        <f t="shared" si="25"/>
        <v>2.1990740740740478E-3</v>
      </c>
      <c r="N146" s="62">
        <f t="shared" si="26"/>
        <v>189.99999999999773</v>
      </c>
      <c r="O146" s="5">
        <f t="shared" si="27"/>
        <v>3.7500000000000311E-3</v>
      </c>
      <c r="P146" s="62">
        <f t="shared" si="28"/>
        <v>324.00000000000267</v>
      </c>
      <c r="Q146" s="8" t="s">
        <v>10</v>
      </c>
      <c r="R146" s="64">
        <v>3</v>
      </c>
    </row>
    <row r="147" spans="2:18" x14ac:dyDescent="0.3">
      <c r="B147" s="63">
        <v>140</v>
      </c>
      <c r="C147" s="7" t="s">
        <v>80</v>
      </c>
      <c r="D147" s="5">
        <f t="shared" si="29"/>
        <v>1.273148148147607E-4</v>
      </c>
      <c r="E147" s="62">
        <f t="shared" si="20"/>
        <v>10.999999999995325</v>
      </c>
      <c r="F147" s="7">
        <v>0.74623842592592593</v>
      </c>
      <c r="G147" s="5">
        <f t="shared" si="21"/>
        <v>1.4236111111112226E-3</v>
      </c>
      <c r="H147" s="62">
        <f t="shared" si="22"/>
        <v>123.00000000000963</v>
      </c>
      <c r="I147" s="7">
        <v>0.74668981481481478</v>
      </c>
      <c r="J147" s="5">
        <f t="shared" si="23"/>
        <v>4.5138888888884843E-4</v>
      </c>
      <c r="K147" s="62">
        <f t="shared" si="24"/>
        <v>38.999999999996504</v>
      </c>
      <c r="L147" s="7" t="s">
        <v>81</v>
      </c>
      <c r="M147" s="5">
        <f t="shared" si="25"/>
        <v>1.8055555555556158E-3</v>
      </c>
      <c r="N147" s="62">
        <f t="shared" si="26"/>
        <v>156.0000000000052</v>
      </c>
      <c r="O147" s="5">
        <f t="shared" si="27"/>
        <v>3.6805555555556868E-3</v>
      </c>
      <c r="P147" s="62">
        <f t="shared" si="28"/>
        <v>318.00000000001137</v>
      </c>
      <c r="Q147" s="8" t="s">
        <v>10</v>
      </c>
      <c r="R147" s="64">
        <v>4</v>
      </c>
    </row>
    <row r="148" spans="2:18" x14ac:dyDescent="0.3">
      <c r="B148" s="63">
        <v>141</v>
      </c>
      <c r="C148" s="7" t="s">
        <v>82</v>
      </c>
      <c r="D148" s="5">
        <f t="shared" si="29"/>
        <v>2.3148148148299796E-5</v>
      </c>
      <c r="E148" s="62">
        <f t="shared" si="20"/>
        <v>2.0000000000131024</v>
      </c>
      <c r="F148" s="7">
        <v>0.74668981481481478</v>
      </c>
      <c r="G148" s="5">
        <f t="shared" si="21"/>
        <v>1.8518518518517713E-3</v>
      </c>
      <c r="H148" s="62">
        <f t="shared" si="22"/>
        <v>159.99999999999304</v>
      </c>
      <c r="I148" s="7">
        <v>0.7475694444444444</v>
      </c>
      <c r="J148" s="5">
        <f t="shared" si="23"/>
        <v>8.796296296296191E-4</v>
      </c>
      <c r="K148" s="62">
        <f t="shared" si="24"/>
        <v>75.999999999999091</v>
      </c>
      <c r="L148" s="7" t="s">
        <v>83</v>
      </c>
      <c r="M148" s="5">
        <f t="shared" si="25"/>
        <v>1.9675925925926041E-3</v>
      </c>
      <c r="N148" s="62">
        <f t="shared" si="26"/>
        <v>170.00000000000099</v>
      </c>
      <c r="O148" s="5">
        <f t="shared" si="27"/>
        <v>4.6990740740739945E-3</v>
      </c>
      <c r="P148" s="62">
        <f t="shared" si="28"/>
        <v>405.99999999999312</v>
      </c>
      <c r="Q148" s="8" t="s">
        <v>11</v>
      </c>
      <c r="R148" s="64">
        <v>5</v>
      </c>
    </row>
    <row r="149" spans="2:18" x14ac:dyDescent="0.3">
      <c r="B149" s="63">
        <v>142</v>
      </c>
      <c r="C149" s="7" t="s">
        <v>84</v>
      </c>
      <c r="D149" s="5">
        <f t="shared" si="29"/>
        <v>5.6712962962957025E-4</v>
      </c>
      <c r="E149" s="62">
        <f t="shared" si="20"/>
        <v>48.99999999999487</v>
      </c>
      <c r="F149" s="7">
        <v>0.74758101851851855</v>
      </c>
      <c r="G149" s="5">
        <f t="shared" si="21"/>
        <v>2.17592592592597E-3</v>
      </c>
      <c r="H149" s="62">
        <f t="shared" si="22"/>
        <v>188.00000000000381</v>
      </c>
      <c r="I149" s="7">
        <v>0.74804398148148143</v>
      </c>
      <c r="J149" s="5">
        <f t="shared" si="23"/>
        <v>4.629629629628873E-4</v>
      </c>
      <c r="K149" s="62">
        <f t="shared" si="24"/>
        <v>39.999999999993463</v>
      </c>
      <c r="L149" s="7" t="s">
        <v>85</v>
      </c>
      <c r="M149" s="5">
        <f t="shared" si="25"/>
        <v>1.3657407407406952E-3</v>
      </c>
      <c r="N149" s="62">
        <f t="shared" si="26"/>
        <v>117.99999999999606</v>
      </c>
      <c r="O149" s="5">
        <f t="shared" si="27"/>
        <v>4.0046296296295525E-3</v>
      </c>
      <c r="P149" s="62">
        <f t="shared" si="28"/>
        <v>345.99999999999335</v>
      </c>
      <c r="Q149" s="8" t="s">
        <v>10</v>
      </c>
      <c r="R149" s="64">
        <v>3</v>
      </c>
    </row>
    <row r="150" spans="2:18" x14ac:dyDescent="0.3">
      <c r="B150" s="63">
        <v>143</v>
      </c>
      <c r="C150" s="7" t="s">
        <v>86</v>
      </c>
      <c r="D150" s="5">
        <f t="shared" si="29"/>
        <v>6.9444444444444198E-4</v>
      </c>
      <c r="E150" s="62">
        <f t="shared" si="20"/>
        <v>59.999999999999787</v>
      </c>
      <c r="F150" s="7">
        <v>0.74810185185185185</v>
      </c>
      <c r="G150" s="5">
        <f t="shared" si="21"/>
        <v>2.0023148148148318E-3</v>
      </c>
      <c r="H150" s="62">
        <f t="shared" si="22"/>
        <v>173.00000000000148</v>
      </c>
      <c r="I150" s="7">
        <v>0.74846064814814817</v>
      </c>
      <c r="J150" s="5">
        <f t="shared" si="23"/>
        <v>3.5879629629631538E-4</v>
      </c>
      <c r="K150" s="62">
        <f t="shared" si="24"/>
        <v>31.000000000001648</v>
      </c>
      <c r="L150" s="7" t="s">
        <v>87</v>
      </c>
      <c r="M150" s="5">
        <f t="shared" si="25"/>
        <v>2.0023148148148318E-3</v>
      </c>
      <c r="N150" s="62">
        <f t="shared" si="26"/>
        <v>173.00000000000148</v>
      </c>
      <c r="O150" s="5">
        <f t="shared" si="27"/>
        <v>4.3634259259259789E-3</v>
      </c>
      <c r="P150" s="62">
        <f t="shared" si="28"/>
        <v>377.00000000000455</v>
      </c>
      <c r="Q150" s="8" t="s">
        <v>10</v>
      </c>
      <c r="R150" s="64">
        <v>3</v>
      </c>
    </row>
    <row r="151" spans="2:18" x14ac:dyDescent="0.3">
      <c r="B151" s="63">
        <v>144</v>
      </c>
      <c r="C151" s="7" t="s">
        <v>88</v>
      </c>
      <c r="D151" s="5">
        <f t="shared" si="29"/>
        <v>3.4837962962962488E-3</v>
      </c>
      <c r="E151" s="62">
        <f t="shared" si="20"/>
        <v>300.99999999999591</v>
      </c>
      <c r="F151" s="7" t="s">
        <v>89</v>
      </c>
      <c r="G151" s="5">
        <f t="shared" si="21"/>
        <v>6.9444444444566322E-5</v>
      </c>
      <c r="H151" s="62">
        <f t="shared" si="22"/>
        <v>6.0000000000105302</v>
      </c>
      <c r="I151" s="7" t="s">
        <v>90</v>
      </c>
      <c r="J151" s="5">
        <f t="shared" si="23"/>
        <v>7.8703703703697503E-4</v>
      </c>
      <c r="K151" s="62">
        <f t="shared" si="24"/>
        <v>67.999999999994643</v>
      </c>
      <c r="L151" s="7" t="s">
        <v>91</v>
      </c>
      <c r="M151" s="5">
        <f t="shared" si="25"/>
        <v>1.6435185185185164E-3</v>
      </c>
      <c r="N151" s="62">
        <f t="shared" si="26"/>
        <v>141.99999999999983</v>
      </c>
      <c r="O151" s="5">
        <f t="shared" si="27"/>
        <v>2.5000000000000577E-3</v>
      </c>
      <c r="P151" s="62">
        <f t="shared" si="28"/>
        <v>216.000000000005</v>
      </c>
      <c r="Q151" s="8" t="s">
        <v>10</v>
      </c>
      <c r="R151" s="64">
        <v>0</v>
      </c>
    </row>
    <row r="152" spans="2:18" x14ac:dyDescent="0.3">
      <c r="B152" s="63">
        <v>145</v>
      </c>
      <c r="C152" s="7" t="s">
        <v>92</v>
      </c>
      <c r="D152" s="5">
        <f t="shared" si="29"/>
        <v>2.3148148148188774E-5</v>
      </c>
      <c r="E152" s="62">
        <f t="shared" si="20"/>
        <v>2.0000000000035101</v>
      </c>
      <c r="F152" s="7" t="s">
        <v>93</v>
      </c>
      <c r="G152" s="5">
        <f t="shared" si="21"/>
        <v>9.1435185185184675E-4</v>
      </c>
      <c r="H152" s="62">
        <f t="shared" si="22"/>
        <v>78.999999999999559</v>
      </c>
      <c r="I152" s="7" t="s">
        <v>94</v>
      </c>
      <c r="J152" s="5">
        <f t="shared" si="23"/>
        <v>8.3333333333335258E-4</v>
      </c>
      <c r="K152" s="62">
        <f t="shared" si="24"/>
        <v>72.000000000001663</v>
      </c>
      <c r="L152" s="7" t="s">
        <v>95</v>
      </c>
      <c r="M152" s="5">
        <f t="shared" si="25"/>
        <v>1.2268518518518956E-3</v>
      </c>
      <c r="N152" s="62">
        <f t="shared" si="26"/>
        <v>106.00000000000378</v>
      </c>
      <c r="O152" s="5">
        <f t="shared" si="27"/>
        <v>2.9745370370370949E-3</v>
      </c>
      <c r="P152" s="62">
        <f t="shared" si="28"/>
        <v>257.000000000005</v>
      </c>
      <c r="Q152" s="8" t="s">
        <v>10</v>
      </c>
      <c r="R152" s="64">
        <v>1</v>
      </c>
    </row>
    <row r="153" spans="2:18" x14ac:dyDescent="0.3">
      <c r="B153" s="63">
        <v>146</v>
      </c>
      <c r="C153" s="7" t="s">
        <v>96</v>
      </c>
      <c r="D153" s="5">
        <f t="shared" si="29"/>
        <v>2.3148148148077752E-5</v>
      </c>
      <c r="E153" s="62">
        <f t="shared" si="20"/>
        <v>1.9999999999939178</v>
      </c>
      <c r="F153" s="7" t="s">
        <v>97</v>
      </c>
      <c r="G153" s="5">
        <f t="shared" si="21"/>
        <v>1.7476851851853104E-3</v>
      </c>
      <c r="H153" s="62">
        <f t="shared" si="22"/>
        <v>151.0000000000108</v>
      </c>
      <c r="I153" s="7" t="s">
        <v>98</v>
      </c>
      <c r="J153" s="5">
        <f t="shared" si="23"/>
        <v>6.9444444444444198E-4</v>
      </c>
      <c r="K153" s="62">
        <f t="shared" si="24"/>
        <v>59.999999999999787</v>
      </c>
      <c r="L153" s="7" t="s">
        <v>99</v>
      </c>
      <c r="M153" s="5">
        <f t="shared" si="25"/>
        <v>1.8634259259259212E-3</v>
      </c>
      <c r="N153" s="62">
        <f t="shared" si="26"/>
        <v>160.9999999999996</v>
      </c>
      <c r="O153" s="5">
        <f t="shared" si="27"/>
        <v>4.3055555555556735E-3</v>
      </c>
      <c r="P153" s="62">
        <f t="shared" si="28"/>
        <v>372.00000000001017</v>
      </c>
      <c r="Q153" s="8" t="s">
        <v>10</v>
      </c>
      <c r="R153" s="64">
        <v>2</v>
      </c>
    </row>
    <row r="154" spans="2:18" x14ac:dyDescent="0.3">
      <c r="B154" s="63">
        <v>147</v>
      </c>
      <c r="C154" s="7" t="s">
        <v>100</v>
      </c>
      <c r="D154" s="5">
        <f t="shared" si="29"/>
        <v>9.4907407407418543E-4</v>
      </c>
      <c r="E154" s="62">
        <f t="shared" si="20"/>
        <v>82.000000000009621</v>
      </c>
      <c r="F154" s="7" t="s">
        <v>101</v>
      </c>
      <c r="G154" s="5">
        <f t="shared" si="21"/>
        <v>1.5393518518518334E-3</v>
      </c>
      <c r="H154" s="62">
        <f t="shared" si="22"/>
        <v>132.99999999999841</v>
      </c>
      <c r="I154" s="7" t="s">
        <v>102</v>
      </c>
      <c r="J154" s="5">
        <f t="shared" si="23"/>
        <v>7.291666666665586E-4</v>
      </c>
      <c r="K154" s="62">
        <f t="shared" si="24"/>
        <v>62.999999999990663</v>
      </c>
      <c r="L154" s="7" t="s">
        <v>103</v>
      </c>
      <c r="M154" s="5">
        <f t="shared" si="25"/>
        <v>1.2268518518520066E-3</v>
      </c>
      <c r="N154" s="62">
        <f t="shared" si="26"/>
        <v>106.00000000001337</v>
      </c>
      <c r="O154" s="5">
        <f t="shared" si="27"/>
        <v>3.4953703703703987E-3</v>
      </c>
      <c r="P154" s="62">
        <f t="shared" si="28"/>
        <v>302.00000000000244</v>
      </c>
      <c r="Q154" s="8" t="s">
        <v>11</v>
      </c>
      <c r="R154" s="64">
        <v>2</v>
      </c>
    </row>
    <row r="155" spans="2:18" x14ac:dyDescent="0.3">
      <c r="B155" s="63">
        <v>148</v>
      </c>
      <c r="C155" s="7" t="s">
        <v>104</v>
      </c>
      <c r="D155" s="5">
        <f t="shared" si="29"/>
        <v>9.2592592592644074E-5</v>
      </c>
      <c r="E155" s="62">
        <f t="shared" si="20"/>
        <v>8.000000000004448</v>
      </c>
      <c r="F155" s="7" t="s">
        <v>105</v>
      </c>
      <c r="G155" s="5">
        <f t="shared" si="21"/>
        <v>2.2106481481480866E-3</v>
      </c>
      <c r="H155" s="62">
        <f t="shared" si="22"/>
        <v>190.99999999999469</v>
      </c>
      <c r="I155" s="7" t="s">
        <v>106</v>
      </c>
      <c r="J155" s="5">
        <f t="shared" si="23"/>
        <v>4.629629629628873E-4</v>
      </c>
      <c r="K155" s="62">
        <f t="shared" si="24"/>
        <v>39.999999999993463</v>
      </c>
      <c r="L155" s="7" t="s">
        <v>107</v>
      </c>
      <c r="M155" s="5">
        <f t="shared" si="25"/>
        <v>1.1574074074074403E-3</v>
      </c>
      <c r="N155" s="62">
        <f t="shared" si="26"/>
        <v>100.00000000000284</v>
      </c>
      <c r="O155" s="5">
        <f t="shared" si="27"/>
        <v>3.8310185185184142E-3</v>
      </c>
      <c r="P155" s="62">
        <f t="shared" si="28"/>
        <v>330.99999999999102</v>
      </c>
      <c r="Q155" s="8" t="s">
        <v>11</v>
      </c>
      <c r="R155" s="64">
        <v>3</v>
      </c>
    </row>
    <row r="156" spans="2:18" x14ac:dyDescent="0.3">
      <c r="B156" s="63">
        <v>149</v>
      </c>
      <c r="C156" s="7" t="s">
        <v>108</v>
      </c>
      <c r="D156" s="5">
        <f t="shared" si="29"/>
        <v>8.1018518518494176E-5</v>
      </c>
      <c r="E156" s="62">
        <f t="shared" si="20"/>
        <v>6.9999999999978968</v>
      </c>
      <c r="F156" s="7" t="s">
        <v>109</v>
      </c>
      <c r="G156" s="5">
        <f t="shared" si="21"/>
        <v>2.6041666666666297E-3</v>
      </c>
      <c r="H156" s="62">
        <f t="shared" si="22"/>
        <v>224.99999999999682</v>
      </c>
      <c r="I156" s="7" t="s">
        <v>110</v>
      </c>
      <c r="J156" s="5">
        <f t="shared" si="23"/>
        <v>1.7361111111113825E-4</v>
      </c>
      <c r="K156" s="62">
        <f t="shared" si="24"/>
        <v>15.000000000002345</v>
      </c>
      <c r="L156" s="7" t="s">
        <v>111</v>
      </c>
      <c r="M156" s="5">
        <f t="shared" si="25"/>
        <v>1.9907407407406819E-3</v>
      </c>
      <c r="N156" s="62">
        <f t="shared" si="26"/>
        <v>171.99999999999491</v>
      </c>
      <c r="O156" s="5">
        <f t="shared" si="27"/>
        <v>4.7685185185184498E-3</v>
      </c>
      <c r="P156" s="62">
        <f t="shared" si="28"/>
        <v>411.99999999999409</v>
      </c>
      <c r="Q156" s="8" t="s">
        <v>10</v>
      </c>
      <c r="R156" s="64">
        <v>4</v>
      </c>
    </row>
    <row r="157" spans="2:18" x14ac:dyDescent="0.3">
      <c r="B157" s="63">
        <v>150</v>
      </c>
      <c r="C157" s="7" t="s">
        <v>112</v>
      </c>
      <c r="D157" s="5">
        <f t="shared" si="29"/>
        <v>9.0277777777780788E-4</v>
      </c>
      <c r="E157" s="62">
        <f t="shared" si="20"/>
        <v>78.000000000002601</v>
      </c>
      <c r="F157" s="7" t="s">
        <v>113</v>
      </c>
      <c r="G157" s="5">
        <f t="shared" si="21"/>
        <v>2.0717592592592871E-3</v>
      </c>
      <c r="H157" s="62">
        <f t="shared" si="22"/>
        <v>179.00000000000239</v>
      </c>
      <c r="I157" s="7" t="s">
        <v>114</v>
      </c>
      <c r="J157" s="5">
        <f t="shared" si="23"/>
        <v>7.407407407407085E-4</v>
      </c>
      <c r="K157" s="62">
        <f t="shared" si="24"/>
        <v>63.999999999997215</v>
      </c>
      <c r="L157" s="7" t="s">
        <v>115</v>
      </c>
      <c r="M157" s="5">
        <f t="shared" si="25"/>
        <v>1.7476851851850883E-3</v>
      </c>
      <c r="N157" s="62">
        <f t="shared" si="26"/>
        <v>150.99999999999164</v>
      </c>
      <c r="O157" s="5">
        <f t="shared" si="27"/>
        <v>4.5601851851850839E-3</v>
      </c>
      <c r="P157" s="62">
        <f t="shared" si="28"/>
        <v>393.99999999999125</v>
      </c>
      <c r="Q157" s="8" t="s">
        <v>11</v>
      </c>
      <c r="R157" s="64">
        <v>4</v>
      </c>
    </row>
    <row r="158" spans="2:18" x14ac:dyDescent="0.3">
      <c r="B158" s="63">
        <v>151</v>
      </c>
      <c r="C158" s="7" t="s">
        <v>116</v>
      </c>
      <c r="D158" s="5">
        <f t="shared" si="29"/>
        <v>3.5879629629620435E-4</v>
      </c>
      <c r="E158" s="62">
        <f t="shared" si="20"/>
        <v>30.999999999992056</v>
      </c>
      <c r="F158" s="7" t="s">
        <v>117</v>
      </c>
      <c r="G158" s="5">
        <f t="shared" si="21"/>
        <v>2.476851851851869E-3</v>
      </c>
      <c r="H158" s="62">
        <f t="shared" si="22"/>
        <v>214.00000000000148</v>
      </c>
      <c r="I158" s="7">
        <v>0.75480324074074068</v>
      </c>
      <c r="J158" s="5">
        <f t="shared" si="23"/>
        <v>3.1249999999993783E-4</v>
      </c>
      <c r="K158" s="62">
        <f t="shared" si="24"/>
        <v>26.999999999994628</v>
      </c>
      <c r="L158" s="7" t="s">
        <v>118</v>
      </c>
      <c r="M158" s="5">
        <f t="shared" si="25"/>
        <v>1.087962962963096E-3</v>
      </c>
      <c r="N158" s="62">
        <f t="shared" si="26"/>
        <v>94.000000000011497</v>
      </c>
      <c r="O158" s="5">
        <f t="shared" si="27"/>
        <v>3.8773148148149028E-3</v>
      </c>
      <c r="P158" s="62">
        <f t="shared" si="28"/>
        <v>335.00000000000762</v>
      </c>
      <c r="Q158" s="8" t="s">
        <v>11</v>
      </c>
      <c r="R158" s="64">
        <v>5</v>
      </c>
    </row>
    <row r="159" spans="2:18" x14ac:dyDescent="0.3">
      <c r="B159" s="63">
        <v>152</v>
      </c>
      <c r="C159" s="7" t="s">
        <v>119</v>
      </c>
      <c r="D159" s="5">
        <f t="shared" si="29"/>
        <v>1.4236111111111116E-3</v>
      </c>
      <c r="E159" s="62">
        <f t="shared" si="20"/>
        <v>123.00000000000004</v>
      </c>
      <c r="F159" s="7">
        <v>0.75480324074074068</v>
      </c>
      <c r="G159" s="5">
        <f t="shared" si="21"/>
        <v>1.3657407407406952E-3</v>
      </c>
      <c r="H159" s="62">
        <f t="shared" si="22"/>
        <v>117.99999999999606</v>
      </c>
      <c r="I159" s="7">
        <v>0.75526620370370379</v>
      </c>
      <c r="J159" s="5">
        <f t="shared" si="23"/>
        <v>4.6296296296310935E-4</v>
      </c>
      <c r="K159" s="62">
        <f t="shared" si="24"/>
        <v>40.000000000012648</v>
      </c>
      <c r="L159" s="7" t="s">
        <v>120</v>
      </c>
      <c r="M159" s="5">
        <f t="shared" si="25"/>
        <v>1.9097222222220767E-3</v>
      </c>
      <c r="N159" s="62">
        <f t="shared" si="26"/>
        <v>164.99999999998744</v>
      </c>
      <c r="O159" s="5">
        <f t="shared" si="27"/>
        <v>3.7384259259258812E-3</v>
      </c>
      <c r="P159" s="62">
        <f t="shared" si="28"/>
        <v>322.99999999999613</v>
      </c>
      <c r="Q159" s="8" t="s">
        <v>10</v>
      </c>
      <c r="R159" s="64">
        <v>2</v>
      </c>
    </row>
    <row r="160" spans="2:18" x14ac:dyDescent="0.3">
      <c r="B160" s="63">
        <v>153</v>
      </c>
      <c r="C160" s="7" t="s">
        <v>121</v>
      </c>
      <c r="D160" s="5">
        <f t="shared" si="29"/>
        <v>4.166666666667318E-4</v>
      </c>
      <c r="E160" s="62">
        <f t="shared" si="20"/>
        <v>36.000000000005627</v>
      </c>
      <c r="F160" s="7">
        <v>0.75526620370370379</v>
      </c>
      <c r="G160" s="5">
        <f t="shared" si="21"/>
        <v>1.4120370370370727E-3</v>
      </c>
      <c r="H160" s="62">
        <f t="shared" si="22"/>
        <v>122.00000000000308</v>
      </c>
      <c r="I160" s="7">
        <v>0.75606481481481491</v>
      </c>
      <c r="J160" s="5">
        <f t="shared" si="23"/>
        <v>7.9861111111112493E-4</v>
      </c>
      <c r="K160" s="62">
        <f t="shared" si="24"/>
        <v>69.000000000001194</v>
      </c>
      <c r="L160" s="7" t="s">
        <v>122</v>
      </c>
      <c r="M160" s="5">
        <f t="shared" si="25"/>
        <v>2.9050925925925286E-3</v>
      </c>
      <c r="N160" s="62">
        <f t="shared" si="26"/>
        <v>250.99999999999449</v>
      </c>
      <c r="O160" s="5">
        <f t="shared" si="27"/>
        <v>5.1157407407407263E-3</v>
      </c>
      <c r="P160" s="62">
        <f t="shared" si="28"/>
        <v>441.99999999999875</v>
      </c>
      <c r="Q160" s="8" t="s">
        <v>10</v>
      </c>
      <c r="R160" s="64">
        <v>3</v>
      </c>
    </row>
    <row r="161" spans="2:18" x14ac:dyDescent="0.3">
      <c r="B161" s="63">
        <v>154</v>
      </c>
      <c r="C161" s="7" t="s">
        <v>123</v>
      </c>
      <c r="D161" s="5">
        <f t="shared" si="29"/>
        <v>2.5347222222221744E-3</v>
      </c>
      <c r="E161" s="62">
        <f t="shared" si="20"/>
        <v>218.99999999999585</v>
      </c>
      <c r="F161" s="7" t="s">
        <v>123</v>
      </c>
      <c r="G161" s="5">
        <f t="shared" si="21"/>
        <v>0</v>
      </c>
      <c r="H161" s="62">
        <f t="shared" si="22"/>
        <v>0</v>
      </c>
      <c r="I161" s="7" t="s">
        <v>124</v>
      </c>
      <c r="J161" s="5">
        <f t="shared" si="23"/>
        <v>2.083333333333659E-4</v>
      </c>
      <c r="K161" s="62">
        <f t="shared" si="24"/>
        <v>18.000000000002814</v>
      </c>
      <c r="L161" s="7" t="s">
        <v>125</v>
      </c>
      <c r="M161" s="5">
        <f t="shared" si="25"/>
        <v>3.3449074074074492E-3</v>
      </c>
      <c r="N161" s="62">
        <f t="shared" si="26"/>
        <v>289.00000000000364</v>
      </c>
      <c r="O161" s="5">
        <f t="shared" si="27"/>
        <v>3.5532407407408151E-3</v>
      </c>
      <c r="P161" s="62">
        <f t="shared" si="28"/>
        <v>307.00000000000642</v>
      </c>
      <c r="Q161" s="8" t="s">
        <v>10</v>
      </c>
      <c r="R161" s="64">
        <v>0</v>
      </c>
    </row>
    <row r="162" spans="2:18" x14ac:dyDescent="0.3">
      <c r="B162" s="63">
        <v>155</v>
      </c>
      <c r="C162" s="7" t="s">
        <v>126</v>
      </c>
      <c r="D162" s="5">
        <f t="shared" si="29"/>
        <v>1.6435185185185164E-3</v>
      </c>
      <c r="E162" s="62">
        <f t="shared" si="20"/>
        <v>141.99999999999983</v>
      </c>
      <c r="F162" s="7" t="s">
        <v>126</v>
      </c>
      <c r="G162" s="5">
        <f t="shared" si="21"/>
        <v>0</v>
      </c>
      <c r="H162" s="62">
        <f t="shared" si="22"/>
        <v>0</v>
      </c>
      <c r="I162" s="7" t="s">
        <v>127</v>
      </c>
      <c r="J162" s="5">
        <f t="shared" si="23"/>
        <v>9.0277777777780788E-4</v>
      </c>
      <c r="K162" s="62">
        <f t="shared" si="24"/>
        <v>78.000000000002601</v>
      </c>
      <c r="L162" s="7" t="s">
        <v>128</v>
      </c>
      <c r="M162" s="5">
        <f t="shared" si="25"/>
        <v>2.3263888888889195E-3</v>
      </c>
      <c r="N162" s="62">
        <f t="shared" si="26"/>
        <v>201.00000000000264</v>
      </c>
      <c r="O162" s="5">
        <f t="shared" si="27"/>
        <v>3.2291666666667274E-3</v>
      </c>
      <c r="P162" s="62">
        <f t="shared" si="28"/>
        <v>279.00000000000523</v>
      </c>
      <c r="Q162" s="8" t="s">
        <v>10</v>
      </c>
      <c r="R162" s="64">
        <v>0</v>
      </c>
    </row>
    <row r="163" spans="2:18" x14ac:dyDescent="0.3">
      <c r="B163" s="63">
        <v>156</v>
      </c>
      <c r="C163" s="7" t="s">
        <v>129</v>
      </c>
      <c r="D163" s="5">
        <f t="shared" si="29"/>
        <v>9.2592592592644074E-5</v>
      </c>
      <c r="E163" s="62">
        <f t="shared" si="20"/>
        <v>8.000000000004448</v>
      </c>
      <c r="F163" s="7" t="s">
        <v>130</v>
      </c>
      <c r="G163" s="5">
        <f t="shared" si="21"/>
        <v>8.2175925925920268E-4</v>
      </c>
      <c r="H163" s="62">
        <f t="shared" si="22"/>
        <v>70.999999999995111</v>
      </c>
      <c r="I163" s="7" t="s">
        <v>131</v>
      </c>
      <c r="J163" s="5">
        <f t="shared" si="23"/>
        <v>8.101851851851638E-4</v>
      </c>
      <c r="K163" s="62">
        <f t="shared" si="24"/>
        <v>69.999999999998153</v>
      </c>
      <c r="L163" s="7" t="s">
        <v>132</v>
      </c>
      <c r="M163" s="5">
        <f t="shared" si="25"/>
        <v>1.6666666666667052E-3</v>
      </c>
      <c r="N163" s="62">
        <f t="shared" si="26"/>
        <v>144.00000000000333</v>
      </c>
      <c r="O163" s="5">
        <f t="shared" si="27"/>
        <v>3.2986111111110716E-3</v>
      </c>
      <c r="P163" s="62">
        <f t="shared" si="28"/>
        <v>284.99999999999659</v>
      </c>
      <c r="Q163" s="8" t="s">
        <v>11</v>
      </c>
      <c r="R163" s="64">
        <v>1</v>
      </c>
    </row>
    <row r="164" spans="2:18" x14ac:dyDescent="0.3">
      <c r="B164" s="63">
        <v>157</v>
      </c>
      <c r="C164" s="7" t="s">
        <v>133</v>
      </c>
      <c r="D164" s="5">
        <f t="shared" si="29"/>
        <v>1.1342592592591405E-3</v>
      </c>
      <c r="E164" s="62">
        <f t="shared" si="20"/>
        <v>97.99999999998974</v>
      </c>
      <c r="F164" s="7" t="s">
        <v>134</v>
      </c>
      <c r="G164" s="5">
        <f t="shared" si="21"/>
        <v>5.0925925925937587E-4</v>
      </c>
      <c r="H164" s="62">
        <f t="shared" si="22"/>
        <v>44.000000000010075</v>
      </c>
      <c r="I164" s="7" t="s">
        <v>135</v>
      </c>
      <c r="J164" s="5">
        <f t="shared" si="23"/>
        <v>6.2499999999998668E-4</v>
      </c>
      <c r="K164" s="62">
        <f t="shared" si="24"/>
        <v>53.999999999998849</v>
      </c>
      <c r="L164" s="7" t="s">
        <v>136</v>
      </c>
      <c r="M164" s="5">
        <f t="shared" si="25"/>
        <v>1.7245370370368995E-3</v>
      </c>
      <c r="N164" s="62">
        <f t="shared" si="26"/>
        <v>148.99999999998812</v>
      </c>
      <c r="O164" s="5">
        <f t="shared" si="27"/>
        <v>2.8587962962962621E-3</v>
      </c>
      <c r="P164" s="62">
        <f t="shared" si="28"/>
        <v>246.99999999999704</v>
      </c>
      <c r="Q164" s="8" t="s">
        <v>11</v>
      </c>
      <c r="R164" s="64">
        <v>1</v>
      </c>
    </row>
    <row r="165" spans="2:18" x14ac:dyDescent="0.3">
      <c r="B165" s="63">
        <v>158</v>
      </c>
      <c r="C165" s="7" t="s">
        <v>137</v>
      </c>
      <c r="D165" s="5">
        <f t="shared" si="29"/>
        <v>1.8518518518528815E-4</v>
      </c>
      <c r="E165" s="62">
        <f t="shared" si="20"/>
        <v>16.000000000008896</v>
      </c>
      <c r="F165" s="7" t="s">
        <v>138</v>
      </c>
      <c r="G165" s="5">
        <f t="shared" si="21"/>
        <v>9.6064814814811328E-4</v>
      </c>
      <c r="H165" s="62">
        <f t="shared" si="22"/>
        <v>82.999999999996987</v>
      </c>
      <c r="I165" s="7" t="s">
        <v>139</v>
      </c>
      <c r="J165" s="5">
        <f t="shared" si="23"/>
        <v>8.3333333333324155E-4</v>
      </c>
      <c r="K165" s="62">
        <f t="shared" si="24"/>
        <v>71.99999999999207</v>
      </c>
      <c r="L165" s="7" t="s">
        <v>140</v>
      </c>
      <c r="M165" s="5">
        <f t="shared" si="25"/>
        <v>1.7939814814815769E-3</v>
      </c>
      <c r="N165" s="62">
        <f t="shared" si="26"/>
        <v>155.00000000000824</v>
      </c>
      <c r="O165" s="5">
        <f t="shared" si="27"/>
        <v>3.5879629629629317E-3</v>
      </c>
      <c r="P165" s="62">
        <f t="shared" si="28"/>
        <v>309.99999999999727</v>
      </c>
      <c r="Q165" s="8" t="s">
        <v>10</v>
      </c>
      <c r="R165" s="64">
        <v>2</v>
      </c>
    </row>
    <row r="166" spans="2:18" x14ac:dyDescent="0.3">
      <c r="B166" s="63">
        <v>159</v>
      </c>
      <c r="C166" s="7" t="s">
        <v>141</v>
      </c>
      <c r="D166" s="5">
        <f t="shared" si="29"/>
        <v>4.3981481481480955E-4</v>
      </c>
      <c r="E166" s="62">
        <f t="shared" si="20"/>
        <v>37.999999999999545</v>
      </c>
      <c r="F166" s="7" t="s">
        <v>142</v>
      </c>
      <c r="G166" s="5">
        <f t="shared" si="21"/>
        <v>1.3657407407406952E-3</v>
      </c>
      <c r="H166" s="62">
        <f t="shared" si="22"/>
        <v>117.99999999999606</v>
      </c>
      <c r="I166" s="7" t="s">
        <v>143</v>
      </c>
      <c r="J166" s="5">
        <f t="shared" si="23"/>
        <v>8.3333333333335258E-4</v>
      </c>
      <c r="K166" s="62">
        <f t="shared" si="24"/>
        <v>72.000000000001663</v>
      </c>
      <c r="L166" s="7" t="s">
        <v>144</v>
      </c>
      <c r="M166" s="5">
        <f t="shared" si="25"/>
        <v>2.0138888888889817E-3</v>
      </c>
      <c r="N166" s="62">
        <f t="shared" si="26"/>
        <v>174.00000000000801</v>
      </c>
      <c r="O166" s="5">
        <f t="shared" si="27"/>
        <v>4.2129629629630294E-3</v>
      </c>
      <c r="P166" s="62">
        <f t="shared" si="28"/>
        <v>364.00000000000574</v>
      </c>
      <c r="Q166" s="8" t="s">
        <v>10</v>
      </c>
      <c r="R166" s="64">
        <v>2</v>
      </c>
    </row>
    <row r="167" spans="2:18" x14ac:dyDescent="0.3">
      <c r="B167" s="63">
        <v>160</v>
      </c>
      <c r="C167" s="7" t="s">
        <v>145</v>
      </c>
      <c r="D167" s="5">
        <f t="shared" si="29"/>
        <v>4.6296296296299833E-4</v>
      </c>
      <c r="E167" s="62">
        <f t="shared" si="20"/>
        <v>40.000000000003055</v>
      </c>
      <c r="F167" s="7" t="s">
        <v>146</v>
      </c>
      <c r="G167" s="5">
        <f t="shared" si="21"/>
        <v>1.7476851851850883E-3</v>
      </c>
      <c r="H167" s="62">
        <f t="shared" si="22"/>
        <v>150.99999999999164</v>
      </c>
      <c r="I167" s="7" t="s">
        <v>147</v>
      </c>
      <c r="J167" s="5">
        <f t="shared" si="23"/>
        <v>2.6620370370378232E-4</v>
      </c>
      <c r="K167" s="62">
        <f t="shared" si="24"/>
        <v>23.000000000006793</v>
      </c>
      <c r="L167" s="7" t="s">
        <v>148</v>
      </c>
      <c r="M167" s="5">
        <f t="shared" si="25"/>
        <v>2.2222222222222365E-3</v>
      </c>
      <c r="N167" s="62">
        <f t="shared" si="26"/>
        <v>192.00000000000125</v>
      </c>
      <c r="O167" s="5">
        <f t="shared" si="27"/>
        <v>4.2361111111111072E-3</v>
      </c>
      <c r="P167" s="62">
        <f t="shared" si="28"/>
        <v>365.99999999999966</v>
      </c>
      <c r="Q167" s="8" t="s">
        <v>11</v>
      </c>
      <c r="R167" s="64">
        <v>3</v>
      </c>
    </row>
    <row r="168" spans="2:18" x14ac:dyDescent="0.3">
      <c r="B168" s="63">
        <v>161</v>
      </c>
      <c r="C168" s="7" t="s">
        <v>149</v>
      </c>
      <c r="D168" s="5">
        <f t="shared" si="29"/>
        <v>3.356481481481266E-4</v>
      </c>
      <c r="E168" s="62">
        <f t="shared" si="20"/>
        <v>28.999999999998138</v>
      </c>
      <c r="F168" s="7" t="s">
        <v>150</v>
      </c>
      <c r="G168" s="5">
        <f t="shared" si="21"/>
        <v>1.6898148148147829E-3</v>
      </c>
      <c r="H168" s="62">
        <f t="shared" si="22"/>
        <v>145.99999999999724</v>
      </c>
      <c r="I168" s="7" t="s">
        <v>151</v>
      </c>
      <c r="J168" s="5">
        <f t="shared" si="23"/>
        <v>5.4398148148138148E-4</v>
      </c>
      <c r="K168" s="62">
        <f t="shared" si="24"/>
        <v>46.99999999999136</v>
      </c>
      <c r="L168" s="7" t="s">
        <v>152</v>
      </c>
      <c r="M168" s="5">
        <f t="shared" si="25"/>
        <v>1.8287037037038045E-3</v>
      </c>
      <c r="N168" s="62">
        <f t="shared" si="26"/>
        <v>158.0000000000087</v>
      </c>
      <c r="O168" s="5">
        <f t="shared" si="27"/>
        <v>4.0624999999999689E-3</v>
      </c>
      <c r="P168" s="62">
        <f t="shared" si="28"/>
        <v>350.99999999999733</v>
      </c>
      <c r="Q168" s="8" t="s">
        <v>11</v>
      </c>
      <c r="R168" s="64">
        <v>1</v>
      </c>
    </row>
    <row r="169" spans="2:18" x14ac:dyDescent="0.3">
      <c r="B169" s="63">
        <v>162</v>
      </c>
      <c r="C169" s="7" t="s">
        <v>153</v>
      </c>
      <c r="D169" s="5">
        <f t="shared" si="29"/>
        <v>2.0138888888887596E-3</v>
      </c>
      <c r="E169" s="62">
        <f t="shared" si="20"/>
        <v>173.99999999998883</v>
      </c>
      <c r="F169" s="7" t="s">
        <v>154</v>
      </c>
      <c r="G169" s="5">
        <f t="shared" si="21"/>
        <v>2.5462962962974345E-4</v>
      </c>
      <c r="H169" s="62">
        <f t="shared" si="22"/>
        <v>22.000000000009834</v>
      </c>
      <c r="I169" s="7" t="s">
        <v>155</v>
      </c>
      <c r="J169" s="5">
        <f t="shared" si="23"/>
        <v>5.0925925925926485E-4</v>
      </c>
      <c r="K169" s="62">
        <f t="shared" si="24"/>
        <v>44.000000000000483</v>
      </c>
      <c r="L169" s="7" t="s">
        <v>156</v>
      </c>
      <c r="M169" s="5">
        <f t="shared" si="25"/>
        <v>3.7152777777778034E-3</v>
      </c>
      <c r="N169" s="62">
        <f t="shared" si="26"/>
        <v>321.00000000000222</v>
      </c>
      <c r="O169" s="5">
        <f t="shared" si="27"/>
        <v>4.4791666666668117E-3</v>
      </c>
      <c r="P169" s="62">
        <f t="shared" si="28"/>
        <v>387.00000000001251</v>
      </c>
      <c r="Q169" s="8" t="s">
        <v>11</v>
      </c>
      <c r="R169" s="64">
        <v>1</v>
      </c>
    </row>
    <row r="170" spans="2:18" x14ac:dyDescent="0.3">
      <c r="B170" s="63">
        <v>163</v>
      </c>
      <c r="C170" s="7" t="s">
        <v>157</v>
      </c>
      <c r="D170" s="5">
        <f t="shared" si="29"/>
        <v>2.2106481481481977E-3</v>
      </c>
      <c r="E170" s="62">
        <f t="shared" si="20"/>
        <v>191.00000000000426</v>
      </c>
      <c r="F170" s="7" t="s">
        <v>158</v>
      </c>
      <c r="G170" s="5">
        <f t="shared" si="21"/>
        <v>1.1574074074149898E-5</v>
      </c>
      <c r="H170" s="62">
        <f t="shared" si="22"/>
        <v>1.0000000000065512</v>
      </c>
      <c r="I170" s="7" t="s">
        <v>159</v>
      </c>
      <c r="J170" s="5">
        <f t="shared" si="23"/>
        <v>1.2037037037037068E-3</v>
      </c>
      <c r="K170" s="62">
        <f t="shared" si="24"/>
        <v>104.00000000000027</v>
      </c>
      <c r="L170" s="7" t="s">
        <v>160</v>
      </c>
      <c r="M170" s="5">
        <f t="shared" si="25"/>
        <v>2.0023148148147207E-3</v>
      </c>
      <c r="N170" s="62">
        <f t="shared" si="26"/>
        <v>172.99999999999187</v>
      </c>
      <c r="O170" s="5">
        <f t="shared" si="27"/>
        <v>3.2175925925925775E-3</v>
      </c>
      <c r="P170" s="62">
        <f t="shared" si="28"/>
        <v>277.99999999999869</v>
      </c>
      <c r="Q170" s="8" t="s">
        <v>10</v>
      </c>
      <c r="R170" s="64">
        <v>0</v>
      </c>
    </row>
    <row r="171" spans="2:18" x14ac:dyDescent="0.3">
      <c r="B171" s="63">
        <v>164</v>
      </c>
      <c r="C171" s="7" t="s">
        <v>161</v>
      </c>
      <c r="D171" s="5">
        <f t="shared" si="29"/>
        <v>5.0925925925937587E-4</v>
      </c>
      <c r="E171" s="62">
        <f t="shared" si="20"/>
        <v>44.000000000010075</v>
      </c>
      <c r="F171" s="7" t="s">
        <v>162</v>
      </c>
      <c r="G171" s="5">
        <f t="shared" si="21"/>
        <v>7.291666666665586E-4</v>
      </c>
      <c r="H171" s="62">
        <f t="shared" si="22"/>
        <v>62.999999999990663</v>
      </c>
      <c r="I171" s="7" t="s">
        <v>163</v>
      </c>
      <c r="J171" s="5">
        <f t="shared" si="23"/>
        <v>9.6064814814811328E-4</v>
      </c>
      <c r="K171" s="62">
        <f t="shared" si="24"/>
        <v>82.999999999996987</v>
      </c>
      <c r="L171" s="7" t="s">
        <v>164</v>
      </c>
      <c r="M171" s="5">
        <f t="shared" si="25"/>
        <v>2.8356481481481843E-3</v>
      </c>
      <c r="N171" s="62">
        <f t="shared" si="26"/>
        <v>245.00000000000313</v>
      </c>
      <c r="O171" s="5">
        <f t="shared" si="27"/>
        <v>4.5254629629628562E-3</v>
      </c>
      <c r="P171" s="62">
        <f t="shared" si="28"/>
        <v>390.99999999999079</v>
      </c>
      <c r="Q171" s="8" t="s">
        <v>11</v>
      </c>
      <c r="R171" s="64">
        <v>1</v>
      </c>
    </row>
    <row r="172" spans="2:18" x14ac:dyDescent="0.3">
      <c r="B172" s="63">
        <v>165</v>
      </c>
      <c r="C172" s="7" t="s">
        <v>165</v>
      </c>
      <c r="D172" s="5">
        <f t="shared" si="29"/>
        <v>1.0648148148147962E-3</v>
      </c>
      <c r="E172" s="62">
        <f t="shared" si="20"/>
        <v>91.999999999998394</v>
      </c>
      <c r="F172" s="7" t="s">
        <v>166</v>
      </c>
      <c r="G172" s="5">
        <f t="shared" si="21"/>
        <v>6.4814814814806443E-4</v>
      </c>
      <c r="H172" s="62">
        <f t="shared" si="22"/>
        <v>55.999999999992767</v>
      </c>
      <c r="I172" s="7" t="s">
        <v>167</v>
      </c>
      <c r="J172" s="5">
        <f t="shared" si="23"/>
        <v>7.0601851851859188E-4</v>
      </c>
      <c r="K172" s="62">
        <f t="shared" si="24"/>
        <v>61.000000000006338</v>
      </c>
      <c r="L172" s="7" t="s">
        <v>168</v>
      </c>
      <c r="M172" s="5">
        <f t="shared" si="25"/>
        <v>3.6805555555555758E-3</v>
      </c>
      <c r="N172" s="62">
        <f t="shared" si="26"/>
        <v>318.00000000000176</v>
      </c>
      <c r="O172" s="5">
        <f t="shared" si="27"/>
        <v>5.0347222222222321E-3</v>
      </c>
      <c r="P172" s="62">
        <f t="shared" si="28"/>
        <v>435.00000000000085</v>
      </c>
      <c r="Q172" s="8" t="s">
        <v>11</v>
      </c>
      <c r="R172" s="64">
        <v>1</v>
      </c>
    </row>
    <row r="173" spans="2:18" ht="15" thickBot="1" x14ac:dyDescent="0.35">
      <c r="B173" s="65">
        <v>166</v>
      </c>
      <c r="C173" s="45">
        <v>0.76732638888888882</v>
      </c>
      <c r="D173" s="66">
        <f t="shared" si="29"/>
        <v>8.4490740740728043E-4</v>
      </c>
      <c r="E173" s="62">
        <f t="shared" si="20"/>
        <v>72.999999999989029</v>
      </c>
      <c r="F173" s="45" t="s">
        <v>169</v>
      </c>
      <c r="G173" s="66">
        <f t="shared" si="21"/>
        <v>5.3240740740745363E-4</v>
      </c>
      <c r="H173" s="67">
        <f t="shared" si="22"/>
        <v>46.000000000003993</v>
      </c>
      <c r="I173" s="45" t="s">
        <v>170</v>
      </c>
      <c r="J173" s="66">
        <f t="shared" si="23"/>
        <v>5.555555555556424E-4</v>
      </c>
      <c r="K173" s="67">
        <f t="shared" si="24"/>
        <v>48.000000000007503</v>
      </c>
      <c r="L173" s="45">
        <v>0.77212962962962972</v>
      </c>
      <c r="M173" s="66">
        <f t="shared" si="25"/>
        <v>3.7152777777778034E-3</v>
      </c>
      <c r="N173" s="67">
        <f t="shared" si="26"/>
        <v>321.00000000000222</v>
      </c>
      <c r="O173" s="66">
        <f t="shared" si="27"/>
        <v>4.8032407407408995E-3</v>
      </c>
      <c r="P173" s="67">
        <f t="shared" si="28"/>
        <v>415.0000000000137</v>
      </c>
      <c r="Q173" s="46" t="s">
        <v>11</v>
      </c>
      <c r="R173" s="68">
        <v>2</v>
      </c>
    </row>
    <row r="175" spans="2:18" x14ac:dyDescent="0.3">
      <c r="G175" s="4"/>
      <c r="H175" s="4"/>
    </row>
  </sheetData>
  <mergeCells count="1">
    <mergeCell ref="C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022D-430C-4830-A729-342C55465860}">
  <dimension ref="B2:BK147"/>
  <sheetViews>
    <sheetView workbookViewId="0">
      <selection activeCell="G4" sqref="G4"/>
    </sheetView>
  </sheetViews>
  <sheetFormatPr defaultRowHeight="14.4" x14ac:dyDescent="0.3"/>
  <cols>
    <col min="3" max="3" width="7.21875" customWidth="1"/>
    <col min="4" max="4" width="17.44140625" customWidth="1"/>
    <col min="5" max="5" width="16.77734375" customWidth="1"/>
    <col min="6" max="6" width="16.6640625" customWidth="1"/>
    <col min="7" max="7" width="16.33203125" customWidth="1"/>
    <col min="8" max="9" width="18.21875" customWidth="1"/>
    <col min="10" max="12" width="18.109375" customWidth="1"/>
    <col min="13" max="13" width="12.77734375" customWidth="1"/>
    <col min="14" max="14" width="18.6640625" customWidth="1"/>
    <col min="19" max="19" width="15.88671875" customWidth="1"/>
    <col min="20" max="20" width="17.88671875" customWidth="1"/>
    <col min="21" max="21" width="15.6640625" customWidth="1"/>
    <col min="22" max="22" width="17.33203125" customWidth="1"/>
    <col min="23" max="23" width="14.77734375" customWidth="1"/>
    <col min="27" max="27" width="16.77734375" customWidth="1"/>
    <col min="28" max="28" width="18.21875" customWidth="1"/>
    <col min="29" max="29" width="12.5546875" customWidth="1"/>
    <col min="30" max="30" width="11.109375" customWidth="1"/>
    <col min="31" max="31" width="11.5546875" customWidth="1"/>
    <col min="35" max="35" width="13.77734375" customWidth="1"/>
    <col min="36" max="36" width="12.77734375" customWidth="1"/>
    <col min="37" max="37" width="15" customWidth="1"/>
    <col min="38" max="38" width="14" customWidth="1"/>
    <col min="39" max="39" width="16.77734375" customWidth="1"/>
    <col min="43" max="43" width="12.33203125" customWidth="1"/>
    <col min="44" max="44" width="13.6640625" customWidth="1"/>
    <col min="45" max="45" width="13.109375" customWidth="1"/>
    <col min="46" max="46" width="14.33203125" customWidth="1"/>
    <col min="47" max="47" width="12" customWidth="1"/>
    <col min="51" max="51" width="12" customWidth="1"/>
    <col min="52" max="52" width="12.5546875" customWidth="1"/>
    <col min="53" max="53" width="13.88671875" customWidth="1"/>
    <col min="54" max="54" width="12.77734375" customWidth="1"/>
    <col min="55" max="55" width="13.6640625" customWidth="1"/>
    <col min="59" max="59" width="11.21875" customWidth="1"/>
    <col min="60" max="60" width="13.6640625" customWidth="1"/>
    <col min="61" max="61" width="11.44140625" customWidth="1"/>
    <col min="62" max="62" width="14.33203125" customWidth="1"/>
    <col min="63" max="63" width="12.77734375" customWidth="1"/>
  </cols>
  <sheetData>
    <row r="2" spans="2:63" x14ac:dyDescent="0.3">
      <c r="D2" s="31" t="s">
        <v>727</v>
      </c>
      <c r="E2" s="31"/>
      <c r="F2" s="31"/>
      <c r="H2" s="35" t="s">
        <v>742</v>
      </c>
      <c r="I2" s="94"/>
      <c r="J2" s="36"/>
    </row>
    <row r="3" spans="2:63" x14ac:dyDescent="0.3">
      <c r="D3" s="93"/>
      <c r="E3" s="93" t="s">
        <v>739</v>
      </c>
      <c r="F3" s="93" t="s">
        <v>740</v>
      </c>
      <c r="H3" s="34" t="s">
        <v>728</v>
      </c>
      <c r="I3" s="34" t="s">
        <v>741</v>
      </c>
      <c r="J3" s="34" t="s">
        <v>740</v>
      </c>
    </row>
    <row r="4" spans="2:63" x14ac:dyDescent="0.3">
      <c r="D4" s="32" t="s">
        <v>737</v>
      </c>
      <c r="E4" s="33">
        <f>COUNTIF(M12:M147, "t")</f>
        <v>53</v>
      </c>
      <c r="F4" s="37">
        <f>E4/SUM($E$4:$E$5)*100</f>
        <v>50.96153846153846</v>
      </c>
      <c r="H4" s="33">
        <v>1</v>
      </c>
      <c r="I4" s="33">
        <f>COUNTIF($C$12:$C$147,H4)</f>
        <v>22</v>
      </c>
      <c r="J4" s="37">
        <f>I4/COUNT($C$12:$C$147) * 100</f>
        <v>16.176470588235293</v>
      </c>
    </row>
    <row r="5" spans="2:63" x14ac:dyDescent="0.3">
      <c r="D5" s="33" t="s">
        <v>738</v>
      </c>
      <c r="E5" s="33">
        <f>COUNTIF(M12:M147, "x")</f>
        <v>51</v>
      </c>
      <c r="F5" s="37">
        <f>E5/SUM($E$4:$E$5)*100</f>
        <v>49.038461538461533</v>
      </c>
      <c r="H5" s="33">
        <v>2</v>
      </c>
      <c r="I5" s="33">
        <f t="shared" ref="I5:I9" si="0">COUNTIF($C$12:$C$147,H5)</f>
        <v>22</v>
      </c>
      <c r="J5" s="37">
        <f>I5/COUNT($C$12:$C$147) * 100</f>
        <v>16.176470588235293</v>
      </c>
    </row>
    <row r="6" spans="2:63" x14ac:dyDescent="0.3">
      <c r="D6" s="2"/>
      <c r="E6" s="2"/>
      <c r="F6" s="2"/>
      <c r="H6" s="33">
        <v>3</v>
      </c>
      <c r="I6" s="33">
        <f t="shared" si="0"/>
        <v>25</v>
      </c>
      <c r="J6" s="37">
        <f t="shared" ref="J5:J9" si="1">I6/COUNT($C$12:$C$147) * 100</f>
        <v>18.382352941176471</v>
      </c>
    </row>
    <row r="7" spans="2:63" x14ac:dyDescent="0.3">
      <c r="D7" s="2"/>
      <c r="E7" s="2"/>
      <c r="F7" s="2"/>
      <c r="H7" s="33">
        <v>4</v>
      </c>
      <c r="I7" s="33">
        <f t="shared" si="0"/>
        <v>23</v>
      </c>
      <c r="J7" s="37">
        <f t="shared" si="1"/>
        <v>16.911764705882355</v>
      </c>
    </row>
    <row r="8" spans="2:63" x14ac:dyDescent="0.3">
      <c r="D8" s="2"/>
      <c r="E8" s="2"/>
      <c r="F8" s="2"/>
      <c r="H8" s="33">
        <v>5</v>
      </c>
      <c r="I8" s="33">
        <f t="shared" si="0"/>
        <v>23</v>
      </c>
      <c r="J8" s="37">
        <f t="shared" si="1"/>
        <v>16.911764705882355</v>
      </c>
    </row>
    <row r="9" spans="2:63" x14ac:dyDescent="0.3">
      <c r="D9" s="2"/>
      <c r="E9" s="2"/>
      <c r="F9" s="2"/>
      <c r="H9" s="33">
        <v>6</v>
      </c>
      <c r="I9" s="33">
        <f t="shared" si="0"/>
        <v>21</v>
      </c>
      <c r="J9" s="37">
        <f t="shared" si="1"/>
        <v>15.441176470588236</v>
      </c>
    </row>
    <row r="10" spans="2:63" ht="15" thickBot="1" x14ac:dyDescent="0.35"/>
    <row r="11" spans="2:63" ht="43.8" thickBot="1" x14ac:dyDescent="0.35">
      <c r="B11" s="79" t="s">
        <v>172</v>
      </c>
      <c r="C11" s="80" t="s">
        <v>726</v>
      </c>
      <c r="D11" s="80" t="s">
        <v>1</v>
      </c>
      <c r="E11" s="73" t="s">
        <v>2</v>
      </c>
      <c r="F11" s="74" t="s">
        <v>721</v>
      </c>
      <c r="G11" s="80" t="s">
        <v>4</v>
      </c>
      <c r="H11" s="73" t="s">
        <v>5</v>
      </c>
      <c r="I11" s="74" t="s">
        <v>723</v>
      </c>
      <c r="J11" s="80" t="s">
        <v>6</v>
      </c>
      <c r="K11" s="73" t="s">
        <v>7</v>
      </c>
      <c r="L11" s="74" t="s">
        <v>724</v>
      </c>
      <c r="M11" s="81" t="s">
        <v>177</v>
      </c>
      <c r="N11" s="82" t="s">
        <v>174</v>
      </c>
      <c r="R11" s="56" t="s">
        <v>175</v>
      </c>
      <c r="S11" s="57" t="s">
        <v>1</v>
      </c>
      <c r="T11" s="57" t="s">
        <v>4</v>
      </c>
      <c r="U11" s="57" t="s">
        <v>6</v>
      </c>
      <c r="V11" s="58" t="s">
        <v>173</v>
      </c>
      <c r="W11" s="58" t="s">
        <v>174</v>
      </c>
      <c r="X11" s="11"/>
      <c r="Y11" s="11"/>
      <c r="Z11" s="56" t="s">
        <v>176</v>
      </c>
      <c r="AA11" s="57" t="s">
        <v>1</v>
      </c>
      <c r="AB11" s="57" t="s">
        <v>4</v>
      </c>
      <c r="AC11" s="57" t="s">
        <v>6</v>
      </c>
      <c r="AD11" s="58" t="s">
        <v>177</v>
      </c>
      <c r="AE11" s="58" t="s">
        <v>174</v>
      </c>
      <c r="AH11" s="56" t="s">
        <v>178</v>
      </c>
      <c r="AI11" s="57" t="s">
        <v>1</v>
      </c>
      <c r="AJ11" s="57" t="s">
        <v>4</v>
      </c>
      <c r="AK11" s="57" t="s">
        <v>6</v>
      </c>
      <c r="AL11" s="58" t="s">
        <v>177</v>
      </c>
      <c r="AM11" s="58" t="s">
        <v>174</v>
      </c>
      <c r="AN11" s="11"/>
      <c r="AO11" s="11"/>
      <c r="AP11" s="56" t="s">
        <v>179</v>
      </c>
      <c r="AQ11" s="57" t="s">
        <v>1</v>
      </c>
      <c r="AR11" s="57" t="s">
        <v>4</v>
      </c>
      <c r="AS11" s="57" t="s">
        <v>6</v>
      </c>
      <c r="AT11" s="58" t="s">
        <v>177</v>
      </c>
      <c r="AU11" s="58" t="s">
        <v>174</v>
      </c>
      <c r="AX11" s="56" t="s">
        <v>180</v>
      </c>
      <c r="AY11" s="57" t="s">
        <v>1</v>
      </c>
      <c r="AZ11" s="57" t="s">
        <v>4</v>
      </c>
      <c r="BA11" s="57" t="s">
        <v>6</v>
      </c>
      <c r="BB11" s="58" t="s">
        <v>177</v>
      </c>
      <c r="BC11" s="58" t="s">
        <v>174</v>
      </c>
      <c r="BD11" s="11"/>
      <c r="BE11" s="11"/>
      <c r="BF11" s="56" t="s">
        <v>181</v>
      </c>
      <c r="BG11" s="57" t="s">
        <v>1</v>
      </c>
      <c r="BH11" s="57" t="s">
        <v>4</v>
      </c>
      <c r="BI11" s="57" t="s">
        <v>6</v>
      </c>
      <c r="BJ11" s="58" t="s">
        <v>177</v>
      </c>
      <c r="BK11" s="58" t="s">
        <v>174</v>
      </c>
    </row>
    <row r="12" spans="2:63" x14ac:dyDescent="0.3">
      <c r="B12" s="76">
        <v>1</v>
      </c>
      <c r="C12" s="13">
        <v>6</v>
      </c>
      <c r="D12" s="12" t="s">
        <v>182</v>
      </c>
      <c r="E12" s="12">
        <v>0</v>
      </c>
      <c r="F12" s="77">
        <f>E12*86400</f>
        <v>0</v>
      </c>
      <c r="G12" s="12" t="s">
        <v>183</v>
      </c>
      <c r="H12" s="12">
        <f>G12-D12</f>
        <v>8.2175925925920268E-4</v>
      </c>
      <c r="I12" s="77">
        <f>H12*86400</f>
        <v>70.999999999995111</v>
      </c>
      <c r="J12" s="12" t="s">
        <v>184</v>
      </c>
      <c r="K12" s="12">
        <f>J12-G12</f>
        <v>7.523148148148584E-4</v>
      </c>
      <c r="L12" s="77">
        <f>K12*86400</f>
        <v>65.000000000003766</v>
      </c>
      <c r="M12" s="13" t="s">
        <v>10</v>
      </c>
      <c r="N12" s="78"/>
      <c r="R12">
        <v>1</v>
      </c>
      <c r="S12" s="4" t="s">
        <v>185</v>
      </c>
      <c r="T12" s="4" t="s">
        <v>186</v>
      </c>
      <c r="U12" s="4" t="s">
        <v>187</v>
      </c>
      <c r="V12" s="2"/>
      <c r="Z12">
        <v>1</v>
      </c>
      <c r="AA12" s="4" t="s">
        <v>188</v>
      </c>
      <c r="AB12" s="4" t="s">
        <v>189</v>
      </c>
      <c r="AC12" s="4" t="s">
        <v>190</v>
      </c>
      <c r="AD12" s="2"/>
      <c r="AH12">
        <v>1</v>
      </c>
      <c r="AI12" s="4" t="s">
        <v>191</v>
      </c>
      <c r="AJ12" s="4" t="s">
        <v>192</v>
      </c>
      <c r="AK12" s="4" t="s">
        <v>193</v>
      </c>
      <c r="AL12" s="2" t="s">
        <v>10</v>
      </c>
      <c r="AM12" s="4" t="s">
        <v>194</v>
      </c>
      <c r="AP12">
        <v>1</v>
      </c>
      <c r="AQ12" s="4" t="s">
        <v>195</v>
      </c>
      <c r="AR12" s="4" t="s">
        <v>196</v>
      </c>
      <c r="AS12" s="4" t="s">
        <v>197</v>
      </c>
      <c r="AT12" s="2" t="s">
        <v>10</v>
      </c>
      <c r="AU12" s="4" t="s">
        <v>194</v>
      </c>
      <c r="AX12">
        <v>1</v>
      </c>
      <c r="AY12" s="4" t="s">
        <v>198</v>
      </c>
      <c r="AZ12" s="4" t="s">
        <v>199</v>
      </c>
      <c r="BA12" s="4" t="s">
        <v>200</v>
      </c>
      <c r="BB12" s="2" t="s">
        <v>11</v>
      </c>
      <c r="BC12" s="4"/>
      <c r="BF12">
        <v>1</v>
      </c>
      <c r="BG12" s="4" t="s">
        <v>182</v>
      </c>
      <c r="BH12" s="4" t="s">
        <v>183</v>
      </c>
      <c r="BI12" s="4" t="s">
        <v>184</v>
      </c>
      <c r="BJ12" s="2" t="s">
        <v>10</v>
      </c>
      <c r="BK12" s="4"/>
    </row>
    <row r="13" spans="2:63" x14ac:dyDescent="0.3">
      <c r="B13" s="39">
        <v>2</v>
      </c>
      <c r="C13" s="8">
        <v>5</v>
      </c>
      <c r="D13" s="7" t="s">
        <v>198</v>
      </c>
      <c r="E13" s="7">
        <f>D13-D12</f>
        <v>2.1527777777776702E-3</v>
      </c>
      <c r="F13" s="59">
        <f t="shared" ref="F13:F76" si="2">E13*86400</f>
        <v>185.99999999999071</v>
      </c>
      <c r="G13" s="7" t="s">
        <v>199</v>
      </c>
      <c r="H13" s="7">
        <f t="shared" ref="H13:H76" si="3">G13-D13</f>
        <v>1.4236111111112226E-3</v>
      </c>
      <c r="I13" s="59">
        <f t="shared" ref="I13:I76" si="4">H13*86400</f>
        <v>123.00000000000963</v>
      </c>
      <c r="J13" s="7" t="s">
        <v>200</v>
      </c>
      <c r="K13" s="7">
        <f t="shared" ref="K13:K76" si="5">J13-G13</f>
        <v>1.1574074074073293E-3</v>
      </c>
      <c r="L13" s="59">
        <f t="shared" ref="L13:L76" si="6">K13*86400</f>
        <v>99.99999999999325</v>
      </c>
      <c r="M13" s="8" t="s">
        <v>11</v>
      </c>
      <c r="N13" s="47"/>
      <c r="R13">
        <v>2</v>
      </c>
      <c r="S13" s="4" t="s">
        <v>201</v>
      </c>
      <c r="T13" s="4" t="s">
        <v>202</v>
      </c>
      <c r="U13" s="4" t="s">
        <v>203</v>
      </c>
      <c r="V13" s="2"/>
      <c r="Z13">
        <v>2</v>
      </c>
      <c r="AA13" s="4" t="s">
        <v>204</v>
      </c>
      <c r="AB13" s="4" t="s">
        <v>205</v>
      </c>
      <c r="AC13" s="4" t="s">
        <v>206</v>
      </c>
      <c r="AD13" s="2"/>
      <c r="AH13">
        <v>2</v>
      </c>
      <c r="AI13" s="4" t="s">
        <v>207</v>
      </c>
      <c r="AJ13" s="4" t="s">
        <v>208</v>
      </c>
      <c r="AK13" s="4" t="s">
        <v>209</v>
      </c>
      <c r="AL13" s="2"/>
      <c r="AM13" s="4"/>
      <c r="AP13">
        <v>2</v>
      </c>
      <c r="AQ13" s="4" t="s">
        <v>210</v>
      </c>
      <c r="AR13" s="4" t="s">
        <v>211</v>
      </c>
      <c r="AS13" s="4" t="s">
        <v>212</v>
      </c>
      <c r="AT13" s="2" t="s">
        <v>10</v>
      </c>
      <c r="AU13" s="4"/>
      <c r="AX13">
        <v>2</v>
      </c>
      <c r="AY13" s="4" t="s">
        <v>213</v>
      </c>
      <c r="AZ13" s="4" t="s">
        <v>214</v>
      </c>
      <c r="BA13" s="4" t="s">
        <v>215</v>
      </c>
      <c r="BB13" s="2" t="s">
        <v>11</v>
      </c>
      <c r="BC13" s="4"/>
      <c r="BF13">
        <v>2</v>
      </c>
      <c r="BG13" s="4" t="s">
        <v>216</v>
      </c>
      <c r="BH13" s="4" t="s">
        <v>217</v>
      </c>
      <c r="BI13" s="4" t="s">
        <v>218</v>
      </c>
      <c r="BJ13" s="2" t="s">
        <v>10</v>
      </c>
      <c r="BK13" s="4"/>
    </row>
    <row r="14" spans="2:63" x14ac:dyDescent="0.3">
      <c r="B14" s="39">
        <v>3</v>
      </c>
      <c r="C14" s="8">
        <v>6</v>
      </c>
      <c r="D14" s="7" t="s">
        <v>216</v>
      </c>
      <c r="E14" s="7">
        <f>D14-D13</f>
        <v>3.4722222222338672E-5</v>
      </c>
      <c r="F14" s="59">
        <f t="shared" si="2"/>
        <v>3.0000000000100613</v>
      </c>
      <c r="G14" s="7" t="s">
        <v>217</v>
      </c>
      <c r="H14" s="7">
        <f t="shared" si="3"/>
        <v>9.8379629629619103E-4</v>
      </c>
      <c r="I14" s="59">
        <f t="shared" si="4"/>
        <v>84.999999999990905</v>
      </c>
      <c r="J14" s="7" t="s">
        <v>218</v>
      </c>
      <c r="K14" s="7">
        <f t="shared" si="5"/>
        <v>8.91203703703769E-4</v>
      </c>
      <c r="L14" s="59">
        <f t="shared" si="6"/>
        <v>77.000000000005642</v>
      </c>
      <c r="M14" s="8" t="s">
        <v>10</v>
      </c>
      <c r="N14" s="47"/>
      <c r="R14">
        <v>3</v>
      </c>
      <c r="S14" s="4" t="s">
        <v>219</v>
      </c>
      <c r="T14" s="4" t="s">
        <v>220</v>
      </c>
      <c r="U14" s="4" t="s">
        <v>221</v>
      </c>
      <c r="V14" s="2"/>
      <c r="Z14">
        <v>3</v>
      </c>
      <c r="AA14" s="4" t="s">
        <v>222</v>
      </c>
      <c r="AB14" s="4" t="s">
        <v>223</v>
      </c>
      <c r="AC14" s="4" t="s">
        <v>224</v>
      </c>
      <c r="AD14" s="2"/>
      <c r="AH14">
        <v>3</v>
      </c>
      <c r="AI14" s="4" t="s">
        <v>225</v>
      </c>
      <c r="AJ14" s="4" t="s">
        <v>226</v>
      </c>
      <c r="AK14" s="4" t="s">
        <v>227</v>
      </c>
      <c r="AL14" s="2"/>
      <c r="AM14" s="4"/>
      <c r="AP14">
        <v>3</v>
      </c>
      <c r="AQ14" s="4" t="s">
        <v>228</v>
      </c>
      <c r="AR14" s="4" t="s">
        <v>229</v>
      </c>
      <c r="AS14" s="4" t="s">
        <v>230</v>
      </c>
      <c r="AT14" s="2" t="s">
        <v>10</v>
      </c>
      <c r="AU14" s="4"/>
      <c r="AX14">
        <v>3</v>
      </c>
      <c r="AY14" s="4" t="s">
        <v>231</v>
      </c>
      <c r="AZ14" s="4" t="s">
        <v>232</v>
      </c>
      <c r="BA14" s="4" t="s">
        <v>233</v>
      </c>
      <c r="BB14" s="2" t="s">
        <v>11</v>
      </c>
      <c r="BC14" s="4"/>
      <c r="BF14">
        <v>3</v>
      </c>
      <c r="BG14" s="4" t="s">
        <v>234</v>
      </c>
      <c r="BH14" s="4" t="s">
        <v>235</v>
      </c>
      <c r="BI14" s="4" t="s">
        <v>236</v>
      </c>
      <c r="BJ14" s="2" t="s">
        <v>10</v>
      </c>
      <c r="BK14" s="4"/>
    </row>
    <row r="15" spans="2:63" x14ac:dyDescent="0.3">
      <c r="B15" s="39">
        <v>4</v>
      </c>
      <c r="C15" s="8">
        <v>3</v>
      </c>
      <c r="D15" s="7" t="s">
        <v>191</v>
      </c>
      <c r="E15" s="7">
        <f>D15-D14</f>
        <v>1.0532407407406463E-3</v>
      </c>
      <c r="F15" s="59">
        <f t="shared" si="2"/>
        <v>90.999999999991843</v>
      </c>
      <c r="G15" s="7" t="s">
        <v>192</v>
      </c>
      <c r="H15" s="7">
        <f t="shared" si="3"/>
        <v>5.2083333333330373E-4</v>
      </c>
      <c r="I15" s="59">
        <f t="shared" si="4"/>
        <v>44.999999999997442</v>
      </c>
      <c r="J15" s="7" t="s">
        <v>193</v>
      </c>
      <c r="K15" s="7">
        <f t="shared" si="5"/>
        <v>2.6273148148148184E-3</v>
      </c>
      <c r="L15" s="59">
        <f t="shared" si="6"/>
        <v>227.00000000000031</v>
      </c>
      <c r="M15" s="8" t="s">
        <v>10</v>
      </c>
      <c r="N15" s="47" t="s">
        <v>194</v>
      </c>
      <c r="R15">
        <v>4</v>
      </c>
      <c r="S15" s="4" t="s">
        <v>237</v>
      </c>
      <c r="T15" s="4" t="s">
        <v>238</v>
      </c>
      <c r="U15" s="4" t="s">
        <v>239</v>
      </c>
      <c r="V15" s="2"/>
      <c r="Z15">
        <v>4</v>
      </c>
      <c r="AA15" s="4" t="s">
        <v>240</v>
      </c>
      <c r="AB15" s="4" t="s">
        <v>241</v>
      </c>
      <c r="AC15" s="4" t="s">
        <v>242</v>
      </c>
      <c r="AD15" s="2"/>
      <c r="AH15">
        <v>4</v>
      </c>
      <c r="AI15" s="4" t="s">
        <v>243</v>
      </c>
      <c r="AJ15" s="4" t="s">
        <v>244</v>
      </c>
      <c r="AK15" s="4" t="s">
        <v>245</v>
      </c>
      <c r="AL15" s="2"/>
      <c r="AM15" s="4"/>
      <c r="AP15">
        <v>4</v>
      </c>
      <c r="AQ15" s="4" t="s">
        <v>246</v>
      </c>
      <c r="AR15" s="4" t="s">
        <v>247</v>
      </c>
      <c r="AS15" s="4" t="s">
        <v>248</v>
      </c>
      <c r="AT15" s="2" t="s">
        <v>10</v>
      </c>
      <c r="AU15" s="4"/>
      <c r="AX15">
        <v>4</v>
      </c>
      <c r="AY15" s="4" t="s">
        <v>249</v>
      </c>
      <c r="AZ15" s="4" t="s">
        <v>250</v>
      </c>
      <c r="BA15" s="4" t="s">
        <v>251</v>
      </c>
      <c r="BB15" s="2" t="s">
        <v>10</v>
      </c>
      <c r="BC15" s="4"/>
      <c r="BF15">
        <v>4</v>
      </c>
      <c r="BG15" s="4" t="s">
        <v>252</v>
      </c>
      <c r="BH15" s="4" t="s">
        <v>253</v>
      </c>
      <c r="BI15" s="4" t="s">
        <v>254</v>
      </c>
      <c r="BJ15" s="2" t="s">
        <v>11</v>
      </c>
      <c r="BK15" s="4"/>
    </row>
    <row r="16" spans="2:63" x14ac:dyDescent="0.3">
      <c r="B16" s="39">
        <v>5</v>
      </c>
      <c r="C16" s="8">
        <v>6</v>
      </c>
      <c r="D16" s="7" t="s">
        <v>234</v>
      </c>
      <c r="E16" s="7">
        <f t="shared" ref="E16:E79" si="7">D16-D15</f>
        <v>6.0185185185190893E-4</v>
      </c>
      <c r="F16" s="59">
        <f t="shared" si="2"/>
        <v>52.000000000004931</v>
      </c>
      <c r="G16" s="7" t="s">
        <v>235</v>
      </c>
      <c r="H16" s="7">
        <f t="shared" si="3"/>
        <v>5.439814814814925E-4</v>
      </c>
      <c r="I16" s="59">
        <f t="shared" si="4"/>
        <v>47.000000000000952</v>
      </c>
      <c r="J16" s="7" t="s">
        <v>236</v>
      </c>
      <c r="K16" s="7">
        <f t="shared" si="5"/>
        <v>7.407407407407085E-4</v>
      </c>
      <c r="L16" s="59">
        <f t="shared" si="6"/>
        <v>63.999999999997215</v>
      </c>
      <c r="M16" s="8" t="s">
        <v>10</v>
      </c>
      <c r="N16" s="47"/>
      <c r="R16">
        <v>5</v>
      </c>
      <c r="S16" s="4" t="s">
        <v>255</v>
      </c>
      <c r="T16" s="4" t="s">
        <v>256</v>
      </c>
      <c r="U16" s="4" t="s">
        <v>257</v>
      </c>
      <c r="V16" s="2"/>
      <c r="Z16">
        <v>5</v>
      </c>
      <c r="AA16" s="4" t="s">
        <v>258</v>
      </c>
      <c r="AB16" s="4" t="s">
        <v>259</v>
      </c>
      <c r="AC16" s="4" t="s">
        <v>260</v>
      </c>
      <c r="AD16" s="2"/>
      <c r="AH16">
        <v>5</v>
      </c>
      <c r="AI16" s="4" t="s">
        <v>261</v>
      </c>
      <c r="AJ16" s="4" t="s">
        <v>262</v>
      </c>
      <c r="AK16" s="4" t="s">
        <v>263</v>
      </c>
      <c r="AL16" s="2"/>
      <c r="AM16" s="4"/>
      <c r="AP16">
        <v>5</v>
      </c>
      <c r="AQ16" s="4" t="s">
        <v>264</v>
      </c>
      <c r="AR16" s="4" t="s">
        <v>265</v>
      </c>
      <c r="AS16" s="4" t="s">
        <v>260</v>
      </c>
      <c r="AT16" s="2" t="s">
        <v>10</v>
      </c>
      <c r="AU16" s="4"/>
      <c r="AX16">
        <v>5</v>
      </c>
      <c r="AY16" s="4" t="s">
        <v>266</v>
      </c>
      <c r="AZ16" s="4" t="s">
        <v>267</v>
      </c>
      <c r="BA16" s="4" t="s">
        <v>268</v>
      </c>
      <c r="BB16" s="2" t="s">
        <v>11</v>
      </c>
      <c r="BC16" s="4"/>
      <c r="BF16">
        <v>5</v>
      </c>
      <c r="BG16" s="4" t="s">
        <v>269</v>
      </c>
      <c r="BH16" s="4" t="s">
        <v>270</v>
      </c>
      <c r="BI16" s="4" t="s">
        <v>271</v>
      </c>
      <c r="BJ16" s="2" t="s">
        <v>11</v>
      </c>
      <c r="BK16" s="4"/>
    </row>
    <row r="17" spans="2:63" x14ac:dyDescent="0.3">
      <c r="B17" s="39">
        <v>6</v>
      </c>
      <c r="C17" s="8">
        <v>6</v>
      </c>
      <c r="D17" s="7" t="s">
        <v>252</v>
      </c>
      <c r="E17" s="7">
        <f t="shared" si="7"/>
        <v>9.9537037037034093E-4</v>
      </c>
      <c r="F17" s="59">
        <f t="shared" si="2"/>
        <v>85.999999999997456</v>
      </c>
      <c r="G17" s="7" t="s">
        <v>253</v>
      </c>
      <c r="H17" s="7">
        <f t="shared" si="3"/>
        <v>1.4351851851852615E-3</v>
      </c>
      <c r="I17" s="59">
        <f t="shared" si="4"/>
        <v>124.00000000000659</v>
      </c>
      <c r="J17" s="7" t="s">
        <v>254</v>
      </c>
      <c r="K17" s="7">
        <f t="shared" si="5"/>
        <v>2.5462962962962132E-3</v>
      </c>
      <c r="L17" s="59">
        <f t="shared" si="6"/>
        <v>219.99999999999284</v>
      </c>
      <c r="M17" s="8" t="s">
        <v>11</v>
      </c>
      <c r="N17" s="47"/>
      <c r="R17">
        <v>6</v>
      </c>
      <c r="S17" s="4" t="s">
        <v>272</v>
      </c>
      <c r="T17" s="4" t="s">
        <v>273</v>
      </c>
      <c r="U17" s="4" t="s">
        <v>274</v>
      </c>
      <c r="V17" s="2"/>
      <c r="W17" s="3"/>
      <c r="Z17">
        <v>6</v>
      </c>
      <c r="AA17" s="4" t="s">
        <v>275</v>
      </c>
      <c r="AB17" s="4" t="s">
        <v>276</v>
      </c>
      <c r="AC17" s="4" t="s">
        <v>277</v>
      </c>
      <c r="AD17" s="2"/>
      <c r="AE17" s="3"/>
      <c r="AH17">
        <v>6</v>
      </c>
      <c r="AI17" s="4" t="s">
        <v>278</v>
      </c>
      <c r="AJ17" s="4" t="s">
        <v>279</v>
      </c>
      <c r="AK17" s="4" t="s">
        <v>280</v>
      </c>
      <c r="AL17" s="2"/>
      <c r="AM17" s="4"/>
      <c r="AP17">
        <v>6</v>
      </c>
      <c r="AQ17" s="4" t="s">
        <v>281</v>
      </c>
      <c r="AR17" s="4" t="s">
        <v>282</v>
      </c>
      <c r="AS17" s="4" t="s">
        <v>283</v>
      </c>
      <c r="AT17" s="2" t="s">
        <v>11</v>
      </c>
      <c r="AU17" s="4"/>
      <c r="AX17">
        <v>6</v>
      </c>
      <c r="AY17" s="4" t="s">
        <v>284</v>
      </c>
      <c r="AZ17" s="4" t="s">
        <v>285</v>
      </c>
      <c r="BA17" s="4" t="s">
        <v>286</v>
      </c>
      <c r="BB17" s="2" t="s">
        <v>11</v>
      </c>
      <c r="BC17" s="4"/>
      <c r="BF17">
        <v>6</v>
      </c>
      <c r="BG17" s="4" t="s">
        <v>287</v>
      </c>
      <c r="BH17" s="4" t="s">
        <v>288</v>
      </c>
      <c r="BI17" s="4" t="s">
        <v>289</v>
      </c>
      <c r="BJ17" s="2" t="s">
        <v>11</v>
      </c>
      <c r="BK17" s="4"/>
    </row>
    <row r="18" spans="2:63" x14ac:dyDescent="0.3">
      <c r="B18" s="39">
        <v>7</v>
      </c>
      <c r="C18" s="8">
        <v>3</v>
      </c>
      <c r="D18" s="7" t="s">
        <v>207</v>
      </c>
      <c r="E18" s="7">
        <f t="shared" si="7"/>
        <v>1.8055555555556158E-3</v>
      </c>
      <c r="F18" s="59">
        <f t="shared" si="2"/>
        <v>156.0000000000052</v>
      </c>
      <c r="G18" s="7" t="s">
        <v>208</v>
      </c>
      <c r="H18" s="7">
        <f t="shared" si="3"/>
        <v>1.1226851851851016E-3</v>
      </c>
      <c r="I18" s="59">
        <f t="shared" si="4"/>
        <v>96.999999999992781</v>
      </c>
      <c r="J18" s="7" t="s">
        <v>209</v>
      </c>
      <c r="K18" s="7">
        <f t="shared" si="5"/>
        <v>1.1342592592593626E-3</v>
      </c>
      <c r="L18" s="59">
        <f t="shared" si="6"/>
        <v>98.000000000008924</v>
      </c>
      <c r="M18" s="8"/>
      <c r="N18" s="47"/>
      <c r="R18">
        <v>7</v>
      </c>
      <c r="S18" s="4" t="s">
        <v>290</v>
      </c>
      <c r="T18" s="4" t="s">
        <v>291</v>
      </c>
      <c r="U18" s="4" t="s">
        <v>292</v>
      </c>
      <c r="V18" s="2"/>
      <c r="Z18">
        <v>7</v>
      </c>
      <c r="AA18" s="4" t="s">
        <v>293</v>
      </c>
      <c r="AB18" s="4" t="s">
        <v>294</v>
      </c>
      <c r="AC18" s="4" t="s">
        <v>295</v>
      </c>
      <c r="AD18" s="2"/>
      <c r="AH18">
        <v>7</v>
      </c>
      <c r="AI18" s="4" t="s">
        <v>296</v>
      </c>
      <c r="AJ18" s="4" t="s">
        <v>297</v>
      </c>
      <c r="AK18" s="4" t="s">
        <v>298</v>
      </c>
      <c r="AL18" s="2"/>
      <c r="AM18" s="4"/>
      <c r="AP18">
        <v>7</v>
      </c>
      <c r="AQ18" s="4" t="s">
        <v>299</v>
      </c>
      <c r="AR18" s="4" t="s">
        <v>300</v>
      </c>
      <c r="AS18" s="4" t="s">
        <v>301</v>
      </c>
      <c r="AT18" s="2" t="s">
        <v>11</v>
      </c>
      <c r="AU18" s="4"/>
      <c r="AX18">
        <v>7</v>
      </c>
      <c r="AY18" s="4" t="s">
        <v>302</v>
      </c>
      <c r="AZ18" s="4" t="s">
        <v>303</v>
      </c>
      <c r="BA18" s="4" t="s">
        <v>304</v>
      </c>
      <c r="BB18" s="2" t="s">
        <v>11</v>
      </c>
      <c r="BC18" s="4"/>
      <c r="BF18">
        <v>7</v>
      </c>
      <c r="BG18" s="4" t="s">
        <v>305</v>
      </c>
      <c r="BH18" s="4" t="s">
        <v>306</v>
      </c>
      <c r="BI18" s="4" t="s">
        <v>307</v>
      </c>
      <c r="BJ18" s="2" t="s">
        <v>10</v>
      </c>
      <c r="BK18" s="4"/>
    </row>
    <row r="19" spans="2:63" x14ac:dyDescent="0.3">
      <c r="B19" s="39">
        <v>8</v>
      </c>
      <c r="C19" s="8">
        <v>5</v>
      </c>
      <c r="D19" s="7" t="s">
        <v>213</v>
      </c>
      <c r="E19" s="7">
        <f t="shared" si="7"/>
        <v>1.0185185185185297E-3</v>
      </c>
      <c r="F19" s="59">
        <f t="shared" si="2"/>
        <v>88.000000000000966</v>
      </c>
      <c r="G19" s="7" t="s">
        <v>214</v>
      </c>
      <c r="H19" s="7">
        <f t="shared" si="3"/>
        <v>4.0856481481481577E-3</v>
      </c>
      <c r="I19" s="59">
        <f t="shared" si="4"/>
        <v>353.0000000000008</v>
      </c>
      <c r="J19" s="7" t="s">
        <v>215</v>
      </c>
      <c r="K19" s="7">
        <f t="shared" si="5"/>
        <v>4.8611111111107608E-4</v>
      </c>
      <c r="L19" s="59">
        <f t="shared" si="6"/>
        <v>41.999999999996973</v>
      </c>
      <c r="M19" s="8" t="s">
        <v>11</v>
      </c>
      <c r="N19" s="47"/>
      <c r="R19">
        <v>8</v>
      </c>
      <c r="S19" s="4" t="s">
        <v>308</v>
      </c>
      <c r="T19" s="4" t="s">
        <v>309</v>
      </c>
      <c r="U19" s="4" t="s">
        <v>310</v>
      </c>
      <c r="V19" s="2"/>
      <c r="Y19" s="3"/>
      <c r="Z19">
        <v>8</v>
      </c>
      <c r="AA19" s="4" t="s">
        <v>300</v>
      </c>
      <c r="AB19" s="4" t="s">
        <v>311</v>
      </c>
      <c r="AC19" s="4" t="s">
        <v>312</v>
      </c>
      <c r="AD19" s="2"/>
      <c r="AH19">
        <v>8</v>
      </c>
      <c r="AI19" s="4" t="s">
        <v>313</v>
      </c>
      <c r="AJ19" s="4" t="s">
        <v>314</v>
      </c>
      <c r="AK19" s="4" t="s">
        <v>315</v>
      </c>
      <c r="AL19" s="2"/>
      <c r="AM19" s="4"/>
      <c r="AP19">
        <v>8</v>
      </c>
      <c r="AQ19" s="4" t="s">
        <v>316</v>
      </c>
      <c r="AR19" s="4" t="s">
        <v>317</v>
      </c>
      <c r="AS19" s="4" t="s">
        <v>318</v>
      </c>
      <c r="AT19" s="2" t="s">
        <v>11</v>
      </c>
      <c r="AU19" s="4"/>
      <c r="AX19">
        <v>8</v>
      </c>
      <c r="AY19" s="4" t="s">
        <v>319</v>
      </c>
      <c r="AZ19" s="4" t="s">
        <v>320</v>
      </c>
      <c r="BA19" s="4" t="s">
        <v>321</v>
      </c>
      <c r="BB19" s="2" t="s">
        <v>10</v>
      </c>
      <c r="BC19" s="4"/>
      <c r="BF19">
        <v>8</v>
      </c>
      <c r="BG19" s="4" t="s">
        <v>322</v>
      </c>
      <c r="BH19" s="4" t="s">
        <v>323</v>
      </c>
      <c r="BI19" s="4" t="s">
        <v>324</v>
      </c>
      <c r="BJ19" s="2" t="s">
        <v>11</v>
      </c>
      <c r="BK19" s="4"/>
    </row>
    <row r="20" spans="2:63" x14ac:dyDescent="0.3">
      <c r="B20" s="39">
        <v>9</v>
      </c>
      <c r="C20" s="8">
        <v>3</v>
      </c>
      <c r="D20" s="7" t="s">
        <v>225</v>
      </c>
      <c r="E20" s="7">
        <f t="shared" si="7"/>
        <v>8.796296296296191E-4</v>
      </c>
      <c r="F20" s="59">
        <f t="shared" si="2"/>
        <v>75.999999999999091</v>
      </c>
      <c r="G20" s="7" t="s">
        <v>226</v>
      </c>
      <c r="H20" s="7">
        <f t="shared" si="3"/>
        <v>7.2916666666666963E-4</v>
      </c>
      <c r="I20" s="59">
        <f t="shared" si="4"/>
        <v>63.000000000000256</v>
      </c>
      <c r="J20" s="7" t="s">
        <v>227</v>
      </c>
      <c r="K20" s="7">
        <f t="shared" si="5"/>
        <v>1.5509259259258723E-3</v>
      </c>
      <c r="L20" s="59">
        <f t="shared" si="6"/>
        <v>133.99999999999537</v>
      </c>
      <c r="M20" s="8"/>
      <c r="N20" s="47"/>
      <c r="R20">
        <v>9</v>
      </c>
      <c r="S20" s="4" t="s">
        <v>325</v>
      </c>
      <c r="T20" s="4" t="s">
        <v>326</v>
      </c>
      <c r="U20" s="4" t="s">
        <v>327</v>
      </c>
      <c r="V20" s="2"/>
      <c r="Z20">
        <v>9</v>
      </c>
      <c r="AA20" s="4" t="s">
        <v>328</v>
      </c>
      <c r="AB20" s="4" t="s">
        <v>329</v>
      </c>
      <c r="AC20" s="4" t="s">
        <v>330</v>
      </c>
      <c r="AD20" s="2"/>
      <c r="AE20" s="3"/>
      <c r="AH20">
        <v>9</v>
      </c>
      <c r="AI20" s="4" t="s">
        <v>331</v>
      </c>
      <c r="AJ20" s="4" t="s">
        <v>332</v>
      </c>
      <c r="AK20" s="4" t="s">
        <v>333</v>
      </c>
      <c r="AL20" s="2"/>
      <c r="AM20" s="4"/>
      <c r="AP20">
        <v>9</v>
      </c>
      <c r="AQ20" s="4" t="s">
        <v>334</v>
      </c>
      <c r="AR20" s="4" t="s">
        <v>335</v>
      </c>
      <c r="AS20" s="4" t="s">
        <v>336</v>
      </c>
      <c r="AT20" s="2" t="s">
        <v>10</v>
      </c>
      <c r="AU20" s="4"/>
      <c r="AX20">
        <v>9</v>
      </c>
      <c r="AY20" s="4" t="s">
        <v>337</v>
      </c>
      <c r="AZ20" s="4" t="s">
        <v>338</v>
      </c>
      <c r="BA20" s="4" t="s">
        <v>339</v>
      </c>
      <c r="BB20" s="2" t="s">
        <v>10</v>
      </c>
      <c r="BC20" s="4"/>
      <c r="BF20">
        <v>9</v>
      </c>
      <c r="BG20" s="4" t="s">
        <v>340</v>
      </c>
      <c r="BH20" s="4" t="s">
        <v>341</v>
      </c>
      <c r="BI20" s="4" t="s">
        <v>331</v>
      </c>
      <c r="BJ20" s="2" t="s">
        <v>11</v>
      </c>
      <c r="BK20" s="4"/>
    </row>
    <row r="21" spans="2:63" x14ac:dyDescent="0.3">
      <c r="B21" s="39">
        <v>10</v>
      </c>
      <c r="C21" s="8">
        <v>6</v>
      </c>
      <c r="D21" s="7" t="s">
        <v>269</v>
      </c>
      <c r="E21" s="7">
        <f t="shared" si="7"/>
        <v>1.1574074074072183E-4</v>
      </c>
      <c r="F21" s="59">
        <f t="shared" si="2"/>
        <v>9.9999999999983658</v>
      </c>
      <c r="G21" s="7" t="s">
        <v>270</v>
      </c>
      <c r="H21" s="7">
        <f t="shared" si="3"/>
        <v>4.5138888888884843E-4</v>
      </c>
      <c r="I21" s="59">
        <f t="shared" si="4"/>
        <v>38.999999999996504</v>
      </c>
      <c r="J21" s="7" t="s">
        <v>271</v>
      </c>
      <c r="K21" s="7">
        <f t="shared" si="5"/>
        <v>2.8009259259259567E-3</v>
      </c>
      <c r="L21" s="59">
        <f t="shared" si="6"/>
        <v>242.00000000000267</v>
      </c>
      <c r="M21" s="8" t="s">
        <v>11</v>
      </c>
      <c r="N21" s="47"/>
      <c r="R21">
        <v>10</v>
      </c>
      <c r="S21" s="4" t="s">
        <v>342</v>
      </c>
      <c r="T21" s="4" t="s">
        <v>343</v>
      </c>
      <c r="U21" s="4" t="s">
        <v>344</v>
      </c>
      <c r="V21" s="2"/>
      <c r="Z21">
        <v>10</v>
      </c>
      <c r="AA21" s="4" t="s">
        <v>345</v>
      </c>
      <c r="AB21" s="4" t="s">
        <v>346</v>
      </c>
      <c r="AC21" s="4" t="s">
        <v>347</v>
      </c>
      <c r="AD21" s="2"/>
      <c r="AH21">
        <v>10</v>
      </c>
      <c r="AI21" s="4" t="s">
        <v>348</v>
      </c>
      <c r="AJ21" s="4" t="s">
        <v>349</v>
      </c>
      <c r="AK21" s="4" t="s">
        <v>350</v>
      </c>
      <c r="AL21" s="2" t="s">
        <v>10</v>
      </c>
      <c r="AM21" s="4"/>
      <c r="AP21">
        <v>10</v>
      </c>
      <c r="AQ21" s="4" t="s">
        <v>351</v>
      </c>
      <c r="AR21" s="4" t="s">
        <v>352</v>
      </c>
      <c r="AS21" s="4" t="s">
        <v>353</v>
      </c>
      <c r="AT21" s="2" t="s">
        <v>10</v>
      </c>
      <c r="AU21" s="4"/>
      <c r="AX21">
        <v>10</v>
      </c>
      <c r="AY21" s="4" t="s">
        <v>354</v>
      </c>
      <c r="AZ21" s="4" t="s">
        <v>355</v>
      </c>
      <c r="BA21" s="4" t="s">
        <v>356</v>
      </c>
      <c r="BB21" s="2" t="s">
        <v>11</v>
      </c>
      <c r="BC21" s="4"/>
      <c r="BF21">
        <v>10</v>
      </c>
      <c r="BG21" s="4" t="s">
        <v>357</v>
      </c>
      <c r="BH21" s="4" t="s">
        <v>358</v>
      </c>
      <c r="BI21" s="4" t="s">
        <v>359</v>
      </c>
      <c r="BJ21" s="2" t="s">
        <v>11</v>
      </c>
      <c r="BK21" s="4"/>
    </row>
    <row r="22" spans="2:63" x14ac:dyDescent="0.3">
      <c r="B22" s="39">
        <v>11</v>
      </c>
      <c r="C22" s="8">
        <v>3</v>
      </c>
      <c r="D22" s="7" t="s">
        <v>243</v>
      </c>
      <c r="E22" s="7">
        <f t="shared" si="7"/>
        <v>1.4583333333333393E-3</v>
      </c>
      <c r="F22" s="59">
        <f t="shared" si="2"/>
        <v>126.00000000000051</v>
      </c>
      <c r="G22" s="7" t="s">
        <v>244</v>
      </c>
      <c r="H22" s="7">
        <f t="shared" si="3"/>
        <v>8.4490740740739145E-4</v>
      </c>
      <c r="I22" s="59">
        <f t="shared" si="4"/>
        <v>72.999999999998622</v>
      </c>
      <c r="J22" s="7" t="s">
        <v>245</v>
      </c>
      <c r="K22" s="7">
        <f t="shared" si="5"/>
        <v>1.8518518518517713E-3</v>
      </c>
      <c r="L22" s="59">
        <f t="shared" si="6"/>
        <v>159.99999999999304</v>
      </c>
      <c r="M22" s="8"/>
      <c r="N22" s="47"/>
      <c r="R22">
        <v>11</v>
      </c>
      <c r="S22" s="4" t="s">
        <v>360</v>
      </c>
      <c r="T22" s="4" t="s">
        <v>345</v>
      </c>
      <c r="U22" s="4" t="s">
        <v>361</v>
      </c>
      <c r="V22" s="2"/>
      <c r="Z22">
        <v>11</v>
      </c>
      <c r="AA22" s="4" t="s">
        <v>362</v>
      </c>
      <c r="AB22" s="4" t="s">
        <v>363</v>
      </c>
      <c r="AC22" s="4" t="s">
        <v>364</v>
      </c>
      <c r="AD22" s="2"/>
      <c r="AH22">
        <v>11</v>
      </c>
      <c r="AI22" s="4" t="s">
        <v>365</v>
      </c>
      <c r="AJ22" s="4" t="s">
        <v>366</v>
      </c>
      <c r="AK22" s="4" t="s">
        <v>367</v>
      </c>
      <c r="AL22" s="2" t="s">
        <v>10</v>
      </c>
      <c r="AM22" s="4"/>
      <c r="AP22">
        <v>11</v>
      </c>
      <c r="AQ22" s="4" t="s">
        <v>368</v>
      </c>
      <c r="AR22" s="4" t="s">
        <v>369</v>
      </c>
      <c r="AS22" s="4" t="s">
        <v>370</v>
      </c>
      <c r="AT22" s="2" t="s">
        <v>10</v>
      </c>
      <c r="AU22" s="4"/>
      <c r="AX22">
        <v>11</v>
      </c>
      <c r="AY22" s="4" t="s">
        <v>371</v>
      </c>
      <c r="AZ22" s="4" t="s">
        <v>372</v>
      </c>
      <c r="BA22" s="4" t="s">
        <v>373</v>
      </c>
      <c r="BB22" s="2" t="s">
        <v>10</v>
      </c>
      <c r="BC22" s="4" t="s">
        <v>374</v>
      </c>
      <c r="BF22">
        <v>11</v>
      </c>
      <c r="BG22" s="4" t="s">
        <v>375</v>
      </c>
      <c r="BH22" s="4" t="s">
        <v>376</v>
      </c>
      <c r="BI22" s="4" t="s">
        <v>377</v>
      </c>
      <c r="BJ22" s="2" t="s">
        <v>11</v>
      </c>
      <c r="BK22" s="4"/>
    </row>
    <row r="23" spans="2:63" x14ac:dyDescent="0.3">
      <c r="B23" s="39">
        <v>12</v>
      </c>
      <c r="C23" s="8">
        <v>1</v>
      </c>
      <c r="D23" s="7" t="s">
        <v>185</v>
      </c>
      <c r="E23" s="7">
        <f t="shared" si="7"/>
        <v>6.5972222222221433E-4</v>
      </c>
      <c r="F23" s="59">
        <f t="shared" si="2"/>
        <v>56.999999999999318</v>
      </c>
      <c r="G23" s="7" t="s">
        <v>186</v>
      </c>
      <c r="H23" s="7">
        <f t="shared" si="3"/>
        <v>3.1944444444443887E-3</v>
      </c>
      <c r="I23" s="59">
        <f t="shared" si="4"/>
        <v>275.99999999999517</v>
      </c>
      <c r="J23" s="7" t="s">
        <v>187</v>
      </c>
      <c r="K23" s="7">
        <f t="shared" si="5"/>
        <v>2.2916666666666918E-3</v>
      </c>
      <c r="L23" s="59">
        <f t="shared" si="6"/>
        <v>198.00000000000216</v>
      </c>
      <c r="M23" s="8"/>
      <c r="N23" s="47"/>
      <c r="R23">
        <v>12</v>
      </c>
      <c r="S23" s="4" t="s">
        <v>378</v>
      </c>
      <c r="T23" s="4" t="s">
        <v>379</v>
      </c>
      <c r="U23" s="4" t="s">
        <v>380</v>
      </c>
      <c r="V23" s="2"/>
      <c r="Z23">
        <v>12</v>
      </c>
      <c r="AA23" s="4" t="s">
        <v>381</v>
      </c>
      <c r="AB23" s="4" t="s">
        <v>382</v>
      </c>
      <c r="AC23" s="4" t="s">
        <v>383</v>
      </c>
      <c r="AD23" s="2"/>
      <c r="AH23">
        <v>12</v>
      </c>
      <c r="AI23" s="4" t="s">
        <v>384</v>
      </c>
      <c r="AJ23" s="4" t="s">
        <v>385</v>
      </c>
      <c r="AK23" s="4" t="s">
        <v>386</v>
      </c>
      <c r="AL23" s="2" t="s">
        <v>10</v>
      </c>
      <c r="AM23" s="4"/>
      <c r="AP23">
        <v>12</v>
      </c>
      <c r="AQ23" s="4" t="s">
        <v>387</v>
      </c>
      <c r="AR23" s="4" t="s">
        <v>388</v>
      </c>
      <c r="AS23" s="4" t="s">
        <v>389</v>
      </c>
      <c r="AT23" s="2" t="s">
        <v>11</v>
      </c>
      <c r="AU23" s="4"/>
      <c r="AX23">
        <v>12</v>
      </c>
      <c r="AY23" s="4" t="s">
        <v>390</v>
      </c>
      <c r="AZ23" s="4" t="s">
        <v>391</v>
      </c>
      <c r="BA23" s="4" t="s">
        <v>392</v>
      </c>
      <c r="BB23" s="2" t="s">
        <v>10</v>
      </c>
      <c r="BC23" s="4" t="s">
        <v>393</v>
      </c>
      <c r="BF23">
        <v>12</v>
      </c>
      <c r="BG23" s="4" t="s">
        <v>394</v>
      </c>
      <c r="BH23" s="4" t="s">
        <v>395</v>
      </c>
      <c r="BI23" s="4" t="s">
        <v>396</v>
      </c>
      <c r="BJ23" s="2" t="s">
        <v>10</v>
      </c>
      <c r="BK23" s="4" t="s">
        <v>397</v>
      </c>
    </row>
    <row r="24" spans="2:63" x14ac:dyDescent="0.3">
      <c r="B24" s="39">
        <v>13</v>
      </c>
      <c r="C24" s="8">
        <v>5</v>
      </c>
      <c r="D24" s="7" t="s">
        <v>231</v>
      </c>
      <c r="E24" s="7">
        <f t="shared" si="7"/>
        <v>1.3078703703702788E-3</v>
      </c>
      <c r="F24" s="59">
        <f t="shared" si="2"/>
        <v>112.99999999999208</v>
      </c>
      <c r="G24" s="7" t="s">
        <v>232</v>
      </c>
      <c r="H24" s="7">
        <f t="shared" si="3"/>
        <v>7.8703703703708605E-4</v>
      </c>
      <c r="I24" s="59">
        <f t="shared" si="4"/>
        <v>68.000000000004235</v>
      </c>
      <c r="J24" s="7" t="s">
        <v>233</v>
      </c>
      <c r="K24" s="7">
        <f t="shared" si="5"/>
        <v>7.523148148148584E-4</v>
      </c>
      <c r="L24" s="59">
        <f t="shared" si="6"/>
        <v>65.000000000003766</v>
      </c>
      <c r="M24" s="8" t="s">
        <v>11</v>
      </c>
      <c r="N24" s="47"/>
      <c r="R24">
        <v>13</v>
      </c>
      <c r="S24" s="4" t="s">
        <v>398</v>
      </c>
      <c r="T24" s="4" t="s">
        <v>399</v>
      </c>
      <c r="U24" s="4" t="s">
        <v>400</v>
      </c>
      <c r="V24" s="2" t="s">
        <v>11</v>
      </c>
      <c r="Z24">
        <v>13</v>
      </c>
      <c r="AA24" s="4" t="s">
        <v>401</v>
      </c>
      <c r="AB24" s="4" t="s">
        <v>402</v>
      </c>
      <c r="AC24" s="4" t="s">
        <v>403</v>
      </c>
      <c r="AD24" s="2" t="s">
        <v>11</v>
      </c>
      <c r="AH24">
        <v>13</v>
      </c>
      <c r="AI24" s="4" t="s">
        <v>402</v>
      </c>
      <c r="AJ24" s="4" t="s">
        <v>404</v>
      </c>
      <c r="AK24" s="4" t="s">
        <v>405</v>
      </c>
      <c r="AL24" s="2" t="s">
        <v>11</v>
      </c>
      <c r="AM24" s="4"/>
      <c r="AP24">
        <v>13</v>
      </c>
      <c r="AQ24" s="4" t="s">
        <v>406</v>
      </c>
      <c r="AR24" s="4" t="s">
        <v>407</v>
      </c>
      <c r="AS24" s="4" t="s">
        <v>408</v>
      </c>
      <c r="AT24" s="2" t="s">
        <v>11</v>
      </c>
      <c r="AU24" s="4"/>
      <c r="AX24">
        <v>13</v>
      </c>
      <c r="AY24" s="4" t="s">
        <v>409</v>
      </c>
      <c r="AZ24" s="4" t="s">
        <v>410</v>
      </c>
      <c r="BA24" s="4" t="s">
        <v>411</v>
      </c>
      <c r="BB24" s="2" t="s">
        <v>10</v>
      </c>
      <c r="BC24" s="4" t="s">
        <v>412</v>
      </c>
      <c r="BF24">
        <v>13</v>
      </c>
      <c r="BG24" s="4" t="s">
        <v>413</v>
      </c>
      <c r="BH24" s="4" t="s">
        <v>414</v>
      </c>
      <c r="BI24" s="4" t="s">
        <v>415</v>
      </c>
      <c r="BJ24" s="2" t="s">
        <v>10</v>
      </c>
      <c r="BK24" s="4" t="s">
        <v>416</v>
      </c>
    </row>
    <row r="25" spans="2:63" x14ac:dyDescent="0.3">
      <c r="B25" s="39">
        <v>14</v>
      </c>
      <c r="C25" s="8">
        <v>4</v>
      </c>
      <c r="D25" s="7" t="s">
        <v>195</v>
      </c>
      <c r="E25" s="7">
        <f t="shared" si="7"/>
        <v>1.2615740740741233E-3</v>
      </c>
      <c r="F25" s="59">
        <f t="shared" si="2"/>
        <v>109.00000000000425</v>
      </c>
      <c r="G25" s="7" t="s">
        <v>196</v>
      </c>
      <c r="H25" s="7">
        <f t="shared" si="3"/>
        <v>1.2268518518518956E-3</v>
      </c>
      <c r="I25" s="59">
        <f t="shared" si="4"/>
        <v>106.00000000000378</v>
      </c>
      <c r="J25" s="7" t="s">
        <v>197</v>
      </c>
      <c r="K25" s="7">
        <f t="shared" si="5"/>
        <v>2.5578703703703631E-3</v>
      </c>
      <c r="L25" s="59">
        <f t="shared" si="6"/>
        <v>220.99999999999937</v>
      </c>
      <c r="M25" s="8" t="s">
        <v>10</v>
      </c>
      <c r="N25" s="47" t="s">
        <v>194</v>
      </c>
      <c r="R25">
        <v>14</v>
      </c>
      <c r="S25" s="4" t="s">
        <v>417</v>
      </c>
      <c r="T25" s="4" t="s">
        <v>418</v>
      </c>
      <c r="U25" s="4" t="s">
        <v>419</v>
      </c>
      <c r="V25" s="2" t="s">
        <v>11</v>
      </c>
      <c r="Z25">
        <v>14</v>
      </c>
      <c r="AA25" s="4" t="s">
        <v>403</v>
      </c>
      <c r="AB25" s="4" t="s">
        <v>420</v>
      </c>
      <c r="AC25" s="4" t="s">
        <v>421</v>
      </c>
      <c r="AD25" s="2" t="s">
        <v>10</v>
      </c>
      <c r="AH25">
        <v>14</v>
      </c>
      <c r="AI25" s="4" t="s">
        <v>422</v>
      </c>
      <c r="AJ25" s="4" t="s">
        <v>423</v>
      </c>
      <c r="AK25" s="4" t="s">
        <v>424</v>
      </c>
      <c r="AL25" s="2" t="s">
        <v>10</v>
      </c>
      <c r="AM25" s="4" t="s">
        <v>425</v>
      </c>
      <c r="AP25">
        <v>14</v>
      </c>
      <c r="AQ25" s="4" t="s">
        <v>426</v>
      </c>
      <c r="AR25" s="4" t="s">
        <v>427</v>
      </c>
      <c r="AS25" s="4" t="s">
        <v>428</v>
      </c>
      <c r="AT25" s="2" t="s">
        <v>10</v>
      </c>
      <c r="AU25" s="4"/>
      <c r="AX25">
        <v>14</v>
      </c>
      <c r="AY25" s="4" t="s">
        <v>429</v>
      </c>
      <c r="AZ25" s="4" t="s">
        <v>430</v>
      </c>
      <c r="BA25" s="4" t="s">
        <v>431</v>
      </c>
      <c r="BB25" s="2" t="s">
        <v>11</v>
      </c>
      <c r="BC25" s="4"/>
      <c r="BF25">
        <v>14</v>
      </c>
      <c r="BG25" s="4" t="s">
        <v>432</v>
      </c>
      <c r="BH25" s="4" t="s">
        <v>433</v>
      </c>
      <c r="BI25" s="4" t="s">
        <v>434</v>
      </c>
      <c r="BJ25" s="2" t="s">
        <v>10</v>
      </c>
      <c r="BK25" s="4" t="s">
        <v>435</v>
      </c>
    </row>
    <row r="26" spans="2:63" x14ac:dyDescent="0.3">
      <c r="B26" s="39">
        <v>15</v>
      </c>
      <c r="C26" s="8">
        <v>6</v>
      </c>
      <c r="D26" s="7" t="s">
        <v>287</v>
      </c>
      <c r="E26" s="7">
        <f t="shared" si="7"/>
        <v>1.388888888889106E-4</v>
      </c>
      <c r="F26" s="59">
        <f t="shared" si="2"/>
        <v>12.000000000001876</v>
      </c>
      <c r="G26" s="7" t="s">
        <v>288</v>
      </c>
      <c r="H26" s="7">
        <f t="shared" si="3"/>
        <v>2.280092592592653E-3</v>
      </c>
      <c r="I26" s="59">
        <f t="shared" si="4"/>
        <v>197.00000000000523</v>
      </c>
      <c r="J26" s="7" t="s">
        <v>289</v>
      </c>
      <c r="K26" s="7">
        <f t="shared" si="5"/>
        <v>1.1226851851851016E-3</v>
      </c>
      <c r="L26" s="59">
        <f t="shared" si="6"/>
        <v>96.999999999992781</v>
      </c>
      <c r="M26" s="8" t="s">
        <v>11</v>
      </c>
      <c r="N26" s="47"/>
      <c r="R26">
        <v>15</v>
      </c>
      <c r="S26" s="4" t="s">
        <v>436</v>
      </c>
      <c r="T26" s="4" t="s">
        <v>437</v>
      </c>
      <c r="U26" s="4" t="s">
        <v>438</v>
      </c>
      <c r="V26" s="2" t="s">
        <v>11</v>
      </c>
      <c r="Z26">
        <v>15</v>
      </c>
      <c r="AA26" s="4" t="s">
        <v>439</v>
      </c>
      <c r="AB26" s="4" t="s">
        <v>440</v>
      </c>
      <c r="AC26" s="4" t="s">
        <v>441</v>
      </c>
      <c r="AD26" s="2" t="s">
        <v>11</v>
      </c>
      <c r="AH26">
        <v>15</v>
      </c>
      <c r="AI26" s="4" t="s">
        <v>442</v>
      </c>
      <c r="AJ26" s="4" t="s">
        <v>443</v>
      </c>
      <c r="AK26" s="4" t="s">
        <v>444</v>
      </c>
      <c r="AL26" s="2" t="s">
        <v>10</v>
      </c>
      <c r="AM26" s="3"/>
      <c r="AP26">
        <v>15</v>
      </c>
      <c r="AQ26" s="4" t="s">
        <v>445</v>
      </c>
      <c r="AR26" s="4" t="s">
        <v>446</v>
      </c>
      <c r="AS26" s="4" t="s">
        <v>447</v>
      </c>
      <c r="AT26" s="2" t="s">
        <v>10</v>
      </c>
      <c r="AU26" s="4" t="s">
        <v>448</v>
      </c>
      <c r="AX26">
        <v>15</v>
      </c>
      <c r="AY26" s="4" t="s">
        <v>449</v>
      </c>
      <c r="AZ26" s="4" t="s">
        <v>450</v>
      </c>
      <c r="BA26" s="4" t="s">
        <v>451</v>
      </c>
      <c r="BB26" s="2" t="s">
        <v>10</v>
      </c>
      <c r="BC26" s="4" t="s">
        <v>452</v>
      </c>
      <c r="BF26">
        <v>15</v>
      </c>
      <c r="BG26" s="4" t="s">
        <v>453</v>
      </c>
      <c r="BH26" s="4" t="s">
        <v>454</v>
      </c>
      <c r="BI26" s="4" t="s">
        <v>455</v>
      </c>
      <c r="BJ26" s="2" t="s">
        <v>10</v>
      </c>
      <c r="BK26" s="4" t="s">
        <v>456</v>
      </c>
    </row>
    <row r="27" spans="2:63" x14ac:dyDescent="0.3">
      <c r="B27" s="39">
        <v>16</v>
      </c>
      <c r="C27" s="8">
        <v>1</v>
      </c>
      <c r="D27" s="7" t="s">
        <v>201</v>
      </c>
      <c r="E27" s="7">
        <f t="shared" si="7"/>
        <v>9.2592592592644074E-5</v>
      </c>
      <c r="F27" s="59">
        <f t="shared" si="2"/>
        <v>8.000000000004448</v>
      </c>
      <c r="G27" s="7" t="s">
        <v>202</v>
      </c>
      <c r="H27" s="7">
        <f t="shared" si="3"/>
        <v>7.407407407407085E-4</v>
      </c>
      <c r="I27" s="59">
        <f t="shared" si="4"/>
        <v>63.999999999997215</v>
      </c>
      <c r="J27" s="7" t="s">
        <v>203</v>
      </c>
      <c r="K27" s="7">
        <f t="shared" si="5"/>
        <v>2.476851851851869E-3</v>
      </c>
      <c r="L27" s="59">
        <f t="shared" si="6"/>
        <v>214.00000000000148</v>
      </c>
      <c r="M27" s="8"/>
      <c r="N27" s="47"/>
      <c r="R27">
        <v>16</v>
      </c>
      <c r="S27" s="4" t="s">
        <v>457</v>
      </c>
      <c r="T27" s="4" t="s">
        <v>458</v>
      </c>
      <c r="U27" s="4" t="s">
        <v>459</v>
      </c>
      <c r="V27" s="2" t="s">
        <v>10</v>
      </c>
      <c r="Z27">
        <v>16</v>
      </c>
      <c r="AA27" s="4" t="s">
        <v>460</v>
      </c>
      <c r="AB27" s="4" t="s">
        <v>461</v>
      </c>
      <c r="AC27" s="4" t="s">
        <v>462</v>
      </c>
      <c r="AD27" s="2" t="s">
        <v>11</v>
      </c>
      <c r="AH27">
        <v>16</v>
      </c>
      <c r="AI27" s="4" t="s">
        <v>463</v>
      </c>
      <c r="AJ27" s="4" t="s">
        <v>464</v>
      </c>
      <c r="AK27" s="4" t="s">
        <v>465</v>
      </c>
      <c r="AL27" s="2" t="s">
        <v>10</v>
      </c>
      <c r="AM27" s="3"/>
      <c r="AP27">
        <v>16</v>
      </c>
      <c r="AQ27" s="4" t="s">
        <v>466</v>
      </c>
      <c r="AR27" s="4" t="s">
        <v>467</v>
      </c>
      <c r="AS27" s="4" t="s">
        <v>468</v>
      </c>
      <c r="AT27" s="2" t="s">
        <v>10</v>
      </c>
      <c r="AU27" s="4"/>
      <c r="AX27">
        <v>16</v>
      </c>
      <c r="AY27" s="4" t="s">
        <v>469</v>
      </c>
      <c r="AZ27" s="4" t="s">
        <v>470</v>
      </c>
      <c r="BA27" s="4" t="s">
        <v>471</v>
      </c>
      <c r="BB27" s="2" t="s">
        <v>11</v>
      </c>
      <c r="BC27" s="4"/>
      <c r="BF27">
        <v>16</v>
      </c>
      <c r="BG27" s="4" t="s">
        <v>472</v>
      </c>
      <c r="BH27" s="4" t="s">
        <v>473</v>
      </c>
      <c r="BI27" s="4" t="s">
        <v>474</v>
      </c>
      <c r="BJ27" s="2" t="s">
        <v>10</v>
      </c>
      <c r="BK27" s="4" t="s">
        <v>475</v>
      </c>
    </row>
    <row r="28" spans="2:63" x14ac:dyDescent="0.3">
      <c r="B28" s="39">
        <v>17</v>
      </c>
      <c r="C28" s="8">
        <v>2</v>
      </c>
      <c r="D28" s="7" t="s">
        <v>188</v>
      </c>
      <c r="E28" s="7">
        <f t="shared" si="7"/>
        <v>3.5879629629631538E-4</v>
      </c>
      <c r="F28" s="59">
        <f t="shared" si="2"/>
        <v>31.000000000001648</v>
      </c>
      <c r="G28" s="7" t="s">
        <v>189</v>
      </c>
      <c r="H28" s="7">
        <f t="shared" si="3"/>
        <v>7.1759259259251973E-4</v>
      </c>
      <c r="I28" s="59">
        <f t="shared" si="4"/>
        <v>61.999999999993705</v>
      </c>
      <c r="J28" s="7" t="s">
        <v>190</v>
      </c>
      <c r="K28" s="7">
        <f t="shared" si="5"/>
        <v>1.6550925925925553E-3</v>
      </c>
      <c r="L28" s="59">
        <f t="shared" si="6"/>
        <v>142.99999999999676</v>
      </c>
      <c r="M28" s="8"/>
      <c r="N28" s="47"/>
      <c r="R28">
        <v>17</v>
      </c>
      <c r="S28" s="4" t="s">
        <v>476</v>
      </c>
      <c r="T28" s="4" t="s">
        <v>477</v>
      </c>
      <c r="U28" s="4" t="s">
        <v>478</v>
      </c>
      <c r="V28" s="2" t="s">
        <v>11</v>
      </c>
      <c r="Z28">
        <v>17</v>
      </c>
      <c r="AA28" s="4" t="s">
        <v>479</v>
      </c>
      <c r="AB28" s="4" t="s">
        <v>480</v>
      </c>
      <c r="AC28" s="4" t="s">
        <v>481</v>
      </c>
      <c r="AD28" s="2" t="s">
        <v>11</v>
      </c>
      <c r="AH28">
        <v>17</v>
      </c>
      <c r="AI28" s="4" t="s">
        <v>482</v>
      </c>
      <c r="AJ28" s="4" t="s">
        <v>483</v>
      </c>
      <c r="AK28" s="4" t="s">
        <v>484</v>
      </c>
      <c r="AL28" s="2" t="s">
        <v>11</v>
      </c>
      <c r="AM28" s="3"/>
      <c r="AP28">
        <v>17</v>
      </c>
      <c r="AQ28" s="4" t="s">
        <v>485</v>
      </c>
      <c r="AR28" s="4" t="s">
        <v>486</v>
      </c>
      <c r="AS28" s="4" t="s">
        <v>487</v>
      </c>
      <c r="AT28" s="2" t="s">
        <v>11</v>
      </c>
      <c r="AU28" s="4"/>
      <c r="AX28">
        <v>17</v>
      </c>
      <c r="AY28" s="4" t="s">
        <v>488</v>
      </c>
      <c r="AZ28" s="4" t="s">
        <v>489</v>
      </c>
      <c r="BA28" s="4" t="s">
        <v>490</v>
      </c>
      <c r="BB28" s="2" t="s">
        <v>11</v>
      </c>
      <c r="BC28" s="4"/>
      <c r="BF28">
        <v>17</v>
      </c>
      <c r="BG28" s="4" t="s">
        <v>491</v>
      </c>
      <c r="BH28" s="4" t="s">
        <v>492</v>
      </c>
      <c r="BI28" s="4" t="s">
        <v>493</v>
      </c>
      <c r="BJ28" s="2" t="s">
        <v>10</v>
      </c>
      <c r="BK28" s="4" t="s">
        <v>494</v>
      </c>
    </row>
    <row r="29" spans="2:63" x14ac:dyDescent="0.3">
      <c r="B29" s="39">
        <v>18</v>
      </c>
      <c r="C29" s="8">
        <v>2</v>
      </c>
      <c r="D29" s="7" t="s">
        <v>204</v>
      </c>
      <c r="E29" s="7">
        <f t="shared" si="7"/>
        <v>4.3981481481480955E-4</v>
      </c>
      <c r="F29" s="59">
        <f t="shared" si="2"/>
        <v>37.999999999999545</v>
      </c>
      <c r="G29" s="7" t="s">
        <v>205</v>
      </c>
      <c r="H29" s="7">
        <f t="shared" si="3"/>
        <v>9.1435185185173573E-4</v>
      </c>
      <c r="I29" s="59">
        <f t="shared" si="4"/>
        <v>78.999999999989967</v>
      </c>
      <c r="J29" s="7" t="s">
        <v>206</v>
      </c>
      <c r="K29" s="7">
        <f t="shared" si="5"/>
        <v>1.6203703703704386E-3</v>
      </c>
      <c r="L29" s="59">
        <f t="shared" si="6"/>
        <v>140.00000000000591</v>
      </c>
      <c r="M29" s="8"/>
      <c r="N29" s="47"/>
      <c r="R29">
        <v>18</v>
      </c>
      <c r="S29" s="4" t="s">
        <v>495</v>
      </c>
      <c r="T29" s="4" t="s">
        <v>496</v>
      </c>
      <c r="U29" s="4" t="s">
        <v>497</v>
      </c>
      <c r="V29" s="2" t="s">
        <v>11</v>
      </c>
      <c r="Z29">
        <v>18</v>
      </c>
      <c r="AA29" s="4" t="s">
        <v>498</v>
      </c>
      <c r="AB29" s="4" t="s">
        <v>499</v>
      </c>
      <c r="AC29" s="4" t="s">
        <v>500</v>
      </c>
      <c r="AD29" s="2" t="s">
        <v>10</v>
      </c>
      <c r="AH29">
        <v>18</v>
      </c>
      <c r="AI29" s="4" t="s">
        <v>501</v>
      </c>
      <c r="AJ29" s="4" t="s">
        <v>502</v>
      </c>
      <c r="AK29" s="4" t="s">
        <v>503</v>
      </c>
      <c r="AL29" s="2" t="s">
        <v>10</v>
      </c>
      <c r="AM29" s="3"/>
      <c r="AP29">
        <v>18</v>
      </c>
      <c r="AQ29" s="4" t="s">
        <v>504</v>
      </c>
      <c r="AR29" s="4" t="s">
        <v>505</v>
      </c>
      <c r="AS29" s="4" t="s">
        <v>506</v>
      </c>
      <c r="AT29" s="2" t="s">
        <v>10</v>
      </c>
      <c r="AU29" s="4"/>
      <c r="AX29">
        <v>18</v>
      </c>
      <c r="AY29" s="4" t="s">
        <v>507</v>
      </c>
      <c r="AZ29" s="4" t="s">
        <v>508</v>
      </c>
      <c r="BA29" s="4" t="s">
        <v>509</v>
      </c>
      <c r="BB29" s="2" t="s">
        <v>11</v>
      </c>
      <c r="BC29" s="4"/>
      <c r="BF29">
        <v>18</v>
      </c>
      <c r="BG29" s="4" t="s">
        <v>510</v>
      </c>
      <c r="BH29" s="4" t="s">
        <v>511</v>
      </c>
      <c r="BI29" s="4" t="s">
        <v>512</v>
      </c>
      <c r="BJ29" s="2" t="s">
        <v>10</v>
      </c>
      <c r="BK29" s="4" t="s">
        <v>513</v>
      </c>
    </row>
    <row r="30" spans="2:63" x14ac:dyDescent="0.3">
      <c r="B30" s="39">
        <v>19</v>
      </c>
      <c r="C30" s="8">
        <v>1</v>
      </c>
      <c r="D30" s="7" t="s">
        <v>219</v>
      </c>
      <c r="E30" s="7">
        <f t="shared" si="7"/>
        <v>2.4305555555548253E-4</v>
      </c>
      <c r="F30" s="59">
        <f t="shared" si="2"/>
        <v>20.99999999999369</v>
      </c>
      <c r="G30" s="7" t="s">
        <v>220</v>
      </c>
      <c r="H30" s="7">
        <f t="shared" si="3"/>
        <v>3.472222222222765E-4</v>
      </c>
      <c r="I30" s="59">
        <f t="shared" si="4"/>
        <v>30.00000000000469</v>
      </c>
      <c r="J30" s="7" t="s">
        <v>221</v>
      </c>
      <c r="K30" s="7">
        <f t="shared" si="5"/>
        <v>2.7083333333333126E-3</v>
      </c>
      <c r="L30" s="59">
        <f t="shared" si="6"/>
        <v>233.99999999999821</v>
      </c>
      <c r="M30" s="8"/>
      <c r="N30" s="47"/>
      <c r="R30">
        <v>19</v>
      </c>
      <c r="S30" s="4" t="s">
        <v>514</v>
      </c>
      <c r="T30" s="4" t="s">
        <v>515</v>
      </c>
      <c r="U30" s="4" t="s">
        <v>516</v>
      </c>
      <c r="V30" s="2" t="s">
        <v>11</v>
      </c>
      <c r="Z30">
        <v>19</v>
      </c>
      <c r="AA30" s="4" t="s">
        <v>517</v>
      </c>
      <c r="AB30" s="4" t="s">
        <v>518</v>
      </c>
      <c r="AC30" s="4" t="s">
        <v>519</v>
      </c>
      <c r="AD30" s="2" t="s">
        <v>11</v>
      </c>
      <c r="AH30">
        <v>19</v>
      </c>
      <c r="AI30" s="4" t="s">
        <v>520</v>
      </c>
      <c r="AJ30" s="4" t="s">
        <v>521</v>
      </c>
      <c r="AK30" s="4" t="s">
        <v>522</v>
      </c>
      <c r="AL30" s="2" t="s">
        <v>10</v>
      </c>
      <c r="AM30" s="3"/>
      <c r="AP30">
        <v>19</v>
      </c>
      <c r="AQ30" s="4" t="s">
        <v>523</v>
      </c>
      <c r="AR30" s="4" t="s">
        <v>524</v>
      </c>
      <c r="AS30" s="4" t="s">
        <v>525</v>
      </c>
      <c r="AT30" s="2" t="s">
        <v>10</v>
      </c>
      <c r="AU30" s="4"/>
      <c r="AX30">
        <v>19</v>
      </c>
      <c r="AY30" s="4" t="s">
        <v>526</v>
      </c>
      <c r="AZ30" s="4" t="s">
        <v>527</v>
      </c>
      <c r="BA30" s="4" t="s">
        <v>528</v>
      </c>
      <c r="BB30" s="2" t="s">
        <v>11</v>
      </c>
      <c r="BC30" s="4"/>
      <c r="BF30">
        <v>19</v>
      </c>
      <c r="BG30" s="4" t="s">
        <v>529</v>
      </c>
      <c r="BH30" s="4" t="s">
        <v>530</v>
      </c>
      <c r="BI30" s="4" t="s">
        <v>531</v>
      </c>
      <c r="BJ30" s="2" t="s">
        <v>11</v>
      </c>
      <c r="BK30" s="4"/>
    </row>
    <row r="31" spans="2:63" x14ac:dyDescent="0.3">
      <c r="B31" s="39">
        <v>20</v>
      </c>
      <c r="C31" s="8">
        <v>3</v>
      </c>
      <c r="D31" s="7" t="s">
        <v>261</v>
      </c>
      <c r="E31" s="7">
        <f t="shared" si="7"/>
        <v>3.2407407407408773E-4</v>
      </c>
      <c r="F31" s="59">
        <f t="shared" si="2"/>
        <v>28.00000000000118</v>
      </c>
      <c r="G31" s="7" t="s">
        <v>262</v>
      </c>
      <c r="H31" s="7">
        <f t="shared" si="3"/>
        <v>1.2268518518517846E-3</v>
      </c>
      <c r="I31" s="59">
        <f t="shared" si="4"/>
        <v>105.99999999999419</v>
      </c>
      <c r="J31" s="7" t="s">
        <v>263</v>
      </c>
      <c r="K31" s="7">
        <f t="shared" si="5"/>
        <v>1.8981481481481488E-3</v>
      </c>
      <c r="L31" s="59">
        <f t="shared" si="6"/>
        <v>164.00000000000006</v>
      </c>
      <c r="M31" s="8"/>
      <c r="N31" s="47"/>
      <c r="R31">
        <v>20</v>
      </c>
      <c r="S31" s="4" t="s">
        <v>532</v>
      </c>
      <c r="T31" s="4" t="s">
        <v>533</v>
      </c>
      <c r="U31" s="4" t="s">
        <v>534</v>
      </c>
      <c r="V31" s="2" t="s">
        <v>10</v>
      </c>
      <c r="Z31">
        <v>20</v>
      </c>
      <c r="AA31" s="4" t="s">
        <v>535</v>
      </c>
      <c r="AB31" s="4" t="s">
        <v>536</v>
      </c>
      <c r="AC31" s="4" t="s">
        <v>537</v>
      </c>
      <c r="AD31" s="2" t="s">
        <v>10</v>
      </c>
      <c r="AH31">
        <v>20</v>
      </c>
      <c r="AI31" s="4" t="s">
        <v>538</v>
      </c>
      <c r="AJ31" s="4" t="s">
        <v>539</v>
      </c>
      <c r="AK31" s="4" t="s">
        <v>539</v>
      </c>
      <c r="AL31" s="2" t="s">
        <v>10</v>
      </c>
      <c r="AM31" s="3"/>
      <c r="AP31">
        <v>20</v>
      </c>
      <c r="AQ31" s="4" t="s">
        <v>540</v>
      </c>
      <c r="AR31" s="4" t="s">
        <v>541</v>
      </c>
      <c r="AS31" s="4" t="s">
        <v>542</v>
      </c>
      <c r="AT31" s="2" t="s">
        <v>11</v>
      </c>
      <c r="AU31" s="4"/>
      <c r="AX31">
        <v>20</v>
      </c>
      <c r="AY31" s="4" t="s">
        <v>543</v>
      </c>
      <c r="AZ31" s="4" t="s">
        <v>544</v>
      </c>
      <c r="BA31" s="4" t="s">
        <v>545</v>
      </c>
      <c r="BB31" s="2" t="s">
        <v>11</v>
      </c>
      <c r="BC31" s="4"/>
      <c r="BF31">
        <v>20</v>
      </c>
      <c r="BG31" s="4" t="s">
        <v>546</v>
      </c>
      <c r="BH31" s="4" t="s">
        <v>547</v>
      </c>
      <c r="BI31" s="4" t="s">
        <v>548</v>
      </c>
      <c r="BJ31" s="2" t="s">
        <v>11</v>
      </c>
      <c r="BK31" s="4"/>
    </row>
    <row r="32" spans="2:63" x14ac:dyDescent="0.3">
      <c r="B32" s="39">
        <v>21</v>
      </c>
      <c r="C32" s="8">
        <v>1</v>
      </c>
      <c r="D32" s="7" t="s">
        <v>237</v>
      </c>
      <c r="E32" s="7">
        <f t="shared" si="7"/>
        <v>4.6296296296266526E-5</v>
      </c>
      <c r="F32" s="59">
        <f t="shared" si="2"/>
        <v>3.9999999999974278</v>
      </c>
      <c r="G32" s="7" t="s">
        <v>238</v>
      </c>
      <c r="H32" s="7">
        <f t="shared" si="3"/>
        <v>1.4236111111111116E-3</v>
      </c>
      <c r="I32" s="59">
        <f t="shared" si="4"/>
        <v>123.00000000000004</v>
      </c>
      <c r="J32" s="7" t="s">
        <v>239</v>
      </c>
      <c r="K32" s="7">
        <f t="shared" si="5"/>
        <v>2.3958333333333748E-3</v>
      </c>
      <c r="L32" s="59">
        <f t="shared" si="6"/>
        <v>207.00000000000358</v>
      </c>
      <c r="M32" s="8"/>
      <c r="N32" s="47"/>
      <c r="R32">
        <v>21</v>
      </c>
      <c r="S32" s="4" t="s">
        <v>549</v>
      </c>
      <c r="T32" s="4" t="s">
        <v>550</v>
      </c>
      <c r="U32" s="4" t="s">
        <v>551</v>
      </c>
      <c r="V32" s="2" t="s">
        <v>11</v>
      </c>
      <c r="Z32">
        <v>21</v>
      </c>
      <c r="AA32" s="4" t="s">
        <v>552</v>
      </c>
      <c r="AB32" s="4" t="s">
        <v>553</v>
      </c>
      <c r="AC32" s="4" t="s">
        <v>554</v>
      </c>
      <c r="AD32" s="2" t="s">
        <v>10</v>
      </c>
      <c r="AH32">
        <v>21</v>
      </c>
      <c r="AI32" s="4" t="s">
        <v>471</v>
      </c>
      <c r="AJ32" s="4" t="s">
        <v>555</v>
      </c>
      <c r="AK32" s="4" t="s">
        <v>556</v>
      </c>
      <c r="AL32" s="2" t="s">
        <v>10</v>
      </c>
      <c r="AM32" s="3"/>
      <c r="AP32">
        <v>21</v>
      </c>
      <c r="AQ32" s="4" t="s">
        <v>557</v>
      </c>
      <c r="AR32" s="4" t="s">
        <v>558</v>
      </c>
      <c r="AS32" s="4" t="s">
        <v>559</v>
      </c>
      <c r="AT32" s="2" t="s">
        <v>10</v>
      </c>
      <c r="AU32" s="4"/>
      <c r="AX32">
        <v>21</v>
      </c>
      <c r="AY32" s="4" t="s">
        <v>560</v>
      </c>
      <c r="AZ32" s="4" t="s">
        <v>561</v>
      </c>
      <c r="BA32" s="4" t="s">
        <v>562</v>
      </c>
      <c r="BB32" s="2" t="s">
        <v>10</v>
      </c>
      <c r="BC32" s="4" t="s">
        <v>16</v>
      </c>
      <c r="BF32">
        <v>21</v>
      </c>
      <c r="BG32" s="4" t="s">
        <v>563</v>
      </c>
      <c r="BH32" s="4" t="s">
        <v>564</v>
      </c>
      <c r="BI32" s="4" t="s">
        <v>565</v>
      </c>
      <c r="BJ32" s="2" t="s">
        <v>11</v>
      </c>
      <c r="BK32" s="4"/>
    </row>
    <row r="33" spans="2:63" x14ac:dyDescent="0.3">
      <c r="B33" s="39">
        <v>22</v>
      </c>
      <c r="C33" s="8">
        <v>4</v>
      </c>
      <c r="D33" s="7" t="s">
        <v>210</v>
      </c>
      <c r="E33" s="7">
        <f t="shared" si="7"/>
        <v>1.0416666666668295E-4</v>
      </c>
      <c r="F33" s="59">
        <f t="shared" si="2"/>
        <v>9.0000000000014069</v>
      </c>
      <c r="G33" s="7" t="s">
        <v>211</v>
      </c>
      <c r="H33" s="7">
        <f t="shared" si="3"/>
        <v>2.0138888888888706E-3</v>
      </c>
      <c r="I33" s="59">
        <f t="shared" si="4"/>
        <v>173.99999999999841</v>
      </c>
      <c r="J33" s="7" t="s">
        <v>212</v>
      </c>
      <c r="K33" s="7">
        <f t="shared" si="5"/>
        <v>1.0532407407407574E-3</v>
      </c>
      <c r="L33" s="59">
        <f t="shared" si="6"/>
        <v>91.000000000001435</v>
      </c>
      <c r="M33" s="8" t="s">
        <v>10</v>
      </c>
      <c r="N33" s="47"/>
      <c r="R33">
        <v>22</v>
      </c>
      <c r="S33" s="4" t="s">
        <v>566</v>
      </c>
      <c r="T33" s="4" t="s">
        <v>567</v>
      </c>
      <c r="U33" s="4" t="s">
        <v>568</v>
      </c>
      <c r="V33" s="2" t="s">
        <v>11</v>
      </c>
      <c r="Z33">
        <v>22</v>
      </c>
      <c r="AA33" s="4" t="s">
        <v>569</v>
      </c>
      <c r="AB33" s="4" t="s">
        <v>570</v>
      </c>
      <c r="AC33" s="4" t="s">
        <v>571</v>
      </c>
      <c r="AD33" s="2" t="s">
        <v>10</v>
      </c>
      <c r="AH33">
        <v>22</v>
      </c>
      <c r="AI33" s="4" t="s">
        <v>572</v>
      </c>
      <c r="AJ33" s="4" t="s">
        <v>573</v>
      </c>
      <c r="AK33" s="4" t="s">
        <v>574</v>
      </c>
      <c r="AL33" s="2" t="s">
        <v>11</v>
      </c>
      <c r="AM33" s="3"/>
      <c r="AP33">
        <v>22</v>
      </c>
      <c r="AQ33" s="4" t="s">
        <v>575</v>
      </c>
      <c r="AR33" s="4" t="s">
        <v>576</v>
      </c>
      <c r="AS33" s="4" t="s">
        <v>577</v>
      </c>
      <c r="AT33" s="2" t="s">
        <v>11</v>
      </c>
      <c r="AU33" s="4"/>
      <c r="AX33">
        <v>22</v>
      </c>
      <c r="AY33" s="4" t="s">
        <v>578</v>
      </c>
      <c r="AZ33" s="4" t="s">
        <v>579</v>
      </c>
      <c r="BA33" s="4" t="s">
        <v>580</v>
      </c>
      <c r="BB33" s="2" t="s">
        <v>11</v>
      </c>
      <c r="BC33" s="4"/>
      <c r="BG33" s="4"/>
      <c r="BH33" s="4"/>
      <c r="BI33" s="4"/>
      <c r="BJ33" s="1"/>
      <c r="BK33" s="4"/>
    </row>
    <row r="34" spans="2:63" x14ac:dyDescent="0.3">
      <c r="B34" s="39">
        <v>23</v>
      </c>
      <c r="C34" s="8">
        <v>2</v>
      </c>
      <c r="D34" s="7" t="s">
        <v>222</v>
      </c>
      <c r="E34" s="7">
        <f t="shared" si="7"/>
        <v>2.662037037036713E-4</v>
      </c>
      <c r="F34" s="59">
        <f t="shared" si="2"/>
        <v>22.9999999999972</v>
      </c>
      <c r="G34" s="7" t="s">
        <v>223</v>
      </c>
      <c r="H34" s="7">
        <f t="shared" si="3"/>
        <v>2.0370370370370594E-3</v>
      </c>
      <c r="I34" s="59">
        <f t="shared" si="4"/>
        <v>176.00000000000193</v>
      </c>
      <c r="J34" s="7" t="s">
        <v>224</v>
      </c>
      <c r="K34" s="7">
        <f t="shared" si="5"/>
        <v>1.8634259259259212E-3</v>
      </c>
      <c r="L34" s="59">
        <f t="shared" si="6"/>
        <v>160.9999999999996</v>
      </c>
      <c r="M34" s="8"/>
      <c r="N34" s="47"/>
      <c r="AH34">
        <v>23</v>
      </c>
      <c r="AI34" s="4" t="s">
        <v>581</v>
      </c>
      <c r="AJ34" s="4" t="s">
        <v>582</v>
      </c>
      <c r="AK34" s="4" t="s">
        <v>583</v>
      </c>
      <c r="AL34" s="2" t="s">
        <v>11</v>
      </c>
      <c r="AM34" s="3"/>
      <c r="AP34">
        <v>23</v>
      </c>
      <c r="AQ34" s="4" t="s">
        <v>528</v>
      </c>
      <c r="AR34" s="4" t="s">
        <v>584</v>
      </c>
      <c r="AS34" s="4" t="s">
        <v>585</v>
      </c>
      <c r="AT34" s="2" t="s">
        <v>11</v>
      </c>
      <c r="AU34" s="4"/>
      <c r="AX34">
        <v>23</v>
      </c>
      <c r="AY34" s="4" t="s">
        <v>586</v>
      </c>
      <c r="AZ34" s="4" t="s">
        <v>587</v>
      </c>
      <c r="BA34" s="4" t="s">
        <v>588</v>
      </c>
      <c r="BB34" s="2" t="s">
        <v>10</v>
      </c>
      <c r="BC34" s="4" t="s">
        <v>589</v>
      </c>
      <c r="BG34" s="3"/>
      <c r="BH34" s="3"/>
      <c r="BI34" s="3"/>
      <c r="BK34" s="3"/>
    </row>
    <row r="35" spans="2:63" x14ac:dyDescent="0.3">
      <c r="B35" s="39">
        <v>24</v>
      </c>
      <c r="C35" s="8">
        <v>6</v>
      </c>
      <c r="D35" s="7" t="s">
        <v>305</v>
      </c>
      <c r="E35" s="7">
        <f t="shared" si="7"/>
        <v>7.523148148148584E-4</v>
      </c>
      <c r="F35" s="59">
        <f t="shared" si="2"/>
        <v>65.000000000003766</v>
      </c>
      <c r="G35" s="7" t="s">
        <v>306</v>
      </c>
      <c r="H35" s="7">
        <f t="shared" si="3"/>
        <v>1.9675925925926041E-3</v>
      </c>
      <c r="I35" s="59">
        <f t="shared" si="4"/>
        <v>170.00000000000099</v>
      </c>
      <c r="J35" s="7" t="s">
        <v>307</v>
      </c>
      <c r="K35" s="7">
        <f t="shared" si="5"/>
        <v>1.4351851851851505E-3</v>
      </c>
      <c r="L35" s="59">
        <f t="shared" si="6"/>
        <v>123.999999999997</v>
      </c>
      <c r="M35" s="8" t="s">
        <v>10</v>
      </c>
      <c r="N35" s="47"/>
      <c r="AH35">
        <v>24</v>
      </c>
      <c r="AI35" s="4" t="s">
        <v>590</v>
      </c>
      <c r="AJ35" s="4" t="s">
        <v>591</v>
      </c>
      <c r="AK35" s="4" t="s">
        <v>592</v>
      </c>
      <c r="AL35" s="2"/>
      <c r="AM35" s="3"/>
      <c r="AQ35" s="1"/>
      <c r="AR35" s="1"/>
      <c r="AS35" s="1"/>
      <c r="AT35" s="1"/>
      <c r="AU35" s="1"/>
      <c r="AY35" s="3"/>
      <c r="AZ35" s="3"/>
      <c r="BA35" s="3"/>
      <c r="BC35" s="3"/>
    </row>
    <row r="36" spans="2:63" x14ac:dyDescent="0.3">
      <c r="B36" s="39">
        <v>25</v>
      </c>
      <c r="C36" s="8">
        <v>5</v>
      </c>
      <c r="D36" s="7" t="s">
        <v>249</v>
      </c>
      <c r="E36" s="7">
        <f t="shared" si="7"/>
        <v>5.7870370370372015E-4</v>
      </c>
      <c r="F36" s="59">
        <f t="shared" si="2"/>
        <v>50.000000000001421</v>
      </c>
      <c r="G36" s="7" t="s">
        <v>250</v>
      </c>
      <c r="H36" s="7">
        <f t="shared" si="3"/>
        <v>1.3541666666666563E-3</v>
      </c>
      <c r="I36" s="59">
        <f t="shared" si="4"/>
        <v>116.9999999999991</v>
      </c>
      <c r="J36" s="7" t="s">
        <v>251</v>
      </c>
      <c r="K36" s="7">
        <f t="shared" si="5"/>
        <v>1.9675925925926041E-3</v>
      </c>
      <c r="L36" s="59">
        <f t="shared" si="6"/>
        <v>170.00000000000099</v>
      </c>
      <c r="M36" s="8" t="s">
        <v>10</v>
      </c>
      <c r="N36" s="47"/>
      <c r="AH36">
        <v>25</v>
      </c>
      <c r="AI36" s="4" t="s">
        <v>593</v>
      </c>
      <c r="AJ36" s="4" t="s">
        <v>594</v>
      </c>
      <c r="AK36" s="4" t="s">
        <v>595</v>
      </c>
      <c r="AL36" s="2" t="s">
        <v>10</v>
      </c>
      <c r="AM36" s="3"/>
      <c r="AY36" s="3"/>
      <c r="AZ36" s="3"/>
      <c r="BA36" s="3"/>
      <c r="BC36" s="3"/>
    </row>
    <row r="37" spans="2:63" x14ac:dyDescent="0.3">
      <c r="B37" s="39">
        <v>26</v>
      </c>
      <c r="C37" s="8">
        <v>1</v>
      </c>
      <c r="D37" s="7" t="s">
        <v>255</v>
      </c>
      <c r="E37" s="7">
        <f t="shared" si="7"/>
        <v>2.8935185185186008E-4</v>
      </c>
      <c r="F37" s="59">
        <f t="shared" si="2"/>
        <v>25.000000000000711</v>
      </c>
      <c r="G37" s="7" t="s">
        <v>256</v>
      </c>
      <c r="H37" s="7">
        <f t="shared" si="3"/>
        <v>1.3425925925926174E-3</v>
      </c>
      <c r="I37" s="59">
        <f t="shared" si="4"/>
        <v>116.00000000000215</v>
      </c>
      <c r="J37" s="7" t="s">
        <v>257</v>
      </c>
      <c r="K37" s="7">
        <f t="shared" si="5"/>
        <v>1.9675925925926041E-3</v>
      </c>
      <c r="L37" s="59">
        <f t="shared" si="6"/>
        <v>170.00000000000099</v>
      </c>
      <c r="M37" s="8"/>
      <c r="N37" s="47"/>
    </row>
    <row r="38" spans="2:63" x14ac:dyDescent="0.3">
      <c r="B38" s="39">
        <v>27</v>
      </c>
      <c r="C38" s="8">
        <v>3</v>
      </c>
      <c r="D38" s="7" t="s">
        <v>278</v>
      </c>
      <c r="E38" s="7">
        <f t="shared" si="7"/>
        <v>2.3148148148144365E-4</v>
      </c>
      <c r="F38" s="59">
        <f t="shared" si="2"/>
        <v>19.999999999996732</v>
      </c>
      <c r="G38" s="7" t="s">
        <v>279</v>
      </c>
      <c r="H38" s="7">
        <f t="shared" si="3"/>
        <v>9.8379629629630205E-4</v>
      </c>
      <c r="I38" s="59">
        <f t="shared" si="4"/>
        <v>85.000000000000497</v>
      </c>
      <c r="J38" s="7" t="s">
        <v>280</v>
      </c>
      <c r="K38" s="7">
        <f t="shared" si="5"/>
        <v>1.3657407407408062E-3</v>
      </c>
      <c r="L38" s="59">
        <f t="shared" si="6"/>
        <v>118.00000000000566</v>
      </c>
      <c r="M38" s="8"/>
      <c r="N38" s="47"/>
    </row>
    <row r="39" spans="2:63" x14ac:dyDescent="0.3">
      <c r="B39" s="39">
        <v>28</v>
      </c>
      <c r="C39" s="8">
        <v>4</v>
      </c>
      <c r="D39" s="7" t="s">
        <v>228</v>
      </c>
      <c r="E39" s="7">
        <f t="shared" si="7"/>
        <v>2.3148148148155467E-4</v>
      </c>
      <c r="F39" s="59">
        <f t="shared" si="2"/>
        <v>20.000000000006324</v>
      </c>
      <c r="G39" s="7" t="s">
        <v>229</v>
      </c>
      <c r="H39" s="7">
        <f t="shared" si="3"/>
        <v>2.5462962962962132E-3</v>
      </c>
      <c r="I39" s="59">
        <f t="shared" si="4"/>
        <v>219.99999999999284</v>
      </c>
      <c r="J39" s="7" t="s">
        <v>230</v>
      </c>
      <c r="K39" s="7">
        <f t="shared" si="5"/>
        <v>4.7685185185185608E-3</v>
      </c>
      <c r="L39" s="59">
        <f t="shared" si="6"/>
        <v>412.00000000000364</v>
      </c>
      <c r="M39" s="8" t="s">
        <v>10</v>
      </c>
      <c r="N39" s="47"/>
    </row>
    <row r="40" spans="2:63" x14ac:dyDescent="0.3">
      <c r="B40" s="39">
        <v>29</v>
      </c>
      <c r="C40" s="8">
        <v>3</v>
      </c>
      <c r="D40" s="7" t="s">
        <v>296</v>
      </c>
      <c r="E40" s="7">
        <f t="shared" si="7"/>
        <v>1.1689814814814792E-3</v>
      </c>
      <c r="F40" s="59">
        <f t="shared" si="2"/>
        <v>100.9999999999998</v>
      </c>
      <c r="G40" s="7" t="s">
        <v>297</v>
      </c>
      <c r="H40" s="7">
        <f t="shared" si="3"/>
        <v>3.0092592592589895E-4</v>
      </c>
      <c r="I40" s="59">
        <f t="shared" si="4"/>
        <v>25.999999999997669</v>
      </c>
      <c r="J40" s="7" t="s">
        <v>298</v>
      </c>
      <c r="K40" s="7">
        <f t="shared" si="5"/>
        <v>2.7546296296295791E-3</v>
      </c>
      <c r="L40" s="59">
        <f t="shared" si="6"/>
        <v>237.99999999999562</v>
      </c>
      <c r="M40" s="8"/>
      <c r="N40" s="47"/>
    </row>
    <row r="41" spans="2:63" x14ac:dyDescent="0.3">
      <c r="B41" s="39">
        <v>30</v>
      </c>
      <c r="C41" s="8">
        <v>1</v>
      </c>
      <c r="D41" s="7" t="s">
        <v>272</v>
      </c>
      <c r="E41" s="7">
        <f t="shared" si="7"/>
        <v>8.5648148148143033E-4</v>
      </c>
      <c r="F41" s="59">
        <f t="shared" si="2"/>
        <v>73.99999999999558</v>
      </c>
      <c r="G41" s="7" t="s">
        <v>273</v>
      </c>
      <c r="H41" s="7">
        <f t="shared" si="3"/>
        <v>1.0300925925925686E-3</v>
      </c>
      <c r="I41" s="59">
        <f t="shared" si="4"/>
        <v>88.999999999997925</v>
      </c>
      <c r="J41" s="7" t="s">
        <v>274</v>
      </c>
      <c r="K41" s="7">
        <f t="shared" si="5"/>
        <v>8.4490740740739145E-4</v>
      </c>
      <c r="L41" s="59">
        <f t="shared" si="6"/>
        <v>72.999999999998622</v>
      </c>
      <c r="M41" s="8"/>
      <c r="N41" s="47"/>
    </row>
    <row r="42" spans="2:63" x14ac:dyDescent="0.3">
      <c r="B42" s="39">
        <v>31</v>
      </c>
      <c r="C42" s="8">
        <v>6</v>
      </c>
      <c r="D42" s="7" t="s">
        <v>322</v>
      </c>
      <c r="E42" s="7">
        <f t="shared" si="7"/>
        <v>2.8935185185186008E-4</v>
      </c>
      <c r="F42" s="59">
        <f t="shared" si="2"/>
        <v>25.000000000000711</v>
      </c>
      <c r="G42" s="7" t="s">
        <v>323</v>
      </c>
      <c r="H42" s="7">
        <f t="shared" si="3"/>
        <v>4.9768518518511495E-4</v>
      </c>
      <c r="I42" s="59">
        <f t="shared" si="4"/>
        <v>42.999999999993932</v>
      </c>
      <c r="J42" s="7" t="s">
        <v>324</v>
      </c>
      <c r="K42" s="7">
        <f t="shared" si="5"/>
        <v>1.9097222222222987E-3</v>
      </c>
      <c r="L42" s="59">
        <f t="shared" si="6"/>
        <v>165.00000000000659</v>
      </c>
      <c r="M42" s="8" t="s">
        <v>11</v>
      </c>
      <c r="N42" s="47"/>
    </row>
    <row r="43" spans="2:63" x14ac:dyDescent="0.3">
      <c r="B43" s="39">
        <v>32</v>
      </c>
      <c r="C43" s="8">
        <v>2</v>
      </c>
      <c r="D43" s="7" t="s">
        <v>240</v>
      </c>
      <c r="E43" s="7">
        <f t="shared" si="7"/>
        <v>4.5138888888884843E-4</v>
      </c>
      <c r="F43" s="59">
        <f t="shared" si="2"/>
        <v>38.999999999996504</v>
      </c>
      <c r="G43" s="7" t="s">
        <v>241</v>
      </c>
      <c r="H43" s="7">
        <f t="shared" si="3"/>
        <v>1.2615740740741233E-3</v>
      </c>
      <c r="I43" s="59">
        <f t="shared" si="4"/>
        <v>109.00000000000425</v>
      </c>
      <c r="J43" s="7" t="s">
        <v>242</v>
      </c>
      <c r="K43" s="7">
        <f t="shared" si="5"/>
        <v>1.9907407407406819E-3</v>
      </c>
      <c r="L43" s="59">
        <f t="shared" si="6"/>
        <v>171.99999999999491</v>
      </c>
      <c r="M43" s="8"/>
      <c r="N43" s="47"/>
    </row>
    <row r="44" spans="2:63" x14ac:dyDescent="0.3">
      <c r="B44" s="39">
        <v>33</v>
      </c>
      <c r="C44" s="8">
        <v>6</v>
      </c>
      <c r="D44" s="7" t="s">
        <v>340</v>
      </c>
      <c r="E44" s="7">
        <f t="shared" si="7"/>
        <v>9.9537037037034093E-4</v>
      </c>
      <c r="F44" s="59">
        <f t="shared" si="2"/>
        <v>85.999999999997456</v>
      </c>
      <c r="G44" s="7" t="s">
        <v>341</v>
      </c>
      <c r="H44" s="7">
        <f t="shared" si="3"/>
        <v>1.7708333333333881E-3</v>
      </c>
      <c r="I44" s="59">
        <f t="shared" si="4"/>
        <v>153.00000000000472</v>
      </c>
      <c r="J44" s="7" t="s">
        <v>331</v>
      </c>
      <c r="K44" s="7">
        <f t="shared" si="5"/>
        <v>8.4490740740739145E-4</v>
      </c>
      <c r="L44" s="59">
        <f t="shared" si="6"/>
        <v>72.999999999998622</v>
      </c>
      <c r="M44" s="8" t="s">
        <v>11</v>
      </c>
      <c r="N44" s="47"/>
    </row>
    <row r="45" spans="2:63" x14ac:dyDescent="0.3">
      <c r="B45" s="39">
        <v>34</v>
      </c>
      <c r="C45" s="8">
        <v>3</v>
      </c>
      <c r="D45" s="7" t="s">
        <v>313</v>
      </c>
      <c r="E45" s="7">
        <f t="shared" si="7"/>
        <v>1.3773148148148451E-3</v>
      </c>
      <c r="F45" s="59">
        <f t="shared" si="2"/>
        <v>119.00000000000261</v>
      </c>
      <c r="G45" s="7" t="s">
        <v>314</v>
      </c>
      <c r="H45" s="7">
        <f t="shared" si="3"/>
        <v>9.3750000000003553E-4</v>
      </c>
      <c r="I45" s="59">
        <f t="shared" si="4"/>
        <v>81.00000000000307</v>
      </c>
      <c r="J45" s="7" t="s">
        <v>315</v>
      </c>
      <c r="K45" s="7">
        <f t="shared" si="5"/>
        <v>2.5578703703703631E-3</v>
      </c>
      <c r="L45" s="59">
        <f t="shared" si="6"/>
        <v>220.99999999999937</v>
      </c>
      <c r="M45" s="8"/>
      <c r="N45" s="47"/>
    </row>
    <row r="46" spans="2:63" x14ac:dyDescent="0.3">
      <c r="B46" s="39">
        <v>35</v>
      </c>
      <c r="C46" s="8">
        <v>3</v>
      </c>
      <c r="D46" s="7" t="s">
        <v>331</v>
      </c>
      <c r="E46" s="7">
        <f t="shared" si="7"/>
        <v>1.2384259259259345E-3</v>
      </c>
      <c r="F46" s="59">
        <f t="shared" si="2"/>
        <v>107.00000000000074</v>
      </c>
      <c r="G46" s="7" t="s">
        <v>332</v>
      </c>
      <c r="H46" s="7">
        <f t="shared" si="3"/>
        <v>1.9907407407406819E-3</v>
      </c>
      <c r="I46" s="59">
        <f t="shared" si="4"/>
        <v>171.99999999999491</v>
      </c>
      <c r="J46" s="7" t="s">
        <v>333</v>
      </c>
      <c r="K46" s="7">
        <f t="shared" si="5"/>
        <v>1.7476851851851993E-3</v>
      </c>
      <c r="L46" s="59">
        <f t="shared" si="6"/>
        <v>151.00000000000122</v>
      </c>
      <c r="M46" s="8"/>
      <c r="N46" s="47"/>
    </row>
    <row r="47" spans="2:63" x14ac:dyDescent="0.3">
      <c r="B47" s="39">
        <v>36</v>
      </c>
      <c r="C47" s="8">
        <v>4</v>
      </c>
      <c r="D47" s="7" t="s">
        <v>246</v>
      </c>
      <c r="E47" s="7">
        <f t="shared" si="7"/>
        <v>2.8935185185186008E-4</v>
      </c>
      <c r="F47" s="59">
        <f t="shared" si="2"/>
        <v>25.000000000000711</v>
      </c>
      <c r="G47" s="7" t="s">
        <v>247</v>
      </c>
      <c r="H47" s="7">
        <f t="shared" si="3"/>
        <v>6.018518518517979E-4</v>
      </c>
      <c r="I47" s="59">
        <f t="shared" si="4"/>
        <v>51.999999999995339</v>
      </c>
      <c r="J47" s="7" t="s">
        <v>248</v>
      </c>
      <c r="K47" s="7">
        <f t="shared" si="5"/>
        <v>1.4120370370370727E-3</v>
      </c>
      <c r="L47" s="59">
        <f t="shared" si="6"/>
        <v>122.00000000000308</v>
      </c>
      <c r="M47" s="8" t="s">
        <v>10</v>
      </c>
      <c r="N47" s="47"/>
    </row>
    <row r="48" spans="2:63" x14ac:dyDescent="0.3">
      <c r="B48" s="39">
        <v>37</v>
      </c>
      <c r="C48" s="8">
        <v>1</v>
      </c>
      <c r="D48" s="7" t="s">
        <v>290</v>
      </c>
      <c r="E48" s="7">
        <f t="shared" si="7"/>
        <v>6.828703703704031E-4</v>
      </c>
      <c r="F48" s="59">
        <f t="shared" si="2"/>
        <v>59.000000000002828</v>
      </c>
      <c r="G48" s="7" t="s">
        <v>291</v>
      </c>
      <c r="H48" s="7">
        <f t="shared" si="3"/>
        <v>1.7245370370370106E-3</v>
      </c>
      <c r="I48" s="59">
        <f t="shared" si="4"/>
        <v>148.99999999999773</v>
      </c>
      <c r="J48" s="7" t="s">
        <v>292</v>
      </c>
      <c r="K48" s="7">
        <f t="shared" si="5"/>
        <v>7.5231481481474738E-4</v>
      </c>
      <c r="L48" s="59">
        <f t="shared" si="6"/>
        <v>64.999999999994174</v>
      </c>
      <c r="M48" s="8"/>
      <c r="N48" s="47"/>
    </row>
    <row r="49" spans="2:14" x14ac:dyDescent="0.3">
      <c r="B49" s="39">
        <v>38</v>
      </c>
      <c r="C49" s="8">
        <v>2</v>
      </c>
      <c r="D49" s="7" t="s">
        <v>258</v>
      </c>
      <c r="E49" s="7">
        <f t="shared" si="7"/>
        <v>1.0416666666668295E-4</v>
      </c>
      <c r="F49" s="59">
        <f t="shared" si="2"/>
        <v>9.0000000000014069</v>
      </c>
      <c r="G49" s="7" t="s">
        <v>259</v>
      </c>
      <c r="H49" s="7">
        <f t="shared" si="3"/>
        <v>1.0648148148147962E-3</v>
      </c>
      <c r="I49" s="59">
        <f t="shared" si="4"/>
        <v>91.999999999998394</v>
      </c>
      <c r="J49" s="7" t="s">
        <v>260</v>
      </c>
      <c r="K49" s="7">
        <f t="shared" si="5"/>
        <v>1.6435185185185164E-3</v>
      </c>
      <c r="L49" s="59">
        <f t="shared" si="6"/>
        <v>141.99999999999983</v>
      </c>
      <c r="M49" s="8"/>
      <c r="N49" s="47"/>
    </row>
    <row r="50" spans="2:14" x14ac:dyDescent="0.3">
      <c r="B50" s="39">
        <v>39</v>
      </c>
      <c r="C50" s="8">
        <v>4</v>
      </c>
      <c r="D50" s="7" t="s">
        <v>264</v>
      </c>
      <c r="E50" s="7">
        <f t="shared" si="7"/>
        <v>4.0509259259247088E-4</v>
      </c>
      <c r="F50" s="59">
        <f t="shared" si="2"/>
        <v>34.999999999989484</v>
      </c>
      <c r="G50" s="7" t="s">
        <v>265</v>
      </c>
      <c r="H50" s="7">
        <f t="shared" si="3"/>
        <v>7.1759259259263075E-4</v>
      </c>
      <c r="I50" s="59">
        <f t="shared" si="4"/>
        <v>62.000000000003297</v>
      </c>
      <c r="J50" s="7" t="s">
        <v>260</v>
      </c>
      <c r="K50" s="7">
        <f t="shared" si="5"/>
        <v>1.585648148148211E-3</v>
      </c>
      <c r="L50" s="59">
        <f t="shared" si="6"/>
        <v>137.00000000000543</v>
      </c>
      <c r="M50" s="8" t="s">
        <v>10</v>
      </c>
      <c r="N50" s="47"/>
    </row>
    <row r="51" spans="2:14" x14ac:dyDescent="0.3">
      <c r="B51" s="39">
        <v>40</v>
      </c>
      <c r="C51" s="8">
        <v>5</v>
      </c>
      <c r="D51" s="7" t="s">
        <v>266</v>
      </c>
      <c r="E51" s="7">
        <f t="shared" si="7"/>
        <v>8.5648148148154135E-4</v>
      </c>
      <c r="F51" s="59">
        <f t="shared" si="2"/>
        <v>74.000000000005173</v>
      </c>
      <c r="G51" s="7" t="s">
        <v>267</v>
      </c>
      <c r="H51" s="7">
        <f t="shared" si="3"/>
        <v>1.1689814814814792E-3</v>
      </c>
      <c r="I51" s="59">
        <f t="shared" si="4"/>
        <v>100.9999999999998</v>
      </c>
      <c r="J51" s="7" t="s">
        <v>268</v>
      </c>
      <c r="K51" s="7">
        <f t="shared" si="5"/>
        <v>1.6087962962962887E-3</v>
      </c>
      <c r="L51" s="59">
        <f t="shared" si="6"/>
        <v>138.99999999999935</v>
      </c>
      <c r="M51" s="8" t="s">
        <v>11</v>
      </c>
      <c r="N51" s="47"/>
    </row>
    <row r="52" spans="2:14" x14ac:dyDescent="0.3">
      <c r="B52" s="39">
        <v>41</v>
      </c>
      <c r="C52" s="8">
        <v>1</v>
      </c>
      <c r="D52" s="7" t="s">
        <v>308</v>
      </c>
      <c r="E52" s="7">
        <f t="shared" si="7"/>
        <v>5.7870370370372015E-4</v>
      </c>
      <c r="F52" s="59">
        <f t="shared" si="2"/>
        <v>50.000000000001421</v>
      </c>
      <c r="G52" s="7" t="s">
        <v>309</v>
      </c>
      <c r="H52" s="7">
        <f t="shared" si="3"/>
        <v>2.8472222222222232E-3</v>
      </c>
      <c r="I52" s="59">
        <f t="shared" si="4"/>
        <v>246.00000000000009</v>
      </c>
      <c r="J52" s="7" t="s">
        <v>310</v>
      </c>
      <c r="K52" s="7">
        <f t="shared" si="5"/>
        <v>1.5277777777777946E-3</v>
      </c>
      <c r="L52" s="59">
        <f t="shared" si="6"/>
        <v>132.00000000000145</v>
      </c>
      <c r="M52" s="8"/>
      <c r="N52" s="47"/>
    </row>
    <row r="53" spans="2:14" x14ac:dyDescent="0.3">
      <c r="B53" s="39">
        <v>42</v>
      </c>
      <c r="C53" s="8">
        <v>2</v>
      </c>
      <c r="D53" s="7" t="s">
        <v>275</v>
      </c>
      <c r="E53" s="7">
        <f t="shared" si="7"/>
        <v>1.1574074074038876E-5</v>
      </c>
      <c r="F53" s="59">
        <f t="shared" si="2"/>
        <v>0.99999999999695888</v>
      </c>
      <c r="G53" s="7" t="s">
        <v>276</v>
      </c>
      <c r="H53" s="7">
        <f t="shared" si="3"/>
        <v>7.9861111111112493E-4</v>
      </c>
      <c r="I53" s="59">
        <f t="shared" si="4"/>
        <v>69.000000000001194</v>
      </c>
      <c r="J53" s="7" t="s">
        <v>277</v>
      </c>
      <c r="K53" s="7">
        <f t="shared" si="5"/>
        <v>2.9513888888889062E-3</v>
      </c>
      <c r="L53" s="59">
        <f t="shared" si="6"/>
        <v>255.00000000000148</v>
      </c>
      <c r="M53" s="8"/>
      <c r="N53" s="47"/>
    </row>
    <row r="54" spans="2:14" x14ac:dyDescent="0.3">
      <c r="B54" s="39">
        <v>43</v>
      </c>
      <c r="C54" s="8">
        <v>5</v>
      </c>
      <c r="D54" s="7" t="s">
        <v>284</v>
      </c>
      <c r="E54" s="7">
        <f t="shared" si="7"/>
        <v>7.6388888888889728E-4</v>
      </c>
      <c r="F54" s="59">
        <f t="shared" si="2"/>
        <v>66.000000000000725</v>
      </c>
      <c r="G54" s="7" t="s">
        <v>285</v>
      </c>
      <c r="H54" s="7">
        <f t="shared" si="3"/>
        <v>1.9328703703703765E-3</v>
      </c>
      <c r="I54" s="59">
        <f t="shared" si="4"/>
        <v>167.00000000000051</v>
      </c>
      <c r="J54" s="7" t="s">
        <v>286</v>
      </c>
      <c r="K54" s="7">
        <f t="shared" si="5"/>
        <v>2.083333333333659E-4</v>
      </c>
      <c r="L54" s="59">
        <f t="shared" si="6"/>
        <v>18.000000000002814</v>
      </c>
      <c r="M54" s="8" t="s">
        <v>11</v>
      </c>
      <c r="N54" s="47"/>
    </row>
    <row r="55" spans="2:14" x14ac:dyDescent="0.3">
      <c r="B55" s="39">
        <v>44</v>
      </c>
      <c r="C55" s="8">
        <v>4</v>
      </c>
      <c r="D55" s="7" t="s">
        <v>281</v>
      </c>
      <c r="E55" s="7">
        <f t="shared" si="7"/>
        <v>1.1574074074149898E-5</v>
      </c>
      <c r="F55" s="59">
        <f t="shared" si="2"/>
        <v>1.0000000000065512</v>
      </c>
      <c r="G55" s="7" t="s">
        <v>282</v>
      </c>
      <c r="H55" s="7">
        <f t="shared" si="3"/>
        <v>7.1759259259251973E-4</v>
      </c>
      <c r="I55" s="59">
        <f t="shared" si="4"/>
        <v>61.999999999993705</v>
      </c>
      <c r="J55" s="7" t="s">
        <v>283</v>
      </c>
      <c r="K55" s="7">
        <f t="shared" si="5"/>
        <v>1.0069444444444908E-3</v>
      </c>
      <c r="L55" s="59">
        <f t="shared" si="6"/>
        <v>87.000000000004007</v>
      </c>
      <c r="M55" s="8" t="s">
        <v>11</v>
      </c>
      <c r="N55" s="47"/>
    </row>
    <row r="56" spans="2:14" x14ac:dyDescent="0.3">
      <c r="B56" s="39">
        <v>45</v>
      </c>
      <c r="C56" s="8">
        <v>6</v>
      </c>
      <c r="D56" s="7" t="s">
        <v>357</v>
      </c>
      <c r="E56" s="7">
        <f t="shared" si="7"/>
        <v>1.0416666666657193E-4</v>
      </c>
      <c r="F56" s="59">
        <f t="shared" si="2"/>
        <v>8.9999999999918145</v>
      </c>
      <c r="G56" s="7" t="s">
        <v>358</v>
      </c>
      <c r="H56" s="7">
        <f t="shared" si="3"/>
        <v>6.250000000000977E-4</v>
      </c>
      <c r="I56" s="59">
        <f t="shared" si="4"/>
        <v>54.000000000008441</v>
      </c>
      <c r="J56" s="7" t="s">
        <v>359</v>
      </c>
      <c r="K56" s="7">
        <f t="shared" si="5"/>
        <v>8.101851851851638E-4</v>
      </c>
      <c r="L56" s="59">
        <f t="shared" si="6"/>
        <v>69.999999999998153</v>
      </c>
      <c r="M56" s="8" t="s">
        <v>11</v>
      </c>
      <c r="N56" s="47"/>
    </row>
    <row r="57" spans="2:14" x14ac:dyDescent="0.3">
      <c r="B57" s="39">
        <v>46</v>
      </c>
      <c r="C57" s="8">
        <v>1</v>
      </c>
      <c r="D57" s="7" t="s">
        <v>325</v>
      </c>
      <c r="E57" s="7">
        <f t="shared" si="7"/>
        <v>2.2569444444444642E-3</v>
      </c>
      <c r="F57" s="59">
        <f t="shared" si="2"/>
        <v>195.00000000000171</v>
      </c>
      <c r="G57" s="7" t="s">
        <v>326</v>
      </c>
      <c r="H57" s="7">
        <f t="shared" si="3"/>
        <v>1.5625000000000222E-3</v>
      </c>
      <c r="I57" s="59">
        <f t="shared" si="4"/>
        <v>135.00000000000193</v>
      </c>
      <c r="J57" s="7" t="s">
        <v>327</v>
      </c>
      <c r="K57" s="7">
        <f t="shared" si="5"/>
        <v>1.2384259259259345E-3</v>
      </c>
      <c r="L57" s="59">
        <f t="shared" si="6"/>
        <v>107.00000000000074</v>
      </c>
      <c r="M57" s="8"/>
      <c r="N57" s="47"/>
    </row>
    <row r="58" spans="2:14" x14ac:dyDescent="0.3">
      <c r="B58" s="39">
        <v>47</v>
      </c>
      <c r="C58" s="8">
        <v>2</v>
      </c>
      <c r="D58" s="7" t="s">
        <v>293</v>
      </c>
      <c r="E58" s="7">
        <f t="shared" si="7"/>
        <v>6.3657407407413658E-4</v>
      </c>
      <c r="F58" s="59">
        <f t="shared" si="2"/>
        <v>55.0000000000054</v>
      </c>
      <c r="G58" s="7" t="s">
        <v>294</v>
      </c>
      <c r="H58" s="7">
        <f t="shared" si="3"/>
        <v>4.5138888888884843E-4</v>
      </c>
      <c r="I58" s="59">
        <f t="shared" si="4"/>
        <v>38.999999999996504</v>
      </c>
      <c r="J58" s="7" t="s">
        <v>295</v>
      </c>
      <c r="K58" s="7">
        <f t="shared" si="5"/>
        <v>1.6319444444444775E-3</v>
      </c>
      <c r="L58" s="59">
        <f t="shared" si="6"/>
        <v>141.00000000000284</v>
      </c>
      <c r="M58" s="8"/>
      <c r="N58" s="47"/>
    </row>
    <row r="59" spans="2:14" x14ac:dyDescent="0.3">
      <c r="B59" s="39">
        <v>48</v>
      </c>
      <c r="C59" s="8">
        <v>6</v>
      </c>
      <c r="D59" s="7" t="s">
        <v>375</v>
      </c>
      <c r="E59" s="7">
        <f t="shared" si="7"/>
        <v>1.96759259259216E-4</v>
      </c>
      <c r="F59" s="59">
        <f t="shared" si="2"/>
        <v>16.999999999996263</v>
      </c>
      <c r="G59" s="7" t="s">
        <v>376</v>
      </c>
      <c r="H59" s="7">
        <f t="shared" si="3"/>
        <v>2.9398148148148673E-3</v>
      </c>
      <c r="I59" s="59">
        <f t="shared" si="4"/>
        <v>254.00000000000455</v>
      </c>
      <c r="J59" s="7" t="s">
        <v>377</v>
      </c>
      <c r="K59" s="7">
        <f t="shared" si="5"/>
        <v>2.4999999999999467E-3</v>
      </c>
      <c r="L59" s="59">
        <f t="shared" si="6"/>
        <v>215.9999999999954</v>
      </c>
      <c r="M59" s="8" t="s">
        <v>11</v>
      </c>
      <c r="N59" s="47"/>
    </row>
    <row r="60" spans="2:14" x14ac:dyDescent="0.3">
      <c r="B60" s="39">
        <v>49</v>
      </c>
      <c r="C60" s="8">
        <v>4</v>
      </c>
      <c r="D60" s="7" t="s">
        <v>299</v>
      </c>
      <c r="E60" s="7">
        <f t="shared" si="7"/>
        <v>1.96759259259216E-4</v>
      </c>
      <c r="F60" s="59">
        <f t="shared" si="2"/>
        <v>16.999999999996263</v>
      </c>
      <c r="G60" s="7" t="s">
        <v>300</v>
      </c>
      <c r="H60" s="7">
        <f t="shared" si="3"/>
        <v>6.828703703704031E-4</v>
      </c>
      <c r="I60" s="59">
        <f t="shared" si="4"/>
        <v>59.000000000002828</v>
      </c>
      <c r="J60" s="7" t="s">
        <v>301</v>
      </c>
      <c r="K60" s="7">
        <f t="shared" si="5"/>
        <v>2.777777777778212E-4</v>
      </c>
      <c r="L60" s="59">
        <f t="shared" si="6"/>
        <v>24.000000000003752</v>
      </c>
      <c r="M60" s="8" t="s">
        <v>11</v>
      </c>
      <c r="N60" s="47"/>
    </row>
    <row r="61" spans="2:14" x14ac:dyDescent="0.3">
      <c r="B61" s="39">
        <v>50</v>
      </c>
      <c r="C61" s="8">
        <v>2</v>
      </c>
      <c r="D61" s="7" t="s">
        <v>300</v>
      </c>
      <c r="E61" s="7">
        <f t="shared" si="7"/>
        <v>6.828703703704031E-4</v>
      </c>
      <c r="F61" s="59">
        <f t="shared" si="2"/>
        <v>59.000000000002828</v>
      </c>
      <c r="G61" s="7" t="s">
        <v>311</v>
      </c>
      <c r="H61" s="7">
        <f t="shared" si="3"/>
        <v>2.6851851851852349E-3</v>
      </c>
      <c r="I61" s="59">
        <f t="shared" si="4"/>
        <v>232.00000000000429</v>
      </c>
      <c r="J61" s="7" t="s">
        <v>312</v>
      </c>
      <c r="K61" s="7">
        <f t="shared" si="5"/>
        <v>3.8425925925925641E-3</v>
      </c>
      <c r="L61" s="59">
        <f t="shared" si="6"/>
        <v>331.99999999999756</v>
      </c>
      <c r="M61" s="8"/>
      <c r="N61" s="47"/>
    </row>
    <row r="62" spans="2:14" x14ac:dyDescent="0.3">
      <c r="B62" s="39">
        <v>51</v>
      </c>
      <c r="C62" s="8">
        <v>3</v>
      </c>
      <c r="D62" s="7" t="s">
        <v>348</v>
      </c>
      <c r="E62" s="7">
        <f t="shared" si="7"/>
        <v>9.9537037037034093E-4</v>
      </c>
      <c r="F62" s="59">
        <f t="shared" si="2"/>
        <v>85.999999999997456</v>
      </c>
      <c r="G62" s="7" t="s">
        <v>349</v>
      </c>
      <c r="H62" s="7">
        <f t="shared" si="3"/>
        <v>1.7592592592592382E-3</v>
      </c>
      <c r="I62" s="59">
        <f t="shared" si="4"/>
        <v>151.99999999999818</v>
      </c>
      <c r="J62" s="7" t="s">
        <v>350</v>
      </c>
      <c r="K62" s="7">
        <f t="shared" si="5"/>
        <v>1.5046296296297168E-3</v>
      </c>
      <c r="L62" s="59">
        <f t="shared" si="6"/>
        <v>130.00000000000753</v>
      </c>
      <c r="M62" s="8" t="s">
        <v>10</v>
      </c>
      <c r="N62" s="47"/>
    </row>
    <row r="63" spans="2:14" x14ac:dyDescent="0.3">
      <c r="B63" s="39">
        <v>52</v>
      </c>
      <c r="C63" s="8">
        <v>5</v>
      </c>
      <c r="D63" s="7" t="s">
        <v>302</v>
      </c>
      <c r="E63" s="7">
        <f t="shared" si="7"/>
        <v>1.4699074074074892E-3</v>
      </c>
      <c r="F63" s="59">
        <f t="shared" si="2"/>
        <v>127.00000000000706</v>
      </c>
      <c r="G63" s="7" t="s">
        <v>303</v>
      </c>
      <c r="H63" s="7">
        <f t="shared" si="3"/>
        <v>3.5532407407407041E-3</v>
      </c>
      <c r="I63" s="59">
        <f t="shared" si="4"/>
        <v>306.99999999999682</v>
      </c>
      <c r="J63" s="7" t="s">
        <v>304</v>
      </c>
      <c r="K63" s="7">
        <f t="shared" si="5"/>
        <v>1.8402777777777324E-3</v>
      </c>
      <c r="L63" s="59">
        <f t="shared" si="6"/>
        <v>158.99999999999608</v>
      </c>
      <c r="M63" s="8" t="s">
        <v>11</v>
      </c>
      <c r="N63" s="47"/>
    </row>
    <row r="64" spans="2:14" x14ac:dyDescent="0.3">
      <c r="B64" s="39">
        <v>53</v>
      </c>
      <c r="C64" s="8">
        <v>2</v>
      </c>
      <c r="D64" s="7" t="s">
        <v>328</v>
      </c>
      <c r="E64" s="7">
        <f t="shared" si="7"/>
        <v>4.745370370370372E-4</v>
      </c>
      <c r="F64" s="59">
        <f t="shared" si="2"/>
        <v>41.000000000000014</v>
      </c>
      <c r="G64" s="7" t="s">
        <v>329</v>
      </c>
      <c r="H64" s="7">
        <f t="shared" si="3"/>
        <v>6.3657407407402555E-4</v>
      </c>
      <c r="I64" s="59">
        <f t="shared" si="4"/>
        <v>54.999999999995808</v>
      </c>
      <c r="J64" s="7" t="s">
        <v>330</v>
      </c>
      <c r="K64" s="7">
        <f t="shared" si="5"/>
        <v>3.263888888888844E-3</v>
      </c>
      <c r="L64" s="59">
        <f t="shared" si="6"/>
        <v>281.99999999999613</v>
      </c>
      <c r="M64" s="8"/>
      <c r="N64" s="47"/>
    </row>
    <row r="65" spans="2:14" x14ac:dyDescent="0.3">
      <c r="B65" s="39">
        <v>54</v>
      </c>
      <c r="C65" s="8">
        <v>4</v>
      </c>
      <c r="D65" s="7" t="s">
        <v>316</v>
      </c>
      <c r="E65" s="7">
        <f t="shared" si="7"/>
        <v>4.050925925925819E-4</v>
      </c>
      <c r="F65" s="59">
        <f t="shared" si="2"/>
        <v>34.999999999999076</v>
      </c>
      <c r="G65" s="7" t="s">
        <v>317</v>
      </c>
      <c r="H65" s="7">
        <f t="shared" si="3"/>
        <v>1.4699074074073781E-3</v>
      </c>
      <c r="I65" s="59">
        <f t="shared" si="4"/>
        <v>126.99999999999747</v>
      </c>
      <c r="J65" s="7" t="s">
        <v>318</v>
      </c>
      <c r="K65" s="7">
        <f t="shared" si="5"/>
        <v>1.087962962962985E-3</v>
      </c>
      <c r="L65" s="59">
        <f t="shared" si="6"/>
        <v>94.000000000001904</v>
      </c>
      <c r="M65" s="8" t="s">
        <v>11</v>
      </c>
      <c r="N65" s="47"/>
    </row>
    <row r="66" spans="2:14" x14ac:dyDescent="0.3">
      <c r="B66" s="39">
        <v>55</v>
      </c>
      <c r="C66" s="8">
        <v>5</v>
      </c>
      <c r="D66" s="7" t="s">
        <v>319</v>
      </c>
      <c r="E66" s="7">
        <f t="shared" si="7"/>
        <v>3.3101851851852215E-3</v>
      </c>
      <c r="F66" s="59">
        <f t="shared" si="2"/>
        <v>286.00000000000313</v>
      </c>
      <c r="G66" s="7" t="s">
        <v>320</v>
      </c>
      <c r="H66" s="7">
        <f t="shared" si="3"/>
        <v>1.5046296296294948E-3</v>
      </c>
      <c r="I66" s="59">
        <f t="shared" si="4"/>
        <v>129.99999999998835</v>
      </c>
      <c r="J66" s="7" t="s">
        <v>321</v>
      </c>
      <c r="K66" s="7">
        <f t="shared" si="5"/>
        <v>1.3310185185185786E-3</v>
      </c>
      <c r="L66" s="59">
        <f t="shared" si="6"/>
        <v>115.00000000000519</v>
      </c>
      <c r="M66" s="8" t="s">
        <v>10</v>
      </c>
      <c r="N66" s="47"/>
    </row>
    <row r="67" spans="2:14" x14ac:dyDescent="0.3">
      <c r="B67" s="39">
        <v>56</v>
      </c>
      <c r="C67" s="8">
        <v>1</v>
      </c>
      <c r="D67" s="7" t="s">
        <v>342</v>
      </c>
      <c r="E67" s="7">
        <f t="shared" si="7"/>
        <v>2.0601851851851372E-3</v>
      </c>
      <c r="F67" s="59">
        <f t="shared" si="2"/>
        <v>177.99999999999585</v>
      </c>
      <c r="G67" s="7" t="s">
        <v>343</v>
      </c>
      <c r="H67" s="7">
        <f t="shared" si="3"/>
        <v>5.324074074073426E-4</v>
      </c>
      <c r="I67" s="59">
        <f t="shared" si="4"/>
        <v>45.999999999994401</v>
      </c>
      <c r="J67" s="7" t="s">
        <v>344</v>
      </c>
      <c r="K67" s="7">
        <f t="shared" si="5"/>
        <v>1.0416666666668295E-4</v>
      </c>
      <c r="L67" s="59">
        <f t="shared" si="6"/>
        <v>9.0000000000014069</v>
      </c>
      <c r="M67" s="8"/>
      <c r="N67" s="47"/>
    </row>
    <row r="68" spans="2:14" x14ac:dyDescent="0.3">
      <c r="B68" s="39">
        <v>57</v>
      </c>
      <c r="C68" s="8">
        <v>4</v>
      </c>
      <c r="D68" s="7" t="s">
        <v>334</v>
      </c>
      <c r="E68" s="7">
        <f t="shared" si="7"/>
        <v>6.8287037037029208E-4</v>
      </c>
      <c r="F68" s="59">
        <f t="shared" si="2"/>
        <v>58.999999999993236</v>
      </c>
      <c r="G68" s="7" t="s">
        <v>335</v>
      </c>
      <c r="H68" s="7">
        <f t="shared" si="3"/>
        <v>1.2962962962963509E-3</v>
      </c>
      <c r="I68" s="59">
        <f t="shared" si="4"/>
        <v>112.00000000000472</v>
      </c>
      <c r="J68" s="7" t="s">
        <v>336</v>
      </c>
      <c r="K68" s="7">
        <f t="shared" si="5"/>
        <v>1.1458333333334014E-3</v>
      </c>
      <c r="L68" s="59">
        <f t="shared" si="6"/>
        <v>99.000000000005883</v>
      </c>
      <c r="M68" s="8" t="s">
        <v>10</v>
      </c>
      <c r="N68" s="47"/>
    </row>
    <row r="69" spans="2:14" x14ac:dyDescent="0.3">
      <c r="B69" s="39">
        <v>58</v>
      </c>
      <c r="C69" s="8">
        <v>5</v>
      </c>
      <c r="D69" s="7" t="s">
        <v>337</v>
      </c>
      <c r="E69" s="7">
        <f t="shared" si="7"/>
        <v>2.083333333333659E-4</v>
      </c>
      <c r="F69" s="59">
        <f t="shared" si="2"/>
        <v>18.000000000002814</v>
      </c>
      <c r="G69" s="7" t="s">
        <v>338</v>
      </c>
      <c r="H69" s="7">
        <f t="shared" si="3"/>
        <v>2.6851851851852349E-3</v>
      </c>
      <c r="I69" s="59">
        <f t="shared" si="4"/>
        <v>232.00000000000429</v>
      </c>
      <c r="J69" s="7" t="s">
        <v>339</v>
      </c>
      <c r="K69" s="7">
        <f t="shared" si="5"/>
        <v>2.5462962962963243E-3</v>
      </c>
      <c r="L69" s="59">
        <f t="shared" si="6"/>
        <v>220.00000000000242</v>
      </c>
      <c r="M69" s="8" t="s">
        <v>10</v>
      </c>
      <c r="N69" s="47"/>
    </row>
    <row r="70" spans="2:14" x14ac:dyDescent="0.3">
      <c r="B70" s="39">
        <v>59</v>
      </c>
      <c r="C70" s="8">
        <v>1</v>
      </c>
      <c r="D70" s="7" t="s">
        <v>360</v>
      </c>
      <c r="E70" s="7">
        <f t="shared" si="7"/>
        <v>1.388888888889106E-4</v>
      </c>
      <c r="F70" s="59">
        <f t="shared" si="2"/>
        <v>12.000000000001876</v>
      </c>
      <c r="G70" s="7" t="s">
        <v>345</v>
      </c>
      <c r="H70" s="7">
        <f t="shared" si="3"/>
        <v>4.9768518518522598E-4</v>
      </c>
      <c r="I70" s="59">
        <f t="shared" si="4"/>
        <v>43.000000000003524</v>
      </c>
      <c r="J70" s="7" t="s">
        <v>361</v>
      </c>
      <c r="K70" s="7">
        <f t="shared" si="5"/>
        <v>1.9328703703702654E-3</v>
      </c>
      <c r="L70" s="59">
        <f t="shared" si="6"/>
        <v>166.99999999999093</v>
      </c>
      <c r="M70" s="8"/>
      <c r="N70" s="47"/>
    </row>
    <row r="71" spans="2:14" x14ac:dyDescent="0.3">
      <c r="B71" s="39">
        <v>60</v>
      </c>
      <c r="C71" s="8">
        <v>2</v>
      </c>
      <c r="D71" s="7" t="s">
        <v>345</v>
      </c>
      <c r="E71" s="7">
        <f t="shared" si="7"/>
        <v>4.9768518518522598E-4</v>
      </c>
      <c r="F71" s="59">
        <f t="shared" si="2"/>
        <v>43.000000000003524</v>
      </c>
      <c r="G71" s="7" t="s">
        <v>346</v>
      </c>
      <c r="H71" s="7">
        <f t="shared" si="3"/>
        <v>1.8055555555555047E-3</v>
      </c>
      <c r="I71" s="59">
        <f t="shared" si="4"/>
        <v>155.99999999999562</v>
      </c>
      <c r="J71" s="7" t="s">
        <v>347</v>
      </c>
      <c r="K71" s="7">
        <f t="shared" si="5"/>
        <v>1.3194444444444287E-3</v>
      </c>
      <c r="L71" s="59">
        <f t="shared" si="6"/>
        <v>113.99999999999864</v>
      </c>
      <c r="M71" s="8"/>
      <c r="N71" s="47"/>
    </row>
    <row r="72" spans="2:14" x14ac:dyDescent="0.3">
      <c r="B72" s="39">
        <v>61</v>
      </c>
      <c r="C72" s="8">
        <v>3</v>
      </c>
      <c r="D72" s="7" t="s">
        <v>365</v>
      </c>
      <c r="E72" s="7">
        <f t="shared" si="7"/>
        <v>2.3148148148077752E-5</v>
      </c>
      <c r="F72" s="59">
        <f t="shared" si="2"/>
        <v>1.9999999999939178</v>
      </c>
      <c r="G72" s="7" t="s">
        <v>366</v>
      </c>
      <c r="H72" s="7">
        <f t="shared" si="3"/>
        <v>6.4351851851851549E-3</v>
      </c>
      <c r="I72" s="59">
        <f t="shared" si="4"/>
        <v>555.99999999999739</v>
      </c>
      <c r="J72" s="7" t="s">
        <v>367</v>
      </c>
      <c r="K72" s="7">
        <f t="shared" si="5"/>
        <v>2.083333333333437E-3</v>
      </c>
      <c r="L72" s="59">
        <f t="shared" si="6"/>
        <v>180.00000000000895</v>
      </c>
      <c r="M72" s="8" t="s">
        <v>10</v>
      </c>
      <c r="N72" s="47"/>
    </row>
    <row r="73" spans="2:14" x14ac:dyDescent="0.3">
      <c r="B73" s="39">
        <v>62</v>
      </c>
      <c r="C73" s="8">
        <v>1</v>
      </c>
      <c r="D73" s="7" t="s">
        <v>378</v>
      </c>
      <c r="E73" s="7">
        <f t="shared" si="7"/>
        <v>2.3148148148155467E-4</v>
      </c>
      <c r="F73" s="59">
        <f t="shared" si="2"/>
        <v>20.000000000006324</v>
      </c>
      <c r="G73" s="7" t="s">
        <v>379</v>
      </c>
      <c r="H73" s="7">
        <f t="shared" si="3"/>
        <v>1.4467592592591894E-3</v>
      </c>
      <c r="I73" s="59">
        <f t="shared" si="4"/>
        <v>124.99999999999396</v>
      </c>
      <c r="J73" s="7" t="s">
        <v>380</v>
      </c>
      <c r="K73" s="7">
        <f t="shared" si="5"/>
        <v>1.979166666666643E-3</v>
      </c>
      <c r="L73" s="59">
        <f t="shared" si="6"/>
        <v>170.99999999999795</v>
      </c>
      <c r="M73" s="8"/>
      <c r="N73" s="47"/>
    </row>
    <row r="74" spans="2:14" x14ac:dyDescent="0.3">
      <c r="B74" s="39">
        <v>63</v>
      </c>
      <c r="C74" s="8">
        <v>2</v>
      </c>
      <c r="D74" s="7" t="s">
        <v>362</v>
      </c>
      <c r="E74" s="7">
        <f t="shared" si="7"/>
        <v>1.7361111111110494E-3</v>
      </c>
      <c r="F74" s="59">
        <f t="shared" si="2"/>
        <v>149.99999999999466</v>
      </c>
      <c r="G74" s="7" t="s">
        <v>363</v>
      </c>
      <c r="H74" s="7">
        <f t="shared" si="3"/>
        <v>1.2037037037037068E-3</v>
      </c>
      <c r="I74" s="59">
        <f t="shared" si="4"/>
        <v>104.00000000000027</v>
      </c>
      <c r="J74" s="7" t="s">
        <v>364</v>
      </c>
      <c r="K74" s="7">
        <f t="shared" si="5"/>
        <v>1.3194444444445397E-3</v>
      </c>
      <c r="L74" s="59">
        <f t="shared" si="6"/>
        <v>114.00000000000823</v>
      </c>
      <c r="M74" s="8"/>
      <c r="N74" s="47"/>
    </row>
    <row r="75" spans="2:14" x14ac:dyDescent="0.3">
      <c r="B75" s="39">
        <v>64</v>
      </c>
      <c r="C75" s="8">
        <v>4</v>
      </c>
      <c r="D75" s="7" t="s">
        <v>351</v>
      </c>
      <c r="E75" s="7">
        <f t="shared" si="7"/>
        <v>2.6851851851852349E-3</v>
      </c>
      <c r="F75" s="59">
        <f t="shared" si="2"/>
        <v>232.00000000000429</v>
      </c>
      <c r="G75" s="7" t="s">
        <v>352</v>
      </c>
      <c r="H75" s="7">
        <f t="shared" si="3"/>
        <v>1.1226851851851016E-3</v>
      </c>
      <c r="I75" s="59">
        <f t="shared" si="4"/>
        <v>96.999999999992781</v>
      </c>
      <c r="J75" s="7" t="s">
        <v>353</v>
      </c>
      <c r="K75" s="7">
        <f t="shared" si="5"/>
        <v>2.1296296296297035E-3</v>
      </c>
      <c r="L75" s="59">
        <f t="shared" si="6"/>
        <v>184.00000000000637</v>
      </c>
      <c r="M75" s="8" t="s">
        <v>10</v>
      </c>
      <c r="N75" s="47"/>
    </row>
    <row r="76" spans="2:14" x14ac:dyDescent="0.3">
      <c r="B76" s="39">
        <v>65</v>
      </c>
      <c r="C76" s="8">
        <v>2</v>
      </c>
      <c r="D76" s="7" t="s">
        <v>381</v>
      </c>
      <c r="E76" s="7">
        <f t="shared" si="7"/>
        <v>1.1342592592592515E-3</v>
      </c>
      <c r="F76" s="59">
        <f t="shared" si="2"/>
        <v>97.999999999999332</v>
      </c>
      <c r="G76" s="7" t="s">
        <v>382</v>
      </c>
      <c r="H76" s="7">
        <f t="shared" si="3"/>
        <v>5.3240740740745363E-4</v>
      </c>
      <c r="I76" s="59">
        <f t="shared" si="4"/>
        <v>46.000000000003993</v>
      </c>
      <c r="J76" s="7" t="s">
        <v>383</v>
      </c>
      <c r="K76" s="7">
        <f t="shared" si="5"/>
        <v>1.0648148148147962E-3</v>
      </c>
      <c r="L76" s="59">
        <f t="shared" si="6"/>
        <v>91.999999999998394</v>
      </c>
      <c r="M76" s="8"/>
      <c r="N76" s="47"/>
    </row>
    <row r="77" spans="2:14" x14ac:dyDescent="0.3">
      <c r="B77" s="39">
        <v>66</v>
      </c>
      <c r="C77" s="8">
        <v>5</v>
      </c>
      <c r="D77" s="7" t="s">
        <v>354</v>
      </c>
      <c r="E77" s="7">
        <f t="shared" si="7"/>
        <v>2.777777777778212E-4</v>
      </c>
      <c r="F77" s="59">
        <f t="shared" ref="F77:F140" si="8">E77*86400</f>
        <v>24.000000000003752</v>
      </c>
      <c r="G77" s="7" t="s">
        <v>355</v>
      </c>
      <c r="H77" s="7">
        <f t="shared" ref="H77:H140" si="9">G77-D77</f>
        <v>9.2592592592588563E-4</v>
      </c>
      <c r="I77" s="59">
        <f t="shared" ref="I77:I140" si="10">H77*86400</f>
        <v>79.999999999996518</v>
      </c>
      <c r="J77" s="7" t="s">
        <v>356</v>
      </c>
      <c r="K77" s="7">
        <f t="shared" ref="K77:K140" si="11">J77-G77</f>
        <v>1.481481481481417E-3</v>
      </c>
      <c r="L77" s="59">
        <f t="shared" ref="L77:L140" si="12">K77*86400</f>
        <v>127.99999999999443</v>
      </c>
      <c r="M77" s="8" t="s">
        <v>11</v>
      </c>
      <c r="N77" s="47"/>
    </row>
    <row r="78" spans="2:14" x14ac:dyDescent="0.3">
      <c r="B78" s="39">
        <v>67</v>
      </c>
      <c r="C78" s="8">
        <v>4</v>
      </c>
      <c r="D78" s="7" t="s">
        <v>368</v>
      </c>
      <c r="E78" s="7">
        <f t="shared" si="7"/>
        <v>2.3148148148077752E-5</v>
      </c>
      <c r="F78" s="59">
        <f t="shared" si="8"/>
        <v>1.9999999999939178</v>
      </c>
      <c r="G78" s="7" t="s">
        <v>369</v>
      </c>
      <c r="H78" s="7">
        <f t="shared" si="9"/>
        <v>1.2037037037037068E-3</v>
      </c>
      <c r="I78" s="59">
        <f t="shared" si="10"/>
        <v>104.00000000000027</v>
      </c>
      <c r="J78" s="7" t="s">
        <v>370</v>
      </c>
      <c r="K78" s="7">
        <f t="shared" si="11"/>
        <v>1.87499999999996E-3</v>
      </c>
      <c r="L78" s="59">
        <f t="shared" si="12"/>
        <v>161.99999999999653</v>
      </c>
      <c r="M78" s="8" t="s">
        <v>10</v>
      </c>
      <c r="N78" s="47"/>
    </row>
    <row r="79" spans="2:14" x14ac:dyDescent="0.3">
      <c r="B79" s="39">
        <v>68</v>
      </c>
      <c r="C79" s="8">
        <v>3</v>
      </c>
      <c r="D79" s="7" t="s">
        <v>384</v>
      </c>
      <c r="E79" s="7">
        <f t="shared" si="7"/>
        <v>6.9444444444444198E-4</v>
      </c>
      <c r="F79" s="59">
        <f t="shared" si="8"/>
        <v>59.999999999999787</v>
      </c>
      <c r="G79" s="7" t="s">
        <v>385</v>
      </c>
      <c r="H79" s="7">
        <f t="shared" si="9"/>
        <v>2.3032407407407307E-3</v>
      </c>
      <c r="I79" s="59">
        <f t="shared" si="10"/>
        <v>198.99999999999915</v>
      </c>
      <c r="J79" s="7" t="s">
        <v>386</v>
      </c>
      <c r="K79" s="7">
        <f t="shared" si="11"/>
        <v>1.3078703703705008E-3</v>
      </c>
      <c r="L79" s="59">
        <f t="shared" si="12"/>
        <v>113.00000000001127</v>
      </c>
      <c r="M79" s="8" t="s">
        <v>10</v>
      </c>
      <c r="N79" s="47"/>
    </row>
    <row r="80" spans="2:14" x14ac:dyDescent="0.3">
      <c r="B80" s="39">
        <v>69</v>
      </c>
      <c r="C80" s="8">
        <v>4</v>
      </c>
      <c r="D80" s="7" t="s">
        <v>387</v>
      </c>
      <c r="E80" s="7">
        <f t="shared" ref="E80:E143" si="13">D80-D79</f>
        <v>8.796296296296191E-4</v>
      </c>
      <c r="F80" s="59">
        <f t="shared" si="8"/>
        <v>75.999999999999091</v>
      </c>
      <c r="G80" s="7" t="s">
        <v>388</v>
      </c>
      <c r="H80" s="7">
        <f t="shared" si="9"/>
        <v>2.5925925925927018E-3</v>
      </c>
      <c r="I80" s="59">
        <f t="shared" si="10"/>
        <v>224.00000000000944</v>
      </c>
      <c r="J80" s="7" t="s">
        <v>389</v>
      </c>
      <c r="K80" s="7">
        <f t="shared" si="11"/>
        <v>5.4398148148138148E-4</v>
      </c>
      <c r="L80" s="59">
        <f t="shared" si="12"/>
        <v>46.99999999999136</v>
      </c>
      <c r="M80" s="8" t="s">
        <v>11</v>
      </c>
      <c r="N80" s="47"/>
    </row>
    <row r="81" spans="2:14" x14ac:dyDescent="0.3">
      <c r="B81" s="39">
        <v>70</v>
      </c>
      <c r="C81" s="8">
        <v>6</v>
      </c>
      <c r="D81" s="7" t="s">
        <v>394</v>
      </c>
      <c r="E81" s="7">
        <f t="shared" si="13"/>
        <v>2.3611111111111471E-3</v>
      </c>
      <c r="F81" s="59">
        <f t="shared" si="8"/>
        <v>204.00000000000313</v>
      </c>
      <c r="G81" s="7" t="s">
        <v>395</v>
      </c>
      <c r="H81" s="7">
        <f t="shared" si="9"/>
        <v>1.8402777777777324E-3</v>
      </c>
      <c r="I81" s="59">
        <f t="shared" si="10"/>
        <v>158.99999999999608</v>
      </c>
      <c r="J81" s="7" t="s">
        <v>396</v>
      </c>
      <c r="K81" s="7">
        <f t="shared" si="11"/>
        <v>2.9745370370370949E-3</v>
      </c>
      <c r="L81" s="59">
        <f t="shared" si="12"/>
        <v>257.000000000005</v>
      </c>
      <c r="M81" s="8" t="s">
        <v>10</v>
      </c>
      <c r="N81" s="47" t="s">
        <v>397</v>
      </c>
    </row>
    <row r="82" spans="2:14" x14ac:dyDescent="0.3">
      <c r="B82" s="39">
        <v>71</v>
      </c>
      <c r="C82" s="8">
        <v>5</v>
      </c>
      <c r="D82" s="7" t="s">
        <v>371</v>
      </c>
      <c r="E82" s="7">
        <f t="shared" si="13"/>
        <v>7.0601851851848085E-4</v>
      </c>
      <c r="F82" s="59">
        <f t="shared" si="8"/>
        <v>60.999999999996746</v>
      </c>
      <c r="G82" s="7" t="s">
        <v>372</v>
      </c>
      <c r="H82" s="7">
        <f t="shared" si="9"/>
        <v>2.2337962962962754E-3</v>
      </c>
      <c r="I82" s="59">
        <f t="shared" si="10"/>
        <v>192.99999999999818</v>
      </c>
      <c r="J82" s="7" t="s">
        <v>373</v>
      </c>
      <c r="K82" s="7">
        <f t="shared" si="11"/>
        <v>2.8819444444444509E-3</v>
      </c>
      <c r="L82" s="59">
        <f t="shared" si="12"/>
        <v>249.00000000000057</v>
      </c>
      <c r="M82" s="8" t="s">
        <v>10</v>
      </c>
      <c r="N82" s="47" t="s">
        <v>374</v>
      </c>
    </row>
    <row r="83" spans="2:14" x14ac:dyDescent="0.3">
      <c r="B83" s="39">
        <v>72</v>
      </c>
      <c r="C83" s="8">
        <v>1</v>
      </c>
      <c r="D83" s="7" t="s">
        <v>398</v>
      </c>
      <c r="E83" s="7">
        <f t="shared" si="13"/>
        <v>3.472222222222765E-5</v>
      </c>
      <c r="F83" s="59">
        <f t="shared" si="8"/>
        <v>3.000000000000469</v>
      </c>
      <c r="G83" s="7" t="s">
        <v>399</v>
      </c>
      <c r="H83" s="7">
        <f t="shared" si="9"/>
        <v>5.9027777777787005E-4</v>
      </c>
      <c r="I83" s="59">
        <f t="shared" si="10"/>
        <v>51.000000000007972</v>
      </c>
      <c r="J83" s="7" t="s">
        <v>400</v>
      </c>
      <c r="K83" s="7">
        <f t="shared" si="11"/>
        <v>4.5138888888884843E-4</v>
      </c>
      <c r="L83" s="59">
        <f t="shared" si="12"/>
        <v>38.999999999996504</v>
      </c>
      <c r="M83" s="8" t="s">
        <v>11</v>
      </c>
      <c r="N83" s="47"/>
    </row>
    <row r="84" spans="2:14" x14ac:dyDescent="0.3">
      <c r="B84" s="39">
        <v>73</v>
      </c>
      <c r="C84" s="8">
        <v>2</v>
      </c>
      <c r="D84" s="7" t="s">
        <v>401</v>
      </c>
      <c r="E84" s="7">
        <f t="shared" si="13"/>
        <v>9.2592592592644074E-5</v>
      </c>
      <c r="F84" s="59">
        <f t="shared" si="8"/>
        <v>8.000000000004448</v>
      </c>
      <c r="G84" s="7" t="s">
        <v>402</v>
      </c>
      <c r="H84" s="7">
        <f t="shared" si="9"/>
        <v>8.101851851851638E-4</v>
      </c>
      <c r="I84" s="59">
        <f t="shared" si="10"/>
        <v>69.999999999998153</v>
      </c>
      <c r="J84" s="7" t="s">
        <v>403</v>
      </c>
      <c r="K84" s="7">
        <f t="shared" si="11"/>
        <v>2.8819444444443398E-3</v>
      </c>
      <c r="L84" s="59">
        <f t="shared" si="12"/>
        <v>248.99999999999096</v>
      </c>
      <c r="M84" s="8" t="s">
        <v>11</v>
      </c>
      <c r="N84" s="47"/>
    </row>
    <row r="85" spans="2:14" x14ac:dyDescent="0.3">
      <c r="B85" s="39">
        <v>74</v>
      </c>
      <c r="C85" s="8">
        <v>3</v>
      </c>
      <c r="D85" s="7" t="s">
        <v>402</v>
      </c>
      <c r="E85" s="7">
        <f t="shared" si="13"/>
        <v>8.101851851851638E-4</v>
      </c>
      <c r="F85" s="59">
        <f t="shared" si="8"/>
        <v>69.999999999998153</v>
      </c>
      <c r="G85" s="7" t="s">
        <v>404</v>
      </c>
      <c r="H85" s="7">
        <f t="shared" si="9"/>
        <v>1.9675925925926041E-3</v>
      </c>
      <c r="I85" s="59">
        <f t="shared" si="10"/>
        <v>170.00000000000099</v>
      </c>
      <c r="J85" s="7" t="s">
        <v>405</v>
      </c>
      <c r="K85" s="7">
        <f t="shared" si="11"/>
        <v>1.8634259259259212E-3</v>
      </c>
      <c r="L85" s="59">
        <f t="shared" si="12"/>
        <v>160.9999999999996</v>
      </c>
      <c r="M85" s="8" t="s">
        <v>11</v>
      </c>
      <c r="N85" s="47"/>
    </row>
    <row r="86" spans="2:14" x14ac:dyDescent="0.3">
      <c r="B86" s="39">
        <v>75</v>
      </c>
      <c r="C86" s="8">
        <v>4</v>
      </c>
      <c r="D86" s="7" t="s">
        <v>406</v>
      </c>
      <c r="E86" s="7">
        <f t="shared" si="13"/>
        <v>5.0925925925926485E-4</v>
      </c>
      <c r="F86" s="59">
        <f t="shared" si="8"/>
        <v>44.000000000000483</v>
      </c>
      <c r="G86" s="7" t="s">
        <v>407</v>
      </c>
      <c r="H86" s="7">
        <f t="shared" si="9"/>
        <v>2.6157407407407796E-3</v>
      </c>
      <c r="I86" s="59">
        <f t="shared" si="10"/>
        <v>226.00000000000335</v>
      </c>
      <c r="J86" s="7" t="s">
        <v>408</v>
      </c>
      <c r="K86" s="7">
        <f t="shared" si="11"/>
        <v>1.9907407407406819E-3</v>
      </c>
      <c r="L86" s="59">
        <f t="shared" si="12"/>
        <v>171.99999999999491</v>
      </c>
      <c r="M86" s="8" t="s">
        <v>11</v>
      </c>
      <c r="N86" s="47"/>
    </row>
    <row r="87" spans="2:14" x14ac:dyDescent="0.3">
      <c r="B87" s="39">
        <v>76</v>
      </c>
      <c r="C87" s="8">
        <v>1</v>
      </c>
      <c r="D87" s="7" t="s">
        <v>417</v>
      </c>
      <c r="E87" s="7">
        <f t="shared" si="13"/>
        <v>5.6712962962957025E-4</v>
      </c>
      <c r="F87" s="59">
        <f t="shared" si="8"/>
        <v>48.99999999999487</v>
      </c>
      <c r="G87" s="7" t="s">
        <v>418</v>
      </c>
      <c r="H87" s="7">
        <f t="shared" si="9"/>
        <v>2.569444444444513E-3</v>
      </c>
      <c r="I87" s="59">
        <f t="shared" si="10"/>
        <v>222.00000000000591</v>
      </c>
      <c r="J87" s="7" t="s">
        <v>419</v>
      </c>
      <c r="K87" s="7">
        <f t="shared" si="11"/>
        <v>2.372685185185075E-3</v>
      </c>
      <c r="L87" s="59">
        <f t="shared" si="12"/>
        <v>204.99999999999048</v>
      </c>
      <c r="M87" s="8" t="s">
        <v>11</v>
      </c>
      <c r="N87" s="47"/>
    </row>
    <row r="88" spans="2:14" x14ac:dyDescent="0.3">
      <c r="B88" s="39">
        <v>77</v>
      </c>
      <c r="C88" s="8">
        <v>3</v>
      </c>
      <c r="D88" s="7" t="s">
        <v>422</v>
      </c>
      <c r="E88" s="7">
        <f t="shared" si="13"/>
        <v>9.4907407407418543E-4</v>
      </c>
      <c r="F88" s="59">
        <f t="shared" si="8"/>
        <v>82.000000000009621</v>
      </c>
      <c r="G88" s="7" t="s">
        <v>423</v>
      </c>
      <c r="H88" s="7">
        <f t="shared" si="9"/>
        <v>1.0416666666666075E-3</v>
      </c>
      <c r="I88" s="59">
        <f t="shared" si="10"/>
        <v>89.999999999994884</v>
      </c>
      <c r="J88" s="7" t="s">
        <v>424</v>
      </c>
      <c r="K88" s="7">
        <f t="shared" si="11"/>
        <v>2.7777777777777679E-3</v>
      </c>
      <c r="L88" s="59">
        <f t="shared" si="12"/>
        <v>239.99999999999915</v>
      </c>
      <c r="M88" s="8" t="s">
        <v>10</v>
      </c>
      <c r="N88" s="47" t="s">
        <v>425</v>
      </c>
    </row>
    <row r="89" spans="2:14" x14ac:dyDescent="0.3">
      <c r="B89" s="39">
        <v>78</v>
      </c>
      <c r="C89" s="8">
        <v>5</v>
      </c>
      <c r="D89" s="7" t="s">
        <v>390</v>
      </c>
      <c r="E89" s="7">
        <f t="shared" si="13"/>
        <v>8.4490740740739145E-4</v>
      </c>
      <c r="F89" s="59">
        <f t="shared" si="8"/>
        <v>72.999999999998622</v>
      </c>
      <c r="G89" s="7" t="s">
        <v>391</v>
      </c>
      <c r="H89" s="7">
        <f t="shared" si="9"/>
        <v>1.87499999999996E-3</v>
      </c>
      <c r="I89" s="59">
        <f t="shared" si="10"/>
        <v>161.99999999999653</v>
      </c>
      <c r="J89" s="7" t="s">
        <v>392</v>
      </c>
      <c r="K89" s="7">
        <f t="shared" si="11"/>
        <v>3.2407407407407662E-3</v>
      </c>
      <c r="L89" s="59">
        <f t="shared" si="12"/>
        <v>280.00000000000222</v>
      </c>
      <c r="M89" s="8" t="s">
        <v>10</v>
      </c>
      <c r="N89" s="47" t="s">
        <v>393</v>
      </c>
    </row>
    <row r="90" spans="2:14" x14ac:dyDescent="0.3">
      <c r="B90" s="39">
        <v>79</v>
      </c>
      <c r="C90" s="8">
        <v>2</v>
      </c>
      <c r="D90" s="7" t="s">
        <v>403</v>
      </c>
      <c r="E90" s="7">
        <f t="shared" si="13"/>
        <v>1.1574074073927854E-5</v>
      </c>
      <c r="F90" s="59">
        <f t="shared" si="8"/>
        <v>0.99999999998736655</v>
      </c>
      <c r="G90" s="7" t="s">
        <v>420</v>
      </c>
      <c r="H90" s="7">
        <f t="shared" si="9"/>
        <v>1.4583333333333393E-3</v>
      </c>
      <c r="I90" s="59">
        <f t="shared" si="10"/>
        <v>126.00000000000051</v>
      </c>
      <c r="J90" s="7" t="s">
        <v>421</v>
      </c>
      <c r="K90" s="7">
        <f t="shared" si="11"/>
        <v>1.7361111111111605E-3</v>
      </c>
      <c r="L90" s="59">
        <f t="shared" si="12"/>
        <v>150.00000000000426</v>
      </c>
      <c r="M90" s="8" t="s">
        <v>10</v>
      </c>
      <c r="N90" s="47"/>
    </row>
    <row r="91" spans="2:14" x14ac:dyDescent="0.3">
      <c r="B91" s="39">
        <v>80</v>
      </c>
      <c r="C91" s="8">
        <v>4</v>
      </c>
      <c r="D91" s="7" t="s">
        <v>426</v>
      </c>
      <c r="E91" s="7">
        <f t="shared" si="13"/>
        <v>2.569444444444513E-3</v>
      </c>
      <c r="F91" s="59">
        <f t="shared" si="8"/>
        <v>222.00000000000591</v>
      </c>
      <c r="G91" s="7" t="s">
        <v>427</v>
      </c>
      <c r="H91" s="7">
        <f t="shared" si="9"/>
        <v>1.7939814814815769E-3</v>
      </c>
      <c r="I91" s="59">
        <f t="shared" si="10"/>
        <v>155.00000000000824</v>
      </c>
      <c r="J91" s="7" t="s">
        <v>428</v>
      </c>
      <c r="K91" s="7">
        <f t="shared" si="11"/>
        <v>2.673611111111085E-3</v>
      </c>
      <c r="L91" s="59">
        <f t="shared" si="12"/>
        <v>230.99999999999773</v>
      </c>
      <c r="M91" s="8" t="s">
        <v>10</v>
      </c>
      <c r="N91" s="47"/>
    </row>
    <row r="92" spans="2:14" x14ac:dyDescent="0.3">
      <c r="B92" s="39">
        <v>81</v>
      </c>
      <c r="C92" s="8">
        <v>3</v>
      </c>
      <c r="D92" s="7" t="s">
        <v>442</v>
      </c>
      <c r="E92" s="7">
        <f t="shared" si="13"/>
        <v>3.472222222222765E-5</v>
      </c>
      <c r="F92" s="59">
        <f t="shared" si="8"/>
        <v>3.000000000000469</v>
      </c>
      <c r="G92" s="7" t="s">
        <v>443</v>
      </c>
      <c r="H92" s="7">
        <f t="shared" si="9"/>
        <v>1.7361111111111605E-3</v>
      </c>
      <c r="I92" s="59">
        <f t="shared" si="10"/>
        <v>150.00000000000426</v>
      </c>
      <c r="J92" s="7" t="s">
        <v>444</v>
      </c>
      <c r="K92" s="7">
        <f t="shared" si="11"/>
        <v>3.1249999999999334E-3</v>
      </c>
      <c r="L92" s="59">
        <f t="shared" si="12"/>
        <v>269.99999999999426</v>
      </c>
      <c r="M92" s="8" t="s">
        <v>10</v>
      </c>
      <c r="N92" s="47"/>
    </row>
    <row r="93" spans="2:14" x14ac:dyDescent="0.3">
      <c r="B93" s="39">
        <v>82</v>
      </c>
      <c r="C93" s="8">
        <v>5</v>
      </c>
      <c r="D93" s="7" t="s">
        <v>409</v>
      </c>
      <c r="E93" s="7">
        <f t="shared" si="13"/>
        <v>6.712962962962532E-4</v>
      </c>
      <c r="F93" s="59">
        <f t="shared" si="8"/>
        <v>57.999999999996277</v>
      </c>
      <c r="G93" s="7" t="s">
        <v>410</v>
      </c>
      <c r="H93" s="7">
        <f t="shared" si="9"/>
        <v>6.8287037037051412E-4</v>
      </c>
      <c r="I93" s="59">
        <f t="shared" si="10"/>
        <v>59.00000000001242</v>
      </c>
      <c r="J93" s="7" t="s">
        <v>411</v>
      </c>
      <c r="K93" s="7">
        <f t="shared" si="11"/>
        <v>1.782407407407316E-3</v>
      </c>
      <c r="L93" s="59">
        <f t="shared" si="12"/>
        <v>153.9999999999921</v>
      </c>
      <c r="M93" s="8" t="s">
        <v>10</v>
      </c>
      <c r="N93" s="47" t="s">
        <v>412</v>
      </c>
    </row>
    <row r="94" spans="2:14" x14ac:dyDescent="0.3">
      <c r="B94" s="39">
        <v>83</v>
      </c>
      <c r="C94" s="8">
        <v>1</v>
      </c>
      <c r="D94" s="7" t="s">
        <v>436</v>
      </c>
      <c r="E94" s="7">
        <f t="shared" si="13"/>
        <v>1.284722222222312E-3</v>
      </c>
      <c r="F94" s="59">
        <f t="shared" si="8"/>
        <v>111.00000000000776</v>
      </c>
      <c r="G94" s="7" t="s">
        <v>437</v>
      </c>
      <c r="H94" s="7">
        <f t="shared" si="9"/>
        <v>8.4490740740739145E-4</v>
      </c>
      <c r="I94" s="59">
        <f t="shared" si="10"/>
        <v>72.999999999998622</v>
      </c>
      <c r="J94" s="7" t="s">
        <v>438</v>
      </c>
      <c r="K94" s="7">
        <f t="shared" si="11"/>
        <v>1.3888888888887729E-3</v>
      </c>
      <c r="L94" s="59">
        <f t="shared" si="12"/>
        <v>119.99999999998998</v>
      </c>
      <c r="M94" s="8" t="s">
        <v>11</v>
      </c>
      <c r="N94" s="47"/>
    </row>
    <row r="95" spans="2:14" x14ac:dyDescent="0.3">
      <c r="B95" s="39">
        <v>84</v>
      </c>
      <c r="C95" s="8">
        <v>2</v>
      </c>
      <c r="D95" s="7" t="s">
        <v>439</v>
      </c>
      <c r="E95" s="7">
        <f t="shared" si="13"/>
        <v>9.1435185185173573E-4</v>
      </c>
      <c r="F95" s="59">
        <f t="shared" si="8"/>
        <v>78.999999999989967</v>
      </c>
      <c r="G95" s="7" t="s">
        <v>440</v>
      </c>
      <c r="H95" s="7">
        <f t="shared" si="9"/>
        <v>1.4699074074074892E-3</v>
      </c>
      <c r="I95" s="59">
        <f t="shared" si="10"/>
        <v>127.00000000000706</v>
      </c>
      <c r="J95" s="7" t="s">
        <v>441</v>
      </c>
      <c r="K95" s="7">
        <f t="shared" si="11"/>
        <v>2.2916666666666918E-3</v>
      </c>
      <c r="L95" s="59">
        <f t="shared" si="12"/>
        <v>198.00000000000216</v>
      </c>
      <c r="M95" s="8" t="s">
        <v>11</v>
      </c>
      <c r="N95" s="47"/>
    </row>
    <row r="96" spans="2:14" x14ac:dyDescent="0.3">
      <c r="B96" s="39">
        <v>85</v>
      </c>
      <c r="C96" s="8">
        <v>5</v>
      </c>
      <c r="D96" s="7" t="s">
        <v>429</v>
      </c>
      <c r="E96" s="7">
        <f t="shared" si="13"/>
        <v>1.0532407407407574E-3</v>
      </c>
      <c r="F96" s="59">
        <f t="shared" si="8"/>
        <v>91.000000000001435</v>
      </c>
      <c r="G96" s="7" t="s">
        <v>430</v>
      </c>
      <c r="H96" s="7">
        <f t="shared" si="9"/>
        <v>1.886574074074221E-3</v>
      </c>
      <c r="I96" s="59">
        <f t="shared" si="10"/>
        <v>163.00000000001268</v>
      </c>
      <c r="J96" s="7" t="s">
        <v>431</v>
      </c>
      <c r="K96" s="7">
        <f t="shared" si="11"/>
        <v>4.7569444444444109E-3</v>
      </c>
      <c r="L96" s="59">
        <f t="shared" si="12"/>
        <v>410.9999999999971</v>
      </c>
      <c r="M96" s="8" t="s">
        <v>11</v>
      </c>
      <c r="N96" s="47"/>
    </row>
    <row r="97" spans="2:14" x14ac:dyDescent="0.3">
      <c r="B97" s="39">
        <v>86</v>
      </c>
      <c r="C97" s="8">
        <v>3</v>
      </c>
      <c r="D97" s="7" t="s">
        <v>463</v>
      </c>
      <c r="E97" s="7">
        <f t="shared" si="13"/>
        <v>1.7361111111124927E-4</v>
      </c>
      <c r="F97" s="59">
        <f t="shared" si="8"/>
        <v>15.000000000011937</v>
      </c>
      <c r="G97" s="7" t="s">
        <v>464</v>
      </c>
      <c r="H97" s="7">
        <f t="shared" si="9"/>
        <v>2.0601851851851372E-3</v>
      </c>
      <c r="I97" s="59">
        <f t="shared" si="10"/>
        <v>177.99999999999585</v>
      </c>
      <c r="J97" s="7" t="s">
        <v>465</v>
      </c>
      <c r="K97" s="7">
        <f t="shared" si="11"/>
        <v>2.7893518518519178E-3</v>
      </c>
      <c r="L97" s="59">
        <f t="shared" si="12"/>
        <v>241.00000000000568</v>
      </c>
      <c r="M97" s="8" t="s">
        <v>10</v>
      </c>
      <c r="N97" s="47"/>
    </row>
    <row r="98" spans="2:14" x14ac:dyDescent="0.3">
      <c r="B98" s="39">
        <v>87</v>
      </c>
      <c r="C98" s="8">
        <v>6</v>
      </c>
      <c r="D98" s="7" t="s">
        <v>413</v>
      </c>
      <c r="E98" s="7">
        <f t="shared" si="13"/>
        <v>9.6064814814811328E-4</v>
      </c>
      <c r="F98" s="59">
        <f t="shared" si="8"/>
        <v>82.999999999996987</v>
      </c>
      <c r="G98" s="7" t="s">
        <v>414</v>
      </c>
      <c r="H98" s="7">
        <f t="shared" si="9"/>
        <v>1.0300925925924576E-3</v>
      </c>
      <c r="I98" s="59">
        <f t="shared" si="10"/>
        <v>88.999999999988333</v>
      </c>
      <c r="J98" s="7" t="s">
        <v>415</v>
      </c>
      <c r="K98" s="7">
        <f t="shared" si="11"/>
        <v>2.7199074074075735E-3</v>
      </c>
      <c r="L98" s="59">
        <f t="shared" si="12"/>
        <v>235.00000000001435</v>
      </c>
      <c r="M98" s="8" t="s">
        <v>10</v>
      </c>
      <c r="N98" s="47" t="s">
        <v>416</v>
      </c>
    </row>
    <row r="99" spans="2:14" x14ac:dyDescent="0.3">
      <c r="B99" s="39">
        <v>88</v>
      </c>
      <c r="C99" s="8">
        <v>4</v>
      </c>
      <c r="D99" s="7" t="s">
        <v>445</v>
      </c>
      <c r="E99" s="7">
        <f t="shared" si="13"/>
        <v>4.050925925925819E-4</v>
      </c>
      <c r="F99" s="59">
        <f t="shared" si="8"/>
        <v>34.999999999999076</v>
      </c>
      <c r="G99" s="7" t="s">
        <v>446</v>
      </c>
      <c r="H99" s="7">
        <f t="shared" si="9"/>
        <v>1.2731481481481621E-3</v>
      </c>
      <c r="I99" s="59">
        <f t="shared" si="10"/>
        <v>110.00000000000121</v>
      </c>
      <c r="J99" s="7" t="s">
        <v>447</v>
      </c>
      <c r="K99" s="7">
        <f t="shared" si="11"/>
        <v>2.3611111111110361E-3</v>
      </c>
      <c r="L99" s="59">
        <f t="shared" si="12"/>
        <v>203.99999999999352</v>
      </c>
      <c r="M99" s="8" t="s">
        <v>10</v>
      </c>
      <c r="N99" s="47" t="s">
        <v>448</v>
      </c>
    </row>
    <row r="100" spans="2:14" x14ac:dyDescent="0.3">
      <c r="B100" s="39">
        <v>89</v>
      </c>
      <c r="C100" s="8">
        <v>2</v>
      </c>
      <c r="D100" s="7" t="s">
        <v>460</v>
      </c>
      <c r="E100" s="7">
        <f t="shared" si="13"/>
        <v>2.6620370370378232E-4</v>
      </c>
      <c r="F100" s="59">
        <f t="shared" si="8"/>
        <v>23.000000000006793</v>
      </c>
      <c r="G100" s="7" t="s">
        <v>461</v>
      </c>
      <c r="H100" s="7">
        <f t="shared" si="9"/>
        <v>7.7546296296282513E-4</v>
      </c>
      <c r="I100" s="59">
        <f t="shared" si="10"/>
        <v>66.999999999988091</v>
      </c>
      <c r="J100" s="7" t="s">
        <v>462</v>
      </c>
      <c r="K100" s="7">
        <f t="shared" si="11"/>
        <v>2.0949074074074758E-3</v>
      </c>
      <c r="L100" s="59">
        <f t="shared" si="12"/>
        <v>181.00000000000591</v>
      </c>
      <c r="M100" s="8" t="s">
        <v>11</v>
      </c>
      <c r="N100" s="47"/>
    </row>
    <row r="101" spans="2:14" x14ac:dyDescent="0.3">
      <c r="B101" s="39">
        <v>90</v>
      </c>
      <c r="C101" s="8">
        <v>6</v>
      </c>
      <c r="D101" s="7" t="s">
        <v>432</v>
      </c>
      <c r="E101" s="7">
        <f t="shared" si="13"/>
        <v>4.3981481481480955E-4</v>
      </c>
      <c r="F101" s="59">
        <f t="shared" si="8"/>
        <v>37.999999999999545</v>
      </c>
      <c r="G101" s="7" t="s">
        <v>433</v>
      </c>
      <c r="H101" s="7">
        <f t="shared" si="9"/>
        <v>3.93518518518432E-4</v>
      </c>
      <c r="I101" s="59">
        <f t="shared" si="10"/>
        <v>33.999999999992525</v>
      </c>
      <c r="J101" s="7" t="s">
        <v>434</v>
      </c>
      <c r="K101" s="7">
        <f t="shared" si="11"/>
        <v>3.9467592592592471E-3</v>
      </c>
      <c r="L101" s="59">
        <f t="shared" si="12"/>
        <v>340.99999999999898</v>
      </c>
      <c r="M101" s="8" t="s">
        <v>10</v>
      </c>
      <c r="N101" s="47" t="s">
        <v>435</v>
      </c>
    </row>
    <row r="102" spans="2:14" x14ac:dyDescent="0.3">
      <c r="B102" s="39">
        <v>91</v>
      </c>
      <c r="C102" s="8">
        <v>1</v>
      </c>
      <c r="D102" s="7" t="s">
        <v>457</v>
      </c>
      <c r="E102" s="7">
        <f t="shared" si="13"/>
        <v>2.1990740740740478E-4</v>
      </c>
      <c r="F102" s="59">
        <f t="shared" si="8"/>
        <v>18.999999999999773</v>
      </c>
      <c r="G102" s="7" t="s">
        <v>458</v>
      </c>
      <c r="H102" s="7">
        <f t="shared" si="9"/>
        <v>2.5347222222220633E-3</v>
      </c>
      <c r="I102" s="59">
        <f t="shared" si="10"/>
        <v>218.99999999998627</v>
      </c>
      <c r="J102" s="7" t="s">
        <v>459</v>
      </c>
      <c r="K102" s="7">
        <f t="shared" si="11"/>
        <v>1.4699074074074892E-3</v>
      </c>
      <c r="L102" s="59">
        <f t="shared" si="12"/>
        <v>127.00000000000706</v>
      </c>
      <c r="M102" s="8" t="s">
        <v>10</v>
      </c>
      <c r="N102" s="47"/>
    </row>
    <row r="103" spans="2:14" x14ac:dyDescent="0.3">
      <c r="B103" s="39">
        <v>92</v>
      </c>
      <c r="C103" s="8">
        <v>3</v>
      </c>
      <c r="D103" s="7" t="s">
        <v>482</v>
      </c>
      <c r="E103" s="7">
        <f t="shared" si="13"/>
        <v>7.6388888888878625E-4</v>
      </c>
      <c r="F103" s="59">
        <f t="shared" si="8"/>
        <v>65.999999999991132</v>
      </c>
      <c r="G103" s="7" t="s">
        <v>483</v>
      </c>
      <c r="H103" s="7">
        <f t="shared" si="9"/>
        <v>1.5856481481481E-3</v>
      </c>
      <c r="I103" s="59">
        <f t="shared" si="10"/>
        <v>136.99999999999585</v>
      </c>
      <c r="J103" s="7" t="s">
        <v>484</v>
      </c>
      <c r="K103" s="7">
        <f t="shared" si="11"/>
        <v>1.2500000000000844E-3</v>
      </c>
      <c r="L103" s="59">
        <f t="shared" si="12"/>
        <v>108.00000000000729</v>
      </c>
      <c r="M103" s="8" t="s">
        <v>11</v>
      </c>
      <c r="N103" s="47"/>
    </row>
    <row r="104" spans="2:14" x14ac:dyDescent="0.3">
      <c r="B104" s="39">
        <v>93</v>
      </c>
      <c r="C104" s="8">
        <v>1</v>
      </c>
      <c r="D104" s="7" t="s">
        <v>476</v>
      </c>
      <c r="E104" s="7">
        <f t="shared" si="13"/>
        <v>3.8194444444444864E-3</v>
      </c>
      <c r="F104" s="59">
        <f t="shared" si="8"/>
        <v>330.00000000000364</v>
      </c>
      <c r="G104" s="7" t="s">
        <v>477</v>
      </c>
      <c r="H104" s="7">
        <f t="shared" si="9"/>
        <v>2.9398148148147563E-3</v>
      </c>
      <c r="I104" s="59">
        <f t="shared" si="10"/>
        <v>253.99999999999494</v>
      </c>
      <c r="J104" s="7" t="s">
        <v>478</v>
      </c>
      <c r="K104" s="7">
        <f t="shared" si="11"/>
        <v>1.782407407407427E-3</v>
      </c>
      <c r="L104" s="59">
        <f t="shared" si="12"/>
        <v>154.00000000000171</v>
      </c>
      <c r="M104" s="8" t="s">
        <v>11</v>
      </c>
      <c r="N104" s="47"/>
    </row>
    <row r="105" spans="2:14" x14ac:dyDescent="0.3">
      <c r="B105" s="39">
        <v>94</v>
      </c>
      <c r="C105" s="8">
        <v>2</v>
      </c>
      <c r="D105" s="7" t="s">
        <v>479</v>
      </c>
      <c r="E105" s="7">
        <f t="shared" si="13"/>
        <v>3.3217592592592604E-3</v>
      </c>
      <c r="F105" s="59">
        <f t="shared" si="8"/>
        <v>287.00000000000011</v>
      </c>
      <c r="G105" s="7" t="s">
        <v>480</v>
      </c>
      <c r="H105" s="7">
        <f t="shared" si="9"/>
        <v>3.1481481481481222E-3</v>
      </c>
      <c r="I105" s="59">
        <f t="shared" si="10"/>
        <v>271.99999999999773</v>
      </c>
      <c r="J105" s="7" t="s">
        <v>481</v>
      </c>
      <c r="K105" s="7">
        <f t="shared" si="11"/>
        <v>2.0486111111110983E-3</v>
      </c>
      <c r="L105" s="59">
        <f t="shared" si="12"/>
        <v>176.99999999999889</v>
      </c>
      <c r="M105" s="8" t="s">
        <v>11</v>
      </c>
      <c r="N105" s="47"/>
    </row>
    <row r="106" spans="2:14" x14ac:dyDescent="0.3">
      <c r="B106" s="39">
        <v>95</v>
      </c>
      <c r="C106" s="8">
        <v>4</v>
      </c>
      <c r="D106" s="7" t="s">
        <v>466</v>
      </c>
      <c r="E106" s="7">
        <f t="shared" si="13"/>
        <v>1.388888888888884E-3</v>
      </c>
      <c r="F106" s="59">
        <f t="shared" si="8"/>
        <v>119.99999999999957</v>
      </c>
      <c r="G106" s="7" t="s">
        <v>467</v>
      </c>
      <c r="H106" s="7">
        <f t="shared" si="9"/>
        <v>1.8634259259259212E-3</v>
      </c>
      <c r="I106" s="59">
        <f t="shared" si="10"/>
        <v>160.9999999999996</v>
      </c>
      <c r="J106" s="7" t="s">
        <v>468</v>
      </c>
      <c r="K106" s="7">
        <f t="shared" si="11"/>
        <v>3.854166666666714E-3</v>
      </c>
      <c r="L106" s="59">
        <f t="shared" si="12"/>
        <v>333.00000000000409</v>
      </c>
      <c r="M106" s="8" t="s">
        <v>10</v>
      </c>
      <c r="N106" s="47"/>
    </row>
    <row r="107" spans="2:14" x14ac:dyDescent="0.3">
      <c r="B107" s="39">
        <v>96</v>
      </c>
      <c r="C107" s="8">
        <v>3</v>
      </c>
      <c r="D107" s="7" t="s">
        <v>501</v>
      </c>
      <c r="E107" s="7">
        <f t="shared" si="13"/>
        <v>6.4814814814806443E-4</v>
      </c>
      <c r="F107" s="59">
        <f t="shared" si="8"/>
        <v>55.999999999992767</v>
      </c>
      <c r="G107" s="7" t="s">
        <v>502</v>
      </c>
      <c r="H107" s="7">
        <f t="shared" si="9"/>
        <v>1.4120370370370727E-3</v>
      </c>
      <c r="I107" s="59">
        <f t="shared" si="10"/>
        <v>122.00000000000308</v>
      </c>
      <c r="J107" s="7" t="s">
        <v>503</v>
      </c>
      <c r="K107" s="7">
        <f t="shared" si="11"/>
        <v>5.2083333333341475E-4</v>
      </c>
      <c r="L107" s="59">
        <f t="shared" si="12"/>
        <v>45.000000000007034</v>
      </c>
      <c r="M107" s="8" t="s">
        <v>10</v>
      </c>
      <c r="N107" s="47"/>
    </row>
    <row r="108" spans="2:14" x14ac:dyDescent="0.3">
      <c r="B108" s="39">
        <v>97</v>
      </c>
      <c r="C108" s="8">
        <v>4</v>
      </c>
      <c r="D108" s="7" t="s">
        <v>485</v>
      </c>
      <c r="E108" s="7">
        <f t="shared" si="13"/>
        <v>1.5046296296296058E-3</v>
      </c>
      <c r="F108" s="59">
        <f t="shared" si="8"/>
        <v>129.99999999999795</v>
      </c>
      <c r="G108" s="7" t="s">
        <v>486</v>
      </c>
      <c r="H108" s="7">
        <f t="shared" si="9"/>
        <v>2.372685185185297E-3</v>
      </c>
      <c r="I108" s="59">
        <f t="shared" si="10"/>
        <v>205.00000000000966</v>
      </c>
      <c r="J108" s="7" t="s">
        <v>487</v>
      </c>
      <c r="K108" s="7">
        <f t="shared" si="11"/>
        <v>2.9166666666665675E-3</v>
      </c>
      <c r="L108" s="59">
        <f t="shared" si="12"/>
        <v>251.99999999999142</v>
      </c>
      <c r="M108" s="8" t="s">
        <v>11</v>
      </c>
      <c r="N108" s="47"/>
    </row>
    <row r="109" spans="2:14" x14ac:dyDescent="0.3">
      <c r="B109" s="39">
        <v>98</v>
      </c>
      <c r="C109" s="8">
        <v>6</v>
      </c>
      <c r="D109" s="7" t="s">
        <v>453</v>
      </c>
      <c r="E109" s="7">
        <f t="shared" si="13"/>
        <v>3.2407407407419875E-4</v>
      </c>
      <c r="F109" s="59">
        <f t="shared" si="8"/>
        <v>28.000000000010772</v>
      </c>
      <c r="G109" s="7" t="s">
        <v>454</v>
      </c>
      <c r="H109" s="7">
        <f t="shared" si="9"/>
        <v>3.3449074074073382E-3</v>
      </c>
      <c r="I109" s="59">
        <f t="shared" si="10"/>
        <v>288.99999999999403</v>
      </c>
      <c r="J109" s="7" t="s">
        <v>455</v>
      </c>
      <c r="K109" s="7">
        <f t="shared" si="11"/>
        <v>3.2291666666667274E-3</v>
      </c>
      <c r="L109" s="59">
        <f t="shared" si="12"/>
        <v>279.00000000000523</v>
      </c>
      <c r="M109" s="8" t="s">
        <v>10</v>
      </c>
      <c r="N109" s="47" t="s">
        <v>456</v>
      </c>
    </row>
    <row r="110" spans="2:14" x14ac:dyDescent="0.3">
      <c r="B110" s="39">
        <v>99</v>
      </c>
      <c r="C110" s="8">
        <v>3</v>
      </c>
      <c r="D110" s="7" t="s">
        <v>520</v>
      </c>
      <c r="E110" s="7">
        <f t="shared" si="13"/>
        <v>4.6296296296266526E-5</v>
      </c>
      <c r="F110" s="59">
        <f t="shared" si="8"/>
        <v>3.9999999999974278</v>
      </c>
      <c r="G110" s="7" t="s">
        <v>521</v>
      </c>
      <c r="H110" s="7">
        <f t="shared" si="9"/>
        <v>8.2870370370370372E-3</v>
      </c>
      <c r="I110" s="59">
        <f t="shared" si="10"/>
        <v>716</v>
      </c>
      <c r="J110" s="7" t="s">
        <v>522</v>
      </c>
      <c r="K110" s="7">
        <f t="shared" si="11"/>
        <v>2.1990740740740478E-3</v>
      </c>
      <c r="L110" s="59">
        <f t="shared" si="12"/>
        <v>189.99999999999773</v>
      </c>
      <c r="M110" s="8" t="s">
        <v>10</v>
      </c>
      <c r="N110" s="47"/>
    </row>
    <row r="111" spans="2:14" x14ac:dyDescent="0.3">
      <c r="B111" s="39">
        <v>100</v>
      </c>
      <c r="C111" s="8">
        <v>1</v>
      </c>
      <c r="D111" s="7" t="s">
        <v>495</v>
      </c>
      <c r="E111" s="7">
        <f t="shared" si="13"/>
        <v>2.4999999999999467E-3</v>
      </c>
      <c r="F111" s="59">
        <f t="shared" si="8"/>
        <v>215.9999999999954</v>
      </c>
      <c r="G111" s="7" t="s">
        <v>496</v>
      </c>
      <c r="H111" s="7">
        <f t="shared" si="9"/>
        <v>1.5972222222222499E-3</v>
      </c>
      <c r="I111" s="59">
        <f t="shared" si="10"/>
        <v>138.00000000000239</v>
      </c>
      <c r="J111" s="7" t="s">
        <v>497</v>
      </c>
      <c r="K111" s="7">
        <f t="shared" si="11"/>
        <v>1.5856481481481E-3</v>
      </c>
      <c r="L111" s="59">
        <f t="shared" si="12"/>
        <v>136.99999999999585</v>
      </c>
      <c r="M111" s="8" t="s">
        <v>11</v>
      </c>
      <c r="N111" s="47"/>
    </row>
    <row r="112" spans="2:14" x14ac:dyDescent="0.3">
      <c r="B112" s="39">
        <v>101</v>
      </c>
      <c r="C112" s="8">
        <v>2</v>
      </c>
      <c r="D112" s="7" t="s">
        <v>498</v>
      </c>
      <c r="E112" s="7">
        <f t="shared" si="13"/>
        <v>9.2592592592588563E-4</v>
      </c>
      <c r="F112" s="59">
        <f t="shared" si="8"/>
        <v>79.999999999996518</v>
      </c>
      <c r="G112" s="7" t="s">
        <v>499</v>
      </c>
      <c r="H112" s="7">
        <f t="shared" si="9"/>
        <v>7.1759259259263075E-4</v>
      </c>
      <c r="I112" s="59">
        <f t="shared" si="10"/>
        <v>62.000000000003297</v>
      </c>
      <c r="J112" s="7" t="s">
        <v>500</v>
      </c>
      <c r="K112" s="7">
        <f t="shared" si="11"/>
        <v>2.3032407407408417E-3</v>
      </c>
      <c r="L112" s="59">
        <f t="shared" si="12"/>
        <v>199.00000000000873</v>
      </c>
      <c r="M112" s="8" t="s">
        <v>10</v>
      </c>
      <c r="N112" s="47"/>
    </row>
    <row r="113" spans="2:14" x14ac:dyDescent="0.3">
      <c r="B113" s="39">
        <v>102</v>
      </c>
      <c r="C113" s="8">
        <v>6</v>
      </c>
      <c r="D113" s="7" t="s">
        <v>472</v>
      </c>
      <c r="E113" s="7">
        <f t="shared" si="13"/>
        <v>2.4305555555570457E-4</v>
      </c>
      <c r="F113" s="59">
        <f t="shared" si="8"/>
        <v>21.000000000012875</v>
      </c>
      <c r="G113" s="7" t="s">
        <v>473</v>
      </c>
      <c r="H113" s="7">
        <f t="shared" si="9"/>
        <v>3.958333333333286E-3</v>
      </c>
      <c r="I113" s="59">
        <f t="shared" si="10"/>
        <v>341.99999999999591</v>
      </c>
      <c r="J113" s="7" t="s">
        <v>474</v>
      </c>
      <c r="K113" s="7">
        <f t="shared" si="11"/>
        <v>3.9351851851852082E-3</v>
      </c>
      <c r="L113" s="59">
        <f t="shared" si="12"/>
        <v>340.00000000000199</v>
      </c>
      <c r="M113" s="8" t="s">
        <v>10</v>
      </c>
      <c r="N113" s="47" t="s">
        <v>475</v>
      </c>
    </row>
    <row r="114" spans="2:14" x14ac:dyDescent="0.3">
      <c r="B114" s="39">
        <v>103</v>
      </c>
      <c r="C114" s="8">
        <v>5</v>
      </c>
      <c r="D114" s="7" t="s">
        <v>449</v>
      </c>
      <c r="E114" s="7">
        <f t="shared" si="13"/>
        <v>1.2962962962961289E-3</v>
      </c>
      <c r="F114" s="59">
        <f t="shared" si="8"/>
        <v>111.99999999998553</v>
      </c>
      <c r="G114" s="7" t="s">
        <v>450</v>
      </c>
      <c r="H114" s="7">
        <f t="shared" si="9"/>
        <v>2.2569444444444642E-3</v>
      </c>
      <c r="I114" s="59">
        <f t="shared" si="10"/>
        <v>195.00000000000171</v>
      </c>
      <c r="J114" s="7" t="s">
        <v>451</v>
      </c>
      <c r="K114" s="7">
        <f t="shared" si="11"/>
        <v>3.3449074074074492E-3</v>
      </c>
      <c r="L114" s="59">
        <f t="shared" si="12"/>
        <v>289.00000000000364</v>
      </c>
      <c r="M114" s="8" t="s">
        <v>10</v>
      </c>
      <c r="N114" s="47" t="s">
        <v>452</v>
      </c>
    </row>
    <row r="115" spans="2:14" x14ac:dyDescent="0.3">
      <c r="B115" s="39">
        <v>104</v>
      </c>
      <c r="C115" s="8">
        <v>4</v>
      </c>
      <c r="D115" s="7" t="s">
        <v>504</v>
      </c>
      <c r="E115" s="7">
        <f t="shared" si="13"/>
        <v>4.6296296296377548E-5</v>
      </c>
      <c r="F115" s="59">
        <f t="shared" si="8"/>
        <v>4.0000000000070202</v>
      </c>
      <c r="G115" s="7" t="s">
        <v>505</v>
      </c>
      <c r="H115" s="7">
        <f t="shared" si="9"/>
        <v>1.1111111111110628E-3</v>
      </c>
      <c r="I115" s="59">
        <f t="shared" si="10"/>
        <v>95.999999999995822</v>
      </c>
      <c r="J115" s="7" t="s">
        <v>506</v>
      </c>
      <c r="K115" s="7">
        <f t="shared" si="11"/>
        <v>4.166666666667318E-4</v>
      </c>
      <c r="L115" s="59">
        <f t="shared" si="12"/>
        <v>36.000000000005627</v>
      </c>
      <c r="M115" s="8" t="s">
        <v>10</v>
      </c>
      <c r="N115" s="47"/>
    </row>
    <row r="116" spans="2:14" x14ac:dyDescent="0.3">
      <c r="B116" s="39">
        <v>105</v>
      </c>
      <c r="C116" s="8">
        <v>4</v>
      </c>
      <c r="D116" s="7" t="s">
        <v>523</v>
      </c>
      <c r="E116" s="7">
        <f t="shared" si="13"/>
        <v>1.4930555555556779E-3</v>
      </c>
      <c r="F116" s="59">
        <f t="shared" si="8"/>
        <v>129.00000000001057</v>
      </c>
      <c r="G116" s="7" t="s">
        <v>524</v>
      </c>
      <c r="H116" s="7">
        <f t="shared" si="9"/>
        <v>4.0162037037037024E-3</v>
      </c>
      <c r="I116" s="59">
        <f t="shared" si="10"/>
        <v>346.99999999999989</v>
      </c>
      <c r="J116" s="7" t="s">
        <v>525</v>
      </c>
      <c r="K116" s="7">
        <f t="shared" si="11"/>
        <v>1.5046296296294948E-3</v>
      </c>
      <c r="L116" s="59">
        <f t="shared" si="12"/>
        <v>129.99999999998835</v>
      </c>
      <c r="M116" s="8" t="s">
        <v>10</v>
      </c>
      <c r="N116" s="47"/>
    </row>
    <row r="117" spans="2:14" x14ac:dyDescent="0.3">
      <c r="B117" s="39">
        <v>106</v>
      </c>
      <c r="C117" s="8">
        <v>5</v>
      </c>
      <c r="D117" s="7" t="s">
        <v>469</v>
      </c>
      <c r="E117" s="7">
        <f t="shared" si="13"/>
        <v>1.9675925925924931E-3</v>
      </c>
      <c r="F117" s="59">
        <f t="shared" si="8"/>
        <v>169.99999999999142</v>
      </c>
      <c r="G117" s="7" t="s">
        <v>470</v>
      </c>
      <c r="H117" s="7">
        <f t="shared" si="9"/>
        <v>4.629629629628873E-4</v>
      </c>
      <c r="I117" s="59">
        <f t="shared" si="10"/>
        <v>39.999999999993463</v>
      </c>
      <c r="J117" s="7" t="s">
        <v>471</v>
      </c>
      <c r="K117" s="7">
        <f t="shared" si="11"/>
        <v>2.6967592592592737E-3</v>
      </c>
      <c r="L117" s="59">
        <f t="shared" si="12"/>
        <v>233.00000000000125</v>
      </c>
      <c r="M117" s="8" t="s">
        <v>11</v>
      </c>
      <c r="N117" s="47"/>
    </row>
    <row r="118" spans="2:14" x14ac:dyDescent="0.3">
      <c r="B118" s="39">
        <v>107</v>
      </c>
      <c r="C118" s="8">
        <v>3</v>
      </c>
      <c r="D118" s="7" t="s">
        <v>538</v>
      </c>
      <c r="E118" s="7">
        <f t="shared" si="13"/>
        <v>2.1990740740740478E-4</v>
      </c>
      <c r="F118" s="59">
        <f t="shared" si="8"/>
        <v>18.999999999999773</v>
      </c>
      <c r="G118" s="7" t="s">
        <v>539</v>
      </c>
      <c r="H118" s="7">
        <f t="shared" si="9"/>
        <v>2.2569444444444642E-3</v>
      </c>
      <c r="I118" s="59">
        <f t="shared" si="10"/>
        <v>195.00000000000171</v>
      </c>
      <c r="J118" s="7" t="s">
        <v>539</v>
      </c>
      <c r="K118" s="7">
        <f t="shared" si="11"/>
        <v>0</v>
      </c>
      <c r="L118" s="59">
        <f t="shared" si="12"/>
        <v>0</v>
      </c>
      <c r="M118" s="8" t="s">
        <v>10</v>
      </c>
      <c r="N118" s="47"/>
    </row>
    <row r="119" spans="2:14" x14ac:dyDescent="0.3">
      <c r="B119" s="39">
        <v>108</v>
      </c>
      <c r="C119" s="8">
        <v>4</v>
      </c>
      <c r="D119" s="7" t="s">
        <v>540</v>
      </c>
      <c r="E119" s="7">
        <f t="shared" si="13"/>
        <v>2.3379629629629584E-3</v>
      </c>
      <c r="F119" s="59">
        <f t="shared" si="8"/>
        <v>201.9999999999996</v>
      </c>
      <c r="G119" s="7" t="s">
        <v>541</v>
      </c>
      <c r="H119" s="7">
        <f t="shared" si="9"/>
        <v>2.4999999999999467E-3</v>
      </c>
      <c r="I119" s="59">
        <f t="shared" si="10"/>
        <v>215.9999999999954</v>
      </c>
      <c r="J119" s="7" t="s">
        <v>542</v>
      </c>
      <c r="K119" s="7">
        <f t="shared" si="11"/>
        <v>3.4027777777777546E-3</v>
      </c>
      <c r="L119" s="59">
        <f t="shared" si="12"/>
        <v>293.99999999999801</v>
      </c>
      <c r="M119" s="8" t="s">
        <v>11</v>
      </c>
      <c r="N119" s="47"/>
    </row>
    <row r="120" spans="2:14" x14ac:dyDescent="0.3">
      <c r="B120" s="39">
        <v>109</v>
      </c>
      <c r="C120" s="8">
        <v>2</v>
      </c>
      <c r="D120" s="7" t="s">
        <v>517</v>
      </c>
      <c r="E120" s="7">
        <f t="shared" si="13"/>
        <v>4.9768518518522598E-4</v>
      </c>
      <c r="F120" s="59">
        <f t="shared" si="8"/>
        <v>43.000000000003524</v>
      </c>
      <c r="G120" s="7" t="s">
        <v>518</v>
      </c>
      <c r="H120" s="7">
        <f t="shared" si="9"/>
        <v>3.6342592592591982E-3</v>
      </c>
      <c r="I120" s="59">
        <f t="shared" si="10"/>
        <v>313.99999999999471</v>
      </c>
      <c r="J120" s="7" t="s">
        <v>519</v>
      </c>
      <c r="K120" s="7">
        <f t="shared" si="11"/>
        <v>2.2685185185185031E-3</v>
      </c>
      <c r="L120" s="59">
        <f t="shared" si="12"/>
        <v>195.99999999999866</v>
      </c>
      <c r="M120" s="8" t="s">
        <v>11</v>
      </c>
      <c r="N120" s="47"/>
    </row>
    <row r="121" spans="2:14" x14ac:dyDescent="0.3">
      <c r="B121" s="39">
        <v>110</v>
      </c>
      <c r="C121" s="8">
        <v>3</v>
      </c>
      <c r="D121" s="7" t="s">
        <v>471</v>
      </c>
      <c r="E121" s="7">
        <f t="shared" si="13"/>
        <v>1.0416666666657193E-4</v>
      </c>
      <c r="F121" s="59">
        <f t="shared" si="8"/>
        <v>8.9999999999918145</v>
      </c>
      <c r="G121" s="7" t="s">
        <v>555</v>
      </c>
      <c r="H121" s="7">
        <f t="shared" si="9"/>
        <v>9.1435185185195778E-4</v>
      </c>
      <c r="I121" s="59">
        <f t="shared" si="10"/>
        <v>79.000000000009152</v>
      </c>
      <c r="J121" s="7" t="s">
        <v>556</v>
      </c>
      <c r="K121" s="7">
        <f t="shared" si="11"/>
        <v>2.4305555555556024E-3</v>
      </c>
      <c r="L121" s="59">
        <f t="shared" si="12"/>
        <v>210.00000000000404</v>
      </c>
      <c r="M121" s="8" t="s">
        <v>10</v>
      </c>
      <c r="N121" s="47"/>
    </row>
    <row r="122" spans="2:14" x14ac:dyDescent="0.3">
      <c r="B122" s="39">
        <v>111</v>
      </c>
      <c r="C122" s="8">
        <v>5</v>
      </c>
      <c r="D122" s="7" t="s">
        <v>488</v>
      </c>
      <c r="E122" s="7">
        <f t="shared" si="13"/>
        <v>4.6296296296266526E-5</v>
      </c>
      <c r="F122" s="59">
        <f t="shared" si="8"/>
        <v>3.9999999999974278</v>
      </c>
      <c r="G122" s="7" t="s">
        <v>489</v>
      </c>
      <c r="H122" s="7">
        <f t="shared" si="9"/>
        <v>8.1018518518527483E-4</v>
      </c>
      <c r="I122" s="59">
        <f t="shared" si="10"/>
        <v>70.000000000007745</v>
      </c>
      <c r="J122" s="7" t="s">
        <v>490</v>
      </c>
      <c r="K122" s="7">
        <f t="shared" si="11"/>
        <v>3.8078703703704475E-3</v>
      </c>
      <c r="L122" s="59">
        <f t="shared" si="12"/>
        <v>329.00000000000665</v>
      </c>
      <c r="M122" s="8" t="s">
        <v>11</v>
      </c>
      <c r="N122" s="47"/>
    </row>
    <row r="123" spans="2:14" x14ac:dyDescent="0.3">
      <c r="B123" s="39">
        <v>112</v>
      </c>
      <c r="C123" s="8">
        <v>6</v>
      </c>
      <c r="D123" s="7" t="s">
        <v>491</v>
      </c>
      <c r="E123" s="7">
        <f t="shared" si="13"/>
        <v>1.0532407407407574E-3</v>
      </c>
      <c r="F123" s="59">
        <f t="shared" si="8"/>
        <v>91.000000000001435</v>
      </c>
      <c r="G123" s="7" t="s">
        <v>492</v>
      </c>
      <c r="H123" s="7">
        <f t="shared" si="9"/>
        <v>9.606481481482243E-4</v>
      </c>
      <c r="I123" s="59">
        <f t="shared" si="10"/>
        <v>83.00000000000658</v>
      </c>
      <c r="J123" s="7" t="s">
        <v>493</v>
      </c>
      <c r="K123" s="7">
        <f t="shared" si="11"/>
        <v>4.5717592592592338E-3</v>
      </c>
      <c r="L123" s="59">
        <f t="shared" si="12"/>
        <v>394.99999999999778</v>
      </c>
      <c r="M123" s="8" t="s">
        <v>10</v>
      </c>
      <c r="N123" s="47" t="s">
        <v>494</v>
      </c>
    </row>
    <row r="124" spans="2:14" x14ac:dyDescent="0.3">
      <c r="B124" s="39">
        <v>113</v>
      </c>
      <c r="C124" s="8">
        <v>3</v>
      </c>
      <c r="D124" s="7" t="s">
        <v>572</v>
      </c>
      <c r="E124" s="7">
        <f t="shared" si="13"/>
        <v>8.1018518518605198E-5</v>
      </c>
      <c r="F124" s="59">
        <f t="shared" si="8"/>
        <v>7.0000000000074891</v>
      </c>
      <c r="G124" s="7" t="s">
        <v>573</v>
      </c>
      <c r="H124" s="7">
        <f t="shared" si="9"/>
        <v>2.1412037037036313E-3</v>
      </c>
      <c r="I124" s="59">
        <f t="shared" si="10"/>
        <v>184.99999999999375</v>
      </c>
      <c r="J124" s="7" t="s">
        <v>574</v>
      </c>
      <c r="K124" s="7">
        <f t="shared" si="11"/>
        <v>1.9560185185185652E-3</v>
      </c>
      <c r="L124" s="59">
        <f t="shared" si="12"/>
        <v>169.00000000000404</v>
      </c>
      <c r="M124" s="8" t="s">
        <v>11</v>
      </c>
      <c r="N124" s="47"/>
    </row>
    <row r="125" spans="2:14" x14ac:dyDescent="0.3">
      <c r="B125" s="39">
        <v>114</v>
      </c>
      <c r="C125" s="8">
        <v>5</v>
      </c>
      <c r="D125" s="7" t="s">
        <v>507</v>
      </c>
      <c r="E125" s="7">
        <f t="shared" si="13"/>
        <v>9.2592592592644074E-5</v>
      </c>
      <c r="F125" s="59">
        <f t="shared" si="8"/>
        <v>8.000000000004448</v>
      </c>
      <c r="G125" s="7" t="s">
        <v>508</v>
      </c>
      <c r="H125" s="7">
        <f t="shared" si="9"/>
        <v>1.28472222222209E-3</v>
      </c>
      <c r="I125" s="59">
        <f t="shared" si="10"/>
        <v>110.99999999998857</v>
      </c>
      <c r="J125" s="7" t="s">
        <v>509</v>
      </c>
      <c r="K125" s="7">
        <f t="shared" si="11"/>
        <v>3.0208333333333615E-3</v>
      </c>
      <c r="L125" s="59">
        <f t="shared" si="12"/>
        <v>261.00000000000244</v>
      </c>
      <c r="M125" s="8" t="s">
        <v>11</v>
      </c>
      <c r="N125" s="47"/>
    </row>
    <row r="126" spans="2:14" x14ac:dyDescent="0.3">
      <c r="B126" s="39">
        <v>115</v>
      </c>
      <c r="C126" s="8">
        <v>1</v>
      </c>
      <c r="D126" s="7" t="s">
        <v>514</v>
      </c>
      <c r="E126" s="7">
        <f t="shared" si="13"/>
        <v>9.2592592592422029E-5</v>
      </c>
      <c r="F126" s="59">
        <f t="shared" si="8"/>
        <v>7.9999999999852633</v>
      </c>
      <c r="G126" s="7" t="s">
        <v>515</v>
      </c>
      <c r="H126" s="7">
        <f t="shared" si="9"/>
        <v>1.7245370370371216E-3</v>
      </c>
      <c r="I126" s="59">
        <f t="shared" si="10"/>
        <v>149.0000000000073</v>
      </c>
      <c r="J126" s="7" t="s">
        <v>516</v>
      </c>
      <c r="K126" s="7">
        <f t="shared" si="11"/>
        <v>2.1990740740741588E-3</v>
      </c>
      <c r="L126" s="59">
        <f t="shared" si="12"/>
        <v>190.00000000000733</v>
      </c>
      <c r="M126" s="8" t="s">
        <v>11</v>
      </c>
      <c r="N126" s="47"/>
    </row>
    <row r="127" spans="2:14" x14ac:dyDescent="0.3">
      <c r="B127" s="39">
        <v>116</v>
      </c>
      <c r="C127" s="8">
        <v>6</v>
      </c>
      <c r="D127" s="7" t="s">
        <v>510</v>
      </c>
      <c r="E127" s="7">
        <f t="shared" si="13"/>
        <v>9.1435185185195778E-4</v>
      </c>
      <c r="F127" s="59">
        <f t="shared" si="8"/>
        <v>79.000000000009152</v>
      </c>
      <c r="G127" s="7" t="s">
        <v>511</v>
      </c>
      <c r="H127" s="7">
        <f t="shared" si="9"/>
        <v>1.2615740740740122E-3</v>
      </c>
      <c r="I127" s="59">
        <f t="shared" si="10"/>
        <v>108.99999999999466</v>
      </c>
      <c r="J127" s="7" t="s">
        <v>512</v>
      </c>
      <c r="K127" s="7">
        <f t="shared" si="11"/>
        <v>4.6296296296296502E-3</v>
      </c>
      <c r="L127" s="59">
        <f t="shared" si="12"/>
        <v>400.00000000000176</v>
      </c>
      <c r="M127" s="8" t="s">
        <v>10</v>
      </c>
      <c r="N127" s="47" t="s">
        <v>513</v>
      </c>
    </row>
    <row r="128" spans="2:14" x14ac:dyDescent="0.3">
      <c r="B128" s="39">
        <v>117</v>
      </c>
      <c r="C128" s="8">
        <v>5</v>
      </c>
      <c r="D128" s="7" t="s">
        <v>526</v>
      </c>
      <c r="E128" s="7">
        <f t="shared" si="13"/>
        <v>3.356481481481266E-4</v>
      </c>
      <c r="F128" s="59">
        <f t="shared" si="8"/>
        <v>28.999999999998138</v>
      </c>
      <c r="G128" s="7" t="s">
        <v>527</v>
      </c>
      <c r="H128" s="7">
        <f t="shared" si="9"/>
        <v>7.407407407407085E-4</v>
      </c>
      <c r="I128" s="59">
        <f t="shared" si="10"/>
        <v>63.999999999997215</v>
      </c>
      <c r="J128" s="7" t="s">
        <v>528</v>
      </c>
      <c r="K128" s="7">
        <f t="shared" si="11"/>
        <v>4.4212962962962843E-3</v>
      </c>
      <c r="L128" s="59">
        <f t="shared" si="12"/>
        <v>381.99999999999898</v>
      </c>
      <c r="M128" s="8" t="s">
        <v>11</v>
      </c>
      <c r="N128" s="47"/>
    </row>
    <row r="129" spans="2:14" x14ac:dyDescent="0.3">
      <c r="B129" s="39">
        <v>118</v>
      </c>
      <c r="C129" s="8">
        <v>4</v>
      </c>
      <c r="D129" s="7" t="s">
        <v>557</v>
      </c>
      <c r="E129" s="7">
        <f t="shared" si="13"/>
        <v>8.1018518518494176E-5</v>
      </c>
      <c r="F129" s="59">
        <f t="shared" si="8"/>
        <v>6.9999999999978968</v>
      </c>
      <c r="G129" s="7" t="s">
        <v>558</v>
      </c>
      <c r="H129" s="7">
        <f t="shared" si="9"/>
        <v>1.9560185185185652E-3</v>
      </c>
      <c r="I129" s="59">
        <f t="shared" si="10"/>
        <v>169.00000000000404</v>
      </c>
      <c r="J129" s="7" t="s">
        <v>559</v>
      </c>
      <c r="K129" s="7">
        <f t="shared" si="11"/>
        <v>4.9884259259259656E-3</v>
      </c>
      <c r="L129" s="59">
        <f t="shared" si="12"/>
        <v>431.00000000000341</v>
      </c>
      <c r="M129" s="8" t="s">
        <v>10</v>
      </c>
      <c r="N129" s="47"/>
    </row>
    <row r="130" spans="2:14" x14ac:dyDescent="0.3">
      <c r="B130" s="39">
        <v>119</v>
      </c>
      <c r="C130" s="8">
        <v>5</v>
      </c>
      <c r="D130" s="7" t="s">
        <v>543</v>
      </c>
      <c r="E130" s="7">
        <f t="shared" si="13"/>
        <v>9.1435185185195778E-4</v>
      </c>
      <c r="F130" s="59">
        <f t="shared" si="8"/>
        <v>79.000000000009152</v>
      </c>
      <c r="G130" s="7" t="s">
        <v>544</v>
      </c>
      <c r="H130" s="7">
        <f t="shared" si="9"/>
        <v>1.4930555555555669E-3</v>
      </c>
      <c r="I130" s="59">
        <f t="shared" si="10"/>
        <v>129.00000000000097</v>
      </c>
      <c r="J130" s="7" t="s">
        <v>545</v>
      </c>
      <c r="K130" s="7">
        <f t="shared" si="11"/>
        <v>2.7314814814813904E-3</v>
      </c>
      <c r="L130" s="59">
        <f t="shared" si="12"/>
        <v>235.99999999999213</v>
      </c>
      <c r="M130" s="8" t="s">
        <v>11</v>
      </c>
      <c r="N130" s="47"/>
    </row>
    <row r="131" spans="2:14" x14ac:dyDescent="0.3">
      <c r="B131" s="39">
        <v>120</v>
      </c>
      <c r="C131" s="8">
        <v>3</v>
      </c>
      <c r="D131" s="7" t="s">
        <v>581</v>
      </c>
      <c r="E131" s="7">
        <f t="shared" si="13"/>
        <v>9.2592592592422029E-5</v>
      </c>
      <c r="F131" s="59">
        <f t="shared" si="8"/>
        <v>7.9999999999852633</v>
      </c>
      <c r="G131" s="7" t="s">
        <v>582</v>
      </c>
      <c r="H131" s="7">
        <f t="shared" si="9"/>
        <v>1.3773148148148451E-3</v>
      </c>
      <c r="I131" s="59">
        <f t="shared" si="10"/>
        <v>119.00000000000261</v>
      </c>
      <c r="J131" s="7" t="s">
        <v>583</v>
      </c>
      <c r="K131" s="7">
        <f t="shared" si="11"/>
        <v>2.4537037037037912E-3</v>
      </c>
      <c r="L131" s="59">
        <f t="shared" si="12"/>
        <v>212.00000000000756</v>
      </c>
      <c r="M131" s="8" t="s">
        <v>11</v>
      </c>
      <c r="N131" s="47"/>
    </row>
    <row r="132" spans="2:14" x14ac:dyDescent="0.3">
      <c r="B132" s="39">
        <v>121</v>
      </c>
      <c r="C132" s="8">
        <v>1</v>
      </c>
      <c r="D132" s="7" t="s">
        <v>532</v>
      </c>
      <c r="E132" s="7">
        <f t="shared" si="13"/>
        <v>1.1574074074149898E-5</v>
      </c>
      <c r="F132" s="59">
        <f t="shared" si="8"/>
        <v>1.0000000000065512</v>
      </c>
      <c r="G132" s="7" t="s">
        <v>533</v>
      </c>
      <c r="H132" s="7">
        <f t="shared" si="9"/>
        <v>3.8194444444450415E-4</v>
      </c>
      <c r="I132" s="59">
        <f t="shared" si="10"/>
        <v>33.000000000005159</v>
      </c>
      <c r="J132" s="7" t="s">
        <v>534</v>
      </c>
      <c r="K132" s="7">
        <f t="shared" si="11"/>
        <v>2.5925925925925908E-3</v>
      </c>
      <c r="L132" s="59">
        <f t="shared" si="12"/>
        <v>223.99999999999983</v>
      </c>
      <c r="M132" s="8" t="s">
        <v>10</v>
      </c>
      <c r="N132" s="47"/>
    </row>
    <row r="133" spans="2:14" x14ac:dyDescent="0.3">
      <c r="B133" s="39">
        <v>122</v>
      </c>
      <c r="C133" s="8">
        <v>6</v>
      </c>
      <c r="D133" s="7" t="s">
        <v>529</v>
      </c>
      <c r="E133" s="7">
        <f t="shared" si="13"/>
        <v>3.5879629629631538E-4</v>
      </c>
      <c r="F133" s="59">
        <f t="shared" si="8"/>
        <v>31.000000000001648</v>
      </c>
      <c r="G133" s="7" t="s">
        <v>530</v>
      </c>
      <c r="H133" s="7">
        <f t="shared" si="9"/>
        <v>4.155092592592613E-3</v>
      </c>
      <c r="I133" s="59">
        <f t="shared" si="10"/>
        <v>359.00000000000176</v>
      </c>
      <c r="J133" s="7" t="s">
        <v>531</v>
      </c>
      <c r="K133" s="7">
        <f t="shared" si="11"/>
        <v>3.76157407407407E-3</v>
      </c>
      <c r="L133" s="59">
        <f t="shared" si="12"/>
        <v>324.99999999999966</v>
      </c>
      <c r="M133" s="8" t="s">
        <v>11</v>
      </c>
      <c r="N133" s="47"/>
    </row>
    <row r="134" spans="2:14" x14ac:dyDescent="0.3">
      <c r="B134" s="39">
        <v>123</v>
      </c>
      <c r="C134" s="8">
        <v>1</v>
      </c>
      <c r="D134" s="7" t="s">
        <v>549</v>
      </c>
      <c r="E134" s="7">
        <f t="shared" si="13"/>
        <v>5.2083333333330373E-4</v>
      </c>
      <c r="F134" s="59">
        <f t="shared" si="8"/>
        <v>44.999999999997442</v>
      </c>
      <c r="G134" s="7" t="s">
        <v>550</v>
      </c>
      <c r="H134" s="7">
        <f t="shared" si="9"/>
        <v>3.9351851851852082E-3</v>
      </c>
      <c r="I134" s="59">
        <f t="shared" si="10"/>
        <v>340.00000000000199</v>
      </c>
      <c r="J134" s="7" t="s">
        <v>551</v>
      </c>
      <c r="K134" s="7">
        <f t="shared" si="11"/>
        <v>3.1712962962963109E-3</v>
      </c>
      <c r="L134" s="59">
        <f t="shared" si="12"/>
        <v>274.00000000000125</v>
      </c>
      <c r="M134" s="8" t="s">
        <v>11</v>
      </c>
      <c r="N134" s="47"/>
    </row>
    <row r="135" spans="2:14" x14ac:dyDescent="0.3">
      <c r="B135" s="39">
        <v>124</v>
      </c>
      <c r="C135" s="8">
        <v>4</v>
      </c>
      <c r="D135" s="7" t="s">
        <v>575</v>
      </c>
      <c r="E135" s="7">
        <f t="shared" si="13"/>
        <v>9.2592592592644074E-5</v>
      </c>
      <c r="F135" s="59">
        <f t="shared" si="8"/>
        <v>8.000000000004448</v>
      </c>
      <c r="G135" s="7" t="s">
        <v>576</v>
      </c>
      <c r="H135" s="7">
        <f t="shared" si="9"/>
        <v>2.4074074074074137E-3</v>
      </c>
      <c r="I135" s="59">
        <f t="shared" si="10"/>
        <v>208.00000000000054</v>
      </c>
      <c r="J135" s="7" t="s">
        <v>577</v>
      </c>
      <c r="K135" s="7">
        <f t="shared" si="11"/>
        <v>4.0740740740740078E-3</v>
      </c>
      <c r="L135" s="59">
        <f t="shared" si="12"/>
        <v>351.99999999999426</v>
      </c>
      <c r="M135" s="8" t="s">
        <v>11</v>
      </c>
      <c r="N135" s="47"/>
    </row>
    <row r="136" spans="2:14" x14ac:dyDescent="0.3">
      <c r="B136" s="39">
        <v>125</v>
      </c>
      <c r="C136" s="8">
        <v>3</v>
      </c>
      <c r="D136" s="7" t="s">
        <v>590</v>
      </c>
      <c r="E136" s="7">
        <f t="shared" si="13"/>
        <v>6.712962962962532E-4</v>
      </c>
      <c r="F136" s="59">
        <f t="shared" si="8"/>
        <v>57.999999999996277</v>
      </c>
      <c r="G136" s="7" t="s">
        <v>591</v>
      </c>
      <c r="H136" s="7">
        <f t="shared" si="9"/>
        <v>4.7106481481481444E-3</v>
      </c>
      <c r="I136" s="59">
        <f t="shared" si="10"/>
        <v>406.99999999999966</v>
      </c>
      <c r="J136" s="7" t="s">
        <v>592</v>
      </c>
      <c r="K136" s="7">
        <f t="shared" si="11"/>
        <v>8.91203703703769E-4</v>
      </c>
      <c r="L136" s="59">
        <f t="shared" si="12"/>
        <v>77.000000000005642</v>
      </c>
      <c r="M136" s="8" t="s">
        <v>11</v>
      </c>
      <c r="N136" s="47"/>
    </row>
    <row r="137" spans="2:14" x14ac:dyDescent="0.3">
      <c r="B137" s="39">
        <v>126</v>
      </c>
      <c r="C137" s="8">
        <v>2</v>
      </c>
      <c r="D137" s="7" t="s">
        <v>535</v>
      </c>
      <c r="E137" s="7">
        <f t="shared" si="13"/>
        <v>3.356481481481266E-4</v>
      </c>
      <c r="F137" s="59">
        <f t="shared" si="8"/>
        <v>28.999999999998138</v>
      </c>
      <c r="G137" s="7" t="s">
        <v>536</v>
      </c>
      <c r="H137" s="7">
        <f t="shared" si="9"/>
        <v>7.2916666666678065E-4</v>
      </c>
      <c r="I137" s="59">
        <f t="shared" si="10"/>
        <v>63.000000000009848</v>
      </c>
      <c r="J137" s="7" t="s">
        <v>537</v>
      </c>
      <c r="K137" s="7">
        <f t="shared" si="11"/>
        <v>9.7222222222215215E-4</v>
      </c>
      <c r="L137" s="59">
        <f t="shared" si="12"/>
        <v>83.999999999993946</v>
      </c>
      <c r="M137" s="8" t="s">
        <v>10</v>
      </c>
      <c r="N137" s="47"/>
    </row>
    <row r="138" spans="2:14" x14ac:dyDescent="0.3">
      <c r="B138" s="39">
        <v>127</v>
      </c>
      <c r="C138" s="8">
        <v>5</v>
      </c>
      <c r="D138" s="7" t="s">
        <v>560</v>
      </c>
      <c r="E138" s="7">
        <f t="shared" si="13"/>
        <v>6.828703703704031E-4</v>
      </c>
      <c r="F138" s="59">
        <f t="shared" si="8"/>
        <v>59.000000000002828</v>
      </c>
      <c r="G138" s="7" t="s">
        <v>561</v>
      </c>
      <c r="H138" s="7">
        <f t="shared" si="9"/>
        <v>1.6203703703703276E-3</v>
      </c>
      <c r="I138" s="59">
        <f t="shared" si="10"/>
        <v>139.99999999999631</v>
      </c>
      <c r="J138" s="7" t="s">
        <v>562</v>
      </c>
      <c r="K138" s="7">
        <f t="shared" si="11"/>
        <v>3.958333333333508E-3</v>
      </c>
      <c r="L138" s="59">
        <f t="shared" si="12"/>
        <v>342.00000000001512</v>
      </c>
      <c r="M138" s="8" t="s">
        <v>10</v>
      </c>
      <c r="N138" s="47" t="s">
        <v>16</v>
      </c>
    </row>
    <row r="139" spans="2:14" x14ac:dyDescent="0.3">
      <c r="B139" s="39">
        <v>128</v>
      </c>
      <c r="C139" s="8">
        <v>2</v>
      </c>
      <c r="D139" s="7" t="s">
        <v>552</v>
      </c>
      <c r="E139" s="7">
        <f t="shared" si="13"/>
        <v>7.638888888890083E-4</v>
      </c>
      <c r="F139" s="59">
        <f t="shared" si="8"/>
        <v>66.000000000010317</v>
      </c>
      <c r="G139" s="7" t="s">
        <v>553</v>
      </c>
      <c r="H139" s="7">
        <f t="shared" si="9"/>
        <v>1.7013888888888218E-3</v>
      </c>
      <c r="I139" s="59">
        <f t="shared" si="10"/>
        <v>146.9999999999942</v>
      </c>
      <c r="J139" s="7" t="s">
        <v>554</v>
      </c>
      <c r="K139" s="7">
        <f t="shared" si="11"/>
        <v>3.76157407407407E-3</v>
      </c>
      <c r="L139" s="59">
        <f t="shared" si="12"/>
        <v>324.99999999999966</v>
      </c>
      <c r="M139" s="8" t="s">
        <v>10</v>
      </c>
      <c r="N139" s="47"/>
    </row>
    <row r="140" spans="2:14" x14ac:dyDescent="0.3">
      <c r="B140" s="39">
        <v>129</v>
      </c>
      <c r="C140" s="8">
        <v>4</v>
      </c>
      <c r="D140" s="7" t="s">
        <v>528</v>
      </c>
      <c r="E140" s="7">
        <f t="shared" si="13"/>
        <v>6.3657407407391453E-4</v>
      </c>
      <c r="F140" s="59">
        <f t="shared" si="8"/>
        <v>54.999999999986215</v>
      </c>
      <c r="G140" s="7" t="s">
        <v>584</v>
      </c>
      <c r="H140" s="7">
        <f t="shared" si="9"/>
        <v>3.6921296296297257E-3</v>
      </c>
      <c r="I140" s="59">
        <f t="shared" si="10"/>
        <v>319.0000000000083</v>
      </c>
      <c r="J140" s="7" t="s">
        <v>585</v>
      </c>
      <c r="K140" s="7">
        <f t="shared" si="11"/>
        <v>2.4074074074074137E-3</v>
      </c>
      <c r="L140" s="59">
        <f t="shared" si="12"/>
        <v>208.00000000000054</v>
      </c>
      <c r="M140" s="8" t="s">
        <v>11</v>
      </c>
      <c r="N140" s="47"/>
    </row>
    <row r="141" spans="2:14" x14ac:dyDescent="0.3">
      <c r="B141" s="39">
        <v>130</v>
      </c>
      <c r="C141" s="8">
        <v>1</v>
      </c>
      <c r="D141" s="7" t="s">
        <v>566</v>
      </c>
      <c r="E141" s="7">
        <f t="shared" si="13"/>
        <v>7.8703703703708605E-4</v>
      </c>
      <c r="F141" s="59">
        <f t="shared" ref="F141:F147" si="14">E141*86400</f>
        <v>68.000000000004235</v>
      </c>
      <c r="G141" s="7" t="s">
        <v>567</v>
      </c>
      <c r="H141" s="7">
        <f t="shared" ref="H141:H147" si="15">G141-D141</f>
        <v>2.3842592592592249E-3</v>
      </c>
      <c r="I141" s="59">
        <f t="shared" ref="I141:I147" si="16">H141*86400</f>
        <v>205.99999999999704</v>
      </c>
      <c r="J141" s="7" t="s">
        <v>568</v>
      </c>
      <c r="K141" s="7">
        <f t="shared" ref="K141:K147" si="17">J141-G141</f>
        <v>3.6111111111112315E-3</v>
      </c>
      <c r="L141" s="59">
        <f t="shared" ref="L141:L147" si="18">K141*86400</f>
        <v>312.0000000000104</v>
      </c>
      <c r="M141" s="8" t="s">
        <v>11</v>
      </c>
      <c r="N141" s="47"/>
    </row>
    <row r="142" spans="2:14" x14ac:dyDescent="0.3">
      <c r="B142" s="39">
        <v>131</v>
      </c>
      <c r="C142" s="8">
        <v>3</v>
      </c>
      <c r="D142" s="7" t="s">
        <v>593</v>
      </c>
      <c r="E142" s="7">
        <f t="shared" si="13"/>
        <v>1.5856481481481E-3</v>
      </c>
      <c r="F142" s="59">
        <f t="shared" si="14"/>
        <v>136.99999999999585</v>
      </c>
      <c r="G142" s="7" t="s">
        <v>594</v>
      </c>
      <c r="H142" s="7">
        <f t="shared" si="15"/>
        <v>4.3402777777777901E-3</v>
      </c>
      <c r="I142" s="59">
        <f t="shared" si="16"/>
        <v>375.00000000000108</v>
      </c>
      <c r="J142" s="7" t="s">
        <v>595</v>
      </c>
      <c r="K142" s="7">
        <f t="shared" si="17"/>
        <v>1.1226851851853237E-3</v>
      </c>
      <c r="L142" s="59">
        <f t="shared" si="18"/>
        <v>97.000000000011966</v>
      </c>
      <c r="M142" s="8" t="s">
        <v>10</v>
      </c>
      <c r="N142" s="47"/>
    </row>
    <row r="143" spans="2:14" x14ac:dyDescent="0.3">
      <c r="B143" s="39">
        <v>132</v>
      </c>
      <c r="C143" s="8">
        <v>5</v>
      </c>
      <c r="D143" s="7" t="s">
        <v>578</v>
      </c>
      <c r="E143" s="7">
        <f t="shared" si="13"/>
        <v>5.2083333333341475E-4</v>
      </c>
      <c r="F143" s="59">
        <f t="shared" si="14"/>
        <v>45.000000000007034</v>
      </c>
      <c r="G143" s="7" t="s">
        <v>579</v>
      </c>
      <c r="H143" s="7">
        <f t="shared" si="15"/>
        <v>1.087962962962985E-3</v>
      </c>
      <c r="I143" s="59">
        <f t="shared" si="16"/>
        <v>94.000000000001904</v>
      </c>
      <c r="J143" s="7" t="s">
        <v>580</v>
      </c>
      <c r="K143" s="7">
        <f t="shared" si="17"/>
        <v>2.17592592592597E-3</v>
      </c>
      <c r="L143" s="59">
        <f t="shared" si="18"/>
        <v>188.00000000000381</v>
      </c>
      <c r="M143" s="8" t="s">
        <v>11</v>
      </c>
      <c r="N143" s="47"/>
    </row>
    <row r="144" spans="2:14" x14ac:dyDescent="0.3">
      <c r="B144" s="39">
        <v>133</v>
      </c>
      <c r="C144" s="8">
        <v>2</v>
      </c>
      <c r="D144" s="7" t="s">
        <v>569</v>
      </c>
      <c r="E144" s="7">
        <f t="shared" ref="E144:E147" si="19">D144-D143</f>
        <v>1.7013888888888218E-3</v>
      </c>
      <c r="F144" s="59">
        <f t="shared" si="14"/>
        <v>146.9999999999942</v>
      </c>
      <c r="G144" s="7" t="s">
        <v>570</v>
      </c>
      <c r="H144" s="7">
        <f t="shared" si="15"/>
        <v>1.2500000000000844E-3</v>
      </c>
      <c r="I144" s="59">
        <f t="shared" si="16"/>
        <v>108.00000000000729</v>
      </c>
      <c r="J144" s="7" t="s">
        <v>571</v>
      </c>
      <c r="K144" s="7">
        <f t="shared" si="17"/>
        <v>2.7777777777777679E-3</v>
      </c>
      <c r="L144" s="59">
        <f t="shared" si="18"/>
        <v>239.99999999999915</v>
      </c>
      <c r="M144" s="8" t="s">
        <v>10</v>
      </c>
      <c r="N144" s="47"/>
    </row>
    <row r="145" spans="2:14" x14ac:dyDescent="0.3">
      <c r="B145" s="39">
        <v>134</v>
      </c>
      <c r="C145" s="8">
        <v>6</v>
      </c>
      <c r="D145" s="7" t="s">
        <v>546</v>
      </c>
      <c r="E145" s="7">
        <f t="shared" si="19"/>
        <v>6.7129629629636423E-4</v>
      </c>
      <c r="F145" s="59">
        <f t="shared" si="14"/>
        <v>58.000000000005869</v>
      </c>
      <c r="G145" s="7" t="s">
        <v>547</v>
      </c>
      <c r="H145" s="7">
        <f t="shared" si="15"/>
        <v>6.018518518517979E-4</v>
      </c>
      <c r="I145" s="59">
        <f t="shared" si="16"/>
        <v>51.999999999995339</v>
      </c>
      <c r="J145" s="7" t="s">
        <v>548</v>
      </c>
      <c r="K145" s="7">
        <f t="shared" si="17"/>
        <v>7.523148148148584E-4</v>
      </c>
      <c r="L145" s="59">
        <f t="shared" si="18"/>
        <v>65.000000000003766</v>
      </c>
      <c r="M145" s="8" t="s">
        <v>11</v>
      </c>
      <c r="N145" s="47"/>
    </row>
    <row r="146" spans="2:14" x14ac:dyDescent="0.3">
      <c r="B146" s="39">
        <v>135</v>
      </c>
      <c r="C146" s="8">
        <v>6</v>
      </c>
      <c r="D146" s="7" t="s">
        <v>563</v>
      </c>
      <c r="E146" s="7">
        <f t="shared" si="19"/>
        <v>6.4814814814806443E-4</v>
      </c>
      <c r="F146" s="59">
        <f t="shared" si="14"/>
        <v>55.999999999992767</v>
      </c>
      <c r="G146" s="7" t="s">
        <v>564</v>
      </c>
      <c r="H146" s="7">
        <f t="shared" si="15"/>
        <v>6.250000000000977E-4</v>
      </c>
      <c r="I146" s="59">
        <f t="shared" si="16"/>
        <v>54.000000000008441</v>
      </c>
      <c r="J146" s="7" t="s">
        <v>565</v>
      </c>
      <c r="K146" s="7">
        <f t="shared" si="17"/>
        <v>2.2106481481480866E-3</v>
      </c>
      <c r="L146" s="59">
        <f t="shared" si="18"/>
        <v>190.99999999999469</v>
      </c>
      <c r="M146" s="8" t="s">
        <v>11</v>
      </c>
      <c r="N146" s="47"/>
    </row>
    <row r="147" spans="2:14" ht="15" thickBot="1" x14ac:dyDescent="0.35">
      <c r="B147" s="40">
        <v>136</v>
      </c>
      <c r="C147" s="46">
        <v>5</v>
      </c>
      <c r="D147" s="45" t="s">
        <v>586</v>
      </c>
      <c r="E147" s="45">
        <f t="shared" si="19"/>
        <v>5.3240740740745363E-4</v>
      </c>
      <c r="F147" s="60">
        <f t="shared" si="14"/>
        <v>46.000000000003993</v>
      </c>
      <c r="G147" s="45" t="s">
        <v>587</v>
      </c>
      <c r="H147" s="45">
        <f t="shared" si="15"/>
        <v>2.962962962962945E-3</v>
      </c>
      <c r="I147" s="60">
        <f t="shared" si="16"/>
        <v>255.99999999999847</v>
      </c>
      <c r="J147" s="45" t="s">
        <v>588</v>
      </c>
      <c r="K147" s="45">
        <f t="shared" si="17"/>
        <v>3.6458333333333481E-3</v>
      </c>
      <c r="L147" s="60">
        <f t="shared" si="18"/>
        <v>315.00000000000125</v>
      </c>
      <c r="M147" s="46" t="s">
        <v>10</v>
      </c>
      <c r="N147" s="48" t="s">
        <v>589</v>
      </c>
    </row>
  </sheetData>
  <mergeCells count="2">
    <mergeCell ref="H2:J2"/>
    <mergeCell ref="D2:F2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65DE-C33C-408D-B3F3-94E573F1157C}">
  <dimension ref="B1:G8"/>
  <sheetViews>
    <sheetView workbookViewId="0">
      <selection activeCell="D13" sqref="D13"/>
    </sheetView>
  </sheetViews>
  <sheetFormatPr defaultRowHeight="14.4" x14ac:dyDescent="0.3"/>
  <cols>
    <col min="2" max="2" width="20.6640625" customWidth="1"/>
    <col min="3" max="3" width="19.77734375" customWidth="1"/>
    <col min="4" max="4" width="19.5546875" customWidth="1"/>
    <col min="5" max="5" width="21.5546875" customWidth="1"/>
    <col min="6" max="6" width="20.88671875" customWidth="1"/>
    <col min="7" max="7" width="20" customWidth="1"/>
  </cols>
  <sheetData>
    <row r="1" spans="2:7" ht="15" thickBot="1" x14ac:dyDescent="0.35"/>
    <row r="2" spans="2:7" ht="15" thickBot="1" x14ac:dyDescent="0.35">
      <c r="B2" s="17" t="s">
        <v>0</v>
      </c>
      <c r="C2" s="18" t="s">
        <v>1</v>
      </c>
      <c r="D2" s="18" t="s">
        <v>4</v>
      </c>
      <c r="E2" s="18" t="s">
        <v>690</v>
      </c>
      <c r="F2" s="19" t="s">
        <v>691</v>
      </c>
      <c r="G2" s="20" t="s">
        <v>9</v>
      </c>
    </row>
    <row r="3" spans="2:7" ht="15" thickTop="1" x14ac:dyDescent="0.3">
      <c r="B3" s="21">
        <v>1</v>
      </c>
      <c r="C3" s="24" t="s">
        <v>692</v>
      </c>
      <c r="D3" s="24" t="s">
        <v>692</v>
      </c>
      <c r="E3" s="24" t="s">
        <v>692</v>
      </c>
      <c r="F3" s="25" t="s">
        <v>693</v>
      </c>
      <c r="G3" s="26" t="s">
        <v>694</v>
      </c>
    </row>
    <row r="4" spans="2:7" x14ac:dyDescent="0.3">
      <c r="B4" s="22">
        <v>2</v>
      </c>
      <c r="C4" s="27" t="s">
        <v>695</v>
      </c>
      <c r="D4" s="27" t="s">
        <v>696</v>
      </c>
      <c r="E4" s="27" t="s">
        <v>329</v>
      </c>
      <c r="F4" s="28" t="s">
        <v>697</v>
      </c>
      <c r="G4" s="29" t="s">
        <v>11</v>
      </c>
    </row>
    <row r="5" spans="2:7" x14ac:dyDescent="0.3">
      <c r="B5" s="23">
        <v>3</v>
      </c>
      <c r="C5" s="27" t="s">
        <v>698</v>
      </c>
      <c r="D5" s="27" t="s">
        <v>699</v>
      </c>
      <c r="E5" s="27" t="s">
        <v>700</v>
      </c>
      <c r="F5" s="28" t="s">
        <v>701</v>
      </c>
      <c r="G5" s="29" t="s">
        <v>702</v>
      </c>
    </row>
    <row r="6" spans="2:7" x14ac:dyDescent="0.3">
      <c r="B6" s="22">
        <v>4</v>
      </c>
      <c r="C6" s="27" t="s">
        <v>703</v>
      </c>
      <c r="D6" s="27" t="s">
        <v>704</v>
      </c>
      <c r="E6" s="27" t="s">
        <v>705</v>
      </c>
      <c r="F6" s="28" t="s">
        <v>706</v>
      </c>
      <c r="G6" s="29" t="s">
        <v>707</v>
      </c>
    </row>
    <row r="7" spans="2:7" x14ac:dyDescent="0.3">
      <c r="B7" s="22">
        <v>5</v>
      </c>
      <c r="C7" s="27" t="s">
        <v>708</v>
      </c>
      <c r="D7" s="30">
        <v>0.66362268518518519</v>
      </c>
      <c r="E7" s="27" t="s">
        <v>709</v>
      </c>
      <c r="F7" s="28" t="s">
        <v>710</v>
      </c>
      <c r="G7" s="29"/>
    </row>
    <row r="8" spans="2:7" x14ac:dyDescent="0.3">
      <c r="B8" s="23">
        <v>6</v>
      </c>
      <c r="C8" s="27" t="s">
        <v>711</v>
      </c>
      <c r="D8" s="27" t="s">
        <v>712</v>
      </c>
      <c r="E8" s="27" t="s">
        <v>713</v>
      </c>
      <c r="F8" s="28" t="s">
        <v>714</v>
      </c>
      <c r="G8" s="29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4ECB-0A54-4CA5-909B-6E38E1F6A9E0}">
  <dimension ref="B2:M71"/>
  <sheetViews>
    <sheetView workbookViewId="0">
      <selection activeCell="F10" sqref="F10"/>
    </sheetView>
  </sheetViews>
  <sheetFormatPr defaultRowHeight="14.4" x14ac:dyDescent="0.3"/>
  <cols>
    <col min="3" max="3" width="16.109375" customWidth="1"/>
    <col min="4" max="4" width="17.5546875" customWidth="1"/>
    <col min="5" max="6" width="18.21875" customWidth="1"/>
    <col min="9" max="9" width="9.77734375" customWidth="1"/>
    <col min="10" max="11" width="15.5546875" customWidth="1"/>
    <col min="12" max="13" width="15.44140625" customWidth="1"/>
  </cols>
  <sheetData>
    <row r="2" spans="2:13" ht="15" thickBot="1" x14ac:dyDescent="0.35">
      <c r="B2" s="88" t="s">
        <v>719</v>
      </c>
      <c r="C2" s="88"/>
      <c r="D2" s="88"/>
      <c r="E2" s="88"/>
      <c r="F2" s="88"/>
      <c r="I2" s="88" t="s">
        <v>720</v>
      </c>
      <c r="J2" s="88"/>
      <c r="K2" s="88"/>
      <c r="L2" s="88"/>
      <c r="M2" s="88"/>
    </row>
    <row r="3" spans="2:13" ht="29.4" thickBot="1" x14ac:dyDescent="0.35">
      <c r="B3" s="14" t="s">
        <v>172</v>
      </c>
      <c r="C3" s="15" t="s">
        <v>1</v>
      </c>
      <c r="D3" s="15" t="s">
        <v>596</v>
      </c>
      <c r="E3" s="16" t="s">
        <v>597</v>
      </c>
      <c r="F3" s="86" t="s">
        <v>729</v>
      </c>
      <c r="I3" s="41" t="s">
        <v>715</v>
      </c>
      <c r="J3" s="42" t="s">
        <v>716</v>
      </c>
      <c r="K3" s="42" t="s">
        <v>717</v>
      </c>
      <c r="L3" s="43" t="s">
        <v>718</v>
      </c>
      <c r="M3" s="87" t="s">
        <v>730</v>
      </c>
    </row>
    <row r="4" spans="2:13" x14ac:dyDescent="0.3">
      <c r="B4" s="38">
        <v>1</v>
      </c>
      <c r="C4" s="44" t="s">
        <v>598</v>
      </c>
      <c r="D4" s="44" t="s">
        <v>599</v>
      </c>
      <c r="E4" s="44">
        <f>D4-C4</f>
        <v>1.3032407407407298E-2</v>
      </c>
      <c r="F4" s="83">
        <f>E4*86400</f>
        <v>1125.9999999999905</v>
      </c>
      <c r="I4" s="38">
        <v>1</v>
      </c>
      <c r="J4" s="49">
        <v>0.61594907407407407</v>
      </c>
      <c r="K4" s="49">
        <v>0.61769675925925926</v>
      </c>
      <c r="L4" s="50">
        <f>K4-J4</f>
        <v>1.7476851851851993E-3</v>
      </c>
      <c r="M4" s="83">
        <f>L4*86400</f>
        <v>151.00000000000122</v>
      </c>
    </row>
    <row r="5" spans="2:13" x14ac:dyDescent="0.3">
      <c r="B5" s="39">
        <v>2</v>
      </c>
      <c r="C5" s="7" t="s">
        <v>598</v>
      </c>
      <c r="D5" s="7" t="s">
        <v>600</v>
      </c>
      <c r="E5" s="7">
        <f t="shared" ref="E5:E51" si="0">D5-C5</f>
        <v>1.503472222222213E-2</v>
      </c>
      <c r="F5" s="84">
        <f t="shared" ref="F5:F51" si="1">E5*86400</f>
        <v>1298.999999999992</v>
      </c>
      <c r="I5" s="39">
        <v>2</v>
      </c>
      <c r="J5" s="51">
        <v>0.61775462962962957</v>
      </c>
      <c r="K5" s="51">
        <v>0.61798611111111112</v>
      </c>
      <c r="L5" s="52">
        <f t="shared" ref="L5:L68" si="2">K5-J5</f>
        <v>2.3148148148155467E-4</v>
      </c>
      <c r="M5" s="84">
        <f t="shared" ref="M5:M68" si="3">L5*86400</f>
        <v>20.000000000006324</v>
      </c>
    </row>
    <row r="6" spans="2:13" x14ac:dyDescent="0.3">
      <c r="B6" s="39">
        <v>3</v>
      </c>
      <c r="C6" s="7" t="s">
        <v>601</v>
      </c>
      <c r="D6" s="7" t="s">
        <v>602</v>
      </c>
      <c r="E6" s="7">
        <f t="shared" si="0"/>
        <v>1.2627314814814827E-2</v>
      </c>
      <c r="F6" s="84">
        <f t="shared" si="1"/>
        <v>1091.0000000000011</v>
      </c>
      <c r="I6" s="39">
        <v>3</v>
      </c>
      <c r="J6" s="51">
        <v>0.61804398148148143</v>
      </c>
      <c r="K6" s="51">
        <v>0.61828703703703702</v>
      </c>
      <c r="L6" s="52">
        <f t="shared" si="2"/>
        <v>2.4305555555559355E-4</v>
      </c>
      <c r="M6" s="84">
        <f t="shared" si="3"/>
        <v>21.000000000003283</v>
      </c>
    </row>
    <row r="7" spans="2:13" x14ac:dyDescent="0.3">
      <c r="B7" s="39">
        <v>4</v>
      </c>
      <c r="C7" s="7" t="s">
        <v>603</v>
      </c>
      <c r="D7" s="7" t="s">
        <v>604</v>
      </c>
      <c r="E7" s="7">
        <f t="shared" si="0"/>
        <v>1.3553240740740824E-2</v>
      </c>
      <c r="F7" s="84">
        <f t="shared" si="1"/>
        <v>1171.0000000000073</v>
      </c>
      <c r="I7" s="39">
        <v>4</v>
      </c>
      <c r="J7" s="51">
        <v>0.61811342592592589</v>
      </c>
      <c r="K7" s="51">
        <v>0.61848379629629624</v>
      </c>
      <c r="L7" s="52">
        <f t="shared" si="2"/>
        <v>3.7037037037035425E-4</v>
      </c>
      <c r="M7" s="84">
        <f t="shared" si="3"/>
        <v>31.999999999998607</v>
      </c>
    </row>
    <row r="8" spans="2:13" x14ac:dyDescent="0.3">
      <c r="B8" s="39">
        <v>5</v>
      </c>
      <c r="C8" s="7" t="s">
        <v>605</v>
      </c>
      <c r="D8" s="7" t="s">
        <v>606</v>
      </c>
      <c r="E8" s="7">
        <f t="shared" si="0"/>
        <v>9.3055555555555669E-3</v>
      </c>
      <c r="F8" s="84">
        <f t="shared" si="1"/>
        <v>804.00000000000102</v>
      </c>
      <c r="I8" s="39">
        <v>5</v>
      </c>
      <c r="J8" s="51">
        <v>0.61814814814814811</v>
      </c>
      <c r="K8" s="51">
        <v>0.61901620370370369</v>
      </c>
      <c r="L8" s="52">
        <f t="shared" si="2"/>
        <v>8.6805555555558023E-4</v>
      </c>
      <c r="M8" s="84">
        <f t="shared" si="3"/>
        <v>75.000000000002132</v>
      </c>
    </row>
    <row r="9" spans="2:13" x14ac:dyDescent="0.3">
      <c r="B9" s="39">
        <v>6</v>
      </c>
      <c r="C9" s="7" t="s">
        <v>607</v>
      </c>
      <c r="D9" s="7" t="s">
        <v>608</v>
      </c>
      <c r="E9" s="7">
        <f t="shared" si="0"/>
        <v>1.0787037037036873E-2</v>
      </c>
      <c r="F9" s="84">
        <f t="shared" si="1"/>
        <v>931.99999999998579</v>
      </c>
      <c r="I9" s="39">
        <v>6</v>
      </c>
      <c r="J9" s="51">
        <v>0.61887731481481478</v>
      </c>
      <c r="K9" s="51">
        <v>0.61905092592592592</v>
      </c>
      <c r="L9" s="52">
        <f t="shared" si="2"/>
        <v>1.7361111111113825E-4</v>
      </c>
      <c r="M9" s="84">
        <f t="shared" si="3"/>
        <v>15.000000000002345</v>
      </c>
    </row>
    <row r="10" spans="2:13" x14ac:dyDescent="0.3">
      <c r="B10" s="39">
        <v>7</v>
      </c>
      <c r="C10" s="7" t="s">
        <v>609</v>
      </c>
      <c r="D10" s="7" t="s">
        <v>610</v>
      </c>
      <c r="E10" s="7">
        <f t="shared" si="0"/>
        <v>2.4212962962963047E-2</v>
      </c>
      <c r="F10" s="84">
        <f t="shared" si="1"/>
        <v>2092.0000000000073</v>
      </c>
      <c r="I10" s="39">
        <v>7</v>
      </c>
      <c r="J10" s="51">
        <v>0.62118055555555551</v>
      </c>
      <c r="K10" s="51">
        <v>0.6212037037037037</v>
      </c>
      <c r="L10" s="52">
        <f t="shared" si="2"/>
        <v>2.3148148148188774E-5</v>
      </c>
      <c r="M10" s="84">
        <f t="shared" si="3"/>
        <v>2.0000000000035101</v>
      </c>
    </row>
    <row r="11" spans="2:13" x14ac:dyDescent="0.3">
      <c r="B11" s="39">
        <v>8</v>
      </c>
      <c r="C11" s="7" t="s">
        <v>611</v>
      </c>
      <c r="D11" s="7" t="s">
        <v>612</v>
      </c>
      <c r="E11" s="7">
        <f t="shared" si="0"/>
        <v>1.273148148148151E-2</v>
      </c>
      <c r="F11" s="84">
        <f t="shared" si="1"/>
        <v>1100.0000000000025</v>
      </c>
      <c r="I11" s="39">
        <v>8</v>
      </c>
      <c r="J11" s="51">
        <v>0.62130787037037039</v>
      </c>
      <c r="K11" s="51">
        <v>0.62133101851851846</v>
      </c>
      <c r="L11" s="52">
        <f t="shared" si="2"/>
        <v>2.3148148148077752E-5</v>
      </c>
      <c r="M11" s="84">
        <f t="shared" si="3"/>
        <v>1.9999999999939178</v>
      </c>
    </row>
    <row r="12" spans="2:13" x14ac:dyDescent="0.3">
      <c r="B12" s="39">
        <v>9</v>
      </c>
      <c r="C12" s="7" t="s">
        <v>613</v>
      </c>
      <c r="D12" s="7" t="s">
        <v>614</v>
      </c>
      <c r="E12" s="7">
        <f t="shared" si="0"/>
        <v>1.7291666666666594E-2</v>
      </c>
      <c r="F12" s="84">
        <f t="shared" si="1"/>
        <v>1493.9999999999936</v>
      </c>
      <c r="I12" s="39">
        <v>9</v>
      </c>
      <c r="J12" s="51">
        <v>0.62225694444444446</v>
      </c>
      <c r="K12" s="51">
        <v>0.62231481481481488</v>
      </c>
      <c r="L12" s="52">
        <f t="shared" si="2"/>
        <v>5.7870370370416424E-5</v>
      </c>
      <c r="M12" s="84">
        <f t="shared" si="3"/>
        <v>5.000000000003979</v>
      </c>
    </row>
    <row r="13" spans="2:13" x14ac:dyDescent="0.3">
      <c r="B13" s="39">
        <v>10</v>
      </c>
      <c r="C13" s="7" t="s">
        <v>615</v>
      </c>
      <c r="D13" s="7" t="s">
        <v>616</v>
      </c>
      <c r="E13" s="7">
        <f t="shared" si="0"/>
        <v>3.9965277777777697E-2</v>
      </c>
      <c r="F13" s="84">
        <f t="shared" si="1"/>
        <v>3452.9999999999932</v>
      </c>
      <c r="I13" s="39">
        <v>10</v>
      </c>
      <c r="J13" s="51">
        <v>0.6239351851851852</v>
      </c>
      <c r="K13" s="51">
        <v>0.62395833333333328</v>
      </c>
      <c r="L13" s="52">
        <f t="shared" si="2"/>
        <v>2.3148148148077752E-5</v>
      </c>
      <c r="M13" s="84">
        <f t="shared" si="3"/>
        <v>1.9999999999939178</v>
      </c>
    </row>
    <row r="14" spans="2:13" x14ac:dyDescent="0.3">
      <c r="B14" s="39">
        <v>11</v>
      </c>
      <c r="C14" s="7" t="s">
        <v>617</v>
      </c>
      <c r="D14" s="7" t="s">
        <v>618</v>
      </c>
      <c r="E14" s="7">
        <f t="shared" si="0"/>
        <v>1.5844907407407405E-2</v>
      </c>
      <c r="F14" s="84">
        <f t="shared" si="1"/>
        <v>1368.9999999999998</v>
      </c>
      <c r="I14" s="39">
        <v>11</v>
      </c>
      <c r="J14" s="51">
        <v>0.62400462962962966</v>
      </c>
      <c r="K14" s="51">
        <v>0.62403935185185189</v>
      </c>
      <c r="L14" s="52">
        <f t="shared" si="2"/>
        <v>3.472222222222765E-5</v>
      </c>
      <c r="M14" s="84">
        <f t="shared" si="3"/>
        <v>3.000000000000469</v>
      </c>
    </row>
    <row r="15" spans="2:13" x14ac:dyDescent="0.3">
      <c r="B15" s="39">
        <v>12</v>
      </c>
      <c r="C15" s="7" t="s">
        <v>619</v>
      </c>
      <c r="D15" s="7" t="s">
        <v>620</v>
      </c>
      <c r="E15" s="7">
        <f t="shared" si="0"/>
        <v>7.5462962962963287E-3</v>
      </c>
      <c r="F15" s="84">
        <f t="shared" si="1"/>
        <v>652.00000000000284</v>
      </c>
      <c r="I15" s="39">
        <v>12</v>
      </c>
      <c r="J15" s="51">
        <v>0.62559027777777776</v>
      </c>
      <c r="K15" s="51">
        <v>0.62565972222222221</v>
      </c>
      <c r="L15" s="52">
        <f t="shared" si="2"/>
        <v>6.94444444444553E-5</v>
      </c>
      <c r="M15" s="84">
        <f t="shared" si="3"/>
        <v>6.0000000000009379</v>
      </c>
    </row>
    <row r="16" spans="2:13" x14ac:dyDescent="0.3">
      <c r="B16" s="39">
        <v>13</v>
      </c>
      <c r="C16" s="7" t="s">
        <v>621</v>
      </c>
      <c r="D16" s="7" t="s">
        <v>622</v>
      </c>
      <c r="E16" s="7">
        <f t="shared" si="0"/>
        <v>1.1458333333333459E-2</v>
      </c>
      <c r="F16" s="84">
        <f t="shared" si="1"/>
        <v>990.00000000001091</v>
      </c>
      <c r="I16" s="39">
        <v>13</v>
      </c>
      <c r="J16" s="51">
        <v>0.62562499999999999</v>
      </c>
      <c r="K16" s="51">
        <v>0.6256828703703704</v>
      </c>
      <c r="L16" s="52">
        <f t="shared" si="2"/>
        <v>5.7870370370416424E-5</v>
      </c>
      <c r="M16" s="84">
        <f t="shared" si="3"/>
        <v>5.000000000003979</v>
      </c>
    </row>
    <row r="17" spans="2:13" x14ac:dyDescent="0.3">
      <c r="B17" s="39">
        <v>14</v>
      </c>
      <c r="C17" s="7" t="s">
        <v>623</v>
      </c>
      <c r="D17" s="7" t="s">
        <v>624</v>
      </c>
      <c r="E17" s="7">
        <f t="shared" si="0"/>
        <v>1.2824074074074043E-2</v>
      </c>
      <c r="F17" s="84">
        <f t="shared" si="1"/>
        <v>1107.9999999999973</v>
      </c>
      <c r="I17" s="39">
        <v>14</v>
      </c>
      <c r="J17" s="51">
        <v>0.62623842592592593</v>
      </c>
      <c r="K17" s="51">
        <v>0.62626157407407412</v>
      </c>
      <c r="L17" s="52">
        <f t="shared" si="2"/>
        <v>2.3148148148188774E-5</v>
      </c>
      <c r="M17" s="84">
        <f t="shared" si="3"/>
        <v>2.0000000000035101</v>
      </c>
    </row>
    <row r="18" spans="2:13" x14ac:dyDescent="0.3">
      <c r="B18" s="39">
        <v>15</v>
      </c>
      <c r="C18" s="7" t="s">
        <v>625</v>
      </c>
      <c r="D18" s="7" t="s">
        <v>626</v>
      </c>
      <c r="E18" s="7">
        <f t="shared" si="0"/>
        <v>1.6747685185185102E-2</v>
      </c>
      <c r="F18" s="84">
        <f t="shared" si="1"/>
        <v>1446.9999999999927</v>
      </c>
      <c r="I18" s="39">
        <v>15</v>
      </c>
      <c r="J18" s="51">
        <v>0.6267476851851852</v>
      </c>
      <c r="K18" s="51">
        <v>0.62679398148148147</v>
      </c>
      <c r="L18" s="52">
        <f t="shared" si="2"/>
        <v>4.6296296296266526E-5</v>
      </c>
      <c r="M18" s="84">
        <f t="shared" si="3"/>
        <v>3.9999999999974278</v>
      </c>
    </row>
    <row r="19" spans="2:13" x14ac:dyDescent="0.3">
      <c r="B19" s="39">
        <v>16</v>
      </c>
      <c r="C19" s="7" t="s">
        <v>627</v>
      </c>
      <c r="D19" s="7" t="s">
        <v>628</v>
      </c>
      <c r="E19" s="7">
        <f t="shared" si="0"/>
        <v>6.0532407407407618E-3</v>
      </c>
      <c r="F19" s="84">
        <f t="shared" si="1"/>
        <v>523.00000000000182</v>
      </c>
      <c r="I19" s="39">
        <v>16</v>
      </c>
      <c r="J19" s="51">
        <v>0.62717592592592586</v>
      </c>
      <c r="K19" s="51">
        <v>0.62730324074074073</v>
      </c>
      <c r="L19" s="52">
        <f t="shared" si="2"/>
        <v>1.2731481481487172E-4</v>
      </c>
      <c r="M19" s="84">
        <f t="shared" si="3"/>
        <v>11.000000000004917</v>
      </c>
    </row>
    <row r="20" spans="2:13" x14ac:dyDescent="0.3">
      <c r="B20" s="39">
        <v>17</v>
      </c>
      <c r="C20" s="7" t="s">
        <v>629</v>
      </c>
      <c r="D20" s="7" t="s">
        <v>630</v>
      </c>
      <c r="E20" s="7">
        <f t="shared" si="0"/>
        <v>1.2916666666666576E-2</v>
      </c>
      <c r="F20" s="84">
        <f t="shared" si="1"/>
        <v>1115.9999999999923</v>
      </c>
      <c r="I20" s="39">
        <v>17</v>
      </c>
      <c r="J20" s="51">
        <v>0.62758101851851855</v>
      </c>
      <c r="K20" s="51">
        <v>0.62765046296296301</v>
      </c>
      <c r="L20" s="52">
        <f t="shared" si="2"/>
        <v>6.94444444444553E-5</v>
      </c>
      <c r="M20" s="84">
        <f t="shared" si="3"/>
        <v>6.0000000000009379</v>
      </c>
    </row>
    <row r="21" spans="2:13" x14ac:dyDescent="0.3">
      <c r="B21" s="39">
        <v>18</v>
      </c>
      <c r="C21" s="7" t="s">
        <v>631</v>
      </c>
      <c r="D21" s="7" t="s">
        <v>632</v>
      </c>
      <c r="E21" s="7">
        <f t="shared" si="0"/>
        <v>6.5393518518518379E-3</v>
      </c>
      <c r="F21" s="84">
        <f t="shared" si="1"/>
        <v>564.99999999999875</v>
      </c>
      <c r="I21" s="39">
        <v>18</v>
      </c>
      <c r="J21" s="51">
        <v>0.62771990740740746</v>
      </c>
      <c r="K21" s="51">
        <v>0.62775462962962958</v>
      </c>
      <c r="L21" s="52">
        <f t="shared" si="2"/>
        <v>3.4722222222116628E-5</v>
      </c>
      <c r="M21" s="84">
        <f t="shared" si="3"/>
        <v>2.9999999999908766</v>
      </c>
    </row>
    <row r="22" spans="2:13" x14ac:dyDescent="0.3">
      <c r="B22" s="39">
        <v>19</v>
      </c>
      <c r="C22" s="7" t="s">
        <v>633</v>
      </c>
      <c r="D22" s="7" t="s">
        <v>634</v>
      </c>
      <c r="E22" s="7">
        <f t="shared" si="0"/>
        <v>1.3784722222222157E-2</v>
      </c>
      <c r="F22" s="84">
        <f t="shared" si="1"/>
        <v>1190.9999999999943</v>
      </c>
      <c r="I22" s="39">
        <v>19</v>
      </c>
      <c r="J22" s="51">
        <v>0.62851851851851859</v>
      </c>
      <c r="K22" s="51">
        <v>0.6285532407407407</v>
      </c>
      <c r="L22" s="52">
        <f t="shared" si="2"/>
        <v>3.4722222222116628E-5</v>
      </c>
      <c r="M22" s="84">
        <f t="shared" si="3"/>
        <v>2.9999999999908766</v>
      </c>
    </row>
    <row r="23" spans="2:13" x14ac:dyDescent="0.3">
      <c r="B23" s="39">
        <v>20</v>
      </c>
      <c r="C23" s="7" t="s">
        <v>633</v>
      </c>
      <c r="D23" s="7" t="s">
        <v>635</v>
      </c>
      <c r="E23" s="7">
        <f t="shared" si="0"/>
        <v>1.4780092592592609E-2</v>
      </c>
      <c r="F23" s="84">
        <f t="shared" si="1"/>
        <v>1277.0000000000014</v>
      </c>
      <c r="I23" s="39">
        <v>20</v>
      </c>
      <c r="J23" s="51">
        <v>0.62910879629629635</v>
      </c>
      <c r="K23" s="51">
        <v>0.62913194444444442</v>
      </c>
      <c r="L23" s="52">
        <f t="shared" si="2"/>
        <v>2.3148148148077752E-5</v>
      </c>
      <c r="M23" s="84">
        <f t="shared" si="3"/>
        <v>1.9999999999939178</v>
      </c>
    </row>
    <row r="24" spans="2:13" x14ac:dyDescent="0.3">
      <c r="B24" s="39">
        <v>21</v>
      </c>
      <c r="C24" s="7" t="s">
        <v>63</v>
      </c>
      <c r="D24" s="7" t="s">
        <v>636</v>
      </c>
      <c r="E24" s="7">
        <f t="shared" si="0"/>
        <v>2.0868055555555487E-2</v>
      </c>
      <c r="F24" s="84">
        <f t="shared" si="1"/>
        <v>1802.9999999999941</v>
      </c>
      <c r="I24" s="39">
        <v>21</v>
      </c>
      <c r="J24" s="51">
        <v>0.63006944444444446</v>
      </c>
      <c r="K24" s="51">
        <v>0.63013888888888892</v>
      </c>
      <c r="L24" s="52">
        <f t="shared" si="2"/>
        <v>6.94444444444553E-5</v>
      </c>
      <c r="M24" s="84">
        <f t="shared" si="3"/>
        <v>6.0000000000009379</v>
      </c>
    </row>
    <row r="25" spans="2:13" x14ac:dyDescent="0.3">
      <c r="B25" s="39">
        <v>22</v>
      </c>
      <c r="C25" s="7" t="s">
        <v>637</v>
      </c>
      <c r="D25" s="7" t="s">
        <v>638</v>
      </c>
      <c r="E25" s="7">
        <f t="shared" si="0"/>
        <v>2.9583333333333406E-2</v>
      </c>
      <c r="F25" s="84">
        <f t="shared" si="1"/>
        <v>2556.0000000000064</v>
      </c>
      <c r="I25" s="39">
        <v>22</v>
      </c>
      <c r="J25" s="51">
        <v>0.63236111111111104</v>
      </c>
      <c r="K25" s="51">
        <v>0.63239583333333338</v>
      </c>
      <c r="L25" s="52">
        <f t="shared" si="2"/>
        <v>3.4722222222338672E-5</v>
      </c>
      <c r="M25" s="84">
        <f t="shared" si="3"/>
        <v>3.0000000000100613</v>
      </c>
    </row>
    <row r="26" spans="2:13" x14ac:dyDescent="0.3">
      <c r="B26" s="39">
        <v>23</v>
      </c>
      <c r="C26" s="7" t="s">
        <v>639</v>
      </c>
      <c r="D26" s="7" t="s">
        <v>640</v>
      </c>
      <c r="E26" s="7">
        <f t="shared" si="0"/>
        <v>2.3518518518518494E-2</v>
      </c>
      <c r="F26" s="84">
        <f t="shared" si="1"/>
        <v>2031.999999999998</v>
      </c>
      <c r="I26" s="39">
        <v>23</v>
      </c>
      <c r="J26" s="51">
        <v>0.63245370370370368</v>
      </c>
      <c r="K26" s="51">
        <v>0.63252314814814814</v>
      </c>
      <c r="L26" s="52">
        <f t="shared" si="2"/>
        <v>6.94444444444553E-5</v>
      </c>
      <c r="M26" s="84">
        <f t="shared" si="3"/>
        <v>6.0000000000009379</v>
      </c>
    </row>
    <row r="27" spans="2:13" x14ac:dyDescent="0.3">
      <c r="B27" s="39">
        <v>24</v>
      </c>
      <c r="C27" s="7" t="s">
        <v>641</v>
      </c>
      <c r="D27" s="7" t="s">
        <v>642</v>
      </c>
      <c r="E27" s="7">
        <f t="shared" si="0"/>
        <v>1.8171296296296213E-2</v>
      </c>
      <c r="F27" s="84">
        <f t="shared" si="1"/>
        <v>1569.9999999999927</v>
      </c>
      <c r="I27" s="39">
        <v>24</v>
      </c>
      <c r="J27" s="51">
        <v>0.63375000000000004</v>
      </c>
      <c r="K27" s="51">
        <v>0.63380787037037034</v>
      </c>
      <c r="L27" s="52">
        <f t="shared" si="2"/>
        <v>5.7870370370305402E-5</v>
      </c>
      <c r="M27" s="84">
        <f t="shared" si="3"/>
        <v>4.9999999999943867</v>
      </c>
    </row>
    <row r="28" spans="2:13" x14ac:dyDescent="0.3">
      <c r="B28" s="39">
        <v>25</v>
      </c>
      <c r="C28" s="7" t="s">
        <v>643</v>
      </c>
      <c r="D28" s="7" t="s">
        <v>644</v>
      </c>
      <c r="E28" s="7">
        <f t="shared" si="0"/>
        <v>1.9467592592592564E-2</v>
      </c>
      <c r="F28" s="84">
        <f t="shared" si="1"/>
        <v>1681.9999999999975</v>
      </c>
      <c r="I28" s="39">
        <v>25</v>
      </c>
      <c r="J28" s="51">
        <v>0.63398148148148148</v>
      </c>
      <c r="K28" s="51">
        <v>0.63400462962962967</v>
      </c>
      <c r="L28" s="52">
        <f t="shared" si="2"/>
        <v>2.3148148148188774E-5</v>
      </c>
      <c r="M28" s="84">
        <f t="shared" si="3"/>
        <v>2.0000000000035101</v>
      </c>
    </row>
    <row r="29" spans="2:13" x14ac:dyDescent="0.3">
      <c r="B29" s="39">
        <v>26</v>
      </c>
      <c r="C29" s="7" t="s">
        <v>645</v>
      </c>
      <c r="D29" s="7" t="s">
        <v>646</v>
      </c>
      <c r="E29" s="7">
        <f t="shared" si="0"/>
        <v>3.6458333333333481E-3</v>
      </c>
      <c r="F29" s="84">
        <f t="shared" si="1"/>
        <v>315.00000000000125</v>
      </c>
      <c r="I29" s="39">
        <v>26</v>
      </c>
      <c r="J29" s="51">
        <v>0.63407407407407412</v>
      </c>
      <c r="K29" s="51">
        <v>0.63413194444444443</v>
      </c>
      <c r="L29" s="52">
        <f t="shared" si="2"/>
        <v>5.7870370370305402E-5</v>
      </c>
      <c r="M29" s="84">
        <f t="shared" si="3"/>
        <v>4.9999999999943867</v>
      </c>
    </row>
    <row r="30" spans="2:13" x14ac:dyDescent="0.3">
      <c r="B30" s="39">
        <v>27</v>
      </c>
      <c r="C30" s="7" t="s">
        <v>647</v>
      </c>
      <c r="D30" s="7" t="s">
        <v>648</v>
      </c>
      <c r="E30" s="7">
        <f t="shared" si="0"/>
        <v>2.3622685185185066E-2</v>
      </c>
      <c r="F30" s="84">
        <f t="shared" si="1"/>
        <v>2040.9999999999898</v>
      </c>
      <c r="I30" s="39">
        <v>27</v>
      </c>
      <c r="J30" s="51">
        <v>0.63438657407407406</v>
      </c>
      <c r="K30" s="51">
        <v>0.63440972222222225</v>
      </c>
      <c r="L30" s="52">
        <f t="shared" si="2"/>
        <v>2.3148148148188774E-5</v>
      </c>
      <c r="M30" s="84">
        <f t="shared" si="3"/>
        <v>2.0000000000035101</v>
      </c>
    </row>
    <row r="31" spans="2:13" x14ac:dyDescent="0.3">
      <c r="B31" s="39">
        <v>28</v>
      </c>
      <c r="C31" s="7" t="s">
        <v>649</v>
      </c>
      <c r="D31" s="7" t="s">
        <v>650</v>
      </c>
      <c r="E31" s="7">
        <f t="shared" si="0"/>
        <v>1.7002314814814845E-2</v>
      </c>
      <c r="F31" s="84">
        <f t="shared" si="1"/>
        <v>1469.0000000000027</v>
      </c>
      <c r="I31" s="39">
        <v>28</v>
      </c>
      <c r="J31" s="51">
        <v>0.63513888888888892</v>
      </c>
      <c r="K31" s="51">
        <v>0.63518518518518519</v>
      </c>
      <c r="L31" s="52">
        <f t="shared" si="2"/>
        <v>4.6296296296266526E-5</v>
      </c>
      <c r="M31" s="84">
        <f t="shared" si="3"/>
        <v>3.9999999999974278</v>
      </c>
    </row>
    <row r="32" spans="2:13" x14ac:dyDescent="0.3">
      <c r="B32" s="39">
        <v>29</v>
      </c>
      <c r="C32" s="7" t="s">
        <v>651</v>
      </c>
      <c r="D32" s="7" t="s">
        <v>652</v>
      </c>
      <c r="E32" s="7">
        <f t="shared" si="0"/>
        <v>1.7372685185185199E-2</v>
      </c>
      <c r="F32" s="84">
        <f t="shared" si="1"/>
        <v>1501.0000000000011</v>
      </c>
      <c r="I32" s="39">
        <v>29</v>
      </c>
      <c r="J32" s="51">
        <v>0.63586805555555559</v>
      </c>
      <c r="K32" s="51">
        <v>0.63589120370370367</v>
      </c>
      <c r="L32" s="52">
        <f t="shared" si="2"/>
        <v>2.3148148148077752E-5</v>
      </c>
      <c r="M32" s="84">
        <f t="shared" si="3"/>
        <v>1.9999999999939178</v>
      </c>
    </row>
    <row r="33" spans="2:13" x14ac:dyDescent="0.3">
      <c r="B33" s="39">
        <v>30</v>
      </c>
      <c r="C33" s="7" t="s">
        <v>653</v>
      </c>
      <c r="D33" s="7" t="s">
        <v>654</v>
      </c>
      <c r="E33" s="7">
        <f t="shared" si="0"/>
        <v>1.3495370370370297E-2</v>
      </c>
      <c r="F33" s="84">
        <f t="shared" si="1"/>
        <v>1165.9999999999936</v>
      </c>
      <c r="I33" s="39">
        <v>30</v>
      </c>
      <c r="J33" s="51">
        <v>0.63638888888888889</v>
      </c>
      <c r="K33" s="51">
        <v>0.63643518518518516</v>
      </c>
      <c r="L33" s="52">
        <f t="shared" si="2"/>
        <v>4.6296296296266526E-5</v>
      </c>
      <c r="M33" s="84">
        <f t="shared" si="3"/>
        <v>3.9999999999974278</v>
      </c>
    </row>
    <row r="34" spans="2:13" x14ac:dyDescent="0.3">
      <c r="B34" s="39">
        <v>31</v>
      </c>
      <c r="C34" s="7" t="s">
        <v>655</v>
      </c>
      <c r="D34" s="7" t="s">
        <v>656</v>
      </c>
      <c r="E34" s="7">
        <f t="shared" si="0"/>
        <v>2.5798611111111036E-2</v>
      </c>
      <c r="F34" s="84">
        <f t="shared" si="1"/>
        <v>2228.9999999999936</v>
      </c>
      <c r="I34" s="39">
        <v>31</v>
      </c>
      <c r="J34" s="51">
        <v>0.6365277777777778</v>
      </c>
      <c r="K34" s="51">
        <v>0.63656250000000003</v>
      </c>
      <c r="L34" s="52">
        <f t="shared" si="2"/>
        <v>3.472222222222765E-5</v>
      </c>
      <c r="M34" s="84">
        <f t="shared" si="3"/>
        <v>3.000000000000469</v>
      </c>
    </row>
    <row r="35" spans="2:13" x14ac:dyDescent="0.3">
      <c r="B35" s="39">
        <v>32</v>
      </c>
      <c r="C35" s="7" t="s">
        <v>657</v>
      </c>
      <c r="D35" s="7" t="s">
        <v>658</v>
      </c>
      <c r="E35" s="7">
        <f t="shared" si="0"/>
        <v>2.0925925925925792E-2</v>
      </c>
      <c r="F35" s="84">
        <f t="shared" si="1"/>
        <v>1807.9999999999884</v>
      </c>
      <c r="I35" s="39">
        <v>32</v>
      </c>
      <c r="J35" s="51">
        <v>0.63855324074074071</v>
      </c>
      <c r="K35" s="51">
        <v>0.6385763888888889</v>
      </c>
      <c r="L35" s="52">
        <f t="shared" si="2"/>
        <v>2.3148148148188774E-5</v>
      </c>
      <c r="M35" s="84">
        <f t="shared" si="3"/>
        <v>2.0000000000035101</v>
      </c>
    </row>
    <row r="36" spans="2:13" x14ac:dyDescent="0.3">
      <c r="B36" s="39">
        <v>33</v>
      </c>
      <c r="C36" s="7" t="s">
        <v>659</v>
      </c>
      <c r="D36" s="7" t="s">
        <v>660</v>
      </c>
      <c r="E36" s="7">
        <f t="shared" si="0"/>
        <v>1.5555555555555545E-2</v>
      </c>
      <c r="F36" s="84">
        <f t="shared" si="1"/>
        <v>1343.9999999999991</v>
      </c>
      <c r="I36" s="39">
        <v>33</v>
      </c>
      <c r="J36" s="51">
        <v>0.63877314814814812</v>
      </c>
      <c r="K36" s="51">
        <v>0.63884259259259257</v>
      </c>
      <c r="L36" s="52">
        <f t="shared" si="2"/>
        <v>6.94444444444553E-5</v>
      </c>
      <c r="M36" s="84">
        <f t="shared" si="3"/>
        <v>6.0000000000009379</v>
      </c>
    </row>
    <row r="37" spans="2:13" x14ac:dyDescent="0.3">
      <c r="B37" s="39">
        <v>34</v>
      </c>
      <c r="C37" s="7" t="s">
        <v>661</v>
      </c>
      <c r="D37" s="7" t="s">
        <v>662</v>
      </c>
      <c r="E37" s="7">
        <f t="shared" si="0"/>
        <v>1.7557870370370265E-2</v>
      </c>
      <c r="F37" s="84">
        <f t="shared" si="1"/>
        <v>1516.9999999999909</v>
      </c>
      <c r="I37" s="39">
        <v>34</v>
      </c>
      <c r="J37" s="51">
        <v>0.64025462962962965</v>
      </c>
      <c r="K37" s="51">
        <v>0.64031249999999995</v>
      </c>
      <c r="L37" s="52">
        <f t="shared" si="2"/>
        <v>5.7870370370305402E-5</v>
      </c>
      <c r="M37" s="84">
        <f t="shared" si="3"/>
        <v>4.9999999999943867</v>
      </c>
    </row>
    <row r="38" spans="2:13" x14ac:dyDescent="0.3">
      <c r="B38" s="39">
        <v>35</v>
      </c>
      <c r="C38" s="7" t="s">
        <v>663</v>
      </c>
      <c r="D38" s="7" t="s">
        <v>664</v>
      </c>
      <c r="E38" s="7">
        <f t="shared" si="0"/>
        <v>1.6284722222222214E-2</v>
      </c>
      <c r="F38" s="84">
        <f t="shared" si="1"/>
        <v>1406.9999999999993</v>
      </c>
      <c r="I38" s="39">
        <v>35</v>
      </c>
      <c r="J38" s="51">
        <v>0.64165509259259257</v>
      </c>
      <c r="K38" s="51">
        <v>0.64170138888888884</v>
      </c>
      <c r="L38" s="52">
        <f t="shared" si="2"/>
        <v>4.6296296296266526E-5</v>
      </c>
      <c r="M38" s="84">
        <f t="shared" si="3"/>
        <v>3.9999999999974278</v>
      </c>
    </row>
    <row r="39" spans="2:13" x14ac:dyDescent="0.3">
      <c r="B39" s="39">
        <v>36</v>
      </c>
      <c r="C39" s="7" t="s">
        <v>665</v>
      </c>
      <c r="D39" s="7" t="s">
        <v>666</v>
      </c>
      <c r="E39" s="7">
        <f t="shared" si="0"/>
        <v>1.5879629629629632E-2</v>
      </c>
      <c r="F39" s="84">
        <f t="shared" si="1"/>
        <v>1372.0000000000002</v>
      </c>
      <c r="I39" s="39">
        <v>36</v>
      </c>
      <c r="J39" s="51">
        <v>0.64292824074074073</v>
      </c>
      <c r="K39" s="51">
        <v>0.64296296296296296</v>
      </c>
      <c r="L39" s="52">
        <f t="shared" si="2"/>
        <v>3.472222222222765E-5</v>
      </c>
      <c r="M39" s="84">
        <f t="shared" si="3"/>
        <v>3.000000000000469</v>
      </c>
    </row>
    <row r="40" spans="2:13" x14ac:dyDescent="0.3">
      <c r="B40" s="39">
        <v>37</v>
      </c>
      <c r="C40" s="7" t="s">
        <v>113</v>
      </c>
      <c r="D40" s="7" t="s">
        <v>667</v>
      </c>
      <c r="E40" s="7">
        <f t="shared" si="0"/>
        <v>2.6516203703703667E-2</v>
      </c>
      <c r="F40" s="84">
        <f t="shared" si="1"/>
        <v>2290.9999999999968</v>
      </c>
      <c r="I40" s="39">
        <v>37</v>
      </c>
      <c r="J40" s="51">
        <v>0.6430555555555556</v>
      </c>
      <c r="K40" s="51">
        <v>0.64310185185185187</v>
      </c>
      <c r="L40" s="52">
        <f t="shared" si="2"/>
        <v>4.6296296296266526E-5</v>
      </c>
      <c r="M40" s="84">
        <f t="shared" si="3"/>
        <v>3.9999999999974278</v>
      </c>
    </row>
    <row r="41" spans="2:13" x14ac:dyDescent="0.3">
      <c r="B41" s="39">
        <v>38</v>
      </c>
      <c r="C41" s="7" t="s">
        <v>668</v>
      </c>
      <c r="D41" s="7" t="s">
        <v>669</v>
      </c>
      <c r="E41" s="7">
        <f t="shared" si="0"/>
        <v>1.4814814814814725E-2</v>
      </c>
      <c r="F41" s="84">
        <f t="shared" si="1"/>
        <v>1279.9999999999923</v>
      </c>
      <c r="I41" s="39">
        <v>38</v>
      </c>
      <c r="J41" s="51">
        <v>0.64312500000000006</v>
      </c>
      <c r="K41" s="51">
        <v>0.64317129629629632</v>
      </c>
      <c r="L41" s="52">
        <f t="shared" si="2"/>
        <v>4.6296296296266526E-5</v>
      </c>
      <c r="M41" s="84">
        <f t="shared" si="3"/>
        <v>3.9999999999974278</v>
      </c>
    </row>
    <row r="42" spans="2:13" x14ac:dyDescent="0.3">
      <c r="B42" s="39">
        <v>39</v>
      </c>
      <c r="C42" s="7" t="s">
        <v>670</v>
      </c>
      <c r="D42" s="7" t="s">
        <v>671</v>
      </c>
      <c r="E42" s="7">
        <f t="shared" si="0"/>
        <v>1.5856481481481444E-2</v>
      </c>
      <c r="F42" s="84">
        <f t="shared" si="1"/>
        <v>1369.9999999999968</v>
      </c>
      <c r="I42" s="39">
        <v>39</v>
      </c>
      <c r="J42" s="51">
        <v>0.64432870370370365</v>
      </c>
      <c r="K42" s="51">
        <v>0.64436342592592599</v>
      </c>
      <c r="L42" s="52">
        <f t="shared" si="2"/>
        <v>3.4722222222338672E-5</v>
      </c>
      <c r="M42" s="84">
        <f t="shared" si="3"/>
        <v>3.0000000000100613</v>
      </c>
    </row>
    <row r="43" spans="2:13" x14ac:dyDescent="0.3">
      <c r="B43" s="39">
        <v>40</v>
      </c>
      <c r="C43" s="7" t="s">
        <v>672</v>
      </c>
      <c r="D43" s="7" t="s">
        <v>673</v>
      </c>
      <c r="E43" s="7">
        <f t="shared" si="0"/>
        <v>1.1180555555555527E-2</v>
      </c>
      <c r="F43" s="84">
        <f t="shared" si="1"/>
        <v>965.9999999999975</v>
      </c>
      <c r="I43" s="39">
        <v>40</v>
      </c>
      <c r="J43" s="51">
        <v>0.64446759259259256</v>
      </c>
      <c r="K43" s="51">
        <v>0.64450231481481479</v>
      </c>
      <c r="L43" s="52">
        <f t="shared" si="2"/>
        <v>3.472222222222765E-5</v>
      </c>
      <c r="M43" s="84">
        <f t="shared" si="3"/>
        <v>3.000000000000469</v>
      </c>
    </row>
    <row r="44" spans="2:13" x14ac:dyDescent="0.3">
      <c r="B44" s="39">
        <v>41</v>
      </c>
      <c r="C44" s="7" t="s">
        <v>674</v>
      </c>
      <c r="D44" s="7" t="s">
        <v>675</v>
      </c>
      <c r="E44" s="7">
        <f t="shared" si="0"/>
        <v>1.7245370370370328E-2</v>
      </c>
      <c r="F44" s="84">
        <f t="shared" si="1"/>
        <v>1489.9999999999964</v>
      </c>
      <c r="I44" s="39">
        <v>41</v>
      </c>
      <c r="J44" s="51">
        <v>0.64517361111111116</v>
      </c>
      <c r="K44" s="51">
        <v>0.64523148148148146</v>
      </c>
      <c r="L44" s="52">
        <f t="shared" si="2"/>
        <v>5.7870370370305402E-5</v>
      </c>
      <c r="M44" s="84">
        <f t="shared" si="3"/>
        <v>4.9999999999943867</v>
      </c>
    </row>
    <row r="45" spans="2:13" x14ac:dyDescent="0.3">
      <c r="B45" s="39">
        <v>42</v>
      </c>
      <c r="C45" s="7" t="s">
        <v>676</v>
      </c>
      <c r="D45" s="7" t="s">
        <v>677</v>
      </c>
      <c r="E45" s="7">
        <f t="shared" si="0"/>
        <v>1.0138888888888808E-2</v>
      </c>
      <c r="F45" s="84">
        <f t="shared" si="1"/>
        <v>875.99999999999307</v>
      </c>
      <c r="I45" s="39">
        <v>42</v>
      </c>
      <c r="J45" s="51">
        <v>0.64589120370370368</v>
      </c>
      <c r="K45" s="51">
        <v>0.64593749999999994</v>
      </c>
      <c r="L45" s="52">
        <f t="shared" si="2"/>
        <v>4.6296296296266526E-5</v>
      </c>
      <c r="M45" s="84">
        <f t="shared" si="3"/>
        <v>3.9999999999974278</v>
      </c>
    </row>
    <row r="46" spans="2:13" x14ac:dyDescent="0.3">
      <c r="B46" s="39">
        <v>43</v>
      </c>
      <c r="C46" s="7" t="s">
        <v>678</v>
      </c>
      <c r="D46" s="7" t="s">
        <v>679</v>
      </c>
      <c r="E46" s="7">
        <f t="shared" si="0"/>
        <v>1.24305555555555E-2</v>
      </c>
      <c r="F46" s="84">
        <f t="shared" si="1"/>
        <v>1073.9999999999952</v>
      </c>
      <c r="I46" s="39">
        <v>43</v>
      </c>
      <c r="J46" s="51">
        <v>0.64658564814814812</v>
      </c>
      <c r="K46" s="51">
        <v>0.64662037037037035</v>
      </c>
      <c r="L46" s="52">
        <f t="shared" si="2"/>
        <v>3.472222222222765E-5</v>
      </c>
      <c r="M46" s="84">
        <f t="shared" si="3"/>
        <v>3.000000000000469</v>
      </c>
    </row>
    <row r="47" spans="2:13" x14ac:dyDescent="0.3">
      <c r="B47" s="39">
        <v>44</v>
      </c>
      <c r="C47" s="7" t="s">
        <v>680</v>
      </c>
      <c r="D47" s="7" t="s">
        <v>681</v>
      </c>
      <c r="E47" s="7">
        <f t="shared" si="0"/>
        <v>1.1898148148148047E-2</v>
      </c>
      <c r="F47" s="84">
        <f t="shared" si="1"/>
        <v>1027.9999999999911</v>
      </c>
      <c r="I47" s="39">
        <v>44</v>
      </c>
      <c r="J47" s="51">
        <v>0.6466319444444445</v>
      </c>
      <c r="K47" s="51">
        <v>0.6466898148148148</v>
      </c>
      <c r="L47" s="52">
        <f t="shared" si="2"/>
        <v>5.7870370370305402E-5</v>
      </c>
      <c r="M47" s="84">
        <f t="shared" si="3"/>
        <v>4.9999999999943867</v>
      </c>
    </row>
    <row r="48" spans="2:13" x14ac:dyDescent="0.3">
      <c r="B48" s="39">
        <v>45</v>
      </c>
      <c r="C48" s="7" t="s">
        <v>682</v>
      </c>
      <c r="D48" s="7" t="s">
        <v>683</v>
      </c>
      <c r="E48" s="7">
        <f t="shared" si="0"/>
        <v>1.9444444444444375E-2</v>
      </c>
      <c r="F48" s="84">
        <f t="shared" si="1"/>
        <v>1679.9999999999941</v>
      </c>
      <c r="I48" s="39">
        <v>45</v>
      </c>
      <c r="J48" s="51">
        <v>0.64899305555555553</v>
      </c>
      <c r="K48" s="51">
        <v>0.64901620370370372</v>
      </c>
      <c r="L48" s="52">
        <f t="shared" si="2"/>
        <v>2.3148148148188774E-5</v>
      </c>
      <c r="M48" s="84">
        <f t="shared" si="3"/>
        <v>2.0000000000035101</v>
      </c>
    </row>
    <row r="49" spans="2:13" x14ac:dyDescent="0.3">
      <c r="B49" s="39">
        <v>46</v>
      </c>
      <c r="C49" s="7" t="s">
        <v>684</v>
      </c>
      <c r="D49" s="7" t="s">
        <v>685</v>
      </c>
      <c r="E49" s="7">
        <f t="shared" si="0"/>
        <v>8.1018518518519711E-3</v>
      </c>
      <c r="F49" s="84">
        <f t="shared" si="1"/>
        <v>700.00000000001035</v>
      </c>
      <c r="I49" s="39">
        <v>46</v>
      </c>
      <c r="J49" s="51">
        <v>0.64909722222222221</v>
      </c>
      <c r="K49" s="51">
        <v>0.64913194444444444</v>
      </c>
      <c r="L49" s="52">
        <f t="shared" si="2"/>
        <v>3.472222222222765E-5</v>
      </c>
      <c r="M49" s="84">
        <f t="shared" si="3"/>
        <v>3.000000000000469</v>
      </c>
    </row>
    <row r="50" spans="2:13" x14ac:dyDescent="0.3">
      <c r="B50" s="39">
        <v>47</v>
      </c>
      <c r="C50" s="7" t="s">
        <v>686</v>
      </c>
      <c r="D50" s="7" t="s">
        <v>687</v>
      </c>
      <c r="E50" s="7">
        <f t="shared" si="0"/>
        <v>9.8148148148148318E-3</v>
      </c>
      <c r="F50" s="84">
        <f t="shared" si="1"/>
        <v>848.00000000000148</v>
      </c>
      <c r="I50" s="39">
        <v>47</v>
      </c>
      <c r="J50" s="51">
        <v>0.64954861111111117</v>
      </c>
      <c r="K50" s="51">
        <v>0.64957175925925925</v>
      </c>
      <c r="L50" s="52">
        <f t="shared" si="2"/>
        <v>2.3148148148077752E-5</v>
      </c>
      <c r="M50" s="84">
        <f t="shared" si="3"/>
        <v>1.9999999999939178</v>
      </c>
    </row>
    <row r="51" spans="2:13" ht="15" thickBot="1" x14ac:dyDescent="0.35">
      <c r="B51" s="40">
        <v>48</v>
      </c>
      <c r="C51" s="45" t="s">
        <v>688</v>
      </c>
      <c r="D51" s="45" t="s">
        <v>689</v>
      </c>
      <c r="E51" s="45">
        <f t="shared" si="0"/>
        <v>1.3819444444444384E-2</v>
      </c>
      <c r="F51" s="85">
        <f t="shared" si="1"/>
        <v>1193.9999999999948</v>
      </c>
      <c r="I51" s="39">
        <v>48</v>
      </c>
      <c r="J51" s="51">
        <v>0.64969907407407412</v>
      </c>
      <c r="K51" s="51">
        <v>0.64974537037037039</v>
      </c>
      <c r="L51" s="52">
        <f t="shared" si="2"/>
        <v>4.6296296296266526E-5</v>
      </c>
      <c r="M51" s="84">
        <f t="shared" si="3"/>
        <v>3.9999999999974278</v>
      </c>
    </row>
    <row r="52" spans="2:13" x14ac:dyDescent="0.3">
      <c r="B52" s="2"/>
      <c r="C52" s="2"/>
      <c r="D52" s="2"/>
      <c r="E52" s="2"/>
      <c r="F52" s="2"/>
      <c r="I52" s="39">
        <v>49</v>
      </c>
      <c r="J52" s="51">
        <v>0.64995370370370364</v>
      </c>
      <c r="K52" s="51">
        <v>0.64998842592592598</v>
      </c>
      <c r="L52" s="52">
        <f t="shared" si="2"/>
        <v>3.4722222222338672E-5</v>
      </c>
      <c r="M52" s="84">
        <f t="shared" si="3"/>
        <v>3.0000000000100613</v>
      </c>
    </row>
    <row r="53" spans="2:13" x14ac:dyDescent="0.3">
      <c r="I53" s="39">
        <v>50</v>
      </c>
      <c r="J53" s="51">
        <v>0.65062500000000001</v>
      </c>
      <c r="K53" s="51">
        <v>0.65067129629629628</v>
      </c>
      <c r="L53" s="52">
        <f t="shared" si="2"/>
        <v>4.6296296296266526E-5</v>
      </c>
      <c r="M53" s="84">
        <f t="shared" si="3"/>
        <v>3.9999999999974278</v>
      </c>
    </row>
    <row r="54" spans="2:13" x14ac:dyDescent="0.3">
      <c r="I54" s="39">
        <v>51</v>
      </c>
      <c r="J54" s="51">
        <v>0.65162037037037035</v>
      </c>
      <c r="K54" s="51">
        <v>0.65166666666666673</v>
      </c>
      <c r="L54" s="52">
        <f t="shared" si="2"/>
        <v>4.6296296296377548E-5</v>
      </c>
      <c r="M54" s="84">
        <f t="shared" si="3"/>
        <v>4.0000000000070202</v>
      </c>
    </row>
    <row r="55" spans="2:13" x14ac:dyDescent="0.3">
      <c r="I55" s="39">
        <v>52</v>
      </c>
      <c r="J55" s="51">
        <v>0.65314814814814814</v>
      </c>
      <c r="K55" s="51">
        <v>0.65319444444444441</v>
      </c>
      <c r="L55" s="52">
        <f t="shared" si="2"/>
        <v>4.6296296296266526E-5</v>
      </c>
      <c r="M55" s="84">
        <f t="shared" si="3"/>
        <v>3.9999999999974278</v>
      </c>
    </row>
    <row r="56" spans="2:13" x14ac:dyDescent="0.3">
      <c r="I56" s="39">
        <v>53</v>
      </c>
      <c r="J56" s="51">
        <v>0.65396990740740735</v>
      </c>
      <c r="K56" s="51">
        <v>0.65401620370370372</v>
      </c>
      <c r="L56" s="52">
        <f t="shared" si="2"/>
        <v>4.6296296296377548E-5</v>
      </c>
      <c r="M56" s="84">
        <f t="shared" si="3"/>
        <v>4.0000000000070202</v>
      </c>
    </row>
    <row r="57" spans="2:13" x14ac:dyDescent="0.3">
      <c r="I57" s="39">
        <v>54</v>
      </c>
      <c r="J57" s="51">
        <v>0.6573148148148148</v>
      </c>
      <c r="K57" s="51">
        <v>0.65734953703703702</v>
      </c>
      <c r="L57" s="52">
        <f t="shared" si="2"/>
        <v>3.472222222222765E-5</v>
      </c>
      <c r="M57" s="84">
        <f t="shared" si="3"/>
        <v>3.000000000000469</v>
      </c>
    </row>
    <row r="58" spans="2:13" x14ac:dyDescent="0.3">
      <c r="I58" s="39">
        <v>55</v>
      </c>
      <c r="J58" s="51">
        <v>0.65935185185185186</v>
      </c>
      <c r="K58" s="51">
        <v>0.65936342592592589</v>
      </c>
      <c r="L58" s="52">
        <f t="shared" si="2"/>
        <v>1.1574074074038876E-5</v>
      </c>
      <c r="M58" s="84">
        <f t="shared" si="3"/>
        <v>0.99999999999695888</v>
      </c>
    </row>
    <row r="59" spans="2:13" x14ac:dyDescent="0.3">
      <c r="I59" s="39">
        <v>56</v>
      </c>
      <c r="J59" s="51">
        <v>0.65991898148148154</v>
      </c>
      <c r="K59" s="51">
        <v>0.66001157407407407</v>
      </c>
      <c r="L59" s="52">
        <f t="shared" si="2"/>
        <v>9.2592592592533052E-5</v>
      </c>
      <c r="M59" s="84">
        <f t="shared" si="3"/>
        <v>7.9999999999948557</v>
      </c>
    </row>
    <row r="60" spans="2:13" x14ac:dyDescent="0.3">
      <c r="I60" s="39">
        <v>57</v>
      </c>
      <c r="J60" s="51">
        <v>0.66024305555555551</v>
      </c>
      <c r="K60" s="51">
        <v>0.66028935185185189</v>
      </c>
      <c r="L60" s="52">
        <f t="shared" si="2"/>
        <v>4.6296296296377548E-5</v>
      </c>
      <c r="M60" s="84">
        <f t="shared" si="3"/>
        <v>4.0000000000070202</v>
      </c>
    </row>
    <row r="61" spans="2:13" x14ac:dyDescent="0.3">
      <c r="I61" s="39">
        <v>58</v>
      </c>
      <c r="J61" s="51">
        <v>0.66111111111111109</v>
      </c>
      <c r="K61" s="51">
        <v>0.66116898148148151</v>
      </c>
      <c r="L61" s="52">
        <f t="shared" si="2"/>
        <v>5.7870370370416424E-5</v>
      </c>
      <c r="M61" s="84">
        <f t="shared" si="3"/>
        <v>5.000000000003979</v>
      </c>
    </row>
    <row r="62" spans="2:13" x14ac:dyDescent="0.3">
      <c r="I62" s="39">
        <v>59</v>
      </c>
      <c r="J62" s="51">
        <v>0.66126157407407404</v>
      </c>
      <c r="K62" s="51">
        <v>0.66131944444444446</v>
      </c>
      <c r="L62" s="52">
        <f t="shared" si="2"/>
        <v>5.7870370370416424E-5</v>
      </c>
      <c r="M62" s="84">
        <f t="shared" si="3"/>
        <v>5.000000000003979</v>
      </c>
    </row>
    <row r="63" spans="2:13" x14ac:dyDescent="0.3">
      <c r="I63" s="39">
        <v>60</v>
      </c>
      <c r="J63" s="51">
        <v>0.66285879629629629</v>
      </c>
      <c r="K63" s="51">
        <v>0.66290509259259256</v>
      </c>
      <c r="L63" s="52">
        <f t="shared" si="2"/>
        <v>4.6296296296266526E-5</v>
      </c>
      <c r="M63" s="84">
        <f t="shared" si="3"/>
        <v>3.9999999999974278</v>
      </c>
    </row>
    <row r="64" spans="2:13" x14ac:dyDescent="0.3">
      <c r="I64" s="39">
        <v>61</v>
      </c>
      <c r="J64" s="51">
        <v>0.66343750000000001</v>
      </c>
      <c r="K64" s="51">
        <v>0.66350694444444447</v>
      </c>
      <c r="L64" s="52">
        <f t="shared" si="2"/>
        <v>6.94444444444553E-5</v>
      </c>
      <c r="M64" s="84">
        <f t="shared" si="3"/>
        <v>6.0000000000009379</v>
      </c>
    </row>
    <row r="65" spans="9:13" x14ac:dyDescent="0.3">
      <c r="I65" s="39">
        <v>62</v>
      </c>
      <c r="J65" s="51">
        <v>0.66556712962962961</v>
      </c>
      <c r="K65" s="51">
        <v>0.66563657407407406</v>
      </c>
      <c r="L65" s="52">
        <f t="shared" si="2"/>
        <v>6.94444444444553E-5</v>
      </c>
      <c r="M65" s="84">
        <f t="shared" si="3"/>
        <v>6.0000000000009379</v>
      </c>
    </row>
    <row r="66" spans="9:13" x14ac:dyDescent="0.3">
      <c r="I66" s="39">
        <v>63</v>
      </c>
      <c r="J66" s="51">
        <v>0.66599537037037038</v>
      </c>
      <c r="K66" s="51">
        <v>0.6660300925925926</v>
      </c>
      <c r="L66" s="52">
        <f t="shared" si="2"/>
        <v>3.472222222222765E-5</v>
      </c>
      <c r="M66" s="84">
        <f t="shared" si="3"/>
        <v>3.000000000000469</v>
      </c>
    </row>
    <row r="67" spans="9:13" x14ac:dyDescent="0.3">
      <c r="I67" s="39">
        <v>64</v>
      </c>
      <c r="J67" s="51">
        <v>0.66612268518518525</v>
      </c>
      <c r="K67" s="51">
        <v>0.6661921296296297</v>
      </c>
      <c r="L67" s="52">
        <f t="shared" si="2"/>
        <v>6.94444444444553E-5</v>
      </c>
      <c r="M67" s="84">
        <f t="shared" si="3"/>
        <v>6.0000000000009379</v>
      </c>
    </row>
    <row r="68" spans="9:13" x14ac:dyDescent="0.3">
      <c r="I68" s="39">
        <v>65</v>
      </c>
      <c r="J68" s="51">
        <v>0.66697916666666668</v>
      </c>
      <c r="K68" s="51">
        <v>0.66701388888888891</v>
      </c>
      <c r="L68" s="52">
        <f t="shared" si="2"/>
        <v>3.472222222222765E-5</v>
      </c>
      <c r="M68" s="84">
        <f t="shared" si="3"/>
        <v>3.000000000000469</v>
      </c>
    </row>
    <row r="69" spans="9:13" x14ac:dyDescent="0.3">
      <c r="I69" s="39">
        <v>66</v>
      </c>
      <c r="J69" s="51">
        <v>0.66703703703703709</v>
      </c>
      <c r="K69" s="51">
        <v>0.66719907407407408</v>
      </c>
      <c r="L69" s="52">
        <f t="shared" ref="L69:L71" si="4">K69-J69</f>
        <v>1.6203703703698835E-4</v>
      </c>
      <c r="M69" s="84">
        <f t="shared" ref="M69:M71" si="5">L69*86400</f>
        <v>13.999999999995794</v>
      </c>
    </row>
    <row r="70" spans="9:13" x14ac:dyDescent="0.3">
      <c r="I70" s="39">
        <v>67</v>
      </c>
      <c r="J70" s="51">
        <v>0.66775462962962961</v>
      </c>
      <c r="K70" s="51">
        <v>0.66778935185185195</v>
      </c>
      <c r="L70" s="52">
        <f t="shared" si="4"/>
        <v>3.4722222222338672E-5</v>
      </c>
      <c r="M70" s="84">
        <f t="shared" si="5"/>
        <v>3.0000000000100613</v>
      </c>
    </row>
    <row r="71" spans="9:13" ht="15" thickBot="1" x14ac:dyDescent="0.35">
      <c r="I71" s="40">
        <v>68</v>
      </c>
      <c r="J71" s="53">
        <v>0.66935185185185186</v>
      </c>
      <c r="K71" s="53">
        <v>0.66940972222222228</v>
      </c>
      <c r="L71" s="54">
        <f t="shared" si="4"/>
        <v>5.7870370370416424E-5</v>
      </c>
      <c r="M71" s="85">
        <f t="shared" si="5"/>
        <v>5.000000000003979</v>
      </c>
    </row>
  </sheetData>
  <mergeCells count="2">
    <mergeCell ref="B2:F2"/>
    <mergeCell ref="I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Príchody zákaníkov</vt:lpstr>
      <vt:lpstr>Pokladňa</vt:lpstr>
      <vt:lpstr>Kiosky</vt:lpstr>
      <vt:lpstr>Mccaffe</vt:lpstr>
      <vt:lpstr>Strávené časy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Straka</dc:creator>
  <cp:lastModifiedBy>Samuel Straka</cp:lastModifiedBy>
  <dcterms:created xsi:type="dcterms:W3CDTF">2022-11-13T11:57:08Z</dcterms:created>
  <dcterms:modified xsi:type="dcterms:W3CDTF">2022-11-17T15:47:31Z</dcterms:modified>
</cp:coreProperties>
</file>