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acrosasbatista/Desktop/Multimedia and Data Journalism/UN/Aproved resources/"/>
    </mc:Choice>
  </mc:AlternateContent>
  <bookViews>
    <workbookView xWindow="12960" yWindow="460" windowWidth="13520" windowHeight="15780" tabRatio="204"/>
  </bookViews>
  <sheets>
    <sheet name="2006-07" sheetId="8" r:id="rId1"/>
    <sheet name="2007-08" sheetId="9" r:id="rId2"/>
    <sheet name="2008-09" sheetId="10" r:id="rId3"/>
    <sheet name="2009-10" sheetId="11" r:id="rId4"/>
    <sheet name="2010-11" sheetId="12" r:id="rId5"/>
    <sheet name="2011-12" sheetId="13" r:id="rId6"/>
    <sheet name="2012-13" sheetId="14" r:id="rId7"/>
    <sheet name="2013-14" sheetId="5" r:id="rId8"/>
    <sheet name="2015-16" sheetId="2" r:id="rId9"/>
    <sheet name="2006-2016" sheetId="15" r:id="rId10"/>
    <sheet name="Sheet1" sheetId="16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9" i="2" l="1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3" i="2"/>
  <c r="V2" i="2"/>
  <c r="U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</calcChain>
</file>

<file path=xl/sharedStrings.xml><?xml version="1.0" encoding="utf-8"?>
<sst xmlns="http://schemas.openxmlformats.org/spreadsheetml/2006/main" count="1104" uniqueCount="120">
  <si>
    <t>MINURSO</t>
  </si>
  <si>
    <t>MINUSCA</t>
  </si>
  <si>
    <t>MINUSMA</t>
  </si>
  <si>
    <t>MINUSTAH</t>
  </si>
  <si>
    <t>MONUSCO</t>
  </si>
  <si>
    <t>UNAMID</t>
  </si>
  <si>
    <t>UNDOF</t>
  </si>
  <si>
    <t>UNFICYP</t>
  </si>
  <si>
    <t>UNIFIL</t>
  </si>
  <si>
    <t>Military and police personnel costs</t>
  </si>
  <si>
    <t>Civilian personnel costs</t>
  </si>
  <si>
    <t>Operational requirements</t>
  </si>
  <si>
    <t>Civilian electoral observers</t>
  </si>
  <si>
    <t>Consultants</t>
  </si>
  <si>
    <t>Official travel</t>
  </si>
  <si>
    <t>Facilities and infrastructure</t>
  </si>
  <si>
    <t>Ground transportation</t>
  </si>
  <si>
    <t>Air transportation</t>
  </si>
  <si>
    <t>Naval transportation</t>
  </si>
  <si>
    <t>Communications</t>
  </si>
  <si>
    <t>Information technology</t>
  </si>
  <si>
    <t>Medical</t>
  </si>
  <si>
    <t>Special equipment</t>
  </si>
  <si>
    <t>Other supplies, services and equipment</t>
  </si>
  <si>
    <t>Enterprise resource planning project</t>
  </si>
  <si>
    <t>Information and systems security</t>
  </si>
  <si>
    <t>Total requirements</t>
  </si>
  <si>
    <t>UNISFA</t>
  </si>
  <si>
    <t>UNMIK</t>
  </si>
  <si>
    <t>UNMIL</t>
  </si>
  <si>
    <t>UNMISS</t>
  </si>
  <si>
    <t>UNOCI</t>
  </si>
  <si>
    <t>UNSOA</t>
  </si>
  <si>
    <t>Subtotal</t>
  </si>
  <si>
    <t>UNLB</t>
  </si>
  <si>
    <t>Total</t>
  </si>
  <si>
    <t>Support account</t>
  </si>
  <si>
    <t>Voluntary contributions in kind (budgeted)</t>
  </si>
  <si>
    <t>—</t>
  </si>
  <si>
    <t>Government-provided personnel</t>
  </si>
  <si>
    <t>Quick  0impact projects</t>
  </si>
  <si>
    <t>Quick-impactprojects</t>
  </si>
  <si>
    <t>Nava ltransportation</t>
  </si>
  <si>
    <t>SupportAccount</t>
  </si>
  <si>
    <t>2013-14</t>
  </si>
  <si>
    <t>2015-16</t>
  </si>
  <si>
    <t>MONUC</t>
  </si>
  <si>
    <t>UNMEE</t>
  </si>
  <si>
    <t>1. Military and police personnel costs</t>
  </si>
  <si>
    <t>2. Civilian personnel costs</t>
  </si>
  <si>
    <t>3. Operational requirements</t>
  </si>
  <si>
    <t>General temporary assistance</t>
  </si>
  <si>
    <t>Quick-impact projects</t>
  </si>
  <si>
    <t>5. Voluntary contributions in kind (budgeted)</t>
  </si>
  <si>
    <t>UNMILb</t>
  </si>
  <si>
    <t>UNMIS</t>
  </si>
  <si>
    <t>UNMITc</t>
  </si>
  <si>
    <t>UNOMIG</t>
  </si>
  <si>
    <t>MINURCAT</t>
  </si>
  <si>
    <t>UNMIT</t>
  </si>
  <si>
    <t>Government-providedpersonnel</t>
  </si>
  <si>
    <t>Informationtechnology</t>
  </si>
  <si>
    <t xml:space="preserve">Total requirements  </t>
  </si>
  <si>
    <t>-</t>
  </si>
  <si>
    <t>Voluntary contributions in kind</t>
  </si>
  <si>
    <t xml:space="preserve">                           </t>
  </si>
  <si>
    <t>SUBTOTAL</t>
  </si>
  <si>
    <t>SUPPORT ACCOUNT</t>
  </si>
  <si>
    <t>TOTAL</t>
  </si>
  <si>
    <t>Facilities and infraestructure</t>
  </si>
  <si>
    <r>
      <rPr>
        <b/>
        <sz val="11"/>
        <rFont val="Arial"/>
      </rPr>
      <t>Total requirements</t>
    </r>
  </si>
  <si>
    <r>
      <rPr>
        <i/>
        <sz val="11"/>
        <rFont val="Arial"/>
      </rPr>
      <t>UNMIK</t>
    </r>
  </si>
  <si>
    <r>
      <rPr>
        <i/>
        <sz val="11"/>
        <rFont val="Arial"/>
      </rPr>
      <t>UNMIL</t>
    </r>
  </si>
  <si>
    <r>
      <rPr>
        <i/>
        <sz val="11"/>
        <rFont val="Arial"/>
      </rPr>
      <t>UNMIS</t>
    </r>
  </si>
  <si>
    <r>
      <rPr>
        <i/>
        <sz val="11"/>
        <rFont val="Arial"/>
      </rPr>
      <t>UNMIT</t>
    </r>
  </si>
  <si>
    <r>
      <rPr>
        <i/>
        <sz val="11"/>
        <rFont val="Arial"/>
      </rPr>
      <t>UNOCI</t>
    </r>
  </si>
  <si>
    <r>
      <rPr>
        <i/>
        <sz val="11"/>
        <rFont val="Arial"/>
      </rPr>
      <t>UNOMIG</t>
    </r>
  </si>
  <si>
    <r>
      <rPr>
        <i/>
        <sz val="11"/>
        <rFont val="Arial"/>
      </rPr>
      <t>Subtotal</t>
    </r>
  </si>
  <si>
    <r>
      <rPr>
        <i/>
        <sz val="11"/>
        <rFont val="Arial"/>
      </rPr>
      <t>UNLB</t>
    </r>
  </si>
  <si>
    <r>
      <rPr>
        <i/>
        <sz val="11"/>
        <rFont val="Arial"/>
      </rPr>
      <t>Total</t>
    </r>
  </si>
  <si>
    <r>
      <rPr>
        <b/>
        <sz val="11"/>
        <rFont val="Arial"/>
      </rPr>
      <t>—</t>
    </r>
  </si>
  <si>
    <t>Support,Account</t>
  </si>
  <si>
    <t>Support,for,AMISOM</t>
  </si>
  <si>
    <t>Support,account</t>
  </si>
  <si>
    <t>UNMI,L</t>
  </si>
  <si>
    <t>UNMI,T</t>
  </si>
  <si>
    <t>,1499,710,000</t>
  </si>
  <si>
    <t>45726,000,</t>
  </si>
  <si>
    <t>,650,755,600</t>
  </si>
  <si>
    <t>,37016,400</t>
  </si>
  <si>
    <t>,198,012,000</t>
  </si>
  <si>
    <t>ONUB</t>
  </si>
  <si>
    <t>UNIFILa</t>
  </si>
  <si>
    <t>1 Military andpolice personnel costs</t>
  </si>
  <si>
    <t>2 Civilian personnel costs</t>
  </si>
  <si>
    <t>5 Voluntarycontributions inkind (budgeted)</t>
  </si>
  <si>
    <t>,2,774500</t>
  </si>
  <si>
    <t>1,545600,,</t>
  </si>
  <si>
    <t>Year</t>
  </si>
  <si>
    <t>Budget</t>
  </si>
  <si>
    <t>2006-07</t>
  </si>
  <si>
    <t>2007-08</t>
  </si>
  <si>
    <t>2008-09</t>
  </si>
  <si>
    <t>2009-10</t>
  </si>
  <si>
    <t>2010-11</t>
  </si>
  <si>
    <t>2011-12</t>
  </si>
  <si>
    <t>2012-13</t>
  </si>
  <si>
    <t>2014-15</t>
  </si>
  <si>
    <t>Mission in Somalia</t>
  </si>
  <si>
    <t>54,066,575a</t>
  </si>
  <si>
    <t>,52,800,,,,,,,,,,,,</t>
  </si>
  <si>
    <t>8,575,600,</t>
  </si>
  <si>
    <t>,8,575,600</t>
  </si>
  <si>
    <t>496,457,800,,</t>
  </si>
  <si>
    <t>,436,905,000</t>
  </si>
  <si>
    <t>6,940,108,600,</t>
  </si>
  <si>
    <t>68,627,000,</t>
  </si>
  <si>
    <t>,317,993,000,</t>
  </si>
  <si>
    <t>UNTSO</t>
  </si>
  <si>
    <t>UNMOGIP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</si>
</sst>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name val="Calibri"/>
    </font>
    <font>
      <sz val="12"/>
      <color theme="1"/>
      <name val="Calibri"/>
      <family val="2"/>
      <scheme val="minor"/>
    </font>
    <font>
      <sz val="10"/>
      <color rgb="FF000000"/>
      <name val="Times New Roman"/>
    </font>
    <font>
      <u/>
      <sz val="11"/>
      <color theme="10"/>
      <name val="Calibri"/>
    </font>
    <font>
      <u/>
      <sz val="11"/>
      <color theme="11"/>
      <name val="Calibri"/>
    </font>
    <font>
      <sz val="12"/>
      <color theme="1"/>
      <name val="Arial"/>
    </font>
    <font>
      <sz val="11"/>
      <name val="Arial"/>
    </font>
    <font>
      <b/>
      <sz val="11"/>
      <name val="Arial"/>
    </font>
    <font>
      <i/>
      <sz val="11"/>
      <name val="Arial"/>
    </font>
    <font>
      <sz val="11"/>
      <color theme="1"/>
      <name val="Arial"/>
    </font>
    <font>
      <sz val="11"/>
      <color rgb="FF000000"/>
      <name val="Arial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b/>
      <sz val="11"/>
      <color theme="1"/>
      <name val="Arial"/>
    </font>
    <font>
      <b/>
      <i/>
      <sz val="11"/>
      <name val="Arial"/>
    </font>
    <font>
      <b/>
      <sz val="11"/>
      <color rgb="FF000000"/>
      <name val="Arial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6" fillId="0" borderId="0" xfId="0" applyFont="1"/>
    <xf numFmtId="3" fontId="9" fillId="0" borderId="0" xfId="4" applyNumberFormat="1" applyFont="1" applyAlignment="1">
      <alignment horizontal="right"/>
    </xf>
    <xf numFmtId="3" fontId="6" fillId="0" borderId="0" xfId="0" applyNumberFormat="1" applyFont="1"/>
    <xf numFmtId="0" fontId="11" fillId="0" borderId="0" xfId="0" applyFont="1"/>
    <xf numFmtId="3" fontId="13" fillId="0" borderId="0" xfId="0" applyNumberFormat="1" applyFont="1" applyAlignment="1" applyProtection="1">
      <alignment horizontal="left" vertical="top"/>
      <protection locked="0"/>
    </xf>
    <xf numFmtId="0" fontId="14" fillId="0" borderId="0" xfId="4" applyFont="1"/>
    <xf numFmtId="1" fontId="14" fillId="0" borderId="0" xfId="4" applyNumberFormat="1" applyFont="1" applyAlignment="1">
      <alignment horizontal="right"/>
    </xf>
    <xf numFmtId="1" fontId="9" fillId="0" borderId="0" xfId="4" applyNumberFormat="1" applyFont="1" applyAlignment="1">
      <alignment horizontal="right"/>
    </xf>
    <xf numFmtId="0" fontId="9" fillId="0" borderId="0" xfId="4" applyFont="1"/>
    <xf numFmtId="3" fontId="6" fillId="0" borderId="0" xfId="0" applyNumberFormat="1" applyFont="1" applyProtection="1">
      <protection locked="0"/>
    </xf>
    <xf numFmtId="3" fontId="8" fillId="0" borderId="0" xfId="0" applyNumberFormat="1" applyFont="1" applyAlignment="1" applyProtection="1">
      <alignment horizontal="left" vertical="top"/>
      <protection locked="0"/>
    </xf>
    <xf numFmtId="3" fontId="6" fillId="0" borderId="0" xfId="0" applyNumberFormat="1" applyFont="1" applyAlignment="1" applyProtection="1">
      <alignment horizontal="left" vertical="top"/>
      <protection locked="0"/>
    </xf>
    <xf numFmtId="3" fontId="7" fillId="0" borderId="0" xfId="0" applyNumberFormat="1" applyFont="1" applyAlignment="1" applyProtection="1">
      <alignment horizontal="left" vertical="top"/>
      <protection locked="0"/>
    </xf>
    <xf numFmtId="3" fontId="10" fillId="0" borderId="0" xfId="0" applyNumberFormat="1" applyFont="1" applyAlignment="1" applyProtection="1">
      <alignment horizontal="left" vertical="top"/>
      <protection locked="0"/>
    </xf>
    <xf numFmtId="2" fontId="6" fillId="0" borderId="0" xfId="0" applyNumberFormat="1" applyFont="1"/>
    <xf numFmtId="2" fontId="15" fillId="0" borderId="0" xfId="0" applyNumberFormat="1" applyFont="1" applyAlignment="1">
      <alignment horizontal="left" vertical="top"/>
    </xf>
    <xf numFmtId="2" fontId="6" fillId="0" borderId="0" xfId="0" applyNumberFormat="1" applyFont="1" applyFill="1" applyBorder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Font="1"/>
    <xf numFmtId="0" fontId="16" fillId="0" borderId="0" xfId="0" applyFont="1" applyAlignment="1">
      <alignment horizontal="left" vertical="top"/>
    </xf>
    <xf numFmtId="0" fontId="17" fillId="0" borderId="0" xfId="0" applyFont="1"/>
    <xf numFmtId="3" fontId="14" fillId="0" borderId="0" xfId="4" applyNumberFormat="1" applyFont="1" applyAlignment="1">
      <alignment horizontal="right"/>
    </xf>
    <xf numFmtId="3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left" vertical="top"/>
    </xf>
    <xf numFmtId="3" fontId="10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horizontal="left" vertical="top"/>
    </xf>
    <xf numFmtId="3" fontId="15" fillId="0" borderId="0" xfId="0" applyNumberFormat="1" applyFont="1" applyAlignment="1">
      <alignment horizontal="left" vertical="top"/>
    </xf>
    <xf numFmtId="3" fontId="6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12" fillId="0" borderId="0" xfId="0" applyFont="1"/>
    <xf numFmtId="3" fontId="11" fillId="0" borderId="0" xfId="0" applyNumberFormat="1" applyFont="1"/>
    <xf numFmtId="3" fontId="12" fillId="0" borderId="0" xfId="0" applyNumberFormat="1" applyFont="1"/>
    <xf numFmtId="3" fontId="11" fillId="0" borderId="0" xfId="0" applyNumberFormat="1" applyFont="1" applyFill="1" applyBorder="1" applyAlignment="1">
      <alignment horizontal="left" vertical="top"/>
    </xf>
    <xf numFmtId="3" fontId="11" fillId="0" borderId="0" xfId="0" applyNumberFormat="1" applyFont="1" applyAlignment="1">
      <alignment horizontal="left" vertical="top"/>
    </xf>
    <xf numFmtId="3" fontId="5" fillId="0" borderId="0" xfId="4" applyNumberFormat="1" applyFont="1" applyAlignment="1">
      <alignment horizontal="right"/>
    </xf>
    <xf numFmtId="3" fontId="6" fillId="0" borderId="0" xfId="0" applyNumberFormat="1" applyFont="1" applyAlignment="1">
      <alignment horizontal="right" vertical="top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 vertical="top"/>
    </xf>
    <xf numFmtId="3" fontId="6" fillId="0" borderId="0" xfId="0" applyNumberFormat="1" applyFont="1" applyAlignment="1"/>
    <xf numFmtId="3" fontId="8" fillId="0" borderId="0" xfId="0" applyNumberFormat="1" applyFont="1" applyAlignment="1">
      <alignment vertical="top"/>
    </xf>
    <xf numFmtId="3" fontId="15" fillId="0" borderId="0" xfId="0" applyNumberFormat="1" applyFont="1" applyAlignment="1">
      <alignment vertical="top"/>
    </xf>
    <xf numFmtId="3" fontId="6" fillId="0" borderId="0" xfId="0" applyNumberFormat="1" applyFont="1" applyAlignment="1">
      <alignment vertical="top"/>
    </xf>
    <xf numFmtId="3" fontId="0" fillId="0" borderId="0" xfId="0" applyNumberFormat="1" applyAlignment="1"/>
    <xf numFmtId="3" fontId="7" fillId="0" borderId="0" xfId="0" applyNumberFormat="1" applyFont="1" applyAlignment="1">
      <alignment vertical="top"/>
    </xf>
    <xf numFmtId="3" fontId="8" fillId="0" borderId="0" xfId="0" applyNumberFormat="1" applyFont="1" applyAlignment="1">
      <alignment horizontal="right" vertical="top"/>
    </xf>
    <xf numFmtId="3" fontId="15" fillId="0" borderId="0" xfId="0" applyNumberFormat="1" applyFont="1" applyAlignment="1">
      <alignment horizontal="right" vertical="top"/>
    </xf>
    <xf numFmtId="3" fontId="10" fillId="0" borderId="0" xfId="0" applyNumberFormat="1" applyFont="1" applyAlignment="1">
      <alignment horizontal="right" vertical="top"/>
    </xf>
    <xf numFmtId="3" fontId="0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6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 vertical="top"/>
    </xf>
    <xf numFmtId="49" fontId="6" fillId="0" borderId="0" xfId="0" applyNumberFormat="1" applyFont="1" applyAlignment="1" applyProtection="1">
      <alignment horizontal="right"/>
      <protection locked="0"/>
    </xf>
    <xf numFmtId="49" fontId="9" fillId="0" borderId="0" xfId="4" applyNumberFormat="1" applyFont="1" applyAlignment="1">
      <alignment horizontal="right"/>
    </xf>
    <xf numFmtId="49" fontId="11" fillId="0" borderId="0" xfId="0" applyNumberFormat="1" applyFont="1" applyAlignment="1">
      <alignment horizontal="right"/>
    </xf>
  </cellXfs>
  <cellStyles count="63"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 customBuiltin="1"/>
    <cellStyle name="Normal 2" xfId="1"/>
    <cellStyle name="Normal 3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152" zoomScaleNormal="152" zoomScalePageLayoutView="152" workbookViewId="0">
      <selection activeCell="R1" sqref="R1"/>
    </sheetView>
  </sheetViews>
  <sheetFormatPr baseColWidth="10" defaultColWidth="8.83203125" defaultRowHeight="15" x14ac:dyDescent="0.2"/>
  <cols>
    <col min="1" max="1" width="28" customWidth="1"/>
    <col min="2" max="2" width="9.5" style="36" bestFit="1" customWidth="1"/>
    <col min="3" max="3" width="10.5" style="36" bestFit="1" customWidth="1"/>
    <col min="4" max="4" width="11.6640625" style="36" bestFit="1" customWidth="1"/>
    <col min="5" max="5" width="10.33203125" style="36" bestFit="1" customWidth="1"/>
    <col min="6" max="7" width="9.5" style="36" bestFit="1" customWidth="1"/>
    <col min="8" max="8" width="10.5" style="36" bestFit="1" customWidth="1"/>
    <col min="9" max="10" width="10.33203125" style="36" bestFit="1" customWidth="1"/>
    <col min="11" max="11" width="10.5" style="36" bestFit="1" customWidth="1"/>
    <col min="12" max="12" width="11.6640625" style="36" bestFit="1" customWidth="1"/>
    <col min="13" max="14" width="10.5" style="36" bestFit="1" customWidth="1"/>
    <col min="15" max="15" width="9.5" style="36" bestFit="1" customWidth="1"/>
    <col min="16" max="16" width="11.83203125" style="36" bestFit="1" customWidth="1"/>
    <col min="17" max="17" width="9.5" style="36" bestFit="1" customWidth="1"/>
    <col min="18" max="18" width="10.33203125" style="36" bestFit="1" customWidth="1"/>
    <col min="19" max="19" width="11.83203125" style="36" bestFit="1" customWidth="1"/>
  </cols>
  <sheetData>
    <row r="1" spans="1:19" x14ac:dyDescent="0.2">
      <c r="B1" s="36" t="s">
        <v>0</v>
      </c>
      <c r="C1" s="36" t="s">
        <v>3</v>
      </c>
      <c r="D1" s="36" t="s">
        <v>46</v>
      </c>
      <c r="E1" s="36" t="s">
        <v>91</v>
      </c>
      <c r="F1" s="36" t="s">
        <v>6</v>
      </c>
      <c r="G1" s="36" t="s">
        <v>7</v>
      </c>
      <c r="H1" s="36" t="s">
        <v>92</v>
      </c>
      <c r="I1" s="36" t="s">
        <v>47</v>
      </c>
      <c r="J1" s="36" t="s">
        <v>28</v>
      </c>
      <c r="K1" s="36" t="s">
        <v>54</v>
      </c>
      <c r="L1" s="36" t="s">
        <v>55</v>
      </c>
      <c r="M1" s="36" t="s">
        <v>56</v>
      </c>
      <c r="N1" s="36" t="s">
        <v>31</v>
      </c>
      <c r="O1" s="36" t="s">
        <v>57</v>
      </c>
      <c r="P1" s="36" t="s">
        <v>33</v>
      </c>
      <c r="Q1" s="36" t="s">
        <v>34</v>
      </c>
      <c r="R1" s="36" t="s">
        <v>36</v>
      </c>
      <c r="S1" s="36" t="s">
        <v>35</v>
      </c>
    </row>
    <row r="2" spans="1:19" x14ac:dyDescent="0.2">
      <c r="A2" t="s">
        <v>48</v>
      </c>
      <c r="B2" s="36">
        <v>6478700</v>
      </c>
      <c r="C2" s="36">
        <v>266016200</v>
      </c>
      <c r="D2" s="36">
        <v>465825700</v>
      </c>
      <c r="E2" s="36">
        <v>65864800</v>
      </c>
      <c r="F2" s="36">
        <v>19941600</v>
      </c>
      <c r="G2" s="36">
        <v>18161600</v>
      </c>
      <c r="H2" s="36">
        <v>166664200</v>
      </c>
      <c r="I2" s="36">
        <v>63102300</v>
      </c>
      <c r="J2" s="36">
        <v>64797200</v>
      </c>
      <c r="K2" s="36">
        <v>378911900</v>
      </c>
      <c r="L2" s="36">
        <v>317489300</v>
      </c>
      <c r="M2" s="36">
        <v>38024500</v>
      </c>
      <c r="N2" s="36">
        <v>231253200</v>
      </c>
      <c r="O2" s="36">
        <v>4210700</v>
      </c>
      <c r="P2" s="36">
        <v>2106741900</v>
      </c>
      <c r="Q2" s="36" t="s">
        <v>38</v>
      </c>
      <c r="R2" s="36" t="s">
        <v>38</v>
      </c>
      <c r="S2" s="36">
        <v>2106741900</v>
      </c>
    </row>
    <row r="3" spans="1:19" x14ac:dyDescent="0.2">
      <c r="A3" t="s">
        <v>49</v>
      </c>
      <c r="B3" s="36">
        <v>17147400</v>
      </c>
      <c r="C3" s="36">
        <v>99988600</v>
      </c>
      <c r="D3" s="36">
        <v>189916300</v>
      </c>
      <c r="E3" s="36">
        <v>37877000</v>
      </c>
      <c r="F3" s="36">
        <v>8496700</v>
      </c>
      <c r="G3" s="36">
        <v>11700500</v>
      </c>
      <c r="H3" s="36">
        <v>38478500</v>
      </c>
      <c r="I3" s="36">
        <v>25725000</v>
      </c>
      <c r="J3" s="36">
        <v>126326400</v>
      </c>
      <c r="K3" s="36">
        <v>107245400</v>
      </c>
      <c r="L3" s="36">
        <v>190241800</v>
      </c>
      <c r="M3" s="36">
        <v>25587600</v>
      </c>
      <c r="N3" s="36">
        <v>83687400</v>
      </c>
      <c r="O3" s="36">
        <v>18275700</v>
      </c>
      <c r="P3" s="36">
        <v>980694300</v>
      </c>
      <c r="Q3" s="36">
        <v>17380200</v>
      </c>
      <c r="R3" s="36">
        <v>110171200</v>
      </c>
      <c r="S3" s="36">
        <v>1108245700</v>
      </c>
    </row>
    <row r="4" spans="1:19" x14ac:dyDescent="0.2">
      <c r="A4" t="s">
        <v>50</v>
      </c>
      <c r="B4" s="36">
        <f t="shared" ref="B4:S4" si="0">SUM(B5:B19)</f>
        <v>18993300</v>
      </c>
      <c r="C4" s="36">
        <f t="shared" si="0"/>
        <v>123202300</v>
      </c>
      <c r="D4" s="36">
        <f t="shared" si="0"/>
        <v>435500800</v>
      </c>
      <c r="E4" s="36">
        <f t="shared" si="0"/>
        <v>24794900</v>
      </c>
      <c r="F4" s="36">
        <f t="shared" si="0"/>
        <v>11426900</v>
      </c>
      <c r="G4" s="36">
        <f t="shared" si="0"/>
        <v>14969300</v>
      </c>
      <c r="H4" s="36">
        <f t="shared" si="0"/>
        <v>145723900</v>
      </c>
      <c r="I4" s="36">
        <f t="shared" si="0"/>
        <v>48557800</v>
      </c>
      <c r="J4" s="36">
        <f t="shared" si="0"/>
        <v>26838400</v>
      </c>
      <c r="K4" s="36">
        <f t="shared" si="0"/>
        <v>228456000</v>
      </c>
      <c r="L4" s="36">
        <f t="shared" si="0"/>
        <v>571803300</v>
      </c>
      <c r="M4" s="36">
        <f t="shared" si="0"/>
        <v>106609000</v>
      </c>
      <c r="N4" s="36">
        <f t="shared" si="0"/>
        <v>157948700</v>
      </c>
      <c r="O4" s="36">
        <f t="shared" si="0"/>
        <v>10891500</v>
      </c>
      <c r="P4" s="36">
        <f t="shared" si="0"/>
        <v>1925716100</v>
      </c>
      <c r="Q4" s="36">
        <f t="shared" si="0"/>
        <v>18098500</v>
      </c>
      <c r="R4" s="36">
        <f t="shared" si="0"/>
        <v>78846200</v>
      </c>
      <c r="S4" s="36">
        <f t="shared" si="0"/>
        <v>2022660800</v>
      </c>
    </row>
    <row r="5" spans="1:19" x14ac:dyDescent="0.2">
      <c r="A5" t="s">
        <v>51</v>
      </c>
      <c r="B5" s="36">
        <v>169800</v>
      </c>
      <c r="C5" s="36">
        <v>2493600</v>
      </c>
      <c r="D5" s="36">
        <v>2102000</v>
      </c>
      <c r="E5" s="36">
        <v>512400</v>
      </c>
      <c r="F5" s="36">
        <v>40000</v>
      </c>
      <c r="G5" s="36">
        <v>332900</v>
      </c>
      <c r="H5" s="36">
        <v>1988500</v>
      </c>
      <c r="I5" s="36">
        <v>622300</v>
      </c>
      <c r="J5" s="36">
        <v>718900</v>
      </c>
      <c r="K5" s="36">
        <v>792800</v>
      </c>
      <c r="L5" s="36">
        <v>2994400</v>
      </c>
      <c r="M5" s="36">
        <v>454900</v>
      </c>
      <c r="N5" s="36">
        <v>1062500</v>
      </c>
      <c r="O5" s="36">
        <v>226200</v>
      </c>
      <c r="P5" s="36">
        <v>14511200</v>
      </c>
      <c r="Q5" s="36">
        <v>97500</v>
      </c>
      <c r="R5" s="36">
        <v>31634600</v>
      </c>
      <c r="S5" s="36">
        <v>46243300</v>
      </c>
    </row>
    <row r="6" spans="1:19" x14ac:dyDescent="0.2">
      <c r="A6" t="s">
        <v>39</v>
      </c>
      <c r="B6" s="36">
        <v>45800</v>
      </c>
      <c r="C6" s="36" t="s">
        <v>38</v>
      </c>
      <c r="D6" s="36" t="s">
        <v>38</v>
      </c>
      <c r="E6" s="36" t="s">
        <v>38</v>
      </c>
      <c r="F6" s="36" t="s">
        <v>38</v>
      </c>
      <c r="G6" s="36" t="s">
        <v>38</v>
      </c>
      <c r="H6" s="36" t="s">
        <v>38</v>
      </c>
      <c r="I6" s="36" t="s">
        <v>38</v>
      </c>
      <c r="J6" s="36" t="s">
        <v>38</v>
      </c>
      <c r="K6" s="36" t="s">
        <v>38</v>
      </c>
      <c r="L6" s="36" t="s">
        <v>38</v>
      </c>
      <c r="M6" s="36" t="s">
        <v>38</v>
      </c>
      <c r="N6" s="36">
        <v>424600</v>
      </c>
      <c r="O6" s="36" t="s">
        <v>38</v>
      </c>
      <c r="P6" s="36">
        <v>470400</v>
      </c>
      <c r="Q6" s="36" t="s">
        <v>38</v>
      </c>
      <c r="R6" s="36" t="s">
        <v>38</v>
      </c>
      <c r="S6" s="36">
        <v>470400</v>
      </c>
    </row>
    <row r="7" spans="1:19" x14ac:dyDescent="0.2">
      <c r="A7" t="s">
        <v>12</v>
      </c>
      <c r="B7" s="36" t="s">
        <v>38</v>
      </c>
      <c r="C7" s="36" t="s">
        <v>38</v>
      </c>
      <c r="D7" s="36" t="s">
        <v>38</v>
      </c>
      <c r="E7" s="36" t="s">
        <v>38</v>
      </c>
      <c r="F7" s="36" t="s">
        <v>38</v>
      </c>
      <c r="G7" s="36" t="s">
        <v>38</v>
      </c>
      <c r="H7" s="36" t="s">
        <v>38</v>
      </c>
      <c r="I7" s="36" t="s">
        <v>38</v>
      </c>
      <c r="J7" s="36" t="s">
        <v>38</v>
      </c>
      <c r="K7" s="36" t="s">
        <v>38</v>
      </c>
      <c r="L7" s="36" t="s">
        <v>38</v>
      </c>
      <c r="M7" s="36" t="s">
        <v>38</v>
      </c>
      <c r="N7" s="36" t="s">
        <v>38</v>
      </c>
      <c r="O7" s="36" t="s">
        <v>38</v>
      </c>
      <c r="P7" s="36" t="s">
        <v>38</v>
      </c>
      <c r="Q7" s="36" t="s">
        <v>38</v>
      </c>
      <c r="R7" s="36" t="s">
        <v>38</v>
      </c>
      <c r="S7" s="36" t="s">
        <v>38</v>
      </c>
    </row>
    <row r="8" spans="1:19" x14ac:dyDescent="0.2">
      <c r="A8" t="s">
        <v>13</v>
      </c>
      <c r="B8" s="36">
        <v>3000</v>
      </c>
      <c r="C8" s="36">
        <v>84500</v>
      </c>
      <c r="D8" s="36">
        <v>317200</v>
      </c>
      <c r="E8" s="36">
        <v>116900</v>
      </c>
      <c r="F8" s="36">
        <v>14000</v>
      </c>
      <c r="G8" s="36" t="s">
        <v>38</v>
      </c>
      <c r="H8" s="36">
        <v>531800</v>
      </c>
      <c r="I8" s="36" t="s">
        <v>38</v>
      </c>
      <c r="J8" s="36" t="s">
        <v>38</v>
      </c>
      <c r="K8" s="36">
        <v>675600</v>
      </c>
      <c r="L8" s="36">
        <v>638500</v>
      </c>
      <c r="M8" s="36">
        <v>134400</v>
      </c>
      <c r="N8" s="36">
        <v>189900</v>
      </c>
      <c r="O8" s="36" t="s">
        <v>38</v>
      </c>
      <c r="P8" s="36">
        <v>2705800</v>
      </c>
      <c r="Q8" s="36">
        <v>420000</v>
      </c>
      <c r="R8" s="36">
        <v>4665900</v>
      </c>
      <c r="S8" s="36">
        <v>7791700</v>
      </c>
    </row>
    <row r="9" spans="1:19" x14ac:dyDescent="0.2">
      <c r="A9" t="s">
        <v>14</v>
      </c>
      <c r="B9" s="36">
        <v>336200</v>
      </c>
      <c r="C9" s="36">
        <v>969500</v>
      </c>
      <c r="D9" s="36">
        <v>4056900</v>
      </c>
      <c r="E9" s="36">
        <v>664900</v>
      </c>
      <c r="F9" s="36">
        <v>227000</v>
      </c>
      <c r="G9" s="36">
        <v>145100</v>
      </c>
      <c r="H9" s="36">
        <v>657800</v>
      </c>
      <c r="I9" s="36">
        <v>666800</v>
      </c>
      <c r="J9" s="36">
        <v>877700</v>
      </c>
      <c r="K9" s="36">
        <v>1614100</v>
      </c>
      <c r="L9" s="36">
        <v>2542100</v>
      </c>
      <c r="M9" s="36">
        <v>133400</v>
      </c>
      <c r="N9" s="36">
        <v>1647600</v>
      </c>
      <c r="O9" s="36">
        <v>525000</v>
      </c>
      <c r="P9" s="36">
        <v>15064100</v>
      </c>
      <c r="Q9" s="36">
        <v>197000</v>
      </c>
      <c r="R9" s="36">
        <v>11201300</v>
      </c>
      <c r="S9" s="36">
        <v>26462400</v>
      </c>
    </row>
    <row r="10" spans="1:19" x14ac:dyDescent="0.2">
      <c r="A10" t="s">
        <v>15</v>
      </c>
      <c r="B10" s="36">
        <v>2843700</v>
      </c>
      <c r="C10" s="36">
        <v>43087400</v>
      </c>
      <c r="D10" s="36">
        <v>93058800</v>
      </c>
      <c r="E10" s="36">
        <v>11675300</v>
      </c>
      <c r="F10" s="36">
        <v>4094700</v>
      </c>
      <c r="G10" s="36">
        <v>7263400</v>
      </c>
      <c r="H10" s="36">
        <v>83621300</v>
      </c>
      <c r="I10" s="36">
        <v>14044900</v>
      </c>
      <c r="J10" s="36">
        <v>11293600</v>
      </c>
      <c r="K10" s="36">
        <v>80871600</v>
      </c>
      <c r="L10" s="36">
        <v>156047700</v>
      </c>
      <c r="M10" s="36">
        <v>32707400</v>
      </c>
      <c r="N10" s="36">
        <v>58016100</v>
      </c>
      <c r="O10" s="36">
        <v>2575400</v>
      </c>
      <c r="P10" s="36">
        <v>601201300</v>
      </c>
      <c r="Q10" s="36">
        <v>4870300</v>
      </c>
      <c r="R10" s="36">
        <v>14441100</v>
      </c>
      <c r="S10" s="36">
        <v>620512700</v>
      </c>
    </row>
    <row r="11" spans="1:19" x14ac:dyDescent="0.2">
      <c r="A11" t="s">
        <v>16</v>
      </c>
      <c r="B11" s="36">
        <v>1555000</v>
      </c>
      <c r="C11" s="36">
        <v>8563200</v>
      </c>
      <c r="D11" s="36">
        <v>17165100</v>
      </c>
      <c r="E11" s="36">
        <v>1459700</v>
      </c>
      <c r="F11" s="36">
        <v>3954200</v>
      </c>
      <c r="G11" s="36">
        <v>3240900</v>
      </c>
      <c r="H11" s="36">
        <v>16069800</v>
      </c>
      <c r="I11" s="36">
        <v>5388200</v>
      </c>
      <c r="J11" s="36">
        <v>3091100</v>
      </c>
      <c r="K11" s="36">
        <v>20512400</v>
      </c>
      <c r="L11" s="36">
        <v>44562200</v>
      </c>
      <c r="M11" s="36">
        <v>26103800</v>
      </c>
      <c r="N11" s="36">
        <v>19615000</v>
      </c>
      <c r="O11" s="36">
        <v>1434300</v>
      </c>
      <c r="P11" s="36">
        <v>172714900</v>
      </c>
      <c r="Q11" s="36">
        <v>719400</v>
      </c>
      <c r="R11" s="36" t="s">
        <v>38</v>
      </c>
      <c r="S11" s="36">
        <v>173434300</v>
      </c>
    </row>
    <row r="12" spans="1:19" x14ac:dyDescent="0.2">
      <c r="A12" t="s">
        <v>17</v>
      </c>
      <c r="B12" s="36">
        <v>11313800</v>
      </c>
      <c r="C12" s="36">
        <v>25378400</v>
      </c>
      <c r="D12" s="36">
        <v>244775900</v>
      </c>
      <c r="E12" s="36">
        <v>1339300</v>
      </c>
      <c r="F12" s="36" t="s">
        <v>38</v>
      </c>
      <c r="G12" s="36">
        <v>1567200</v>
      </c>
      <c r="H12" s="36">
        <v>2186000</v>
      </c>
      <c r="I12" s="36">
        <v>8897300</v>
      </c>
      <c r="J12" s="36">
        <v>821000</v>
      </c>
      <c r="K12" s="36">
        <v>66140000</v>
      </c>
      <c r="L12" s="36">
        <v>177023800</v>
      </c>
      <c r="M12" s="36">
        <v>9589700</v>
      </c>
      <c r="N12" s="36">
        <v>37388400</v>
      </c>
      <c r="O12" s="36">
        <v>2903100</v>
      </c>
      <c r="P12" s="36">
        <v>589323900</v>
      </c>
      <c r="Q12" s="36" t="s">
        <v>38</v>
      </c>
      <c r="R12" s="36" t="s">
        <v>38</v>
      </c>
      <c r="S12" s="36">
        <v>589323900</v>
      </c>
    </row>
    <row r="13" spans="1:19" x14ac:dyDescent="0.2">
      <c r="A13" t="s">
        <v>18</v>
      </c>
      <c r="B13" s="36" t="s">
        <v>38</v>
      </c>
      <c r="C13" s="36">
        <v>192000</v>
      </c>
      <c r="D13" s="36">
        <v>2729000</v>
      </c>
      <c r="E13" s="36">
        <v>35500</v>
      </c>
      <c r="F13" s="36" t="s">
        <v>38</v>
      </c>
      <c r="G13" s="36" t="s">
        <v>38</v>
      </c>
      <c r="H13" s="36">
        <v>1488500</v>
      </c>
      <c r="I13" s="36" t="s">
        <v>38</v>
      </c>
      <c r="J13" s="36" t="s">
        <v>38</v>
      </c>
      <c r="K13" s="36">
        <v>2590500</v>
      </c>
      <c r="L13" s="36">
        <v>7424200</v>
      </c>
      <c r="M13" s="36" t="s">
        <v>38</v>
      </c>
      <c r="N13" s="36">
        <v>79200</v>
      </c>
      <c r="O13" s="36" t="s">
        <v>38</v>
      </c>
      <c r="P13" s="36">
        <v>14538900</v>
      </c>
      <c r="Q13" s="36" t="s">
        <v>38</v>
      </c>
      <c r="R13" s="36" t="s">
        <v>38</v>
      </c>
      <c r="S13" s="36">
        <v>14538900</v>
      </c>
    </row>
    <row r="14" spans="1:19" x14ac:dyDescent="0.2">
      <c r="A14" t="s">
        <v>19</v>
      </c>
      <c r="B14" s="36">
        <v>1181200</v>
      </c>
      <c r="C14" s="36">
        <v>20430000</v>
      </c>
      <c r="D14" s="36">
        <v>28814400</v>
      </c>
      <c r="E14" s="36">
        <v>2610100</v>
      </c>
      <c r="F14" s="36">
        <v>1377400</v>
      </c>
      <c r="G14" s="36">
        <v>916600</v>
      </c>
      <c r="H14" s="36">
        <v>19695400</v>
      </c>
      <c r="I14" s="36">
        <v>4885400</v>
      </c>
      <c r="J14" s="36">
        <v>4078300</v>
      </c>
      <c r="K14" s="36">
        <v>23889500</v>
      </c>
      <c r="L14" s="36">
        <v>37128300</v>
      </c>
      <c r="M14" s="36">
        <v>17687000</v>
      </c>
      <c r="N14" s="36">
        <v>17081300</v>
      </c>
      <c r="O14" s="36">
        <v>1630500</v>
      </c>
      <c r="P14" s="36">
        <v>181405400</v>
      </c>
      <c r="Q14" s="36">
        <v>4243800</v>
      </c>
      <c r="R14" s="36">
        <v>1597550</v>
      </c>
      <c r="S14" s="36">
        <v>187246750</v>
      </c>
    </row>
    <row r="15" spans="1:19" x14ac:dyDescent="0.2">
      <c r="A15" t="s">
        <v>20</v>
      </c>
      <c r="B15" s="36">
        <v>658400</v>
      </c>
      <c r="C15" s="36">
        <v>4678900</v>
      </c>
      <c r="D15" s="36">
        <v>7495700</v>
      </c>
      <c r="E15" s="36">
        <v>807500</v>
      </c>
      <c r="F15" s="36">
        <v>676900</v>
      </c>
      <c r="G15" s="36">
        <v>579600</v>
      </c>
      <c r="H15" s="36">
        <v>7574000</v>
      </c>
      <c r="I15" s="36">
        <v>1021600</v>
      </c>
      <c r="J15" s="36">
        <v>3997400</v>
      </c>
      <c r="K15" s="36">
        <v>4990800</v>
      </c>
      <c r="L15" s="36">
        <v>17284100</v>
      </c>
      <c r="M15" s="36">
        <v>10631800</v>
      </c>
      <c r="N15" s="36">
        <v>4676000</v>
      </c>
      <c r="O15" s="36">
        <v>985600</v>
      </c>
      <c r="P15" s="36">
        <v>66058300</v>
      </c>
      <c r="Q15" s="36">
        <v>4006900</v>
      </c>
      <c r="R15" s="36">
        <v>12572350</v>
      </c>
      <c r="S15" s="36">
        <v>82637550</v>
      </c>
    </row>
    <row r="16" spans="1:19" x14ac:dyDescent="0.2">
      <c r="A16" t="s">
        <v>21</v>
      </c>
      <c r="B16" s="36">
        <v>139000</v>
      </c>
      <c r="C16" s="36">
        <v>6079400</v>
      </c>
      <c r="D16" s="36">
        <v>15114000</v>
      </c>
      <c r="E16" s="36">
        <v>1339300</v>
      </c>
      <c r="F16" s="36">
        <v>396600</v>
      </c>
      <c r="G16" s="36">
        <v>282400</v>
      </c>
      <c r="H16" s="36">
        <v>3291300</v>
      </c>
      <c r="I16" s="36">
        <v>1590300</v>
      </c>
      <c r="J16" s="36">
        <v>391700</v>
      </c>
      <c r="K16" s="36">
        <v>14563600</v>
      </c>
      <c r="L16" s="36">
        <v>11616100</v>
      </c>
      <c r="M16" s="36">
        <v>4235800</v>
      </c>
      <c r="N16" s="36">
        <v>6104700</v>
      </c>
      <c r="O16" s="36">
        <v>46500</v>
      </c>
      <c r="P16" s="36">
        <v>65190700</v>
      </c>
      <c r="Q16" s="36">
        <v>445000</v>
      </c>
      <c r="R16" s="36">
        <v>102100</v>
      </c>
      <c r="S16" s="36">
        <v>65737800</v>
      </c>
    </row>
    <row r="17" spans="1:19" x14ac:dyDescent="0.2">
      <c r="A17" t="s">
        <v>22</v>
      </c>
      <c r="B17" s="36" t="s">
        <v>38</v>
      </c>
      <c r="C17" s="36">
        <v>3788300</v>
      </c>
      <c r="D17" s="36">
        <v>7199600</v>
      </c>
      <c r="E17" s="36">
        <v>741200</v>
      </c>
      <c r="F17" s="36">
        <v>64300</v>
      </c>
      <c r="G17" s="36">
        <v>209900</v>
      </c>
      <c r="H17" s="36">
        <v>1461000</v>
      </c>
      <c r="I17" s="36">
        <v>992500</v>
      </c>
      <c r="J17" s="36">
        <v>49400</v>
      </c>
      <c r="K17" s="36">
        <v>5735500</v>
      </c>
      <c r="L17" s="36">
        <v>3494800</v>
      </c>
      <c r="M17" s="36">
        <v>195000</v>
      </c>
      <c r="N17" s="36">
        <v>2910100</v>
      </c>
      <c r="O17" s="36">
        <v>2800</v>
      </c>
      <c r="P17" s="36">
        <v>26844400</v>
      </c>
      <c r="Q17" s="36" t="s">
        <v>38</v>
      </c>
      <c r="R17" s="36" t="s">
        <v>38</v>
      </c>
      <c r="S17" s="36">
        <v>26844400</v>
      </c>
    </row>
    <row r="18" spans="1:19" x14ac:dyDescent="0.2">
      <c r="A18" t="s">
        <v>23</v>
      </c>
      <c r="B18" s="36">
        <v>747400</v>
      </c>
      <c r="C18" s="36">
        <v>5427100</v>
      </c>
      <c r="D18" s="36">
        <v>11672200</v>
      </c>
      <c r="E18" s="36">
        <v>3492800</v>
      </c>
      <c r="F18" s="36">
        <v>581800</v>
      </c>
      <c r="G18" s="36">
        <v>431300</v>
      </c>
      <c r="H18" s="36">
        <v>6658500</v>
      </c>
      <c r="I18" s="36">
        <v>10448500</v>
      </c>
      <c r="J18" s="36">
        <v>1519300</v>
      </c>
      <c r="K18" s="36">
        <v>5079600</v>
      </c>
      <c r="L18" s="36">
        <v>109047100</v>
      </c>
      <c r="M18" s="36">
        <v>4485800</v>
      </c>
      <c r="N18" s="36">
        <v>7753300</v>
      </c>
      <c r="O18" s="36">
        <v>562100</v>
      </c>
      <c r="P18" s="36">
        <v>167906800</v>
      </c>
      <c r="Q18" s="36">
        <v>3098600</v>
      </c>
      <c r="R18" s="36">
        <v>2631300</v>
      </c>
      <c r="S18" s="36">
        <v>173636700</v>
      </c>
    </row>
    <row r="19" spans="1:19" x14ac:dyDescent="0.2">
      <c r="A19" t="s">
        <v>52</v>
      </c>
      <c r="B19" s="36" t="s">
        <v>38</v>
      </c>
      <c r="C19" s="36">
        <v>2030000</v>
      </c>
      <c r="D19" s="36">
        <v>1000000</v>
      </c>
      <c r="E19" s="36" t="s">
        <v>38</v>
      </c>
      <c r="F19" s="36" t="s">
        <v>38</v>
      </c>
      <c r="G19" s="36" t="s">
        <v>38</v>
      </c>
      <c r="H19" s="36">
        <v>500000</v>
      </c>
      <c r="I19" s="36" t="s">
        <v>38</v>
      </c>
      <c r="J19" s="36" t="s">
        <v>38</v>
      </c>
      <c r="K19" s="36">
        <v>1000000</v>
      </c>
      <c r="L19" s="36">
        <v>2000000</v>
      </c>
      <c r="M19" s="36">
        <v>250000</v>
      </c>
      <c r="N19" s="36">
        <v>1000000</v>
      </c>
      <c r="O19" s="36" t="s">
        <v>38</v>
      </c>
      <c r="P19" s="36">
        <v>7780000</v>
      </c>
      <c r="Q19" s="36" t="s">
        <v>38</v>
      </c>
      <c r="R19" s="36" t="s">
        <v>38</v>
      </c>
      <c r="S19" s="36">
        <v>7780000</v>
      </c>
    </row>
    <row r="20" spans="1:19" x14ac:dyDescent="0.2">
      <c r="A20" t="s">
        <v>53</v>
      </c>
      <c r="B20" s="36">
        <v>3315600</v>
      </c>
      <c r="C20" s="36" t="s">
        <v>38</v>
      </c>
      <c r="D20" s="36">
        <v>3005100</v>
      </c>
      <c r="E20" s="36" t="s">
        <v>38</v>
      </c>
      <c r="F20" s="36" t="s">
        <v>38</v>
      </c>
      <c r="G20" s="36">
        <v>1439000</v>
      </c>
      <c r="H20" s="36" t="s">
        <v>38</v>
      </c>
      <c r="I20" s="36" t="s">
        <v>38</v>
      </c>
      <c r="J20" s="36" t="s">
        <v>38</v>
      </c>
      <c r="K20" s="36">
        <v>264000</v>
      </c>
      <c r="L20" s="36" t="s">
        <v>38</v>
      </c>
      <c r="M20" s="36" t="s">
        <v>38</v>
      </c>
      <c r="N20" s="36" t="s">
        <v>38</v>
      </c>
      <c r="O20" s="36" t="s">
        <v>38</v>
      </c>
      <c r="P20" s="36">
        <v>8023700</v>
      </c>
      <c r="Q20" s="36" t="s">
        <v>38</v>
      </c>
      <c r="R20" s="36" t="s">
        <v>38</v>
      </c>
      <c r="S20" s="36">
        <v>8023700</v>
      </c>
    </row>
    <row r="21" spans="1:19" x14ac:dyDescent="0.2">
      <c r="A21" t="s">
        <v>26</v>
      </c>
      <c r="B21" s="36">
        <v>45935000</v>
      </c>
      <c r="C21" s="36">
        <v>489207100</v>
      </c>
      <c r="D21" s="36">
        <v>1094247900</v>
      </c>
      <c r="E21" s="36">
        <v>128536700</v>
      </c>
      <c r="F21" s="36">
        <v>39865200</v>
      </c>
      <c r="G21" s="36">
        <v>46270400</v>
      </c>
      <c r="H21" s="36">
        <v>350866600</v>
      </c>
      <c r="I21" s="36">
        <v>137385100</v>
      </c>
      <c r="J21" s="36">
        <v>217962000</v>
      </c>
      <c r="K21" s="36">
        <v>714877300</v>
      </c>
      <c r="L21" s="36">
        <v>1079534400</v>
      </c>
      <c r="M21" s="36">
        <v>170221100</v>
      </c>
      <c r="N21" s="36">
        <v>472889300</v>
      </c>
      <c r="O21" s="36">
        <v>33377900</v>
      </c>
      <c r="P21" s="36">
        <v>5021176000</v>
      </c>
      <c r="Q21" s="36">
        <v>35478700</v>
      </c>
      <c r="R21" s="36">
        <v>189017400</v>
      </c>
      <c r="S21" s="36">
        <v>5245672100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6" x14ac:dyDescent="0.2"/>
  <cols>
    <col min="1" max="1" width="10.83203125" style="4"/>
    <col min="2" max="2" width="13.83203125" style="4" bestFit="1" customWidth="1"/>
    <col min="3" max="16384" width="10.83203125" style="4"/>
  </cols>
  <sheetData>
    <row r="1" spans="1:2" s="37" customFormat="1" x14ac:dyDescent="0.2">
      <c r="A1" s="37" t="s">
        <v>98</v>
      </c>
      <c r="B1" s="37" t="s">
        <v>99</v>
      </c>
    </row>
    <row r="2" spans="1:2" x14ac:dyDescent="0.2">
      <c r="A2" s="4" t="s">
        <v>100</v>
      </c>
      <c r="B2" s="38">
        <v>5245672100</v>
      </c>
    </row>
    <row r="3" spans="1:2" x14ac:dyDescent="0.2">
      <c r="A3" s="4" t="s">
        <v>101</v>
      </c>
      <c r="B3" s="41">
        <v>6746805700</v>
      </c>
    </row>
    <row r="4" spans="1:2" x14ac:dyDescent="0.2">
      <c r="A4" s="4" t="s">
        <v>102</v>
      </c>
      <c r="B4" s="41">
        <v>7310003400</v>
      </c>
    </row>
    <row r="5" spans="1:2" x14ac:dyDescent="0.2">
      <c r="A5" s="4" t="s">
        <v>103</v>
      </c>
      <c r="B5" s="40">
        <v>7869219100</v>
      </c>
    </row>
    <row r="6" spans="1:2" x14ac:dyDescent="0.2">
      <c r="A6" s="4" t="s">
        <v>104</v>
      </c>
      <c r="B6" s="41">
        <v>7832407000</v>
      </c>
    </row>
    <row r="7" spans="1:2" x14ac:dyDescent="0.2">
      <c r="A7" s="4" t="s">
        <v>105</v>
      </c>
      <c r="B7" s="41">
        <v>7841758977</v>
      </c>
    </row>
    <row r="8" spans="1:2" x14ac:dyDescent="0.2">
      <c r="A8" s="4" t="s">
        <v>106</v>
      </c>
      <c r="B8" s="5">
        <v>7326728600</v>
      </c>
    </row>
    <row r="9" spans="1:2" x14ac:dyDescent="0.2">
      <c r="A9" s="4" t="s">
        <v>44</v>
      </c>
      <c r="B9" s="42">
        <v>7831650000</v>
      </c>
    </row>
    <row r="10" spans="1:2" x14ac:dyDescent="0.2">
      <c r="A10" s="4" t="s">
        <v>107</v>
      </c>
    </row>
    <row r="11" spans="1:2" x14ac:dyDescent="0.2">
      <c r="A11" s="4" t="s">
        <v>45</v>
      </c>
      <c r="B11" s="38">
        <v>8275565500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opLeftCell="A3" workbookViewId="0">
      <selection activeCell="A8" sqref="A8:XFD8"/>
    </sheetView>
  </sheetViews>
  <sheetFormatPr baseColWidth="10" defaultRowHeight="15" x14ac:dyDescent="0.2"/>
  <cols>
    <col min="1" max="1" width="10.83203125" style="56"/>
  </cols>
  <sheetData>
    <row r="1" spans="1:43" x14ac:dyDescent="0.2">
      <c r="A1" s="57">
        <v>2007</v>
      </c>
      <c r="B1" s="46" t="s">
        <v>58</v>
      </c>
      <c r="C1" s="46" t="s">
        <v>0</v>
      </c>
      <c r="D1" s="46" t="s">
        <v>3</v>
      </c>
      <c r="E1" s="46" t="s">
        <v>46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47</v>
      </c>
      <c r="K1" s="46" t="s">
        <v>28</v>
      </c>
      <c r="L1" s="47" t="s">
        <v>29</v>
      </c>
      <c r="M1" s="47" t="s">
        <v>55</v>
      </c>
      <c r="N1" s="47" t="s">
        <v>59</v>
      </c>
      <c r="O1" s="47" t="s">
        <v>31</v>
      </c>
      <c r="P1" s="47" t="s">
        <v>57</v>
      </c>
      <c r="Q1" s="48" t="s">
        <v>33</v>
      </c>
      <c r="R1" s="47" t="s">
        <v>34</v>
      </c>
      <c r="S1" s="47" t="s">
        <v>83</v>
      </c>
      <c r="T1" s="48" t="s">
        <v>35</v>
      </c>
      <c r="U1" s="25"/>
      <c r="V1" s="25"/>
      <c r="W1" s="25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s="1" customFormat="1" ht="14" x14ac:dyDescent="0.15">
      <c r="A2" s="58">
        <v>2008</v>
      </c>
      <c r="B2" s="52" t="s">
        <v>58</v>
      </c>
      <c r="C2" s="52" t="s">
        <v>0</v>
      </c>
      <c r="D2" s="52" t="s">
        <v>3</v>
      </c>
      <c r="E2" s="52" t="s">
        <v>46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47</v>
      </c>
      <c r="K2" s="52" t="s">
        <v>28</v>
      </c>
      <c r="L2" s="52" t="s">
        <v>84</v>
      </c>
      <c r="M2" s="52" t="s">
        <v>55</v>
      </c>
      <c r="N2" s="52" t="s">
        <v>85</v>
      </c>
      <c r="O2" s="52" t="s">
        <v>31</v>
      </c>
      <c r="P2" s="52" t="s">
        <v>57</v>
      </c>
      <c r="Q2" s="52" t="s">
        <v>108</v>
      </c>
      <c r="R2" s="53" t="s">
        <v>33</v>
      </c>
      <c r="S2" s="52" t="s">
        <v>34</v>
      </c>
      <c r="T2" s="52" t="s">
        <v>36</v>
      </c>
      <c r="U2" s="53" t="s">
        <v>35</v>
      </c>
      <c r="V2" s="25"/>
      <c r="W2" s="25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s="26" customFormat="1" x14ac:dyDescent="0.2">
      <c r="A3" s="58">
        <v>2009</v>
      </c>
      <c r="B3" s="33" t="s">
        <v>58</v>
      </c>
      <c r="C3" s="33" t="s">
        <v>0</v>
      </c>
      <c r="D3" s="33" t="s">
        <v>3</v>
      </c>
      <c r="E3" s="33" t="s">
        <v>46</v>
      </c>
      <c r="F3" s="33" t="s">
        <v>5</v>
      </c>
      <c r="G3" s="33" t="s">
        <v>6</v>
      </c>
      <c r="H3" s="33" t="s">
        <v>7</v>
      </c>
      <c r="I3" s="32" t="s">
        <v>8</v>
      </c>
      <c r="J3" s="35" t="s">
        <v>71</v>
      </c>
      <c r="K3" s="35" t="s">
        <v>72</v>
      </c>
      <c r="L3" s="35" t="s">
        <v>73</v>
      </c>
      <c r="M3" s="35" t="s">
        <v>74</v>
      </c>
      <c r="N3" s="35" t="s">
        <v>75</v>
      </c>
      <c r="O3" s="35" t="s">
        <v>76</v>
      </c>
      <c r="P3" s="35" t="s">
        <v>82</v>
      </c>
      <c r="Q3" s="35" t="s">
        <v>77</v>
      </c>
      <c r="R3" s="35" t="s">
        <v>78</v>
      </c>
      <c r="S3" s="35" t="s">
        <v>83</v>
      </c>
      <c r="T3" s="35" t="s">
        <v>79</v>
      </c>
      <c r="U3" s="24"/>
      <c r="V3" s="24"/>
      <c r="W3" s="24"/>
      <c r="X3" s="24"/>
      <c r="Y3" s="24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s="1" customFormat="1" ht="14" x14ac:dyDescent="0.15">
      <c r="A4" s="57">
        <v>2010</v>
      </c>
      <c r="B4" s="3" t="s">
        <v>58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28</v>
      </c>
      <c r="K4" s="3" t="s">
        <v>29</v>
      </c>
      <c r="L4" s="3" t="s">
        <v>55</v>
      </c>
      <c r="M4" s="3" t="s">
        <v>59</v>
      </c>
      <c r="N4" s="3" t="s">
        <v>31</v>
      </c>
      <c r="O4" s="3" t="s">
        <v>68</v>
      </c>
    </row>
    <row r="5" spans="1:43" s="1" customFormat="1" ht="14" x14ac:dyDescent="0.15">
      <c r="A5" s="57">
        <v>2011</v>
      </c>
      <c r="B5" s="3" t="s">
        <v>0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27</v>
      </c>
      <c r="J5" s="3" t="s">
        <v>28</v>
      </c>
      <c r="K5" s="3" t="s">
        <v>29</v>
      </c>
      <c r="L5" s="33" t="s">
        <v>55</v>
      </c>
      <c r="M5" s="33" t="s">
        <v>30</v>
      </c>
      <c r="N5" s="33" t="s">
        <v>59</v>
      </c>
      <c r="O5" s="33" t="s">
        <v>31</v>
      </c>
      <c r="P5" s="33" t="s">
        <v>32</v>
      </c>
      <c r="Q5" s="34" t="s">
        <v>33</v>
      </c>
      <c r="R5" s="33" t="s">
        <v>34</v>
      </c>
      <c r="S5" s="33" t="s">
        <v>81</v>
      </c>
      <c r="T5" s="34" t="s">
        <v>35</v>
      </c>
      <c r="U5" s="16"/>
      <c r="V5" s="16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</row>
    <row r="6" spans="1:43" s="15" customFormat="1" ht="14" x14ac:dyDescent="0.15">
      <c r="A6" s="59">
        <v>2012</v>
      </c>
      <c r="B6" s="10" t="s">
        <v>0</v>
      </c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  <c r="I6" s="10" t="s">
        <v>27</v>
      </c>
      <c r="J6" s="10" t="s">
        <v>28</v>
      </c>
      <c r="K6" s="11" t="s">
        <v>29</v>
      </c>
      <c r="L6" s="11" t="s">
        <v>30</v>
      </c>
      <c r="M6" s="11" t="s">
        <v>59</v>
      </c>
      <c r="N6" s="11" t="s">
        <v>31</v>
      </c>
      <c r="O6" s="11" t="s">
        <v>32</v>
      </c>
      <c r="P6" s="11" t="s">
        <v>66</v>
      </c>
      <c r="Q6" s="11" t="s">
        <v>34</v>
      </c>
      <c r="R6" s="11" t="s">
        <v>67</v>
      </c>
      <c r="S6" s="11" t="s">
        <v>68</v>
      </c>
      <c r="T6" s="11"/>
      <c r="U6" s="11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 spans="1:43" s="10" customFormat="1" ht="14" x14ac:dyDescent="0.15">
      <c r="A7" s="60">
        <v>2013</v>
      </c>
      <c r="B7" s="7" t="s">
        <v>0</v>
      </c>
      <c r="C7" s="7" t="s">
        <v>2</v>
      </c>
      <c r="D7" s="7" t="s">
        <v>3</v>
      </c>
      <c r="E7" s="7" t="s">
        <v>4</v>
      </c>
      <c r="F7" s="7" t="s">
        <v>5</v>
      </c>
      <c r="G7" s="7" t="s">
        <v>6</v>
      </c>
      <c r="H7" s="7" t="s">
        <v>7</v>
      </c>
      <c r="I7" s="7" t="s">
        <v>8</v>
      </c>
      <c r="J7" s="7" t="s">
        <v>27</v>
      </c>
      <c r="K7" s="7" t="s">
        <v>28</v>
      </c>
      <c r="L7" s="7" t="s">
        <v>29</v>
      </c>
      <c r="M7" s="7" t="s">
        <v>30</v>
      </c>
      <c r="N7" s="7" t="s">
        <v>31</v>
      </c>
      <c r="O7" s="7" t="s">
        <v>32</v>
      </c>
      <c r="P7" s="7" t="s">
        <v>33</v>
      </c>
      <c r="Q7" s="7" t="s">
        <v>34</v>
      </c>
      <c r="R7" s="7" t="s">
        <v>43</v>
      </c>
      <c r="S7" s="7" t="s">
        <v>35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</row>
    <row r="8" spans="1:43" s="6" customFormat="1" x14ac:dyDescent="0.2">
      <c r="A8" s="56">
        <v>2014</v>
      </c>
      <c r="B8" t="s">
        <v>118</v>
      </c>
      <c r="C8" t="s">
        <v>119</v>
      </c>
      <c r="D8" t="s">
        <v>7</v>
      </c>
      <c r="E8" t="s">
        <v>6</v>
      </c>
      <c r="F8" t="s">
        <v>8</v>
      </c>
      <c r="G8" t="s">
        <v>0</v>
      </c>
      <c r="H8" t="s">
        <v>28</v>
      </c>
      <c r="I8" t="s">
        <v>29</v>
      </c>
      <c r="J8" t="s">
        <v>31</v>
      </c>
      <c r="K8" t="s">
        <v>3</v>
      </c>
      <c r="L8" t="s">
        <v>5</v>
      </c>
      <c r="M8" t="s">
        <v>4</v>
      </c>
      <c r="N8" t="s">
        <v>27</v>
      </c>
      <c r="O8" t="s">
        <v>30</v>
      </c>
      <c r="P8" t="s">
        <v>2</v>
      </c>
      <c r="Q8" t="s">
        <v>1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10" spans="1:43" s="4" customFormat="1" ht="16" x14ac:dyDescent="0.2">
      <c r="A10" s="61">
        <v>2015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 t="s">
        <v>8</v>
      </c>
      <c r="K10" s="4" t="s">
        <v>27</v>
      </c>
      <c r="L10" s="4" t="s">
        <v>28</v>
      </c>
      <c r="M10" s="4" t="s">
        <v>29</v>
      </c>
      <c r="N10" s="4" t="s">
        <v>30</v>
      </c>
      <c r="O10" s="4" t="s">
        <v>31</v>
      </c>
      <c r="P10" s="4" t="s">
        <v>32</v>
      </c>
      <c r="Q10" s="4" t="s">
        <v>33</v>
      </c>
      <c r="R10" s="4" t="s">
        <v>34</v>
      </c>
      <c r="S10" s="4" t="s">
        <v>36</v>
      </c>
      <c r="T10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opLeftCell="O1" workbookViewId="0">
      <selection activeCell="Q1" sqref="Q1"/>
    </sheetView>
  </sheetViews>
  <sheetFormatPr baseColWidth="10" defaultRowHeight="14" x14ac:dyDescent="0.15"/>
  <cols>
    <col min="1" max="1" width="38" style="1" bestFit="1" customWidth="1"/>
    <col min="2" max="2" width="12.1640625" style="46" bestFit="1" customWidth="1"/>
    <col min="3" max="3" width="11.1640625" style="46" bestFit="1" customWidth="1"/>
    <col min="4" max="4" width="12.1640625" style="46" bestFit="1" customWidth="1"/>
    <col min="5" max="6" width="13.83203125" style="46" bestFit="1" customWidth="1"/>
    <col min="7" max="8" width="11.1640625" style="46" bestFit="1" customWidth="1"/>
    <col min="9" max="15" width="12.1640625" style="46" bestFit="1" customWidth="1"/>
    <col min="16" max="16" width="11.1640625" style="46" bestFit="1" customWidth="1"/>
    <col min="17" max="17" width="13.83203125" style="46" bestFit="1" customWidth="1"/>
    <col min="18" max="18" width="11.1640625" style="46" bestFit="1" customWidth="1"/>
    <col min="19" max="19" width="16.33203125" style="46" bestFit="1" customWidth="1"/>
    <col min="20" max="20" width="13.83203125" style="46" bestFit="1" customWidth="1"/>
    <col min="21" max="16384" width="10.83203125" style="1"/>
  </cols>
  <sheetData>
    <row r="1" spans="1:23" x14ac:dyDescent="0.15">
      <c r="B1" s="46" t="s">
        <v>58</v>
      </c>
      <c r="C1" s="46" t="s">
        <v>0</v>
      </c>
      <c r="D1" s="46" t="s">
        <v>3</v>
      </c>
      <c r="E1" s="46" t="s">
        <v>46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47</v>
      </c>
      <c r="K1" s="46" t="s">
        <v>28</v>
      </c>
      <c r="L1" s="47" t="s">
        <v>29</v>
      </c>
      <c r="M1" s="47" t="s">
        <v>55</v>
      </c>
      <c r="N1" s="47" t="s">
        <v>59</v>
      </c>
      <c r="O1" s="47" t="s">
        <v>31</v>
      </c>
      <c r="P1" s="47" t="s">
        <v>57</v>
      </c>
      <c r="Q1" s="48" t="s">
        <v>33</v>
      </c>
      <c r="R1" s="47" t="s">
        <v>34</v>
      </c>
      <c r="S1" s="47" t="s">
        <v>83</v>
      </c>
      <c r="T1" s="48" t="s">
        <v>35</v>
      </c>
      <c r="U1" s="25"/>
      <c r="V1" s="25"/>
      <c r="W1" s="25"/>
    </row>
    <row r="2" spans="1:23" x14ac:dyDescent="0.15">
      <c r="A2" s="20" t="s">
        <v>9</v>
      </c>
      <c r="B2" s="49">
        <v>6930900</v>
      </c>
      <c r="C2" s="49">
        <v>6258800</v>
      </c>
      <c r="D2" s="49">
        <v>255444800</v>
      </c>
      <c r="E2" s="49">
        <v>476659700</v>
      </c>
      <c r="F2" s="49">
        <v>279576300</v>
      </c>
      <c r="G2" s="49">
        <v>19698800</v>
      </c>
      <c r="H2" s="49">
        <v>20050600</v>
      </c>
      <c r="I2" s="49">
        <v>375536200</v>
      </c>
      <c r="J2" s="49">
        <v>45456700</v>
      </c>
      <c r="K2" s="49">
        <v>62083300</v>
      </c>
      <c r="L2" s="49">
        <v>357843300</v>
      </c>
      <c r="M2" s="49">
        <v>267763800</v>
      </c>
      <c r="N2" s="49">
        <v>42134400</v>
      </c>
      <c r="O2" s="49">
        <v>242439500</v>
      </c>
      <c r="P2" s="49">
        <v>4775500</v>
      </c>
      <c r="Q2" s="49">
        <v>2462652600</v>
      </c>
      <c r="R2" s="49" t="s">
        <v>38</v>
      </c>
      <c r="S2" s="49" t="s">
        <v>38</v>
      </c>
      <c r="T2" s="49">
        <v>2462652600</v>
      </c>
      <c r="U2" s="20"/>
      <c r="V2" s="20"/>
      <c r="W2" s="20"/>
    </row>
    <row r="3" spans="1:23" x14ac:dyDescent="0.15">
      <c r="A3" s="20" t="s">
        <v>10</v>
      </c>
      <c r="B3" s="49">
        <v>26318700</v>
      </c>
      <c r="C3" s="49">
        <v>16806200</v>
      </c>
      <c r="D3" s="49">
        <v>116394200</v>
      </c>
      <c r="E3" s="49">
        <v>203988200</v>
      </c>
      <c r="F3" s="49">
        <v>108283300</v>
      </c>
      <c r="G3" s="49">
        <v>8611300</v>
      </c>
      <c r="H3" s="49">
        <v>12621300</v>
      </c>
      <c r="I3" s="49">
        <v>107990200</v>
      </c>
      <c r="J3" s="49">
        <v>24396000</v>
      </c>
      <c r="K3" s="49">
        <v>124961200</v>
      </c>
      <c r="L3" s="49">
        <v>116574600</v>
      </c>
      <c r="M3" s="49">
        <v>149677600</v>
      </c>
      <c r="N3" s="49">
        <v>52265400</v>
      </c>
      <c r="O3" s="49">
        <v>91154075</v>
      </c>
      <c r="P3" s="49">
        <v>20052900</v>
      </c>
      <c r="Q3" s="49">
        <v>1180095175</v>
      </c>
      <c r="R3" s="49">
        <v>17408100</v>
      </c>
      <c r="S3" s="49">
        <v>151925200</v>
      </c>
      <c r="T3" s="49">
        <v>1349428475</v>
      </c>
      <c r="U3" s="20"/>
      <c r="V3" s="20"/>
      <c r="W3" s="20"/>
    </row>
    <row r="4" spans="1:23" ht="15" x14ac:dyDescent="0.2">
      <c r="A4" t="s">
        <v>50</v>
      </c>
      <c r="B4" s="50">
        <f t="shared" ref="B4:T4" si="0">SUM(B5:B19)</f>
        <v>149194400</v>
      </c>
      <c r="C4" s="50">
        <f t="shared" si="0"/>
        <v>21256600</v>
      </c>
      <c r="D4" s="50">
        <f t="shared" si="0"/>
        <v>163533800</v>
      </c>
      <c r="E4" s="50">
        <f t="shared" si="0"/>
        <v>432091600</v>
      </c>
      <c r="F4" s="50">
        <f t="shared" si="0"/>
        <v>887794100</v>
      </c>
      <c r="G4" s="50">
        <f t="shared" si="0"/>
        <v>11352400</v>
      </c>
      <c r="H4" s="50">
        <f t="shared" si="0"/>
        <v>13915500</v>
      </c>
      <c r="I4" s="50">
        <f t="shared" si="0"/>
        <v>230060400</v>
      </c>
      <c r="J4" s="50">
        <f t="shared" si="0"/>
        <v>43630700</v>
      </c>
      <c r="K4" s="50">
        <f t="shared" si="0"/>
        <v>23632300</v>
      </c>
      <c r="L4" s="50">
        <f t="shared" si="0"/>
        <v>213912700</v>
      </c>
      <c r="M4" s="50">
        <f t="shared" si="0"/>
        <v>428835800</v>
      </c>
      <c r="N4" s="50">
        <f t="shared" si="0"/>
        <v>58760000</v>
      </c>
      <c r="O4" s="50">
        <f t="shared" si="0"/>
        <v>137262525</v>
      </c>
      <c r="P4" s="50">
        <f t="shared" si="0"/>
        <v>10181400</v>
      </c>
      <c r="Q4" s="50">
        <f t="shared" si="0"/>
        <v>2825414225</v>
      </c>
      <c r="R4" s="50">
        <f t="shared" si="0"/>
        <v>22971500</v>
      </c>
      <c r="S4" s="50">
        <f t="shared" si="0"/>
        <v>78584700</v>
      </c>
      <c r="T4" s="50">
        <f t="shared" si="0"/>
        <v>2926970425</v>
      </c>
      <c r="U4" s="20"/>
      <c r="V4" s="20"/>
      <c r="W4" s="20"/>
    </row>
    <row r="5" spans="1:23" x14ac:dyDescent="0.15">
      <c r="A5" s="20" t="s">
        <v>51</v>
      </c>
      <c r="B5" s="49">
        <v>1692800</v>
      </c>
      <c r="C5" s="49">
        <v>77500</v>
      </c>
      <c r="D5" s="49">
        <v>2424500</v>
      </c>
      <c r="E5" s="49">
        <v>1849800</v>
      </c>
      <c r="F5" s="49">
        <v>4743100</v>
      </c>
      <c r="G5" s="49">
        <v>115400</v>
      </c>
      <c r="H5" s="49">
        <v>79000</v>
      </c>
      <c r="I5" s="49">
        <v>1429600</v>
      </c>
      <c r="J5" s="49">
        <v>133400</v>
      </c>
      <c r="K5" s="49">
        <v>427300</v>
      </c>
      <c r="L5" s="49">
        <v>515900</v>
      </c>
      <c r="M5" s="49">
        <v>1438200</v>
      </c>
      <c r="N5" s="49">
        <v>316800</v>
      </c>
      <c r="O5" s="49">
        <v>316925</v>
      </c>
      <c r="P5" s="49">
        <v>49300</v>
      </c>
      <c r="Q5" s="49">
        <v>15609525</v>
      </c>
      <c r="R5" s="49">
        <v>941400</v>
      </c>
      <c r="S5" s="49">
        <v>17749500</v>
      </c>
      <c r="T5" s="49">
        <v>34300425</v>
      </c>
      <c r="U5" s="20"/>
      <c r="V5" s="20"/>
      <c r="W5" s="20"/>
    </row>
    <row r="6" spans="1:23" x14ac:dyDescent="0.15">
      <c r="A6" s="20" t="s">
        <v>39</v>
      </c>
      <c r="B6" s="49">
        <v>322400</v>
      </c>
      <c r="C6" s="49">
        <v>42400</v>
      </c>
      <c r="D6" s="49">
        <v>802000</v>
      </c>
      <c r="E6" s="49" t="s">
        <v>38</v>
      </c>
      <c r="F6" s="49">
        <v>155800</v>
      </c>
      <c r="G6" s="49" t="s">
        <v>38</v>
      </c>
      <c r="H6" s="49" t="s">
        <v>38</v>
      </c>
      <c r="I6" s="49" t="s">
        <v>38</v>
      </c>
      <c r="J6" s="49" t="s">
        <v>38</v>
      </c>
      <c r="K6" s="49" t="s">
        <v>38</v>
      </c>
      <c r="L6" s="49" t="s">
        <v>38</v>
      </c>
      <c r="M6" s="49" t="s">
        <v>38</v>
      </c>
      <c r="N6" s="49" t="s">
        <v>38</v>
      </c>
      <c r="O6" s="49">
        <v>404600</v>
      </c>
      <c r="P6" s="49" t="s">
        <v>38</v>
      </c>
      <c r="Q6" s="49">
        <v>1727200</v>
      </c>
      <c r="R6" s="49" t="s">
        <v>38</v>
      </c>
      <c r="S6" s="49" t="s">
        <v>38</v>
      </c>
      <c r="T6" s="49">
        <v>1727200</v>
      </c>
      <c r="U6" s="20"/>
      <c r="V6" s="20"/>
      <c r="W6" s="20"/>
    </row>
    <row r="7" spans="1:23" x14ac:dyDescent="0.15">
      <c r="A7" s="20" t="s">
        <v>12</v>
      </c>
      <c r="B7" s="49" t="s">
        <v>38</v>
      </c>
      <c r="C7" s="49" t="s">
        <v>38</v>
      </c>
      <c r="D7" s="49" t="s">
        <v>38</v>
      </c>
      <c r="E7" s="49" t="s">
        <v>38</v>
      </c>
      <c r="F7" s="49" t="s">
        <v>38</v>
      </c>
      <c r="G7" s="49" t="s">
        <v>38</v>
      </c>
      <c r="H7" s="49" t="s">
        <v>38</v>
      </c>
      <c r="I7" s="49" t="s">
        <v>38</v>
      </c>
      <c r="J7" s="49" t="s">
        <v>38</v>
      </c>
      <c r="K7" s="49" t="s">
        <v>38</v>
      </c>
      <c r="L7" s="49" t="s">
        <v>38</v>
      </c>
      <c r="M7" s="49" t="s">
        <v>38</v>
      </c>
      <c r="N7" s="49" t="s">
        <v>38</v>
      </c>
      <c r="O7" s="49" t="s">
        <v>38</v>
      </c>
      <c r="P7" s="49" t="s">
        <v>38</v>
      </c>
      <c r="Q7" s="49" t="s">
        <v>38</v>
      </c>
      <c r="R7" s="49" t="s">
        <v>38</v>
      </c>
      <c r="S7" s="49" t="s">
        <v>38</v>
      </c>
      <c r="T7" s="49" t="s">
        <v>38</v>
      </c>
      <c r="U7" s="20"/>
      <c r="V7" s="21"/>
      <c r="W7" s="21"/>
    </row>
    <row r="8" spans="1:23" x14ac:dyDescent="0.15">
      <c r="A8" s="20" t="s">
        <v>13</v>
      </c>
      <c r="B8" s="49" t="s">
        <v>38</v>
      </c>
      <c r="C8" s="49">
        <v>26400</v>
      </c>
      <c r="D8" s="49">
        <v>284200</v>
      </c>
      <c r="E8" s="49">
        <v>317200</v>
      </c>
      <c r="F8" s="49">
        <v>400800</v>
      </c>
      <c r="G8" s="49">
        <v>14000</v>
      </c>
      <c r="H8" s="49" t="s">
        <v>38</v>
      </c>
      <c r="I8" s="49">
        <v>461400</v>
      </c>
      <c r="J8" s="49" t="s">
        <v>38</v>
      </c>
      <c r="K8" s="49">
        <v>25300</v>
      </c>
      <c r="L8" s="49">
        <v>855600</v>
      </c>
      <c r="M8" s="49">
        <v>622800</v>
      </c>
      <c r="N8" s="49">
        <v>143400</v>
      </c>
      <c r="O8" s="49">
        <v>301900</v>
      </c>
      <c r="P8" s="49" t="s">
        <v>38</v>
      </c>
      <c r="Q8" s="49">
        <v>3453000</v>
      </c>
      <c r="R8" s="49">
        <v>532700</v>
      </c>
      <c r="S8" s="49">
        <v>4700000</v>
      </c>
      <c r="T8" s="49">
        <v>8685700</v>
      </c>
      <c r="U8" s="20"/>
      <c r="V8" s="20"/>
      <c r="W8" s="20"/>
    </row>
    <row r="9" spans="1:23" x14ac:dyDescent="0.15">
      <c r="A9" s="20" t="s">
        <v>14</v>
      </c>
      <c r="B9" s="49">
        <v>1173700</v>
      </c>
      <c r="C9" s="49">
        <v>402700</v>
      </c>
      <c r="D9" s="49">
        <v>1175000</v>
      </c>
      <c r="E9" s="49">
        <v>4154000</v>
      </c>
      <c r="F9" s="49">
        <v>5233600</v>
      </c>
      <c r="G9" s="49">
        <v>338600</v>
      </c>
      <c r="H9" s="49">
        <v>269500</v>
      </c>
      <c r="I9" s="49">
        <v>758800</v>
      </c>
      <c r="J9" s="49">
        <v>677600</v>
      </c>
      <c r="K9" s="49">
        <v>771200</v>
      </c>
      <c r="L9" s="49">
        <v>2203500</v>
      </c>
      <c r="M9" s="49">
        <v>6028800</v>
      </c>
      <c r="N9" s="49">
        <v>1799500</v>
      </c>
      <c r="O9" s="49">
        <v>2742600</v>
      </c>
      <c r="P9" s="49">
        <v>518200</v>
      </c>
      <c r="Q9" s="49">
        <v>28247300</v>
      </c>
      <c r="R9" s="49">
        <v>628000</v>
      </c>
      <c r="S9" s="49">
        <v>11200000</v>
      </c>
      <c r="T9" s="49">
        <v>40075300</v>
      </c>
      <c r="U9" s="20"/>
      <c r="V9" s="20"/>
      <c r="W9" s="20"/>
    </row>
    <row r="10" spans="1:23" x14ac:dyDescent="0.15">
      <c r="A10" s="20" t="s">
        <v>15</v>
      </c>
      <c r="B10" s="49">
        <v>47079200</v>
      </c>
      <c r="C10" s="49">
        <v>3675900</v>
      </c>
      <c r="D10" s="49">
        <v>70818600</v>
      </c>
      <c r="E10" s="49">
        <v>93000600</v>
      </c>
      <c r="F10" s="49">
        <v>589973500</v>
      </c>
      <c r="G10" s="49">
        <v>4165000</v>
      </c>
      <c r="H10" s="49">
        <v>6547300</v>
      </c>
      <c r="I10" s="49">
        <v>79866800</v>
      </c>
      <c r="J10" s="49">
        <v>12757600</v>
      </c>
      <c r="K10" s="49">
        <v>9216000</v>
      </c>
      <c r="L10" s="49">
        <v>69696900</v>
      </c>
      <c r="M10" s="49">
        <v>107336200</v>
      </c>
      <c r="N10" s="49">
        <v>16015100</v>
      </c>
      <c r="O10" s="49">
        <v>46925100</v>
      </c>
      <c r="P10" s="49">
        <v>2462200</v>
      </c>
      <c r="Q10" s="49">
        <v>1159536000</v>
      </c>
      <c r="R10" s="49">
        <v>5698500</v>
      </c>
      <c r="S10" s="49">
        <v>20860800</v>
      </c>
      <c r="T10" s="49">
        <v>1186095300</v>
      </c>
      <c r="U10" s="20"/>
      <c r="V10" s="20"/>
      <c r="W10" s="20"/>
    </row>
    <row r="11" spans="1:23" x14ac:dyDescent="0.15">
      <c r="A11" s="20" t="s">
        <v>16</v>
      </c>
      <c r="B11" s="49">
        <v>39384600</v>
      </c>
      <c r="C11" s="49">
        <v>2524100</v>
      </c>
      <c r="D11" s="49">
        <v>11218900</v>
      </c>
      <c r="E11" s="49">
        <v>21785400</v>
      </c>
      <c r="F11" s="49">
        <v>73600000</v>
      </c>
      <c r="G11" s="49">
        <v>3235500</v>
      </c>
      <c r="H11" s="49">
        <v>3047900</v>
      </c>
      <c r="I11" s="49">
        <v>11687000</v>
      </c>
      <c r="J11" s="49">
        <v>4751600</v>
      </c>
      <c r="K11" s="49">
        <v>2702200</v>
      </c>
      <c r="L11" s="49">
        <v>19343900</v>
      </c>
      <c r="M11" s="49">
        <v>24647100</v>
      </c>
      <c r="N11" s="49">
        <v>2311500</v>
      </c>
      <c r="O11" s="49">
        <v>10645000</v>
      </c>
      <c r="P11" s="49">
        <v>1674700</v>
      </c>
      <c r="Q11" s="49">
        <v>232559400</v>
      </c>
      <c r="R11" s="49">
        <v>945500</v>
      </c>
      <c r="S11" s="49" t="s">
        <v>38</v>
      </c>
      <c r="T11" s="49">
        <v>233504900</v>
      </c>
      <c r="U11" s="20"/>
      <c r="V11" s="20"/>
      <c r="W11" s="20"/>
    </row>
    <row r="12" spans="1:23" x14ac:dyDescent="0.15">
      <c r="A12" s="20" t="s">
        <v>17</v>
      </c>
      <c r="B12" s="49">
        <v>24712200</v>
      </c>
      <c r="C12" s="49">
        <v>11141100</v>
      </c>
      <c r="D12" s="49">
        <v>24260700</v>
      </c>
      <c r="E12" s="49">
        <v>230553200</v>
      </c>
      <c r="F12" s="49">
        <v>83474100</v>
      </c>
      <c r="G12" s="49" t="s">
        <v>38</v>
      </c>
      <c r="H12" s="49">
        <v>1589100</v>
      </c>
      <c r="I12" s="49">
        <v>7182700</v>
      </c>
      <c r="J12" s="49">
        <v>8233200</v>
      </c>
      <c r="K12" s="49">
        <v>1638200</v>
      </c>
      <c r="L12" s="49">
        <v>69139200</v>
      </c>
      <c r="M12" s="49">
        <v>166973600</v>
      </c>
      <c r="N12" s="49">
        <v>12348700</v>
      </c>
      <c r="O12" s="49">
        <v>38499800</v>
      </c>
      <c r="P12" s="49">
        <v>2687000</v>
      </c>
      <c r="Q12" s="49">
        <v>682432800</v>
      </c>
      <c r="R12" s="49" t="s">
        <v>38</v>
      </c>
      <c r="S12" s="49" t="s">
        <v>38</v>
      </c>
      <c r="T12" s="49">
        <v>682432800</v>
      </c>
      <c r="U12" s="20"/>
      <c r="V12" s="20"/>
      <c r="W12" s="20"/>
    </row>
    <row r="13" spans="1:23" x14ac:dyDescent="0.15">
      <c r="A13" s="20" t="s">
        <v>18</v>
      </c>
      <c r="B13" s="49" t="s">
        <v>38</v>
      </c>
      <c r="C13" s="49" t="s">
        <v>38</v>
      </c>
      <c r="D13" s="49">
        <v>198000</v>
      </c>
      <c r="E13" s="49">
        <v>1963400</v>
      </c>
      <c r="F13" s="49" t="s">
        <v>38</v>
      </c>
      <c r="G13" s="49" t="s">
        <v>38</v>
      </c>
      <c r="H13" s="49" t="s">
        <v>38</v>
      </c>
      <c r="I13" s="49">
        <v>86627000</v>
      </c>
      <c r="J13" s="49" t="s">
        <v>38</v>
      </c>
      <c r="K13" s="49" t="s">
        <v>38</v>
      </c>
      <c r="L13" s="49">
        <v>3002700</v>
      </c>
      <c r="M13" s="49">
        <v>1101400</v>
      </c>
      <c r="N13" s="49" t="s">
        <v>38</v>
      </c>
      <c r="O13" s="49">
        <v>72400</v>
      </c>
      <c r="P13" s="49" t="s">
        <v>38</v>
      </c>
      <c r="Q13" s="49">
        <v>92964900</v>
      </c>
      <c r="R13" s="49" t="s">
        <v>38</v>
      </c>
      <c r="S13" s="49" t="s">
        <v>38</v>
      </c>
      <c r="T13" s="49">
        <v>92964900</v>
      </c>
      <c r="U13" s="20"/>
      <c r="V13" s="20"/>
      <c r="W13" s="20"/>
    </row>
    <row r="14" spans="1:23" x14ac:dyDescent="0.15">
      <c r="A14" s="20" t="s">
        <v>19</v>
      </c>
      <c r="B14" s="49">
        <v>16286800</v>
      </c>
      <c r="C14" s="49">
        <v>1656100</v>
      </c>
      <c r="D14" s="49">
        <v>28259800</v>
      </c>
      <c r="E14" s="49">
        <v>32865200</v>
      </c>
      <c r="F14" s="49">
        <v>56574300</v>
      </c>
      <c r="G14" s="49">
        <v>1397400</v>
      </c>
      <c r="H14" s="49">
        <v>958500</v>
      </c>
      <c r="I14" s="49">
        <v>16484200</v>
      </c>
      <c r="J14" s="49">
        <v>3944500</v>
      </c>
      <c r="K14" s="49">
        <v>3772600</v>
      </c>
      <c r="L14" s="49">
        <v>20273900</v>
      </c>
      <c r="M14" s="49">
        <v>21734600</v>
      </c>
      <c r="N14" s="49">
        <v>7090500</v>
      </c>
      <c r="O14" s="49">
        <v>17503400</v>
      </c>
      <c r="P14" s="49">
        <v>1436900</v>
      </c>
      <c r="Q14" s="49">
        <v>230238700</v>
      </c>
      <c r="R14" s="49">
        <v>4882000</v>
      </c>
      <c r="S14" s="49">
        <v>1989000</v>
      </c>
      <c r="T14" s="49">
        <v>237109700</v>
      </c>
      <c r="U14" s="20"/>
      <c r="V14" s="20"/>
      <c r="W14" s="20"/>
    </row>
    <row r="15" spans="1:23" x14ac:dyDescent="0.15">
      <c r="A15" s="20" t="s">
        <v>20</v>
      </c>
      <c r="B15" s="49">
        <v>8768400</v>
      </c>
      <c r="C15" s="49">
        <v>705400</v>
      </c>
      <c r="D15" s="49">
        <v>6952600</v>
      </c>
      <c r="E15" s="49">
        <v>8247300</v>
      </c>
      <c r="F15" s="49">
        <v>31609400</v>
      </c>
      <c r="G15" s="49">
        <v>795400</v>
      </c>
      <c r="H15" s="49">
        <v>606000</v>
      </c>
      <c r="I15" s="49">
        <v>4365300</v>
      </c>
      <c r="J15" s="49">
        <v>1535500</v>
      </c>
      <c r="K15" s="49">
        <v>3211200</v>
      </c>
      <c r="L15" s="49">
        <v>4207000</v>
      </c>
      <c r="M15" s="49">
        <v>7689400</v>
      </c>
      <c r="N15" s="49">
        <v>4112200</v>
      </c>
      <c r="O15" s="49">
        <v>2593900</v>
      </c>
      <c r="P15" s="49">
        <v>828500</v>
      </c>
      <c r="Q15" s="49">
        <v>86227500</v>
      </c>
      <c r="R15" s="49">
        <v>5269000</v>
      </c>
      <c r="S15" s="49">
        <v>18960000</v>
      </c>
      <c r="T15" s="49">
        <v>110456500</v>
      </c>
      <c r="U15" s="20"/>
      <c r="V15" s="20"/>
      <c r="W15" s="20"/>
    </row>
    <row r="16" spans="1:23" x14ac:dyDescent="0.15">
      <c r="A16" s="20" t="s">
        <v>21</v>
      </c>
      <c r="B16" s="49">
        <v>1200000</v>
      </c>
      <c r="C16" s="49">
        <v>162200</v>
      </c>
      <c r="D16" s="49">
        <v>6315000</v>
      </c>
      <c r="E16" s="49">
        <v>17657800</v>
      </c>
      <c r="F16" s="49">
        <v>9021900</v>
      </c>
      <c r="G16" s="49">
        <v>411500</v>
      </c>
      <c r="H16" s="49">
        <v>304800</v>
      </c>
      <c r="I16" s="49">
        <v>8020200</v>
      </c>
      <c r="J16" s="49">
        <v>1221700</v>
      </c>
      <c r="K16" s="49">
        <v>488900</v>
      </c>
      <c r="L16" s="49">
        <v>13752200</v>
      </c>
      <c r="M16" s="49">
        <v>11584100</v>
      </c>
      <c r="N16" s="49">
        <v>11882100</v>
      </c>
      <c r="O16" s="49">
        <v>6996800</v>
      </c>
      <c r="P16" s="49">
        <v>46500</v>
      </c>
      <c r="Q16" s="49">
        <v>89065700</v>
      </c>
      <c r="R16" s="49">
        <v>377000</v>
      </c>
      <c r="S16" s="49">
        <v>310800</v>
      </c>
      <c r="T16" s="49">
        <v>89753500</v>
      </c>
      <c r="U16" s="20"/>
      <c r="V16" s="20"/>
      <c r="W16" s="20"/>
    </row>
    <row r="17" spans="1:23" x14ac:dyDescent="0.15">
      <c r="A17" s="20" t="s">
        <v>22</v>
      </c>
      <c r="B17" s="49" t="s">
        <v>38</v>
      </c>
      <c r="C17" s="49">
        <v>47700</v>
      </c>
      <c r="D17" s="49">
        <v>3529600</v>
      </c>
      <c r="E17" s="49">
        <v>6452000</v>
      </c>
      <c r="F17" s="49">
        <v>1386900</v>
      </c>
      <c r="G17" s="49">
        <v>166100</v>
      </c>
      <c r="H17" s="49">
        <v>11500</v>
      </c>
      <c r="I17" s="49">
        <v>6234200</v>
      </c>
      <c r="J17" s="49">
        <v>626900</v>
      </c>
      <c r="K17" s="49">
        <v>92100</v>
      </c>
      <c r="L17" s="49">
        <v>5255100</v>
      </c>
      <c r="M17" s="49">
        <v>2874800</v>
      </c>
      <c r="N17" s="49">
        <v>323500</v>
      </c>
      <c r="O17" s="49">
        <v>3658500</v>
      </c>
      <c r="P17" s="49">
        <v>5800</v>
      </c>
      <c r="Q17" s="49">
        <v>30664700</v>
      </c>
      <c r="R17" s="49" t="s">
        <v>38</v>
      </c>
      <c r="S17" s="49" t="s">
        <v>38</v>
      </c>
      <c r="T17" s="49">
        <v>30664700</v>
      </c>
      <c r="U17" s="20"/>
      <c r="V17" s="20"/>
      <c r="W17" s="20"/>
    </row>
    <row r="18" spans="1:23" x14ac:dyDescent="0.15">
      <c r="A18" s="20" t="s">
        <v>23</v>
      </c>
      <c r="B18" s="49">
        <v>8374300</v>
      </c>
      <c r="C18" s="49">
        <v>795100</v>
      </c>
      <c r="D18" s="49">
        <v>5294900</v>
      </c>
      <c r="E18" s="49">
        <v>12245700</v>
      </c>
      <c r="F18" s="49">
        <v>30620700</v>
      </c>
      <c r="G18" s="49">
        <v>713500</v>
      </c>
      <c r="H18" s="49">
        <v>501900</v>
      </c>
      <c r="I18" s="49">
        <v>6443200</v>
      </c>
      <c r="J18" s="49">
        <v>9748700</v>
      </c>
      <c r="K18" s="49">
        <v>1287300</v>
      </c>
      <c r="L18" s="49">
        <v>4666800</v>
      </c>
      <c r="M18" s="49">
        <v>75804800</v>
      </c>
      <c r="N18" s="49">
        <v>2166700</v>
      </c>
      <c r="O18" s="49">
        <v>5601600</v>
      </c>
      <c r="P18" s="49">
        <v>472300</v>
      </c>
      <c r="Q18" s="49">
        <v>164737500</v>
      </c>
      <c r="R18" s="49">
        <v>3697400</v>
      </c>
      <c r="S18" s="49">
        <v>2814600</v>
      </c>
      <c r="T18" s="49">
        <v>171249500</v>
      </c>
      <c r="U18" s="20"/>
      <c r="V18" s="20"/>
      <c r="W18" s="20"/>
    </row>
    <row r="19" spans="1:23" x14ac:dyDescent="0.15">
      <c r="A19" s="20" t="s">
        <v>52</v>
      </c>
      <c r="B19" s="49">
        <v>200000</v>
      </c>
      <c r="C19" s="49" t="s">
        <v>38</v>
      </c>
      <c r="D19" s="49">
        <v>2000000</v>
      </c>
      <c r="E19" s="49">
        <v>1000000</v>
      </c>
      <c r="F19" s="49">
        <v>1000000</v>
      </c>
      <c r="G19" s="49" t="s">
        <v>38</v>
      </c>
      <c r="H19" s="49" t="s">
        <v>38</v>
      </c>
      <c r="I19" s="49">
        <v>500000</v>
      </c>
      <c r="J19" s="49" t="s">
        <v>38</v>
      </c>
      <c r="K19" s="49" t="s">
        <v>38</v>
      </c>
      <c r="L19" s="49">
        <v>1000000</v>
      </c>
      <c r="M19" s="49">
        <v>1000000</v>
      </c>
      <c r="N19" s="49">
        <v>250000</v>
      </c>
      <c r="O19" s="49">
        <v>1000000</v>
      </c>
      <c r="P19" s="49" t="s">
        <v>38</v>
      </c>
      <c r="Q19" s="49">
        <v>7950000</v>
      </c>
      <c r="R19" s="49" t="s">
        <v>38</v>
      </c>
      <c r="S19" s="49" t="s">
        <v>38</v>
      </c>
      <c r="T19" s="49">
        <v>7950000</v>
      </c>
      <c r="U19" s="20"/>
      <c r="V19" s="20"/>
      <c r="W19" s="20"/>
    </row>
    <row r="20" spans="1:23" x14ac:dyDescent="0.15">
      <c r="A20" s="20" t="s">
        <v>37</v>
      </c>
      <c r="B20" s="49" t="s">
        <v>38</v>
      </c>
      <c r="C20" s="49">
        <v>3315600</v>
      </c>
      <c r="D20" s="49" t="s">
        <v>38</v>
      </c>
      <c r="E20" s="49">
        <v>2914800</v>
      </c>
      <c r="F20" s="49" t="s">
        <v>38</v>
      </c>
      <c r="G20" s="49" t="s">
        <v>38</v>
      </c>
      <c r="H20" s="49">
        <v>1471000</v>
      </c>
      <c r="I20" s="49" t="s">
        <v>38</v>
      </c>
      <c r="J20" s="51" t="s">
        <v>38</v>
      </c>
      <c r="K20" s="49" t="s">
        <v>38</v>
      </c>
      <c r="L20" s="49">
        <v>52800</v>
      </c>
      <c r="M20" s="51" t="s">
        <v>38</v>
      </c>
      <c r="N20" s="49" t="s">
        <v>38</v>
      </c>
      <c r="O20" s="49" t="s">
        <v>38</v>
      </c>
      <c r="P20" s="49" t="s">
        <v>38</v>
      </c>
      <c r="Q20" s="49">
        <v>7754200</v>
      </c>
      <c r="R20" s="49" t="s">
        <v>38</v>
      </c>
      <c r="S20" s="49" t="s">
        <v>38</v>
      </c>
      <c r="T20" s="49">
        <v>7754200</v>
      </c>
      <c r="U20" s="20"/>
      <c r="V20" s="20"/>
      <c r="W20" s="20"/>
    </row>
    <row r="21" spans="1:23" x14ac:dyDescent="0.15">
      <c r="A21" s="22" t="s">
        <v>26</v>
      </c>
      <c r="B21" s="51">
        <v>182444000</v>
      </c>
      <c r="C21" s="51">
        <v>47637200</v>
      </c>
      <c r="D21" s="51">
        <v>535372800</v>
      </c>
      <c r="E21" s="51">
        <v>1115654300</v>
      </c>
      <c r="F21" s="51">
        <v>1275653700</v>
      </c>
      <c r="G21" s="51">
        <v>39662500</v>
      </c>
      <c r="H21" s="51">
        <v>48058400</v>
      </c>
      <c r="I21" s="51">
        <v>713586800</v>
      </c>
      <c r="J21" s="51">
        <v>113483400</v>
      </c>
      <c r="K21" s="51">
        <v>210676800</v>
      </c>
      <c r="L21" s="51">
        <v>688383400</v>
      </c>
      <c r="M21" s="51">
        <v>846277200</v>
      </c>
      <c r="N21" s="51">
        <v>153159800</v>
      </c>
      <c r="O21" s="51">
        <v>470856100</v>
      </c>
      <c r="P21" s="51">
        <v>35009800</v>
      </c>
      <c r="Q21" s="51">
        <v>6475916200</v>
      </c>
      <c r="R21" s="51">
        <v>40379600</v>
      </c>
      <c r="S21" s="51">
        <v>230509900</v>
      </c>
      <c r="T21" s="51">
        <v>6746805700</v>
      </c>
      <c r="U21" s="22"/>
      <c r="V21" s="22"/>
      <c r="W2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workbookViewId="0">
      <selection activeCell="H1" sqref="A1:XFD1"/>
    </sheetView>
  </sheetViews>
  <sheetFormatPr baseColWidth="10" defaultRowHeight="15" x14ac:dyDescent="0.2"/>
  <cols>
    <col min="1" max="1" width="39.1640625" style="26" bestFit="1" customWidth="1"/>
    <col min="2" max="2" width="12.33203125" style="55" bestFit="1" customWidth="1"/>
    <col min="3" max="3" width="11.6640625" style="55" bestFit="1" customWidth="1"/>
    <col min="4" max="4" width="12.1640625" style="55" bestFit="1" customWidth="1"/>
    <col min="5" max="5" width="13.33203125" style="55" bestFit="1" customWidth="1"/>
    <col min="6" max="6" width="13.83203125" style="55" bestFit="1" customWidth="1"/>
    <col min="7" max="8" width="11.1640625" style="55" bestFit="1" customWidth="1"/>
    <col min="9" max="9" width="12.83203125" style="55" bestFit="1" customWidth="1"/>
    <col min="10" max="10" width="11.1640625" style="55" bestFit="1" customWidth="1"/>
    <col min="11" max="11" width="12.83203125" style="55" bestFit="1" customWidth="1"/>
    <col min="12" max="15" width="12.1640625" style="55" bestFit="1" customWidth="1"/>
    <col min="16" max="16" width="11.1640625" style="55" bestFit="1" customWidth="1"/>
    <col min="17" max="17" width="19" style="55" bestFit="1" customWidth="1"/>
    <col min="18" max="18" width="13.83203125" style="55" bestFit="1" customWidth="1"/>
    <col min="19" max="19" width="11.1640625" style="55" bestFit="1" customWidth="1"/>
    <col min="20" max="20" width="17.5" style="55" bestFit="1" customWidth="1"/>
    <col min="21" max="21" width="13.83203125" style="55" bestFit="1" customWidth="1"/>
    <col min="22" max="16384" width="10.83203125" style="26"/>
  </cols>
  <sheetData>
    <row r="1" spans="1:43" x14ac:dyDescent="0.2">
      <c r="A1" s="23"/>
      <c r="B1" s="52" t="s">
        <v>58</v>
      </c>
      <c r="C1" s="52" t="s">
        <v>0</v>
      </c>
      <c r="D1" s="52" t="s">
        <v>3</v>
      </c>
      <c r="E1" s="52" t="s">
        <v>46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47</v>
      </c>
      <c r="K1" s="52" t="s">
        <v>28</v>
      </c>
      <c r="L1" s="52" t="s">
        <v>84</v>
      </c>
      <c r="M1" s="52" t="s">
        <v>55</v>
      </c>
      <c r="N1" s="52" t="s">
        <v>85</v>
      </c>
      <c r="O1" s="52" t="s">
        <v>31</v>
      </c>
      <c r="P1" s="52" t="s">
        <v>57</v>
      </c>
      <c r="Q1" s="52" t="s">
        <v>108</v>
      </c>
      <c r="R1" s="53" t="s">
        <v>33</v>
      </c>
      <c r="S1" s="52" t="s">
        <v>34</v>
      </c>
      <c r="T1" s="52" t="s">
        <v>36</v>
      </c>
      <c r="U1" s="53" t="s">
        <v>35</v>
      </c>
      <c r="V1" s="25"/>
      <c r="W1" s="25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x14ac:dyDescent="0.2">
      <c r="A2" s="20" t="s">
        <v>93</v>
      </c>
      <c r="B2" s="43">
        <v>75953900</v>
      </c>
      <c r="C2" s="43">
        <v>6407800</v>
      </c>
      <c r="D2" s="43">
        <v>281148300</v>
      </c>
      <c r="E2" s="43">
        <v>466354700</v>
      </c>
      <c r="F2" s="43">
        <v>649752200</v>
      </c>
      <c r="G2" s="43">
        <v>21279500</v>
      </c>
      <c r="H2" s="43">
        <v>24227900</v>
      </c>
      <c r="I2" s="43">
        <v>341337000</v>
      </c>
      <c r="J2" s="43">
        <v>5543100</v>
      </c>
      <c r="K2" s="43">
        <v>65011000</v>
      </c>
      <c r="L2" s="43">
        <v>298001300</v>
      </c>
      <c r="M2" s="43">
        <v>300210100</v>
      </c>
      <c r="N2" s="43">
        <v>57687000</v>
      </c>
      <c r="O2" s="43">
        <v>231655600</v>
      </c>
      <c r="P2" s="43">
        <v>4733900</v>
      </c>
      <c r="Q2" s="43">
        <v>7786300</v>
      </c>
      <c r="R2" s="45">
        <v>2837089600</v>
      </c>
      <c r="S2" s="43" t="s">
        <v>38</v>
      </c>
      <c r="T2" s="43" t="s">
        <v>38</v>
      </c>
      <c r="U2" s="45">
        <v>2837089600</v>
      </c>
      <c r="V2" s="22"/>
      <c r="W2" s="22"/>
      <c r="X2" s="22"/>
      <c r="Y2" s="22"/>
      <c r="Z2" s="22"/>
      <c r="AA2" s="22"/>
      <c r="AB2" s="22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x14ac:dyDescent="0.2">
      <c r="A3" s="20" t="s">
        <v>94</v>
      </c>
      <c r="B3" s="43">
        <v>64108000</v>
      </c>
      <c r="C3" s="43">
        <v>15661200</v>
      </c>
      <c r="D3" s="43">
        <v>128424400</v>
      </c>
      <c r="E3" s="43">
        <v>242827300</v>
      </c>
      <c r="F3" s="43">
        <v>179624500</v>
      </c>
      <c r="G3" s="43">
        <v>9334000</v>
      </c>
      <c r="H3" s="43">
        <v>14564100</v>
      </c>
      <c r="I3" s="43">
        <v>92966300</v>
      </c>
      <c r="J3" s="43">
        <v>10171500</v>
      </c>
      <c r="K3" s="43">
        <v>110621300</v>
      </c>
      <c r="L3" s="43">
        <v>115293900</v>
      </c>
      <c r="M3" s="43">
        <v>188452000</v>
      </c>
      <c r="N3" s="43">
        <v>58259400</v>
      </c>
      <c r="O3" s="43">
        <v>91594700</v>
      </c>
      <c r="P3" s="43">
        <v>19895300</v>
      </c>
      <c r="Q3" s="43">
        <v>5482200</v>
      </c>
      <c r="R3" s="45">
        <v>1347280100</v>
      </c>
      <c r="S3" s="43">
        <v>22713800</v>
      </c>
      <c r="T3" s="43">
        <v>192605300</v>
      </c>
      <c r="U3" s="45">
        <v>1562599200</v>
      </c>
      <c r="V3" s="22"/>
      <c r="W3" s="22"/>
      <c r="X3" s="22"/>
      <c r="Y3" s="22"/>
      <c r="Z3" s="22"/>
      <c r="AA3" s="22"/>
      <c r="AB3" s="22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</row>
    <row r="4" spans="1:43" x14ac:dyDescent="0.2">
      <c r="A4" t="s">
        <v>50</v>
      </c>
      <c r="B4" s="44">
        <f t="shared" ref="B4:U4" si="0">SUM(B5:B18)</f>
        <v>300733600</v>
      </c>
      <c r="C4" s="44">
        <f t="shared" si="0"/>
        <v>23531800</v>
      </c>
      <c r="D4" s="44">
        <f t="shared" si="0"/>
        <v>165343800</v>
      </c>
      <c r="E4" s="44">
        <f t="shared" si="0"/>
        <v>478494400</v>
      </c>
      <c r="F4" s="44">
        <f t="shared" si="0"/>
        <v>670333300</v>
      </c>
      <c r="G4" s="44">
        <f t="shared" si="0"/>
        <v>15112500</v>
      </c>
      <c r="H4" s="44">
        <f t="shared" si="0"/>
        <v>16059100</v>
      </c>
      <c r="I4" s="44">
        <f t="shared" si="0"/>
        <v>216452300</v>
      </c>
      <c r="J4" s="44">
        <f t="shared" si="0"/>
        <v>21301800</v>
      </c>
      <c r="K4" s="44">
        <f t="shared" si="0"/>
        <v>22379700</v>
      </c>
      <c r="L4" s="44">
        <f t="shared" si="0"/>
        <v>190412800</v>
      </c>
      <c r="M4" s="44">
        <f t="shared" si="0"/>
        <v>388231600</v>
      </c>
      <c r="N4" s="44">
        <f t="shared" si="0"/>
        <v>56895600</v>
      </c>
      <c r="O4" s="44">
        <f t="shared" si="0"/>
        <v>152152300</v>
      </c>
      <c r="P4" s="44">
        <f t="shared" si="0"/>
        <v>9855000</v>
      </c>
      <c r="Q4" s="44">
        <f t="shared" si="0"/>
        <v>62373400</v>
      </c>
      <c r="R4" s="44">
        <f t="shared" si="0"/>
        <v>2789663000</v>
      </c>
      <c r="S4" s="44">
        <f t="shared" si="0"/>
        <v>23055200</v>
      </c>
      <c r="T4" s="44">
        <f t="shared" si="0"/>
        <v>89796600</v>
      </c>
      <c r="U4" s="44">
        <f t="shared" si="0"/>
        <v>2902514800</v>
      </c>
      <c r="V4" s="22"/>
      <c r="W4" s="22"/>
      <c r="X4" s="22"/>
      <c r="Y4" s="22"/>
      <c r="Z4" s="22"/>
      <c r="AA4" s="22"/>
      <c r="AB4" s="22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</row>
    <row r="5" spans="1:43" x14ac:dyDescent="0.2">
      <c r="A5" s="20" t="s">
        <v>60</v>
      </c>
      <c r="B5" s="43">
        <v>893400</v>
      </c>
      <c r="C5" s="54">
        <v>42400</v>
      </c>
      <c r="D5" s="54">
        <v>969500</v>
      </c>
      <c r="E5" s="43" t="s">
        <v>38</v>
      </c>
      <c r="F5" s="43">
        <v>250500</v>
      </c>
      <c r="G5" s="43" t="s">
        <v>38</v>
      </c>
      <c r="H5" s="43" t="s">
        <v>38</v>
      </c>
      <c r="I5" s="43" t="s">
        <v>38</v>
      </c>
      <c r="J5" s="43" t="s">
        <v>38</v>
      </c>
      <c r="K5" s="43" t="s">
        <v>38</v>
      </c>
      <c r="L5" s="43" t="s">
        <v>38</v>
      </c>
      <c r="M5" s="43">
        <v>1637900</v>
      </c>
      <c r="N5" s="43" t="s">
        <v>38</v>
      </c>
      <c r="O5" s="43">
        <v>371500</v>
      </c>
      <c r="P5" s="43" t="s">
        <v>38</v>
      </c>
      <c r="Q5" s="43" t="s">
        <v>38</v>
      </c>
      <c r="R5" s="45">
        <v>4165200</v>
      </c>
      <c r="S5" s="43" t="s">
        <v>38</v>
      </c>
      <c r="T5" s="43" t="s">
        <v>38</v>
      </c>
      <c r="U5" s="45">
        <v>4165200</v>
      </c>
      <c r="V5" s="22"/>
      <c r="W5" s="22"/>
      <c r="X5" s="22"/>
      <c r="Y5" s="22"/>
      <c r="Z5" s="22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</row>
    <row r="6" spans="1:43" x14ac:dyDescent="0.2">
      <c r="A6" s="20" t="s">
        <v>12</v>
      </c>
      <c r="B6" s="43" t="s">
        <v>38</v>
      </c>
      <c r="C6" s="43" t="s">
        <v>38</v>
      </c>
      <c r="D6" s="43" t="s">
        <v>38</v>
      </c>
      <c r="E6" s="43" t="s">
        <v>38</v>
      </c>
      <c r="F6" s="43" t="s">
        <v>38</v>
      </c>
      <c r="G6" s="43" t="s">
        <v>38</v>
      </c>
      <c r="H6" s="43" t="s">
        <v>38</v>
      </c>
      <c r="I6" s="43" t="s">
        <v>38</v>
      </c>
      <c r="J6" s="43" t="s">
        <v>38</v>
      </c>
      <c r="K6" s="43" t="s">
        <v>38</v>
      </c>
      <c r="L6" s="43" t="s">
        <v>38</v>
      </c>
      <c r="M6" s="43" t="s">
        <v>38</v>
      </c>
      <c r="N6" s="43" t="s">
        <v>38</v>
      </c>
      <c r="O6" s="43" t="s">
        <v>38</v>
      </c>
      <c r="P6" s="43" t="s">
        <v>38</v>
      </c>
      <c r="Q6" s="43" t="s">
        <v>38</v>
      </c>
      <c r="R6" s="45" t="s">
        <v>38</v>
      </c>
      <c r="S6" s="43" t="s">
        <v>38</v>
      </c>
      <c r="T6" s="43" t="s">
        <v>38</v>
      </c>
      <c r="U6" s="45" t="s">
        <v>38</v>
      </c>
      <c r="V6" s="22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x14ac:dyDescent="0.2">
      <c r="A7" s="20" t="s">
        <v>13</v>
      </c>
      <c r="B7" s="43">
        <v>72800</v>
      </c>
      <c r="C7" s="54">
        <v>41800</v>
      </c>
      <c r="D7" s="54">
        <v>261500</v>
      </c>
      <c r="E7" s="43">
        <v>76900</v>
      </c>
      <c r="F7" s="43">
        <v>597100</v>
      </c>
      <c r="G7" s="43">
        <v>14000</v>
      </c>
      <c r="H7" s="43" t="s">
        <v>38</v>
      </c>
      <c r="I7" s="43">
        <v>276500</v>
      </c>
      <c r="J7" s="43" t="s">
        <v>38</v>
      </c>
      <c r="K7" s="43">
        <v>25000</v>
      </c>
      <c r="L7" s="43">
        <v>979900</v>
      </c>
      <c r="M7" s="43">
        <v>470900</v>
      </c>
      <c r="N7" s="43">
        <v>324300</v>
      </c>
      <c r="O7" s="43">
        <v>111000</v>
      </c>
      <c r="P7" s="43">
        <v>22600</v>
      </c>
      <c r="Q7" s="43">
        <v>145000</v>
      </c>
      <c r="R7" s="45">
        <v>3419300</v>
      </c>
      <c r="S7" s="43">
        <v>461100</v>
      </c>
      <c r="T7" s="43">
        <v>5721100</v>
      </c>
      <c r="U7" s="45">
        <v>9601500</v>
      </c>
      <c r="V7" s="22"/>
      <c r="W7" s="22"/>
      <c r="X7" s="22"/>
      <c r="Y7" s="22"/>
      <c r="Z7" s="22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 spans="1:43" x14ac:dyDescent="0.2">
      <c r="A8" s="20" t="s">
        <v>14</v>
      </c>
      <c r="B8" s="43">
        <v>1379200</v>
      </c>
      <c r="C8" s="54">
        <v>439200</v>
      </c>
      <c r="D8" s="43">
        <v>1420300</v>
      </c>
      <c r="E8" s="43">
        <v>6300100</v>
      </c>
      <c r="F8" s="43">
        <v>6262700</v>
      </c>
      <c r="G8" s="43">
        <v>368200</v>
      </c>
      <c r="H8" s="54">
        <v>387300</v>
      </c>
      <c r="I8" s="43">
        <v>1367600</v>
      </c>
      <c r="J8" s="43">
        <v>227600</v>
      </c>
      <c r="K8" s="43">
        <v>791900</v>
      </c>
      <c r="L8" s="43">
        <v>2448700</v>
      </c>
      <c r="M8" s="43">
        <v>5484100</v>
      </c>
      <c r="N8" s="43">
        <v>2727600</v>
      </c>
      <c r="O8" s="43">
        <v>2756000</v>
      </c>
      <c r="P8" s="43">
        <v>442800</v>
      </c>
      <c r="Q8" s="43">
        <v>1144200</v>
      </c>
      <c r="R8" s="45">
        <v>33947500</v>
      </c>
      <c r="S8" s="43">
        <v>923800</v>
      </c>
      <c r="T8" s="43">
        <v>13432900</v>
      </c>
      <c r="U8" s="45">
        <v>48304200</v>
      </c>
      <c r="V8" s="22"/>
      <c r="W8" s="22"/>
      <c r="X8" s="22"/>
      <c r="Y8" s="22"/>
      <c r="Z8" s="22"/>
      <c r="AA8" s="22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</row>
    <row r="9" spans="1:43" x14ac:dyDescent="0.2">
      <c r="A9" s="20" t="s">
        <v>15</v>
      </c>
      <c r="B9" s="43">
        <v>201923300</v>
      </c>
      <c r="C9" s="43">
        <v>3979800</v>
      </c>
      <c r="D9" s="43">
        <v>72088500</v>
      </c>
      <c r="E9" s="43">
        <v>93909600</v>
      </c>
      <c r="F9" s="43">
        <v>274721000</v>
      </c>
      <c r="G9" s="43">
        <v>6961800</v>
      </c>
      <c r="H9" s="43">
        <v>7821700</v>
      </c>
      <c r="I9" s="43">
        <v>64321900</v>
      </c>
      <c r="J9" s="43">
        <v>3707800</v>
      </c>
      <c r="K9" s="43">
        <v>10132500</v>
      </c>
      <c r="L9" s="43">
        <v>60657700</v>
      </c>
      <c r="M9" s="43">
        <v>95966100</v>
      </c>
      <c r="N9" s="43">
        <v>17662300</v>
      </c>
      <c r="O9" s="43">
        <v>42996300</v>
      </c>
      <c r="P9" s="43">
        <v>2746400</v>
      </c>
      <c r="Q9" s="43">
        <v>15915100</v>
      </c>
      <c r="R9" s="45">
        <v>975511800</v>
      </c>
      <c r="S9" s="43">
        <v>6300600</v>
      </c>
      <c r="T9" s="43">
        <v>24833500</v>
      </c>
      <c r="U9" s="45">
        <v>1006645900</v>
      </c>
      <c r="V9" s="22"/>
      <c r="W9" s="22"/>
      <c r="X9" s="22"/>
      <c r="Y9" s="22"/>
      <c r="Z9" s="22"/>
      <c r="AA9" s="22"/>
      <c r="AB9" s="22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x14ac:dyDescent="0.2">
      <c r="A10" s="20" t="s">
        <v>16</v>
      </c>
      <c r="B10" s="43">
        <v>12255900</v>
      </c>
      <c r="C10" s="43">
        <v>1292500</v>
      </c>
      <c r="D10" s="43">
        <v>10476100</v>
      </c>
      <c r="E10" s="43">
        <v>20810400</v>
      </c>
      <c r="F10" s="43">
        <v>51547700</v>
      </c>
      <c r="G10" s="43">
        <v>4360800</v>
      </c>
      <c r="H10" s="43">
        <v>3553400</v>
      </c>
      <c r="I10" s="43">
        <v>19404900</v>
      </c>
      <c r="J10" s="43">
        <v>651300</v>
      </c>
      <c r="K10" s="43">
        <v>2892300</v>
      </c>
      <c r="L10" s="43">
        <v>15977900</v>
      </c>
      <c r="M10" s="43">
        <v>23024100</v>
      </c>
      <c r="N10" s="43">
        <v>5061400</v>
      </c>
      <c r="O10" s="43">
        <v>14730400</v>
      </c>
      <c r="P10" s="43">
        <v>1691900</v>
      </c>
      <c r="Q10" s="43">
        <v>14530900</v>
      </c>
      <c r="R10" s="45">
        <v>202261900</v>
      </c>
      <c r="S10" s="43">
        <v>752000</v>
      </c>
      <c r="T10" s="43" t="s">
        <v>38</v>
      </c>
      <c r="U10" s="45">
        <v>203013900</v>
      </c>
      <c r="V10" s="22"/>
      <c r="W10" s="22"/>
      <c r="X10" s="22"/>
      <c r="Y10" s="22"/>
      <c r="Z10" s="22"/>
      <c r="AA10" s="22"/>
      <c r="AB10" s="22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x14ac:dyDescent="0.2">
      <c r="A11" s="20" t="s">
        <v>17</v>
      </c>
      <c r="B11" s="43">
        <v>58937500</v>
      </c>
      <c r="C11" s="43">
        <v>13372600</v>
      </c>
      <c r="D11" s="43">
        <v>28882600</v>
      </c>
      <c r="E11" s="43">
        <v>274082900</v>
      </c>
      <c r="F11" s="43">
        <v>206509500</v>
      </c>
      <c r="G11" s="43" t="s">
        <v>38</v>
      </c>
      <c r="H11" s="43">
        <v>1596000</v>
      </c>
      <c r="I11" s="43">
        <v>7541800</v>
      </c>
      <c r="J11" s="43">
        <v>3969600</v>
      </c>
      <c r="K11" s="43">
        <v>1119400</v>
      </c>
      <c r="L11" s="43">
        <v>63448900</v>
      </c>
      <c r="M11" s="43">
        <v>145883800</v>
      </c>
      <c r="N11" s="43">
        <v>12897200</v>
      </c>
      <c r="O11" s="43">
        <v>46977400</v>
      </c>
      <c r="P11" s="43">
        <v>2317200</v>
      </c>
      <c r="Q11" s="43">
        <v>5993500</v>
      </c>
      <c r="R11" s="45">
        <v>873529900</v>
      </c>
      <c r="S11" s="43" t="s">
        <v>38</v>
      </c>
      <c r="T11" s="43" t="s">
        <v>38</v>
      </c>
      <c r="U11" s="45">
        <v>873529900</v>
      </c>
      <c r="V11" s="22"/>
      <c r="W11" s="22"/>
      <c r="X11" s="22"/>
      <c r="Y11" s="22"/>
      <c r="Z11" s="22"/>
      <c r="AA11" s="22"/>
      <c r="AB11" s="22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x14ac:dyDescent="0.2">
      <c r="A12" s="20" t="s">
        <v>18</v>
      </c>
      <c r="B12" s="43" t="s">
        <v>38</v>
      </c>
      <c r="C12" s="43" t="s">
        <v>38</v>
      </c>
      <c r="D12" s="43">
        <v>1038900</v>
      </c>
      <c r="E12" s="43">
        <v>1734400</v>
      </c>
      <c r="F12" s="43" t="s">
        <v>38</v>
      </c>
      <c r="G12" s="43" t="s">
        <v>38</v>
      </c>
      <c r="H12" s="43" t="s">
        <v>38</v>
      </c>
      <c r="I12" s="43">
        <v>75273800</v>
      </c>
      <c r="J12" s="43" t="s">
        <v>38</v>
      </c>
      <c r="K12" s="43" t="s">
        <v>38</v>
      </c>
      <c r="L12" s="43">
        <v>3059000</v>
      </c>
      <c r="M12" s="43">
        <v>67300</v>
      </c>
      <c r="N12" s="43" t="s">
        <v>38</v>
      </c>
      <c r="O12" s="43">
        <v>55200</v>
      </c>
      <c r="P12" s="43" t="s">
        <v>38</v>
      </c>
      <c r="Q12" s="43" t="s">
        <v>38</v>
      </c>
      <c r="R12" s="45">
        <v>81228600</v>
      </c>
      <c r="S12" s="43" t="s">
        <v>38</v>
      </c>
      <c r="T12" s="43" t="s">
        <v>38</v>
      </c>
      <c r="U12" s="45">
        <v>81228600</v>
      </c>
      <c r="V12" s="22"/>
      <c r="W12" s="22"/>
      <c r="X12" s="22"/>
      <c r="Y12" s="22"/>
      <c r="Z12" s="22"/>
      <c r="AA12" s="22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</row>
    <row r="13" spans="1:43" x14ac:dyDescent="0.2">
      <c r="A13" s="20" t="s">
        <v>19</v>
      </c>
      <c r="B13" s="43">
        <v>7371500</v>
      </c>
      <c r="C13" s="43">
        <v>1468000</v>
      </c>
      <c r="D13" s="43">
        <v>24584800</v>
      </c>
      <c r="E13" s="43">
        <v>32740500</v>
      </c>
      <c r="F13" s="43">
        <v>45466700</v>
      </c>
      <c r="G13" s="43">
        <v>1451800</v>
      </c>
      <c r="H13" s="43">
        <v>1026200</v>
      </c>
      <c r="I13" s="43">
        <v>23272400</v>
      </c>
      <c r="J13" s="43">
        <v>767000</v>
      </c>
      <c r="K13" s="43">
        <v>3214200</v>
      </c>
      <c r="L13" s="43">
        <v>17539300</v>
      </c>
      <c r="M13" s="43">
        <v>18044600</v>
      </c>
      <c r="N13" s="43">
        <v>8338100</v>
      </c>
      <c r="O13" s="43">
        <v>21570700</v>
      </c>
      <c r="P13" s="43">
        <v>1290300</v>
      </c>
      <c r="Q13" s="43">
        <v>13678600</v>
      </c>
      <c r="R13" s="45">
        <v>221824700</v>
      </c>
      <c r="S13" s="43">
        <v>5100100</v>
      </c>
      <c r="T13" s="43">
        <v>2946500</v>
      </c>
      <c r="U13" s="45">
        <v>229871300</v>
      </c>
      <c r="V13" s="22"/>
      <c r="W13" s="22"/>
      <c r="X13" s="22"/>
      <c r="Y13" s="22"/>
      <c r="Z13" s="22"/>
      <c r="AA13" s="22"/>
      <c r="AB13" s="22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</row>
    <row r="14" spans="1:43" x14ac:dyDescent="0.2">
      <c r="A14" s="20" t="s">
        <v>61</v>
      </c>
      <c r="B14" s="43">
        <v>2555600</v>
      </c>
      <c r="C14" s="54">
        <v>946600</v>
      </c>
      <c r="D14" s="43">
        <v>7168000</v>
      </c>
      <c r="E14" s="43">
        <v>9035600</v>
      </c>
      <c r="F14" s="43">
        <v>24401000</v>
      </c>
      <c r="G14" s="43">
        <v>761900</v>
      </c>
      <c r="H14" s="54">
        <v>755300</v>
      </c>
      <c r="I14" s="43">
        <v>5131000</v>
      </c>
      <c r="J14" s="43">
        <v>268700</v>
      </c>
      <c r="K14" s="43">
        <v>2502700</v>
      </c>
      <c r="L14" s="43">
        <v>5263100</v>
      </c>
      <c r="M14" s="43">
        <v>10820200</v>
      </c>
      <c r="N14" s="43">
        <v>5235800</v>
      </c>
      <c r="O14" s="43">
        <v>5693100</v>
      </c>
      <c r="P14" s="43">
        <v>810500</v>
      </c>
      <c r="Q14" s="43">
        <v>5267000</v>
      </c>
      <c r="R14" s="45">
        <v>86616100</v>
      </c>
      <c r="S14" s="43">
        <v>5616900</v>
      </c>
      <c r="T14" s="43">
        <v>27738700</v>
      </c>
      <c r="U14" s="45">
        <v>119971700</v>
      </c>
      <c r="V14" s="22"/>
      <c r="W14" s="22"/>
      <c r="X14" s="22"/>
      <c r="Y14" s="22"/>
      <c r="Z14" s="22"/>
      <c r="AA14" s="22"/>
      <c r="AB14" s="22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</row>
    <row r="15" spans="1:43" x14ac:dyDescent="0.2">
      <c r="A15" s="20" t="s">
        <v>21</v>
      </c>
      <c r="B15" s="43">
        <v>2045700</v>
      </c>
      <c r="C15" s="54">
        <v>169700</v>
      </c>
      <c r="D15" s="43">
        <v>7310100</v>
      </c>
      <c r="E15" s="43">
        <v>18976400</v>
      </c>
      <c r="F15" s="43">
        <v>16562800</v>
      </c>
      <c r="G15" s="43">
        <v>403200</v>
      </c>
      <c r="H15" s="54">
        <v>314500</v>
      </c>
      <c r="I15" s="43">
        <v>7665600</v>
      </c>
      <c r="J15" s="43">
        <v>91200</v>
      </c>
      <c r="K15" s="43">
        <v>413300</v>
      </c>
      <c r="L15" s="43">
        <v>11201500</v>
      </c>
      <c r="M15" s="43">
        <v>9311000</v>
      </c>
      <c r="N15" s="43">
        <v>2159000</v>
      </c>
      <c r="O15" s="43">
        <v>7221600</v>
      </c>
      <c r="P15" s="43">
        <v>55100</v>
      </c>
      <c r="Q15" s="43">
        <v>1912400</v>
      </c>
      <c r="R15" s="45">
        <v>85813100</v>
      </c>
      <c r="S15" s="43">
        <v>351800</v>
      </c>
      <c r="T15" s="43">
        <v>116100</v>
      </c>
      <c r="U15" s="45">
        <v>86281000</v>
      </c>
      <c r="V15" s="22"/>
      <c r="W15" s="22"/>
      <c r="X15" s="22"/>
      <c r="Y15" s="22"/>
      <c r="Z15" s="22"/>
      <c r="AA15" s="22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</row>
    <row r="16" spans="1:43" x14ac:dyDescent="0.2">
      <c r="A16" s="20" t="s">
        <v>22</v>
      </c>
      <c r="B16" s="43">
        <v>407700</v>
      </c>
      <c r="C16" s="54">
        <v>79500</v>
      </c>
      <c r="D16" s="43">
        <v>3743400</v>
      </c>
      <c r="E16" s="43">
        <v>6676800</v>
      </c>
      <c r="F16" s="43">
        <v>2626900</v>
      </c>
      <c r="G16" s="43">
        <v>280300</v>
      </c>
      <c r="H16" s="54">
        <v>17300</v>
      </c>
      <c r="I16" s="43">
        <v>6004200</v>
      </c>
      <c r="J16" s="43">
        <v>26000</v>
      </c>
      <c r="K16" s="43">
        <v>92100</v>
      </c>
      <c r="L16" s="43">
        <v>4005400</v>
      </c>
      <c r="M16" s="43">
        <v>1965600</v>
      </c>
      <c r="N16" s="43">
        <v>259100</v>
      </c>
      <c r="O16" s="43">
        <v>3885900</v>
      </c>
      <c r="P16" s="43">
        <v>2800</v>
      </c>
      <c r="Q16" s="43">
        <v>133000</v>
      </c>
      <c r="R16" s="45">
        <v>30206000</v>
      </c>
      <c r="S16" s="43" t="s">
        <v>38</v>
      </c>
      <c r="T16" s="43" t="s">
        <v>38</v>
      </c>
      <c r="U16" s="45">
        <v>30206000</v>
      </c>
      <c r="V16" s="22"/>
      <c r="W16" s="22"/>
      <c r="X16" s="22"/>
      <c r="Y16" s="22"/>
      <c r="Z16" s="22"/>
      <c r="AA16" s="22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</row>
    <row r="17" spans="1:43" x14ac:dyDescent="0.2">
      <c r="A17" s="20" t="s">
        <v>23</v>
      </c>
      <c r="B17" s="43">
        <v>11891000</v>
      </c>
      <c r="C17" s="43">
        <v>1699700</v>
      </c>
      <c r="D17" s="43">
        <v>5400100</v>
      </c>
      <c r="E17" s="43">
        <v>13150800</v>
      </c>
      <c r="F17" s="43">
        <v>38387400</v>
      </c>
      <c r="G17" s="43">
        <v>510500</v>
      </c>
      <c r="H17" s="54">
        <v>587400</v>
      </c>
      <c r="I17" s="43">
        <v>5692600</v>
      </c>
      <c r="J17" s="43">
        <v>11592600</v>
      </c>
      <c r="K17" s="43">
        <v>1196300</v>
      </c>
      <c r="L17" s="43">
        <v>4831400</v>
      </c>
      <c r="M17" s="43">
        <v>74556000</v>
      </c>
      <c r="N17" s="43">
        <v>1980800</v>
      </c>
      <c r="O17" s="43">
        <v>4783200</v>
      </c>
      <c r="P17" s="43">
        <v>475400</v>
      </c>
      <c r="Q17" s="43">
        <v>3653700</v>
      </c>
      <c r="R17" s="45">
        <v>180388900</v>
      </c>
      <c r="S17" s="43">
        <v>3548900</v>
      </c>
      <c r="T17" s="43">
        <v>15007800</v>
      </c>
      <c r="U17" s="45">
        <v>198945600</v>
      </c>
      <c r="V17" s="22"/>
      <c r="W17" s="22"/>
      <c r="X17" s="22"/>
      <c r="Y17" s="22"/>
      <c r="Z17" s="22"/>
      <c r="AA17" s="22"/>
      <c r="AB17" s="22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x14ac:dyDescent="0.2">
      <c r="A18" s="20" t="s">
        <v>52</v>
      </c>
      <c r="B18" s="43">
        <v>1000000</v>
      </c>
      <c r="C18" s="43" t="s">
        <v>38</v>
      </c>
      <c r="D18" s="43">
        <v>2000000</v>
      </c>
      <c r="E18" s="43">
        <v>1000000</v>
      </c>
      <c r="F18" s="43">
        <v>3000000</v>
      </c>
      <c r="G18" s="43" t="s">
        <v>38</v>
      </c>
      <c r="H18" s="43" t="s">
        <v>38</v>
      </c>
      <c r="I18" s="43">
        <v>500000</v>
      </c>
      <c r="J18" s="43" t="s">
        <v>38</v>
      </c>
      <c r="K18" s="43" t="s">
        <v>38</v>
      </c>
      <c r="L18" s="43">
        <v>1000000</v>
      </c>
      <c r="M18" s="43">
        <v>1000000</v>
      </c>
      <c r="N18" s="43">
        <v>250000</v>
      </c>
      <c r="O18" s="43">
        <v>1000000</v>
      </c>
      <c r="P18" s="43" t="s">
        <v>38</v>
      </c>
      <c r="Q18" s="43" t="s">
        <v>38</v>
      </c>
      <c r="R18" s="45">
        <v>10750000</v>
      </c>
      <c r="S18" s="43" t="s">
        <v>38</v>
      </c>
      <c r="T18" s="43" t="s">
        <v>38</v>
      </c>
      <c r="U18" s="45">
        <v>10750000</v>
      </c>
      <c r="V18" s="22"/>
      <c r="W18" s="22"/>
      <c r="X18" s="22"/>
      <c r="Y18" s="22"/>
      <c r="Z18" s="22"/>
      <c r="AA18" s="22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x14ac:dyDescent="0.2">
      <c r="A19" s="20" t="s">
        <v>95</v>
      </c>
      <c r="B19" s="43" t="s">
        <v>38</v>
      </c>
      <c r="C19" s="43" t="s">
        <v>96</v>
      </c>
      <c r="D19" s="43" t="s">
        <v>63</v>
      </c>
      <c r="E19" s="43">
        <v>3426900</v>
      </c>
      <c r="F19" s="43" t="s">
        <v>63</v>
      </c>
      <c r="G19" s="43" t="s">
        <v>63</v>
      </c>
      <c r="H19" s="43" t="s">
        <v>97</v>
      </c>
      <c r="I19" s="43" t="s">
        <v>63</v>
      </c>
      <c r="J19" s="43" t="s">
        <v>63</v>
      </c>
      <c r="K19" s="43" t="s">
        <v>63</v>
      </c>
      <c r="L19" s="43">
        <v>52800</v>
      </c>
      <c r="M19" s="43" t="s">
        <v>38</v>
      </c>
      <c r="N19" s="45" t="s">
        <v>38</v>
      </c>
      <c r="O19" s="43" t="s">
        <v>38</v>
      </c>
      <c r="P19" s="43" t="s">
        <v>38</v>
      </c>
      <c r="Q19" s="43" t="s">
        <v>38</v>
      </c>
      <c r="R19" s="45">
        <v>7799800</v>
      </c>
      <c r="S19" s="43" t="s">
        <v>38</v>
      </c>
      <c r="T19" s="43" t="s">
        <v>38</v>
      </c>
      <c r="U19" s="45">
        <v>7799800</v>
      </c>
      <c r="V19" s="22"/>
      <c r="W19" s="22"/>
      <c r="X19" s="22"/>
      <c r="Y19" s="22"/>
      <c r="Z19" s="22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s="28" customFormat="1" x14ac:dyDescent="0.2">
      <c r="A20" s="22" t="s">
        <v>62</v>
      </c>
      <c r="B20" s="45">
        <v>440795500</v>
      </c>
      <c r="C20" s="45">
        <v>48375300</v>
      </c>
      <c r="D20" s="45">
        <v>574916500</v>
      </c>
      <c r="E20" s="45">
        <v>1191103300</v>
      </c>
      <c r="F20" s="45" t="s">
        <v>86</v>
      </c>
      <c r="G20" s="45" t="s">
        <v>87</v>
      </c>
      <c r="H20" s="45">
        <v>56396700</v>
      </c>
      <c r="I20" s="45" t="s">
        <v>88</v>
      </c>
      <c r="J20" s="45" t="s">
        <v>89</v>
      </c>
      <c r="K20" s="45" t="s">
        <v>90</v>
      </c>
      <c r="L20" s="45">
        <v>603760800</v>
      </c>
      <c r="M20" s="45">
        <v>876893700</v>
      </c>
      <c r="N20" s="45">
        <v>172842000</v>
      </c>
      <c r="O20" s="45">
        <v>475402600</v>
      </c>
      <c r="P20" s="45">
        <v>34484200</v>
      </c>
      <c r="Q20" s="45">
        <v>75641900</v>
      </c>
      <c r="R20" s="45">
        <v>6981832500</v>
      </c>
      <c r="S20" s="45">
        <v>45769000</v>
      </c>
      <c r="T20" s="45">
        <v>282401900</v>
      </c>
      <c r="U20" s="45">
        <v>7310003400</v>
      </c>
      <c r="V20" s="22"/>
      <c r="W20" s="22"/>
      <c r="X20" s="22"/>
      <c r="Y20" s="22"/>
      <c r="Z20" s="22"/>
      <c r="AA20" s="22"/>
      <c r="AB20" s="22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zoomScale="133" zoomScaleNormal="133" zoomScalePageLayoutView="133" workbookViewId="0">
      <selection sqref="A1:XFD1"/>
    </sheetView>
  </sheetViews>
  <sheetFormatPr baseColWidth="10" defaultRowHeight="14" x14ac:dyDescent="0.15"/>
  <cols>
    <col min="1" max="1" width="36.33203125" style="1" bestFit="1" customWidth="1"/>
    <col min="2" max="2" width="12.33203125" style="3" bestFit="1" customWidth="1"/>
    <col min="3" max="3" width="11.1640625" style="3" bestFit="1" customWidth="1"/>
    <col min="4" max="4" width="12.1640625" style="3" bestFit="1" customWidth="1"/>
    <col min="5" max="6" width="14" style="3" bestFit="1" customWidth="1"/>
    <col min="7" max="8" width="11.1640625" style="3" bestFit="1" customWidth="1"/>
    <col min="9" max="9" width="12.1640625" style="3" bestFit="1" customWidth="1"/>
    <col min="10" max="10" width="11.1640625" style="3" bestFit="1" customWidth="1"/>
    <col min="11" max="14" width="12.1640625" style="3" bestFit="1" customWidth="1"/>
    <col min="15" max="15" width="11.1640625" style="3" bestFit="1" customWidth="1"/>
    <col min="16" max="16" width="20" style="3" bestFit="1" customWidth="1"/>
    <col min="17" max="17" width="14" style="3" bestFit="1" customWidth="1"/>
    <col min="18" max="18" width="11.1640625" style="3" bestFit="1" customWidth="1"/>
    <col min="19" max="19" width="16" style="3" bestFit="1" customWidth="1"/>
    <col min="20" max="20" width="14" style="3" bestFit="1" customWidth="1"/>
    <col min="21" max="16384" width="10.83203125" style="1"/>
  </cols>
  <sheetData>
    <row r="1" spans="1:25" x14ac:dyDescent="0.15">
      <c r="A1" s="23" t="s">
        <v>65</v>
      </c>
      <c r="B1" s="33" t="s">
        <v>58</v>
      </c>
      <c r="C1" s="33" t="s">
        <v>0</v>
      </c>
      <c r="D1" s="33" t="s">
        <v>3</v>
      </c>
      <c r="E1" s="33" t="s">
        <v>46</v>
      </c>
      <c r="F1" s="33" t="s">
        <v>5</v>
      </c>
      <c r="G1" s="33" t="s">
        <v>6</v>
      </c>
      <c r="H1" s="33" t="s">
        <v>7</v>
      </c>
      <c r="I1" s="32" t="s">
        <v>8</v>
      </c>
      <c r="J1" s="35" t="s">
        <v>71</v>
      </c>
      <c r="K1" s="35" t="s">
        <v>72</v>
      </c>
      <c r="L1" s="35" t="s">
        <v>73</v>
      </c>
      <c r="M1" s="35" t="s">
        <v>74</v>
      </c>
      <c r="N1" s="35" t="s">
        <v>75</v>
      </c>
      <c r="O1" s="35" t="s">
        <v>76</v>
      </c>
      <c r="P1" s="35" t="s">
        <v>82</v>
      </c>
      <c r="Q1" s="35" t="s">
        <v>77</v>
      </c>
      <c r="R1" s="35" t="s">
        <v>78</v>
      </c>
      <c r="S1" s="35" t="s">
        <v>83</v>
      </c>
      <c r="T1" s="35" t="s">
        <v>79</v>
      </c>
      <c r="U1" s="24"/>
      <c r="V1" s="24"/>
      <c r="W1" s="24"/>
      <c r="X1" s="24"/>
      <c r="Y1" s="24"/>
    </row>
    <row r="2" spans="1:25" x14ac:dyDescent="0.15">
      <c r="A2" s="20" t="s">
        <v>9</v>
      </c>
      <c r="B2" s="30">
        <v>194177500</v>
      </c>
      <c r="C2" s="30">
        <v>6278300</v>
      </c>
      <c r="D2" s="30">
        <v>286689000</v>
      </c>
      <c r="E2" s="30">
        <v>550589400</v>
      </c>
      <c r="F2" s="30">
        <v>739434500</v>
      </c>
      <c r="G2" s="30">
        <v>21489000</v>
      </c>
      <c r="H2" s="30">
        <v>23843500</v>
      </c>
      <c r="I2" s="30">
        <v>319579700</v>
      </c>
      <c r="J2" s="35">
        <v>704900</v>
      </c>
      <c r="K2" s="35">
        <v>282500500</v>
      </c>
      <c r="L2" s="35">
        <v>309827600</v>
      </c>
      <c r="M2" s="35">
        <v>64054900</v>
      </c>
      <c r="N2" s="35">
        <v>232578800</v>
      </c>
      <c r="O2" s="35">
        <v>456300</v>
      </c>
      <c r="P2" s="35">
        <v>40503500</v>
      </c>
      <c r="Q2" s="35">
        <v>3072707400</v>
      </c>
      <c r="R2" s="35" t="s">
        <v>38</v>
      </c>
      <c r="S2" s="35" t="s">
        <v>38</v>
      </c>
      <c r="T2" s="35">
        <v>3072707400</v>
      </c>
      <c r="U2" s="24"/>
      <c r="V2" s="24"/>
      <c r="W2" s="24"/>
      <c r="X2" s="24"/>
      <c r="Y2" s="24"/>
    </row>
    <row r="3" spans="1:25" x14ac:dyDescent="0.15">
      <c r="A3" s="20" t="s">
        <v>10</v>
      </c>
      <c r="B3" s="30">
        <v>88110700</v>
      </c>
      <c r="C3" s="30">
        <v>18447100</v>
      </c>
      <c r="D3" s="30">
        <v>140274800</v>
      </c>
      <c r="E3" s="30">
        <v>263887200</v>
      </c>
      <c r="F3" s="30">
        <v>241615500</v>
      </c>
      <c r="G3" s="30">
        <v>10215000</v>
      </c>
      <c r="H3" s="30">
        <v>14442200</v>
      </c>
      <c r="I3" s="30">
        <v>96986400</v>
      </c>
      <c r="J3" s="35">
        <v>33929200</v>
      </c>
      <c r="K3" s="35">
        <v>120079900</v>
      </c>
      <c r="L3" s="35">
        <v>224123200</v>
      </c>
      <c r="M3" s="35">
        <v>77743000</v>
      </c>
      <c r="N3" s="35">
        <v>106353700</v>
      </c>
      <c r="O3" s="35">
        <v>7803300</v>
      </c>
      <c r="P3" s="35">
        <v>22233100</v>
      </c>
      <c r="Q3" s="35">
        <v>1466244300</v>
      </c>
      <c r="R3" s="35">
        <v>26268700</v>
      </c>
      <c r="S3" s="35">
        <v>203307300</v>
      </c>
      <c r="T3" s="35">
        <v>1695820300</v>
      </c>
      <c r="U3" s="24"/>
      <c r="V3" s="24"/>
      <c r="W3" s="24"/>
      <c r="X3" s="24"/>
      <c r="Y3" s="24"/>
    </row>
    <row r="4" spans="1:25" ht="15" x14ac:dyDescent="0.2">
      <c r="A4" t="s">
        <v>50</v>
      </c>
      <c r="B4" s="30">
        <f t="shared" ref="B4:T4" si="0">SUM(B5:B18)</f>
        <v>408464900</v>
      </c>
      <c r="C4" s="30">
        <f t="shared" si="0"/>
        <v>28802200</v>
      </c>
      <c r="D4" s="30">
        <f t="shared" si="0"/>
        <v>184787400</v>
      </c>
      <c r="E4" s="30">
        <f t="shared" si="0"/>
        <v>532108000</v>
      </c>
      <c r="F4" s="30">
        <f t="shared" si="0"/>
        <v>617892200</v>
      </c>
      <c r="G4" s="30">
        <f t="shared" si="0"/>
        <v>13325700</v>
      </c>
      <c r="H4" s="30">
        <f t="shared" si="0"/>
        <v>16127000</v>
      </c>
      <c r="I4" s="30">
        <f t="shared" si="0"/>
        <v>173233100</v>
      </c>
      <c r="J4" s="30">
        <f t="shared" si="0"/>
        <v>12174900</v>
      </c>
      <c r="K4" s="30">
        <f t="shared" si="0"/>
        <v>158398300</v>
      </c>
      <c r="L4" s="30">
        <f t="shared" si="0"/>
        <v>424399400</v>
      </c>
      <c r="M4" s="30">
        <f t="shared" si="0"/>
        <v>64141500</v>
      </c>
      <c r="N4" s="30">
        <f t="shared" si="0"/>
        <v>152841600</v>
      </c>
      <c r="O4" s="30">
        <f t="shared" si="0"/>
        <v>2686400</v>
      </c>
      <c r="P4" s="30">
        <f t="shared" si="0"/>
        <v>150843400</v>
      </c>
      <c r="Q4" s="30">
        <f t="shared" si="0"/>
        <v>2940226000</v>
      </c>
      <c r="R4" s="30">
        <f t="shared" si="0"/>
        <v>31685400</v>
      </c>
      <c r="S4" s="30">
        <f t="shared" si="0"/>
        <v>119240100</v>
      </c>
      <c r="T4" s="30">
        <f t="shared" si="0"/>
        <v>3091151500</v>
      </c>
      <c r="U4" s="24"/>
      <c r="V4" s="24"/>
      <c r="W4" s="24"/>
      <c r="X4" s="24"/>
      <c r="Y4" s="24"/>
    </row>
    <row r="5" spans="1:25" x14ac:dyDescent="0.15">
      <c r="A5" s="20" t="s">
        <v>39</v>
      </c>
      <c r="B5" s="30">
        <v>1427600</v>
      </c>
      <c r="C5" s="30">
        <v>43600</v>
      </c>
      <c r="D5" s="30">
        <v>1451100</v>
      </c>
      <c r="E5" s="30">
        <v>841000</v>
      </c>
      <c r="F5" s="30">
        <v>243800</v>
      </c>
      <c r="G5" s="30" t="s">
        <v>38</v>
      </c>
      <c r="H5" s="30" t="s">
        <v>38</v>
      </c>
      <c r="I5" s="30" t="s">
        <v>38</v>
      </c>
      <c r="J5" s="35" t="s">
        <v>38</v>
      </c>
      <c r="K5" s="35">
        <v>1651800</v>
      </c>
      <c r="L5" s="35">
        <v>1743400</v>
      </c>
      <c r="M5" s="35" t="s">
        <v>38</v>
      </c>
      <c r="N5" s="35">
        <v>395300</v>
      </c>
      <c r="O5" s="35" t="s">
        <v>38</v>
      </c>
      <c r="P5" s="35" t="s">
        <v>38</v>
      </c>
      <c r="Q5" s="35">
        <v>7797600</v>
      </c>
      <c r="R5" s="35" t="s">
        <v>38</v>
      </c>
      <c r="S5" s="35" t="s">
        <v>38</v>
      </c>
      <c r="T5" s="35">
        <v>7797600</v>
      </c>
      <c r="U5" s="24"/>
      <c r="V5" s="24"/>
      <c r="W5" s="24"/>
      <c r="X5" s="24"/>
      <c r="Y5" s="24"/>
    </row>
    <row r="6" spans="1:25" x14ac:dyDescent="0.15">
      <c r="A6" s="20" t="s">
        <v>12</v>
      </c>
      <c r="B6" s="30" t="s">
        <v>38</v>
      </c>
      <c r="C6" s="30" t="s">
        <v>38</v>
      </c>
      <c r="D6" s="30" t="s">
        <v>38</v>
      </c>
      <c r="E6" s="30" t="s">
        <v>38</v>
      </c>
      <c r="F6" s="30" t="s">
        <v>38</v>
      </c>
      <c r="G6" s="30" t="s">
        <v>38</v>
      </c>
      <c r="H6" s="30" t="s">
        <v>38</v>
      </c>
      <c r="I6" s="30" t="s">
        <v>38</v>
      </c>
      <c r="J6" s="35" t="s">
        <v>38</v>
      </c>
      <c r="K6" s="35" t="s">
        <v>38</v>
      </c>
      <c r="L6" s="35" t="s">
        <v>38</v>
      </c>
      <c r="M6" s="35" t="s">
        <v>38</v>
      </c>
      <c r="N6" s="35" t="s">
        <v>38</v>
      </c>
      <c r="O6" s="35" t="s">
        <v>38</v>
      </c>
      <c r="P6" s="35" t="s">
        <v>38</v>
      </c>
      <c r="Q6" s="35" t="s">
        <v>38</v>
      </c>
      <c r="R6" s="35" t="s">
        <v>38</v>
      </c>
      <c r="S6" s="35" t="s">
        <v>38</v>
      </c>
      <c r="T6" s="35" t="s">
        <v>38</v>
      </c>
      <c r="U6" s="24"/>
      <c r="V6" s="24"/>
      <c r="W6" s="24"/>
      <c r="X6" s="24"/>
      <c r="Y6" s="24"/>
    </row>
    <row r="7" spans="1:25" x14ac:dyDescent="0.15">
      <c r="A7" s="20" t="s">
        <v>13</v>
      </c>
      <c r="B7" s="30">
        <v>185600</v>
      </c>
      <c r="C7" s="30">
        <v>13500</v>
      </c>
      <c r="D7" s="30">
        <v>214900</v>
      </c>
      <c r="E7" s="30">
        <v>434200</v>
      </c>
      <c r="F7" s="30">
        <v>480200</v>
      </c>
      <c r="G7" s="30">
        <v>14000</v>
      </c>
      <c r="H7" s="30" t="s">
        <v>38</v>
      </c>
      <c r="I7" s="30">
        <v>309000</v>
      </c>
      <c r="J7" s="35">
        <v>134500</v>
      </c>
      <c r="K7" s="35">
        <v>997500</v>
      </c>
      <c r="L7" s="35">
        <v>486100</v>
      </c>
      <c r="M7" s="35">
        <v>668400</v>
      </c>
      <c r="N7" s="35">
        <v>111000</v>
      </c>
      <c r="O7" s="35" t="s">
        <v>38</v>
      </c>
      <c r="P7" s="35">
        <v>532200</v>
      </c>
      <c r="Q7" s="35">
        <v>4581100</v>
      </c>
      <c r="R7" s="35">
        <v>664600</v>
      </c>
      <c r="S7" s="35">
        <v>6049600</v>
      </c>
      <c r="T7" s="35">
        <v>11295300</v>
      </c>
      <c r="U7" s="24"/>
      <c r="V7" s="24"/>
      <c r="W7" s="24"/>
      <c r="X7" s="24"/>
      <c r="Y7" s="24"/>
    </row>
    <row r="8" spans="1:25" x14ac:dyDescent="0.15">
      <c r="A8" s="20" t="s">
        <v>14</v>
      </c>
      <c r="B8" s="30">
        <v>1250000</v>
      </c>
      <c r="C8" s="30">
        <v>707600</v>
      </c>
      <c r="D8" s="30">
        <v>1829100</v>
      </c>
      <c r="E8" s="30">
        <v>9980800</v>
      </c>
      <c r="F8" s="30">
        <v>4563200</v>
      </c>
      <c r="G8" s="30">
        <v>378500</v>
      </c>
      <c r="H8" s="30">
        <v>506800</v>
      </c>
      <c r="I8" s="30">
        <v>1296300</v>
      </c>
      <c r="J8" s="35">
        <v>661600</v>
      </c>
      <c r="K8" s="35">
        <v>2579900</v>
      </c>
      <c r="L8" s="35">
        <v>5220200</v>
      </c>
      <c r="M8" s="35">
        <v>6023200</v>
      </c>
      <c r="N8" s="35">
        <v>4649200</v>
      </c>
      <c r="O8" s="35">
        <v>339200</v>
      </c>
      <c r="P8" s="35">
        <v>2337100</v>
      </c>
      <c r="Q8" s="35">
        <v>42322700</v>
      </c>
      <c r="R8" s="35">
        <v>1080300</v>
      </c>
      <c r="S8" s="35">
        <v>17307000</v>
      </c>
      <c r="T8" s="35">
        <v>60710000</v>
      </c>
      <c r="U8" s="24"/>
      <c r="V8" s="24"/>
      <c r="W8" s="24"/>
      <c r="X8" s="24"/>
      <c r="Y8" s="24"/>
    </row>
    <row r="9" spans="1:25" x14ac:dyDescent="0.15">
      <c r="A9" s="20" t="s">
        <v>15</v>
      </c>
      <c r="B9" s="30">
        <v>201673400</v>
      </c>
      <c r="C9" s="30">
        <v>4555800</v>
      </c>
      <c r="D9" s="30">
        <v>84991900</v>
      </c>
      <c r="E9" s="30">
        <v>125151700</v>
      </c>
      <c r="F9" s="30">
        <v>241268600</v>
      </c>
      <c r="G9" s="30">
        <v>5536800</v>
      </c>
      <c r="H9" s="30">
        <v>7713900</v>
      </c>
      <c r="I9" s="30">
        <v>64121300</v>
      </c>
      <c r="J9" s="35">
        <v>5556100</v>
      </c>
      <c r="K9" s="35">
        <v>47830400</v>
      </c>
      <c r="L9" s="35">
        <v>106148800</v>
      </c>
      <c r="M9" s="35">
        <v>15990400</v>
      </c>
      <c r="N9" s="35">
        <v>46559700</v>
      </c>
      <c r="O9" s="35">
        <v>839800</v>
      </c>
      <c r="P9" s="35">
        <v>78401200</v>
      </c>
      <c r="Q9" s="35">
        <v>1036339800</v>
      </c>
      <c r="R9" s="35">
        <v>10788200</v>
      </c>
      <c r="S9" s="35">
        <v>21548300</v>
      </c>
      <c r="T9" s="35">
        <v>1068676300</v>
      </c>
      <c r="U9" s="24"/>
      <c r="V9" s="24"/>
      <c r="W9" s="24"/>
      <c r="X9" s="24"/>
      <c r="Y9" s="24"/>
    </row>
    <row r="10" spans="1:25" x14ac:dyDescent="0.15">
      <c r="A10" s="20" t="s">
        <v>16</v>
      </c>
      <c r="B10" s="30">
        <v>23330200</v>
      </c>
      <c r="C10" s="30">
        <v>5284500</v>
      </c>
      <c r="D10" s="30">
        <v>13247200</v>
      </c>
      <c r="E10" s="30">
        <v>36498600</v>
      </c>
      <c r="F10" s="30">
        <v>31425700</v>
      </c>
      <c r="G10" s="30">
        <v>3768800</v>
      </c>
      <c r="H10" s="30">
        <v>3530100</v>
      </c>
      <c r="I10" s="30">
        <v>14213800</v>
      </c>
      <c r="J10" s="35">
        <v>443700</v>
      </c>
      <c r="K10" s="35">
        <v>12096000</v>
      </c>
      <c r="L10" s="35">
        <v>24713800</v>
      </c>
      <c r="M10" s="35">
        <v>2739300</v>
      </c>
      <c r="N10" s="35">
        <v>13149400</v>
      </c>
      <c r="O10" s="35">
        <v>73600</v>
      </c>
      <c r="P10" s="35">
        <v>15660000</v>
      </c>
      <c r="Q10" s="35">
        <v>200174700</v>
      </c>
      <c r="R10" s="35">
        <v>908200</v>
      </c>
      <c r="S10" s="35" t="s">
        <v>38</v>
      </c>
      <c r="T10" s="35">
        <v>201082900</v>
      </c>
      <c r="U10" s="24"/>
      <c r="V10" s="24"/>
      <c r="W10" s="24"/>
      <c r="X10" s="24"/>
      <c r="Y10" s="24"/>
    </row>
    <row r="11" spans="1:25" x14ac:dyDescent="0.15">
      <c r="A11" s="20" t="s">
        <v>17</v>
      </c>
      <c r="B11" s="30">
        <v>131025200</v>
      </c>
      <c r="C11" s="30">
        <v>13692500</v>
      </c>
      <c r="D11" s="30">
        <v>30648600</v>
      </c>
      <c r="E11" s="30">
        <v>255035800</v>
      </c>
      <c r="F11" s="30">
        <v>207415200</v>
      </c>
      <c r="G11" s="30" t="s">
        <v>38</v>
      </c>
      <c r="H11" s="30">
        <v>1547400</v>
      </c>
      <c r="I11" s="30">
        <v>8524600</v>
      </c>
      <c r="J11" s="35" t="s">
        <v>38</v>
      </c>
      <c r="K11" s="35">
        <v>53454700</v>
      </c>
      <c r="L11" s="35">
        <v>156880700</v>
      </c>
      <c r="M11" s="35">
        <v>19805300</v>
      </c>
      <c r="N11" s="35">
        <v>44668100</v>
      </c>
      <c r="O11" s="35">
        <v>211500</v>
      </c>
      <c r="P11" s="35">
        <v>4464200</v>
      </c>
      <c r="Q11" s="35">
        <v>927373800</v>
      </c>
      <c r="R11" s="35" t="s">
        <v>38</v>
      </c>
      <c r="S11" s="35" t="s">
        <v>38</v>
      </c>
      <c r="T11" s="35">
        <v>927373800</v>
      </c>
      <c r="U11" s="24"/>
      <c r="V11" s="24"/>
      <c r="W11" s="24"/>
      <c r="X11" s="24"/>
      <c r="Y11" s="24"/>
    </row>
    <row r="12" spans="1:25" x14ac:dyDescent="0.15">
      <c r="A12" s="20" t="s">
        <v>18</v>
      </c>
      <c r="B12" s="30" t="s">
        <v>38</v>
      </c>
      <c r="C12" s="30" t="s">
        <v>38</v>
      </c>
      <c r="D12" s="30">
        <v>1316400</v>
      </c>
      <c r="E12" s="30">
        <v>1445200</v>
      </c>
      <c r="F12" s="30" t="s">
        <v>38</v>
      </c>
      <c r="G12" s="30" t="s">
        <v>38</v>
      </c>
      <c r="H12" s="30" t="s">
        <v>38</v>
      </c>
      <c r="I12" s="30">
        <v>42130100</v>
      </c>
      <c r="J12" s="35" t="s">
        <v>38</v>
      </c>
      <c r="K12" s="35">
        <v>2805600</v>
      </c>
      <c r="L12" s="35">
        <v>107400</v>
      </c>
      <c r="M12" s="35" t="s">
        <v>38</v>
      </c>
      <c r="N12" s="35">
        <v>35400</v>
      </c>
      <c r="O12" s="35" t="s">
        <v>38</v>
      </c>
      <c r="P12" s="35">
        <v>1231100</v>
      </c>
      <c r="Q12" s="35">
        <v>49071200</v>
      </c>
      <c r="R12" s="35" t="s">
        <v>38</v>
      </c>
      <c r="S12" s="35" t="s">
        <v>38</v>
      </c>
      <c r="T12" s="35">
        <v>49071200</v>
      </c>
      <c r="U12" s="24"/>
      <c r="V12" s="24"/>
      <c r="W12" s="24"/>
      <c r="X12" s="24"/>
      <c r="Y12" s="24"/>
    </row>
    <row r="13" spans="1:25" x14ac:dyDescent="0.15">
      <c r="A13" s="20" t="s">
        <v>19</v>
      </c>
      <c r="B13" s="30">
        <v>11238500</v>
      </c>
      <c r="C13" s="30">
        <v>1574100</v>
      </c>
      <c r="D13" s="30">
        <v>25004700</v>
      </c>
      <c r="E13" s="30">
        <v>42899100</v>
      </c>
      <c r="F13" s="30">
        <v>58473200</v>
      </c>
      <c r="G13" s="30">
        <v>1491900</v>
      </c>
      <c r="H13" s="30">
        <v>978600</v>
      </c>
      <c r="I13" s="30">
        <v>19225900</v>
      </c>
      <c r="J13" s="35">
        <v>2997300</v>
      </c>
      <c r="K13" s="35">
        <v>14687100</v>
      </c>
      <c r="L13" s="35">
        <v>26547000</v>
      </c>
      <c r="M13" s="35">
        <v>7757400</v>
      </c>
      <c r="N13" s="35">
        <v>18475600</v>
      </c>
      <c r="O13" s="35">
        <v>248500</v>
      </c>
      <c r="P13" s="35">
        <v>12447100</v>
      </c>
      <c r="Q13" s="35">
        <v>244046000</v>
      </c>
      <c r="R13" s="35">
        <v>6709900</v>
      </c>
      <c r="S13" s="35">
        <v>2684200</v>
      </c>
      <c r="T13" s="35">
        <v>253440100</v>
      </c>
      <c r="U13" s="24"/>
      <c r="V13" s="24"/>
      <c r="W13" s="24"/>
      <c r="X13" s="24"/>
      <c r="Y13" s="24"/>
    </row>
    <row r="14" spans="1:25" x14ac:dyDescent="0.15">
      <c r="A14" s="20" t="s">
        <v>20</v>
      </c>
      <c r="B14" s="30">
        <v>6287800</v>
      </c>
      <c r="C14" s="30">
        <v>1035900</v>
      </c>
      <c r="D14" s="30">
        <v>7004300</v>
      </c>
      <c r="E14" s="30">
        <v>12658700</v>
      </c>
      <c r="F14" s="30">
        <v>25077100</v>
      </c>
      <c r="G14" s="30">
        <v>792300</v>
      </c>
      <c r="H14" s="30">
        <v>839100</v>
      </c>
      <c r="I14" s="30">
        <v>5617300</v>
      </c>
      <c r="J14" s="35">
        <v>1315700</v>
      </c>
      <c r="K14" s="35">
        <v>4118300</v>
      </c>
      <c r="L14" s="35">
        <v>16717800</v>
      </c>
      <c r="M14" s="35">
        <v>5910800</v>
      </c>
      <c r="N14" s="35">
        <v>8474300</v>
      </c>
      <c r="O14" s="35">
        <v>44800</v>
      </c>
      <c r="P14" s="35">
        <v>9745500</v>
      </c>
      <c r="Q14" s="35">
        <v>105639700</v>
      </c>
      <c r="R14" s="35">
        <v>7777900</v>
      </c>
      <c r="S14" s="35">
        <v>58242800</v>
      </c>
      <c r="T14" s="35">
        <v>171660400</v>
      </c>
      <c r="U14" s="24"/>
      <c r="V14" s="24"/>
      <c r="W14" s="24"/>
      <c r="X14" s="24"/>
      <c r="Y14" s="24"/>
    </row>
    <row r="15" spans="1:25" x14ac:dyDescent="0.15">
      <c r="A15" s="20" t="s">
        <v>21</v>
      </c>
      <c r="B15" s="30">
        <v>3992800</v>
      </c>
      <c r="C15" s="30">
        <v>139000</v>
      </c>
      <c r="D15" s="30">
        <v>6921600</v>
      </c>
      <c r="E15" s="30">
        <v>17564800</v>
      </c>
      <c r="F15" s="30">
        <v>21407600</v>
      </c>
      <c r="G15" s="30">
        <v>416600</v>
      </c>
      <c r="H15" s="30">
        <v>401300</v>
      </c>
      <c r="I15" s="30">
        <v>6674900</v>
      </c>
      <c r="J15" s="35">
        <v>140100</v>
      </c>
      <c r="K15" s="35">
        <v>10670400</v>
      </c>
      <c r="L15" s="35">
        <v>10095000</v>
      </c>
      <c r="M15" s="35">
        <v>1893400</v>
      </c>
      <c r="N15" s="35">
        <v>6882100</v>
      </c>
      <c r="O15" s="35">
        <v>11000</v>
      </c>
      <c r="P15" s="35">
        <v>3737600</v>
      </c>
      <c r="Q15" s="35">
        <v>90948200</v>
      </c>
      <c r="R15" s="35">
        <v>398500</v>
      </c>
      <c r="S15" s="35">
        <v>203500</v>
      </c>
      <c r="T15" s="35">
        <v>91550200</v>
      </c>
      <c r="U15" s="24"/>
      <c r="V15" s="24"/>
      <c r="W15" s="24"/>
      <c r="X15" s="24"/>
      <c r="Y15" s="24"/>
    </row>
    <row r="16" spans="1:25" x14ac:dyDescent="0.15">
      <c r="A16" s="20" t="s">
        <v>22</v>
      </c>
      <c r="B16" s="30">
        <v>1605600</v>
      </c>
      <c r="C16" s="30">
        <v>127100</v>
      </c>
      <c r="D16" s="30">
        <v>3325400</v>
      </c>
      <c r="E16" s="30">
        <v>7051900</v>
      </c>
      <c r="F16" s="30">
        <v>3786000</v>
      </c>
      <c r="G16" s="30">
        <v>329800</v>
      </c>
      <c r="H16" s="30">
        <v>9600</v>
      </c>
      <c r="I16" s="30">
        <v>5622300</v>
      </c>
      <c r="J16" s="35" t="s">
        <v>38</v>
      </c>
      <c r="K16" s="35">
        <v>2451800</v>
      </c>
      <c r="L16" s="35">
        <v>3160600</v>
      </c>
      <c r="M16" s="35">
        <v>244300</v>
      </c>
      <c r="N16" s="35">
        <v>3640200</v>
      </c>
      <c r="O16" s="35" t="s">
        <v>38</v>
      </c>
      <c r="P16" s="35" t="s">
        <v>38</v>
      </c>
      <c r="Q16" s="35">
        <v>31354600</v>
      </c>
      <c r="R16" s="35" t="s">
        <v>38</v>
      </c>
      <c r="S16" s="35" t="s">
        <v>38</v>
      </c>
      <c r="T16" s="35">
        <v>31354600</v>
      </c>
      <c r="U16" s="24"/>
      <c r="V16" s="24"/>
      <c r="W16" s="24"/>
      <c r="X16" s="24"/>
      <c r="Y16" s="24"/>
    </row>
    <row r="17" spans="1:25" x14ac:dyDescent="0.15">
      <c r="A17" s="20" t="s">
        <v>23</v>
      </c>
      <c r="B17" s="30">
        <v>25448200</v>
      </c>
      <c r="C17" s="30">
        <v>1628600</v>
      </c>
      <c r="D17" s="30">
        <v>5832200</v>
      </c>
      <c r="E17" s="30">
        <v>21546200</v>
      </c>
      <c r="F17" s="30">
        <v>19751600</v>
      </c>
      <c r="G17" s="30">
        <v>597000</v>
      </c>
      <c r="H17" s="30">
        <v>600200</v>
      </c>
      <c r="I17" s="30">
        <v>4997600</v>
      </c>
      <c r="J17" s="35">
        <v>925900</v>
      </c>
      <c r="K17" s="35">
        <v>4054800</v>
      </c>
      <c r="L17" s="35">
        <v>71578600</v>
      </c>
      <c r="M17" s="35">
        <v>3109000</v>
      </c>
      <c r="N17" s="35">
        <v>4801300</v>
      </c>
      <c r="O17" s="35">
        <v>918000</v>
      </c>
      <c r="P17" s="35">
        <v>22287400</v>
      </c>
      <c r="Q17" s="35">
        <v>188076600</v>
      </c>
      <c r="R17" s="35">
        <v>3357800</v>
      </c>
      <c r="S17" s="35">
        <v>13204700</v>
      </c>
      <c r="T17" s="35">
        <v>204639100</v>
      </c>
      <c r="U17" s="24"/>
      <c r="V17" s="24"/>
      <c r="W17" s="24"/>
      <c r="X17" s="24"/>
      <c r="Y17" s="24"/>
    </row>
    <row r="18" spans="1:25" x14ac:dyDescent="0.15">
      <c r="A18" s="20" t="s">
        <v>52</v>
      </c>
      <c r="B18" s="30">
        <v>1000000</v>
      </c>
      <c r="C18" s="30" t="s">
        <v>38</v>
      </c>
      <c r="D18" s="30">
        <v>3000000</v>
      </c>
      <c r="E18" s="30">
        <v>1000000</v>
      </c>
      <c r="F18" s="30">
        <v>4000000</v>
      </c>
      <c r="G18" s="30" t="s">
        <v>38</v>
      </c>
      <c r="H18" s="30" t="s">
        <v>38</v>
      </c>
      <c r="I18" s="30">
        <v>500000</v>
      </c>
      <c r="J18" s="35" t="s">
        <v>38</v>
      </c>
      <c r="K18" s="35">
        <v>1000000</v>
      </c>
      <c r="L18" s="35">
        <v>1000000</v>
      </c>
      <c r="M18" s="35" t="s">
        <v>38</v>
      </c>
      <c r="N18" s="35">
        <v>1000000</v>
      </c>
      <c r="O18" s="35" t="s">
        <v>38</v>
      </c>
      <c r="P18" s="35" t="s">
        <v>38</v>
      </c>
      <c r="Q18" s="35">
        <v>12500000</v>
      </c>
      <c r="R18" s="35" t="s">
        <v>38</v>
      </c>
      <c r="S18" s="35" t="s">
        <v>38</v>
      </c>
      <c r="T18" s="35">
        <v>12500000</v>
      </c>
      <c r="U18" s="24"/>
      <c r="V18" s="24"/>
      <c r="W18" s="24"/>
      <c r="X18" s="24"/>
      <c r="Y18" s="24"/>
    </row>
    <row r="19" spans="1:25" x14ac:dyDescent="0.15">
      <c r="A19" s="20" t="s">
        <v>64</v>
      </c>
      <c r="B19" s="31" t="s">
        <v>38</v>
      </c>
      <c r="C19" s="30">
        <v>3048900</v>
      </c>
      <c r="D19" s="30" t="s">
        <v>38</v>
      </c>
      <c r="E19" s="30">
        <v>4953900</v>
      </c>
      <c r="F19" s="31" t="s">
        <v>38</v>
      </c>
      <c r="G19" s="30" t="s">
        <v>38</v>
      </c>
      <c r="H19" s="30">
        <v>1484300</v>
      </c>
      <c r="I19" s="30" t="s">
        <v>38</v>
      </c>
      <c r="J19" s="35" t="s">
        <v>38</v>
      </c>
      <c r="K19" s="35">
        <v>52800</v>
      </c>
      <c r="L19" s="35" t="s">
        <v>38</v>
      </c>
      <c r="M19" s="35" t="s">
        <v>80</v>
      </c>
      <c r="N19" s="35" t="s">
        <v>38</v>
      </c>
      <c r="O19" s="35" t="s">
        <v>38</v>
      </c>
      <c r="P19" s="35" t="s">
        <v>38</v>
      </c>
      <c r="Q19" s="35">
        <v>9539900</v>
      </c>
      <c r="R19" s="35" t="s">
        <v>38</v>
      </c>
      <c r="S19" s="35" t="s">
        <v>38</v>
      </c>
      <c r="T19" s="35">
        <v>9539900</v>
      </c>
      <c r="U19" s="24"/>
      <c r="V19" s="24"/>
      <c r="W19" s="24"/>
      <c r="X19" s="24"/>
      <c r="Y19" s="24"/>
    </row>
    <row r="20" spans="1:25" x14ac:dyDescent="0.15">
      <c r="A20" s="22" t="s">
        <v>26</v>
      </c>
      <c r="B20" s="31">
        <v>690753100</v>
      </c>
      <c r="C20" s="31">
        <v>56576500</v>
      </c>
      <c r="D20" s="31">
        <v>611751200</v>
      </c>
      <c r="E20" s="31">
        <v>1351538500</v>
      </c>
      <c r="F20" s="31">
        <v>1598942200</v>
      </c>
      <c r="G20" s="31">
        <v>45029700</v>
      </c>
      <c r="H20" s="31">
        <v>55897000</v>
      </c>
      <c r="I20" s="31">
        <v>589799200</v>
      </c>
      <c r="J20" s="35">
        <v>46809000</v>
      </c>
      <c r="K20" s="35">
        <v>561031500</v>
      </c>
      <c r="L20" s="35">
        <v>958350200</v>
      </c>
      <c r="M20" s="35">
        <v>205939400</v>
      </c>
      <c r="N20" s="35">
        <v>491774100</v>
      </c>
      <c r="O20" s="35">
        <v>10946000</v>
      </c>
      <c r="P20" s="35">
        <v>213580000</v>
      </c>
      <c r="Q20" s="35">
        <v>7488717600</v>
      </c>
      <c r="R20" s="35">
        <v>57954100</v>
      </c>
      <c r="S20" s="35">
        <v>322547400</v>
      </c>
      <c r="T20" s="35">
        <v>7869219100</v>
      </c>
      <c r="U20" s="24"/>
      <c r="V20" s="24"/>
      <c r="W20" s="24"/>
      <c r="X20" s="24"/>
      <c r="Y2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L1" zoomScale="135" zoomScaleNormal="135" zoomScalePageLayoutView="135" workbookViewId="0">
      <selection activeCell="L1" sqref="A1:XFD1"/>
    </sheetView>
  </sheetViews>
  <sheetFormatPr baseColWidth="10" defaultRowHeight="14" x14ac:dyDescent="0.15"/>
  <cols>
    <col min="1" max="1" width="38" style="1" bestFit="1" customWidth="1"/>
    <col min="2" max="2" width="12.83203125" style="3" bestFit="1" customWidth="1"/>
    <col min="3" max="3" width="11.1640625" style="3" bestFit="1" customWidth="1"/>
    <col min="4" max="4" width="12.1640625" style="3" bestFit="1" customWidth="1"/>
    <col min="5" max="6" width="13.83203125" style="3" bestFit="1" customWidth="1"/>
    <col min="7" max="8" width="11.1640625" style="3" bestFit="1" customWidth="1"/>
    <col min="9" max="9" width="12.1640625" style="3" bestFit="1" customWidth="1"/>
    <col min="10" max="10" width="11.1640625" style="3" bestFit="1" customWidth="1"/>
    <col min="11" max="11" width="12.1640625" style="3" bestFit="1" customWidth="1"/>
    <col min="12" max="12" width="13.83203125" style="3" bestFit="1" customWidth="1"/>
    <col min="13" max="14" width="12.1640625" style="3" bestFit="1" customWidth="1"/>
    <col min="15" max="15" width="13.83203125" style="3" bestFit="1" customWidth="1"/>
    <col min="16" max="16384" width="10.83203125" style="1"/>
  </cols>
  <sheetData>
    <row r="1" spans="1:36" x14ac:dyDescent="0.15">
      <c r="B1" s="3" t="s">
        <v>58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28</v>
      </c>
      <c r="K1" s="3" t="s">
        <v>29</v>
      </c>
      <c r="L1" s="3" t="s">
        <v>55</v>
      </c>
      <c r="M1" s="3" t="s">
        <v>59</v>
      </c>
      <c r="N1" s="3" t="s">
        <v>31</v>
      </c>
      <c r="O1" s="3" t="s">
        <v>68</v>
      </c>
    </row>
    <row r="2" spans="1:36" x14ac:dyDescent="0.15">
      <c r="A2" s="20" t="s">
        <v>9</v>
      </c>
      <c r="B2" s="30">
        <v>50625300</v>
      </c>
      <c r="C2" s="30">
        <v>6816700</v>
      </c>
      <c r="D2" s="30">
        <v>396341300</v>
      </c>
      <c r="E2" s="30">
        <v>533620800</v>
      </c>
      <c r="F2" s="30">
        <v>774290400</v>
      </c>
      <c r="G2" s="30">
        <v>23778300</v>
      </c>
      <c r="H2" s="30">
        <v>24249200</v>
      </c>
      <c r="I2" s="30">
        <v>295615100</v>
      </c>
      <c r="J2" s="30">
        <v>804700</v>
      </c>
      <c r="K2" s="30">
        <v>238913300</v>
      </c>
      <c r="L2" s="30">
        <v>321648500</v>
      </c>
      <c r="M2" s="30">
        <v>64700500</v>
      </c>
      <c r="N2" s="30">
        <v>230991200</v>
      </c>
      <c r="O2" s="30">
        <v>2994151500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1"/>
      <c r="AI2" s="21"/>
      <c r="AJ2" s="21"/>
    </row>
    <row r="3" spans="1:36" x14ac:dyDescent="0.15">
      <c r="A3" s="20" t="s">
        <v>10</v>
      </c>
      <c r="B3" s="30">
        <v>44748200</v>
      </c>
      <c r="C3" s="30">
        <v>19929000</v>
      </c>
      <c r="D3" s="30">
        <v>157429100</v>
      </c>
      <c r="E3" s="30">
        <v>278704100</v>
      </c>
      <c r="F3" s="30">
        <v>356723500</v>
      </c>
      <c r="G3" s="30">
        <v>10472900</v>
      </c>
      <c r="H3" s="30">
        <v>15682600</v>
      </c>
      <c r="I3" s="30">
        <v>90963800</v>
      </c>
      <c r="J3" s="30">
        <v>35650700</v>
      </c>
      <c r="K3" s="30">
        <v>123796600</v>
      </c>
      <c r="L3" s="30">
        <v>245666000</v>
      </c>
      <c r="M3" s="30">
        <v>87721000</v>
      </c>
      <c r="N3" s="30">
        <v>99053300</v>
      </c>
      <c r="O3" s="30">
        <v>1847994106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1"/>
      <c r="AI3" s="21"/>
      <c r="AJ3" s="21"/>
    </row>
    <row r="4" spans="1:36" ht="15" x14ac:dyDescent="0.2">
      <c r="A4" t="s">
        <v>50</v>
      </c>
      <c r="B4" s="30">
        <f t="shared" ref="B4:O4" si="0">SUM(B5:B18)</f>
        <v>143723100</v>
      </c>
      <c r="C4" s="30">
        <f t="shared" si="0"/>
        <v>30384800</v>
      </c>
      <c r="D4" s="30">
        <f t="shared" si="0"/>
        <v>300057000</v>
      </c>
      <c r="E4" s="30">
        <f t="shared" si="0"/>
        <v>552675100</v>
      </c>
      <c r="F4" s="30">
        <f t="shared" si="0"/>
        <v>677113600</v>
      </c>
      <c r="G4" s="30">
        <f t="shared" si="0"/>
        <v>13555700</v>
      </c>
      <c r="H4" s="30">
        <f t="shared" si="0"/>
        <v>16393900</v>
      </c>
      <c r="I4" s="30">
        <f t="shared" si="0"/>
        <v>132131300</v>
      </c>
      <c r="J4" s="30">
        <f t="shared" si="0"/>
        <v>11419000</v>
      </c>
      <c r="K4" s="30">
        <f t="shared" si="0"/>
        <v>161290100</v>
      </c>
      <c r="L4" s="30">
        <f t="shared" si="0"/>
        <v>440711800</v>
      </c>
      <c r="M4" s="30">
        <f t="shared" si="0"/>
        <v>260201700</v>
      </c>
      <c r="N4" s="30">
        <f t="shared" si="0"/>
        <v>155033700</v>
      </c>
      <c r="O4" s="30">
        <f t="shared" si="0"/>
        <v>2981470000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1"/>
      <c r="AI4" s="21"/>
      <c r="AJ4" s="21"/>
    </row>
    <row r="5" spans="1:36" x14ac:dyDescent="0.15">
      <c r="A5" s="20" t="s">
        <v>39</v>
      </c>
      <c r="B5" s="30">
        <v>613000</v>
      </c>
      <c r="C5" s="30">
        <v>39400</v>
      </c>
      <c r="D5" s="30">
        <v>4635000</v>
      </c>
      <c r="E5" s="30">
        <v>3393300</v>
      </c>
      <c r="F5" s="30">
        <v>279900</v>
      </c>
      <c r="G5" s="30" t="s">
        <v>38</v>
      </c>
      <c r="H5" s="30" t="s">
        <v>38</v>
      </c>
      <c r="I5" s="30" t="s">
        <v>38</v>
      </c>
      <c r="J5" s="30" t="s">
        <v>38</v>
      </c>
      <c r="K5" s="30">
        <v>1663100</v>
      </c>
      <c r="L5" s="30">
        <v>1779700</v>
      </c>
      <c r="M5" s="30" t="s">
        <v>38</v>
      </c>
      <c r="N5" s="30">
        <v>440800</v>
      </c>
      <c r="O5" s="30">
        <v>12844200</v>
      </c>
      <c r="P5" s="20"/>
      <c r="Q5" s="20"/>
      <c r="R5" s="20"/>
      <c r="S5" s="20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spans="1:36" x14ac:dyDescent="0.15">
      <c r="A6" s="20" t="s">
        <v>12</v>
      </c>
      <c r="B6" s="30" t="s">
        <v>38</v>
      </c>
      <c r="C6" s="30" t="s">
        <v>38</v>
      </c>
      <c r="D6" s="30" t="s">
        <v>38</v>
      </c>
      <c r="E6" s="30" t="s">
        <v>38</v>
      </c>
      <c r="F6" s="30" t="s">
        <v>38</v>
      </c>
      <c r="G6" s="30" t="s">
        <v>38</v>
      </c>
      <c r="H6" s="30" t="s">
        <v>38</v>
      </c>
      <c r="I6" s="30" t="s">
        <v>38</v>
      </c>
      <c r="J6" s="30" t="s">
        <v>38</v>
      </c>
      <c r="K6" s="30" t="s">
        <v>38</v>
      </c>
      <c r="L6" s="30" t="s">
        <v>38</v>
      </c>
      <c r="M6" s="30">
        <v>140500</v>
      </c>
      <c r="N6" s="30" t="s">
        <v>38</v>
      </c>
      <c r="O6" s="30" t="s">
        <v>38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1"/>
      <c r="AE6" s="21"/>
      <c r="AF6" s="21"/>
      <c r="AG6" s="21"/>
      <c r="AH6" s="21"/>
      <c r="AI6" s="21"/>
      <c r="AJ6" s="21"/>
    </row>
    <row r="7" spans="1:36" x14ac:dyDescent="0.15">
      <c r="A7" s="20" t="s">
        <v>13</v>
      </c>
      <c r="B7" s="30">
        <v>217400</v>
      </c>
      <c r="C7" s="30">
        <v>15000</v>
      </c>
      <c r="D7" s="30">
        <v>655900</v>
      </c>
      <c r="E7" s="30">
        <v>189800</v>
      </c>
      <c r="F7" s="30">
        <v>203700</v>
      </c>
      <c r="G7" s="30">
        <v>21200</v>
      </c>
      <c r="H7" s="30" t="s">
        <v>38</v>
      </c>
      <c r="I7" s="30">
        <v>282000</v>
      </c>
      <c r="J7" s="30">
        <v>217500</v>
      </c>
      <c r="K7" s="30">
        <v>1295000</v>
      </c>
      <c r="L7" s="30">
        <v>590400</v>
      </c>
      <c r="M7" s="30">
        <v>4274100</v>
      </c>
      <c r="N7" s="30">
        <v>180900</v>
      </c>
      <c r="O7" s="30">
        <v>8217500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1"/>
      <c r="AF7" s="21"/>
      <c r="AG7" s="21"/>
      <c r="AH7" s="21"/>
      <c r="AI7" s="21"/>
      <c r="AJ7" s="21"/>
    </row>
    <row r="8" spans="1:36" x14ac:dyDescent="0.15">
      <c r="A8" s="20" t="s">
        <v>14</v>
      </c>
      <c r="B8" s="30">
        <v>969400</v>
      </c>
      <c r="C8" s="30">
        <v>690000</v>
      </c>
      <c r="D8" s="30">
        <v>8563100</v>
      </c>
      <c r="E8" s="30">
        <v>9543400</v>
      </c>
      <c r="F8" s="30">
        <v>4486100</v>
      </c>
      <c r="G8" s="30">
        <v>407400</v>
      </c>
      <c r="H8" s="30">
        <v>425200</v>
      </c>
      <c r="I8" s="30">
        <v>1148700</v>
      </c>
      <c r="J8" s="30">
        <v>629100</v>
      </c>
      <c r="K8" s="30">
        <v>2709200</v>
      </c>
      <c r="L8" s="30">
        <v>6626300</v>
      </c>
      <c r="M8" s="30">
        <v>13684800</v>
      </c>
      <c r="N8" s="30">
        <v>4368600</v>
      </c>
      <c r="O8" s="30">
        <v>60018400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1"/>
      <c r="AG8" s="21"/>
      <c r="AH8" s="21"/>
      <c r="AI8" s="21"/>
      <c r="AJ8" s="21"/>
    </row>
    <row r="9" spans="1:36" x14ac:dyDescent="0.15">
      <c r="A9" s="20" t="s">
        <v>15</v>
      </c>
      <c r="B9" s="30">
        <v>54759100</v>
      </c>
      <c r="C9" s="30">
        <v>3918600</v>
      </c>
      <c r="D9" s="30">
        <v>138307300</v>
      </c>
      <c r="E9" s="30">
        <v>124474100</v>
      </c>
      <c r="F9" s="30">
        <v>223259000</v>
      </c>
      <c r="G9" s="30">
        <v>6057400</v>
      </c>
      <c r="H9" s="30">
        <v>8195500</v>
      </c>
      <c r="I9" s="30">
        <v>49742300</v>
      </c>
      <c r="J9" s="30">
        <v>4407400</v>
      </c>
      <c r="K9" s="30">
        <v>46350600</v>
      </c>
      <c r="L9" s="30">
        <v>91008400</v>
      </c>
      <c r="M9" s="30">
        <v>2536400</v>
      </c>
      <c r="N9" s="30">
        <v>45992300</v>
      </c>
      <c r="O9" s="30">
        <v>907261300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1"/>
      <c r="AG9" s="21"/>
      <c r="AH9" s="21"/>
      <c r="AI9" s="21"/>
      <c r="AJ9" s="21"/>
    </row>
    <row r="10" spans="1:36" x14ac:dyDescent="0.15">
      <c r="A10" s="20" t="s">
        <v>16</v>
      </c>
      <c r="B10" s="30">
        <v>6274300</v>
      </c>
      <c r="C10" s="30">
        <v>3897800</v>
      </c>
      <c r="D10" s="30">
        <v>26672000</v>
      </c>
      <c r="E10" s="30">
        <v>38585200</v>
      </c>
      <c r="F10" s="30">
        <v>32302900</v>
      </c>
      <c r="G10" s="30">
        <v>3681900</v>
      </c>
      <c r="H10" s="30">
        <v>3338700</v>
      </c>
      <c r="I10" s="30">
        <v>8594300</v>
      </c>
      <c r="J10" s="30">
        <v>1764600</v>
      </c>
      <c r="K10" s="30">
        <v>11037500</v>
      </c>
      <c r="L10" s="30">
        <v>20021200</v>
      </c>
      <c r="M10" s="30">
        <v>17509500</v>
      </c>
      <c r="N10" s="30">
        <v>13265900</v>
      </c>
      <c r="O10" s="30">
        <v>182133900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  <c r="AG10" s="21"/>
      <c r="AH10" s="21"/>
      <c r="AI10" s="21"/>
      <c r="AJ10" s="21"/>
    </row>
    <row r="11" spans="1:36" x14ac:dyDescent="0.15">
      <c r="A11" s="20" t="s">
        <v>17</v>
      </c>
      <c r="B11" s="30">
        <v>59450400</v>
      </c>
      <c r="C11" s="30">
        <v>16487600</v>
      </c>
      <c r="D11" s="30">
        <v>28874800</v>
      </c>
      <c r="E11" s="30">
        <v>271425900</v>
      </c>
      <c r="F11" s="30">
        <v>261957400</v>
      </c>
      <c r="G11" s="30" t="s">
        <v>38</v>
      </c>
      <c r="H11" s="30">
        <v>1836400</v>
      </c>
      <c r="I11" s="30">
        <v>7753100</v>
      </c>
      <c r="J11" s="30" t="s">
        <v>38</v>
      </c>
      <c r="K11" s="30">
        <v>60236500</v>
      </c>
      <c r="L11" s="30">
        <v>182102600</v>
      </c>
      <c r="M11" s="30" t="s">
        <v>38</v>
      </c>
      <c r="N11" s="30">
        <v>51835400</v>
      </c>
      <c r="O11" s="30">
        <v>960613000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1"/>
      <c r="AF11" s="21"/>
      <c r="AG11" s="21"/>
      <c r="AH11" s="21"/>
      <c r="AI11" s="21"/>
      <c r="AJ11" s="21"/>
    </row>
    <row r="12" spans="1:36" x14ac:dyDescent="0.15">
      <c r="A12" s="20" t="s">
        <v>18</v>
      </c>
      <c r="B12" s="30" t="s">
        <v>38</v>
      </c>
      <c r="C12" s="30" t="s">
        <v>38</v>
      </c>
      <c r="D12" s="30">
        <v>1140200</v>
      </c>
      <c r="E12" s="30">
        <v>1797600</v>
      </c>
      <c r="F12" s="30" t="s">
        <v>38</v>
      </c>
      <c r="G12" s="30" t="s">
        <v>38</v>
      </c>
      <c r="H12" s="30" t="s">
        <v>38</v>
      </c>
      <c r="I12" s="30">
        <v>30456700</v>
      </c>
      <c r="J12" s="30" t="s">
        <v>38</v>
      </c>
      <c r="K12" s="30">
        <v>3075000</v>
      </c>
      <c r="L12" s="30">
        <v>101700</v>
      </c>
      <c r="M12" s="30">
        <v>6202200</v>
      </c>
      <c r="N12" s="30">
        <v>19000</v>
      </c>
      <c r="O12" s="30">
        <v>37021600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1"/>
      <c r="AG12" s="21"/>
      <c r="AH12" s="21"/>
      <c r="AI12" s="21"/>
      <c r="AJ12" s="21"/>
    </row>
    <row r="13" spans="1:36" x14ac:dyDescent="0.15">
      <c r="A13" s="20" t="s">
        <v>19</v>
      </c>
      <c r="B13" s="30">
        <v>3250200</v>
      </c>
      <c r="C13" s="30">
        <v>1374400</v>
      </c>
      <c r="D13" s="30">
        <v>34479400</v>
      </c>
      <c r="E13" s="30">
        <v>39997000</v>
      </c>
      <c r="F13" s="30">
        <v>53740600</v>
      </c>
      <c r="G13" s="30">
        <v>1296500</v>
      </c>
      <c r="H13" s="30">
        <v>844500</v>
      </c>
      <c r="I13" s="30">
        <v>16260000</v>
      </c>
      <c r="J13" s="30">
        <v>2199100</v>
      </c>
      <c r="K13" s="30">
        <v>13959600</v>
      </c>
      <c r="L13" s="30">
        <v>26604200</v>
      </c>
      <c r="M13" s="30">
        <v>4747600</v>
      </c>
      <c r="N13" s="30">
        <v>16677700</v>
      </c>
      <c r="O13" s="30">
        <v>242065200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1"/>
      <c r="AG13" s="21"/>
      <c r="AH13" s="21"/>
      <c r="AI13" s="21"/>
      <c r="AJ13" s="21"/>
    </row>
    <row r="14" spans="1:36" x14ac:dyDescent="0.15">
      <c r="A14" s="20" t="s">
        <v>20</v>
      </c>
      <c r="B14" s="30">
        <v>1631500</v>
      </c>
      <c r="C14" s="30">
        <v>1055900</v>
      </c>
      <c r="D14" s="30">
        <v>11743700</v>
      </c>
      <c r="E14" s="30">
        <v>13815500</v>
      </c>
      <c r="F14" s="30">
        <v>23590600</v>
      </c>
      <c r="G14" s="30">
        <v>755100</v>
      </c>
      <c r="H14" s="30">
        <v>787900</v>
      </c>
      <c r="I14" s="30">
        <v>4181700</v>
      </c>
      <c r="J14" s="30">
        <v>1367400</v>
      </c>
      <c r="K14" s="30">
        <v>3900700</v>
      </c>
      <c r="L14" s="30">
        <v>16863700</v>
      </c>
      <c r="M14" s="30">
        <v>1405200</v>
      </c>
      <c r="N14" s="30">
        <v>5681100</v>
      </c>
      <c r="O14" s="30">
        <v>182156900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1"/>
      <c r="AF14" s="21"/>
      <c r="AG14" s="21"/>
      <c r="AH14" s="21"/>
      <c r="AI14" s="21"/>
      <c r="AJ14" s="21"/>
    </row>
    <row r="15" spans="1:36" x14ac:dyDescent="0.15">
      <c r="A15" s="20" t="s">
        <v>21</v>
      </c>
      <c r="B15" s="30">
        <v>1534900</v>
      </c>
      <c r="C15" s="30">
        <v>134500</v>
      </c>
      <c r="D15" s="30">
        <v>9426800</v>
      </c>
      <c r="E15" s="30">
        <v>16033000</v>
      </c>
      <c r="F15" s="30">
        <v>26931500</v>
      </c>
      <c r="G15" s="30">
        <v>436100</v>
      </c>
      <c r="H15" s="30">
        <v>372600</v>
      </c>
      <c r="I15" s="30">
        <v>4368500</v>
      </c>
      <c r="J15" s="30">
        <v>151200</v>
      </c>
      <c r="K15" s="30">
        <v>10454200</v>
      </c>
      <c r="L15" s="30">
        <v>9851400</v>
      </c>
      <c r="M15" s="30">
        <v>394200</v>
      </c>
      <c r="N15" s="30">
        <v>6213200</v>
      </c>
      <c r="O15" s="30">
        <v>93716600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1"/>
      <c r="AF15" s="21"/>
      <c r="AG15" s="21"/>
      <c r="AH15" s="21"/>
      <c r="AI15" s="21"/>
      <c r="AJ15" s="21"/>
    </row>
    <row r="16" spans="1:36" x14ac:dyDescent="0.15">
      <c r="A16" s="20" t="s">
        <v>22</v>
      </c>
      <c r="B16" s="30">
        <v>421900</v>
      </c>
      <c r="C16" s="30">
        <v>88700</v>
      </c>
      <c r="D16" s="30">
        <v>4700400</v>
      </c>
      <c r="E16" s="30">
        <v>8127900</v>
      </c>
      <c r="F16" s="30">
        <v>8120200</v>
      </c>
      <c r="G16" s="30">
        <v>204900</v>
      </c>
      <c r="H16" s="30" t="s">
        <v>38</v>
      </c>
      <c r="I16" s="30">
        <v>5180200</v>
      </c>
      <c r="J16" s="30" t="s">
        <v>38</v>
      </c>
      <c r="K16" s="30">
        <v>2180800</v>
      </c>
      <c r="L16" s="30">
        <v>2753500</v>
      </c>
      <c r="M16" s="30">
        <v>2995600</v>
      </c>
      <c r="N16" s="30">
        <v>3500300</v>
      </c>
      <c r="O16" s="30">
        <v>35673000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21"/>
      <c r="AH16" s="21"/>
      <c r="AI16" s="21"/>
      <c r="AJ16" s="21"/>
    </row>
    <row r="17" spans="1:36" x14ac:dyDescent="0.15">
      <c r="A17" s="20" t="s">
        <v>23</v>
      </c>
      <c r="B17" s="30">
        <v>14351000</v>
      </c>
      <c r="C17" s="30">
        <v>2682900</v>
      </c>
      <c r="D17" s="30">
        <v>23358400</v>
      </c>
      <c r="E17" s="30">
        <v>23792400</v>
      </c>
      <c r="F17" s="30">
        <v>38241700</v>
      </c>
      <c r="G17" s="30">
        <v>695200</v>
      </c>
      <c r="H17" s="30">
        <v>593100</v>
      </c>
      <c r="I17" s="30">
        <v>3663800</v>
      </c>
      <c r="J17" s="30">
        <v>682700</v>
      </c>
      <c r="K17" s="30">
        <v>3427900</v>
      </c>
      <c r="L17" s="30">
        <v>81408700</v>
      </c>
      <c r="M17" s="30" t="s">
        <v>38</v>
      </c>
      <c r="N17" s="30">
        <v>5858500</v>
      </c>
      <c r="O17" s="30">
        <v>242998400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1"/>
      <c r="AF17" s="21"/>
      <c r="AG17" s="21"/>
      <c r="AH17" s="21"/>
      <c r="AI17" s="21"/>
      <c r="AJ17" s="21"/>
    </row>
    <row r="18" spans="1:36" x14ac:dyDescent="0.15">
      <c r="A18" s="20" t="s">
        <v>52</v>
      </c>
      <c r="B18" s="30">
        <v>250000</v>
      </c>
      <c r="C18" s="30" t="s">
        <v>38</v>
      </c>
      <c r="D18" s="30">
        <v>7500000</v>
      </c>
      <c r="E18" s="30">
        <v>1500000</v>
      </c>
      <c r="F18" s="30">
        <v>4000000</v>
      </c>
      <c r="G18" s="30" t="s">
        <v>38</v>
      </c>
      <c r="H18" s="30" t="s">
        <v>38</v>
      </c>
      <c r="I18" s="30">
        <v>500000</v>
      </c>
      <c r="J18" s="30" t="s">
        <v>38</v>
      </c>
      <c r="K18" s="30">
        <v>1000000</v>
      </c>
      <c r="L18" s="30">
        <v>1000000</v>
      </c>
      <c r="M18" s="31">
        <v>206311600</v>
      </c>
      <c r="N18" s="30">
        <v>1000000</v>
      </c>
      <c r="O18" s="30">
        <v>16750000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1"/>
      <c r="AI18" s="21"/>
      <c r="AJ18" s="21"/>
    </row>
    <row r="19" spans="1:36" x14ac:dyDescent="0.15">
      <c r="A19" s="20" t="s">
        <v>37</v>
      </c>
      <c r="B19" s="31" t="s">
        <v>38</v>
      </c>
      <c r="C19" s="30">
        <v>2908000</v>
      </c>
      <c r="D19" s="30" t="s">
        <v>38</v>
      </c>
      <c r="E19" s="30">
        <v>4000000</v>
      </c>
      <c r="F19" s="31" t="s">
        <v>38</v>
      </c>
      <c r="G19" s="30" t="s">
        <v>38</v>
      </c>
      <c r="H19" s="30">
        <v>1830600</v>
      </c>
      <c r="I19" s="30" t="s">
        <v>38</v>
      </c>
      <c r="J19" s="3" t="s">
        <v>38</v>
      </c>
      <c r="K19" s="3">
        <v>52800</v>
      </c>
      <c r="L19" s="30" t="s">
        <v>38</v>
      </c>
      <c r="N19" s="30" t="s">
        <v>38</v>
      </c>
      <c r="O19" s="3">
        <v>8791400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1"/>
      <c r="AI19" s="21"/>
      <c r="AJ19" s="21"/>
    </row>
    <row r="20" spans="1:36" x14ac:dyDescent="0.15">
      <c r="A20" s="22" t="s">
        <v>26</v>
      </c>
      <c r="B20" s="31">
        <v>239096600</v>
      </c>
      <c r="C20" s="31">
        <v>60038500</v>
      </c>
      <c r="D20" s="31">
        <v>853827400</v>
      </c>
      <c r="E20" s="31">
        <v>1369000000</v>
      </c>
      <c r="F20" s="31">
        <v>1808127500</v>
      </c>
      <c r="G20" s="31">
        <v>47806900</v>
      </c>
      <c r="H20" s="31">
        <v>58156300</v>
      </c>
      <c r="I20" s="31">
        <v>518710200</v>
      </c>
      <c r="J20" s="31">
        <v>47874400</v>
      </c>
      <c r="K20" s="31">
        <v>524052800</v>
      </c>
      <c r="L20" s="31">
        <v>1008026300</v>
      </c>
      <c r="M20" s="31">
        <v>206311600</v>
      </c>
      <c r="N20" s="31">
        <v>485078200</v>
      </c>
      <c r="O20" s="31">
        <v>7832407000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F1" workbookViewId="0">
      <selection activeCell="F1" sqref="A1:XFD1"/>
    </sheetView>
  </sheetViews>
  <sheetFormatPr baseColWidth="10" defaultRowHeight="14" x14ac:dyDescent="0.15"/>
  <cols>
    <col min="1" max="1" width="38" style="15" bestFit="1" customWidth="1"/>
    <col min="2" max="2" width="11.1640625" style="3" bestFit="1" customWidth="1"/>
    <col min="3" max="3" width="12.1640625" style="3" bestFit="1" customWidth="1"/>
    <col min="4" max="5" width="13.83203125" style="3" bestFit="1" customWidth="1"/>
    <col min="6" max="7" width="11.1640625" style="3" bestFit="1" customWidth="1"/>
    <col min="8" max="9" width="12.1640625" style="3" bestFit="1" customWidth="1"/>
    <col min="10" max="10" width="11.1640625" style="3" bestFit="1" customWidth="1"/>
    <col min="11" max="16" width="12.1640625" style="3" bestFit="1" customWidth="1"/>
    <col min="17" max="17" width="13.83203125" style="3" bestFit="1" customWidth="1"/>
    <col min="18" max="18" width="11.1640625" style="3" bestFit="1" customWidth="1"/>
    <col min="19" max="19" width="16.5" style="3" bestFit="1" customWidth="1"/>
    <col min="20" max="20" width="13.83203125" style="3" bestFit="1" customWidth="1"/>
    <col min="21" max="16384" width="10.83203125" style="15"/>
  </cols>
  <sheetData>
    <row r="1" spans="1:22" x14ac:dyDescent="0.15"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27</v>
      </c>
      <c r="J1" s="3" t="s">
        <v>28</v>
      </c>
      <c r="K1" s="3" t="s">
        <v>29</v>
      </c>
      <c r="L1" s="33" t="s">
        <v>55</v>
      </c>
      <c r="M1" s="33" t="s">
        <v>30</v>
      </c>
      <c r="N1" s="33" t="s">
        <v>59</v>
      </c>
      <c r="O1" s="33" t="s">
        <v>31</v>
      </c>
      <c r="P1" s="33" t="s">
        <v>32</v>
      </c>
      <c r="Q1" s="34" t="s">
        <v>33</v>
      </c>
      <c r="R1" s="33" t="s">
        <v>34</v>
      </c>
      <c r="S1" s="33" t="s">
        <v>81</v>
      </c>
      <c r="T1" s="34" t="s">
        <v>35</v>
      </c>
      <c r="U1" s="16"/>
      <c r="V1" s="16"/>
    </row>
    <row r="2" spans="1:22" s="17" customFormat="1" x14ac:dyDescent="0.2">
      <c r="A2" s="17" t="s">
        <v>9</v>
      </c>
      <c r="B2" s="35">
        <v>6667100</v>
      </c>
      <c r="C2" s="35">
        <v>377977900</v>
      </c>
      <c r="D2" s="35">
        <v>531061100</v>
      </c>
      <c r="E2" s="35">
        <v>780740800</v>
      </c>
      <c r="F2" s="35">
        <v>24862800</v>
      </c>
      <c r="G2" s="35">
        <v>24636800</v>
      </c>
      <c r="H2" s="35">
        <v>312578400</v>
      </c>
      <c r="I2" s="35">
        <v>85477100</v>
      </c>
      <c r="J2" s="35">
        <v>731300</v>
      </c>
      <c r="K2" s="35">
        <v>235965500</v>
      </c>
      <c r="L2" s="30">
        <v>49357600</v>
      </c>
      <c r="M2" s="30">
        <v>241610000</v>
      </c>
      <c r="N2" s="30">
        <v>55849400</v>
      </c>
      <c r="O2" s="30">
        <v>300348400</v>
      </c>
      <c r="P2" s="30">
        <v>57141000</v>
      </c>
      <c r="Q2" s="31">
        <v>3085005200</v>
      </c>
      <c r="R2" s="30" t="s">
        <v>38</v>
      </c>
      <c r="S2" s="30" t="s">
        <v>38</v>
      </c>
      <c r="T2" s="31">
        <v>3085005200</v>
      </c>
      <c r="U2" s="18"/>
      <c r="V2" s="18"/>
    </row>
    <row r="3" spans="1:22" s="17" customFormat="1" x14ac:dyDescent="0.2">
      <c r="A3" s="17" t="s">
        <v>10</v>
      </c>
      <c r="B3" s="35">
        <v>22559000</v>
      </c>
      <c r="C3" s="35">
        <v>170348400</v>
      </c>
      <c r="D3" s="35">
        <v>314205200</v>
      </c>
      <c r="E3" s="35">
        <v>288261000</v>
      </c>
      <c r="F3" s="35">
        <v>11679400</v>
      </c>
      <c r="G3" s="35">
        <v>14786300</v>
      </c>
      <c r="H3" s="35">
        <v>98655600</v>
      </c>
      <c r="I3" s="35">
        <v>13871100</v>
      </c>
      <c r="J3" s="35">
        <v>35189000</v>
      </c>
      <c r="K3" s="35">
        <v>120356000</v>
      </c>
      <c r="L3" s="30">
        <v>47262400</v>
      </c>
      <c r="M3" s="30">
        <v>89670500</v>
      </c>
      <c r="N3" s="30">
        <v>90262100</v>
      </c>
      <c r="O3" s="30">
        <v>122172500</v>
      </c>
      <c r="P3" s="30">
        <v>29386300</v>
      </c>
      <c r="Q3" s="31">
        <v>1468664800</v>
      </c>
      <c r="R3" s="30">
        <v>40477800</v>
      </c>
      <c r="S3" s="30">
        <v>216500600</v>
      </c>
      <c r="T3" s="31">
        <v>1725643200</v>
      </c>
      <c r="U3" s="19"/>
      <c r="V3" s="19"/>
    </row>
    <row r="4" spans="1:22" s="17" customFormat="1" ht="15" x14ac:dyDescent="0.2">
      <c r="A4" t="s">
        <v>50</v>
      </c>
      <c r="B4" s="35">
        <f t="shared" ref="B4:T4" si="0">SUM(B5:B18)</f>
        <v>32223300</v>
      </c>
      <c r="C4" s="35">
        <f t="shared" si="0"/>
        <v>245190800</v>
      </c>
      <c r="D4" s="35">
        <f t="shared" si="0"/>
        <v>641219800</v>
      </c>
      <c r="E4" s="35">
        <f t="shared" si="0"/>
        <v>620303700</v>
      </c>
      <c r="F4" s="35">
        <f t="shared" si="0"/>
        <v>13983900</v>
      </c>
      <c r="G4" s="35">
        <f t="shared" si="0"/>
        <v>17088900</v>
      </c>
      <c r="H4" s="35">
        <f t="shared" si="0"/>
        <v>134236600</v>
      </c>
      <c r="I4" s="35">
        <f t="shared" si="0"/>
        <v>76151800</v>
      </c>
      <c r="J4" s="35">
        <f t="shared" si="0"/>
        <v>8994500</v>
      </c>
      <c r="K4" s="35">
        <f t="shared" si="0"/>
        <v>169238430</v>
      </c>
      <c r="L4" s="35">
        <f t="shared" si="0"/>
        <v>40912000</v>
      </c>
      <c r="M4" s="35">
        <f t="shared" si="0"/>
        <v>390849100</v>
      </c>
      <c r="N4" s="35">
        <f t="shared" si="0"/>
        <v>49966000</v>
      </c>
      <c r="O4" s="35">
        <f t="shared" si="0"/>
        <v>223440500</v>
      </c>
      <c r="P4" s="35">
        <f t="shared" si="0"/>
        <v>204565400</v>
      </c>
      <c r="Q4" s="35">
        <f t="shared" si="0"/>
        <v>2868364730</v>
      </c>
      <c r="R4" s="35">
        <f t="shared" si="0"/>
        <v>28034700</v>
      </c>
      <c r="S4" s="35">
        <f t="shared" si="0"/>
        <v>128291800</v>
      </c>
      <c r="T4" s="35">
        <f t="shared" si="0"/>
        <v>3024691230</v>
      </c>
      <c r="U4" s="19"/>
      <c r="V4" s="19"/>
    </row>
    <row r="5" spans="1:22" s="17" customFormat="1" x14ac:dyDescent="0.2">
      <c r="A5" s="17" t="s">
        <v>39</v>
      </c>
      <c r="B5" s="35">
        <v>39400</v>
      </c>
      <c r="C5" s="35">
        <v>4635000</v>
      </c>
      <c r="D5" s="35">
        <v>4776800</v>
      </c>
      <c r="E5" s="35">
        <v>266300</v>
      </c>
      <c r="F5" s="35" t="s">
        <v>38</v>
      </c>
      <c r="G5" s="35" t="s">
        <v>38</v>
      </c>
      <c r="H5" s="35" t="s">
        <v>38</v>
      </c>
      <c r="I5" s="35" t="s">
        <v>38</v>
      </c>
      <c r="J5" s="35" t="s">
        <v>38</v>
      </c>
      <c r="K5" s="35">
        <v>1561600</v>
      </c>
      <c r="L5" s="30">
        <v>122800</v>
      </c>
      <c r="M5" s="30" t="s">
        <v>38</v>
      </c>
      <c r="N5" s="30" t="s">
        <v>38</v>
      </c>
      <c r="O5" s="30">
        <v>1632000</v>
      </c>
      <c r="P5" s="30" t="s">
        <v>38</v>
      </c>
      <c r="Q5" s="31">
        <v>13033900</v>
      </c>
      <c r="R5" s="30" t="s">
        <v>38</v>
      </c>
      <c r="S5" s="30" t="s">
        <v>38</v>
      </c>
      <c r="T5" s="31">
        <v>13033900</v>
      </c>
      <c r="U5" s="18"/>
      <c r="V5" s="18"/>
    </row>
    <row r="6" spans="1:22" s="17" customFormat="1" x14ac:dyDescent="0.2">
      <c r="A6" s="17" t="s">
        <v>12</v>
      </c>
      <c r="B6" s="35" t="s">
        <v>38</v>
      </c>
      <c r="C6" s="35" t="s">
        <v>38</v>
      </c>
      <c r="D6" s="35" t="s">
        <v>38</v>
      </c>
      <c r="E6" s="35" t="s">
        <v>38</v>
      </c>
      <c r="F6" s="35" t="s">
        <v>38</v>
      </c>
      <c r="G6" s="35" t="s">
        <v>38</v>
      </c>
      <c r="H6" s="35" t="s">
        <v>38</v>
      </c>
      <c r="I6" s="35" t="s">
        <v>38</v>
      </c>
      <c r="J6" s="35" t="s">
        <v>38</v>
      </c>
      <c r="K6" s="35" t="s">
        <v>38</v>
      </c>
      <c r="L6" s="30" t="s">
        <v>38</v>
      </c>
      <c r="M6" s="30" t="s">
        <v>38</v>
      </c>
      <c r="N6" s="30" t="s">
        <v>38</v>
      </c>
      <c r="O6" s="30" t="s">
        <v>38</v>
      </c>
      <c r="P6" s="30" t="s">
        <v>38</v>
      </c>
      <c r="Q6" s="31" t="s">
        <v>38</v>
      </c>
      <c r="R6" s="30" t="s">
        <v>38</v>
      </c>
      <c r="S6" s="30" t="s">
        <v>38</v>
      </c>
      <c r="T6" s="31" t="s">
        <v>38</v>
      </c>
      <c r="U6" s="18"/>
      <c r="V6" s="18"/>
    </row>
    <row r="7" spans="1:22" s="17" customFormat="1" x14ac:dyDescent="0.2">
      <c r="A7" s="17" t="s">
        <v>13</v>
      </c>
      <c r="B7" s="35">
        <v>15000</v>
      </c>
      <c r="C7" s="35">
        <v>626400</v>
      </c>
      <c r="D7" s="35">
        <v>236800</v>
      </c>
      <c r="E7" s="35">
        <v>184500</v>
      </c>
      <c r="F7" s="35">
        <v>20500</v>
      </c>
      <c r="G7" s="35">
        <v>19100</v>
      </c>
      <c r="H7" s="35">
        <v>136200</v>
      </c>
      <c r="I7" s="35" t="s">
        <v>38</v>
      </c>
      <c r="J7" s="35">
        <v>283300</v>
      </c>
      <c r="K7" s="35">
        <v>1042200</v>
      </c>
      <c r="L7" s="30" t="s">
        <v>38</v>
      </c>
      <c r="M7" s="30">
        <v>165000</v>
      </c>
      <c r="N7" s="30">
        <v>383300</v>
      </c>
      <c r="O7" s="30">
        <v>257500</v>
      </c>
      <c r="P7" s="30">
        <v>2094600</v>
      </c>
      <c r="Q7" s="31">
        <v>5464400</v>
      </c>
      <c r="R7" s="30">
        <v>672100</v>
      </c>
      <c r="S7" s="30">
        <v>6273300</v>
      </c>
      <c r="T7" s="31">
        <v>12409800</v>
      </c>
      <c r="U7" s="18"/>
      <c r="V7" s="18"/>
    </row>
    <row r="8" spans="1:22" s="17" customFormat="1" x14ac:dyDescent="0.2">
      <c r="A8" s="17" t="s">
        <v>14</v>
      </c>
      <c r="B8" s="35">
        <v>704500</v>
      </c>
      <c r="C8" s="35">
        <v>7745300</v>
      </c>
      <c r="D8" s="35">
        <v>10408400</v>
      </c>
      <c r="E8" s="35">
        <v>4684900</v>
      </c>
      <c r="F8" s="35">
        <v>458800</v>
      </c>
      <c r="G8" s="35">
        <v>388700</v>
      </c>
      <c r="H8" s="35">
        <v>1291800</v>
      </c>
      <c r="I8" s="35">
        <v>212300</v>
      </c>
      <c r="J8" s="35">
        <v>627600</v>
      </c>
      <c r="K8" s="35">
        <v>2848300</v>
      </c>
      <c r="L8" s="30">
        <v>1165500</v>
      </c>
      <c r="M8" s="30">
        <v>1466100</v>
      </c>
      <c r="N8" s="30">
        <v>4803700</v>
      </c>
      <c r="O8" s="30">
        <v>3971700</v>
      </c>
      <c r="P8" s="30">
        <v>1100600</v>
      </c>
      <c r="Q8" s="31">
        <v>41878200</v>
      </c>
      <c r="R8" s="30">
        <v>1242600</v>
      </c>
      <c r="S8" s="30">
        <v>12815100</v>
      </c>
      <c r="T8" s="31">
        <v>55935900</v>
      </c>
      <c r="U8" s="18"/>
      <c r="V8" s="18"/>
    </row>
    <row r="9" spans="1:22" s="17" customFormat="1" x14ac:dyDescent="0.2">
      <c r="A9" s="17" t="s">
        <v>15</v>
      </c>
      <c r="B9" s="35">
        <v>4467800</v>
      </c>
      <c r="C9" s="35">
        <v>121037600</v>
      </c>
      <c r="D9" s="35">
        <v>131426700</v>
      </c>
      <c r="E9" s="35">
        <v>177140700</v>
      </c>
      <c r="F9" s="35">
        <v>6198000</v>
      </c>
      <c r="G9" s="35">
        <v>8616900</v>
      </c>
      <c r="H9" s="35">
        <v>51753500</v>
      </c>
      <c r="I9" s="35">
        <v>26696000</v>
      </c>
      <c r="J9" s="35">
        <v>4083800</v>
      </c>
      <c r="K9" s="35">
        <v>54339030</v>
      </c>
      <c r="L9" s="30">
        <v>8918900</v>
      </c>
      <c r="M9" s="30">
        <v>120788600</v>
      </c>
      <c r="N9" s="30">
        <v>11402800</v>
      </c>
      <c r="O9" s="30">
        <v>77172300</v>
      </c>
      <c r="P9" s="30">
        <v>88711700</v>
      </c>
      <c r="Q9" s="31">
        <v>892754330</v>
      </c>
      <c r="R9" s="30">
        <v>8457500</v>
      </c>
      <c r="S9" s="30">
        <v>21964000</v>
      </c>
      <c r="T9" s="31">
        <v>923175830</v>
      </c>
      <c r="U9" s="18"/>
      <c r="V9" s="18"/>
    </row>
    <row r="10" spans="1:22" s="17" customFormat="1" x14ac:dyDescent="0.2">
      <c r="A10" s="17" t="s">
        <v>16</v>
      </c>
      <c r="B10" s="35">
        <v>3609300</v>
      </c>
      <c r="C10" s="35">
        <v>12796500</v>
      </c>
      <c r="D10" s="35">
        <v>37493900</v>
      </c>
      <c r="E10" s="35">
        <v>24371900</v>
      </c>
      <c r="F10" s="35">
        <v>3798100</v>
      </c>
      <c r="G10" s="35">
        <v>3583200</v>
      </c>
      <c r="H10" s="35">
        <v>8422000</v>
      </c>
      <c r="I10" s="35">
        <v>4686700</v>
      </c>
      <c r="J10" s="35">
        <v>706200</v>
      </c>
      <c r="K10" s="35">
        <v>9708000</v>
      </c>
      <c r="L10" s="30">
        <v>1671900</v>
      </c>
      <c r="M10" s="30">
        <v>58945500</v>
      </c>
      <c r="N10" s="30">
        <v>2178800</v>
      </c>
      <c r="O10" s="30">
        <v>15155500</v>
      </c>
      <c r="P10" s="30">
        <v>24505300</v>
      </c>
      <c r="Q10" s="31">
        <v>211632800</v>
      </c>
      <c r="R10" s="30">
        <v>609000</v>
      </c>
      <c r="S10" s="30" t="s">
        <v>38</v>
      </c>
      <c r="T10" s="31">
        <v>212241800</v>
      </c>
      <c r="U10" s="18"/>
      <c r="V10" s="18"/>
    </row>
    <row r="11" spans="1:22" s="17" customFormat="1" x14ac:dyDescent="0.2">
      <c r="A11" s="17" t="s">
        <v>17</v>
      </c>
      <c r="B11" s="35">
        <v>17046700</v>
      </c>
      <c r="C11" s="35">
        <v>26767200</v>
      </c>
      <c r="D11" s="35">
        <v>341146300</v>
      </c>
      <c r="E11" s="35">
        <v>263105600</v>
      </c>
      <c r="F11" s="35" t="s">
        <v>38</v>
      </c>
      <c r="G11" s="35">
        <v>1960100</v>
      </c>
      <c r="H11" s="35">
        <v>8487900</v>
      </c>
      <c r="I11" s="35">
        <v>22856600</v>
      </c>
      <c r="J11" s="35" t="s">
        <v>38</v>
      </c>
      <c r="K11" s="35">
        <v>65325100</v>
      </c>
      <c r="L11" s="30">
        <v>15562600</v>
      </c>
      <c r="M11" s="30">
        <v>138897700</v>
      </c>
      <c r="N11" s="30">
        <v>20452400</v>
      </c>
      <c r="O11" s="30">
        <v>56533200</v>
      </c>
      <c r="P11" s="30">
        <v>2352000</v>
      </c>
      <c r="Q11" s="31">
        <v>980493400</v>
      </c>
      <c r="R11" s="30" t="s">
        <v>38</v>
      </c>
      <c r="S11" s="30" t="s">
        <v>38</v>
      </c>
      <c r="T11" s="31">
        <v>980493400</v>
      </c>
      <c r="U11" s="18"/>
      <c r="V11" s="18"/>
    </row>
    <row r="12" spans="1:22" s="17" customFormat="1" x14ac:dyDescent="0.2">
      <c r="A12" s="17" t="s">
        <v>18</v>
      </c>
      <c r="B12" s="35" t="s">
        <v>38</v>
      </c>
      <c r="C12" s="35">
        <v>964500</v>
      </c>
      <c r="D12" s="35">
        <v>1868600</v>
      </c>
      <c r="E12" s="35" t="s">
        <v>38</v>
      </c>
      <c r="F12" s="35" t="s">
        <v>38</v>
      </c>
      <c r="G12" s="35" t="s">
        <v>38</v>
      </c>
      <c r="H12" s="35">
        <v>31905800</v>
      </c>
      <c r="I12" s="35" t="s">
        <v>38</v>
      </c>
      <c r="J12" s="35" t="s">
        <v>38</v>
      </c>
      <c r="K12" s="35">
        <v>3115100</v>
      </c>
      <c r="L12" s="30">
        <v>8900</v>
      </c>
      <c r="M12" s="30" t="s">
        <v>38</v>
      </c>
      <c r="N12" s="30" t="s">
        <v>38</v>
      </c>
      <c r="O12" s="30">
        <v>43100</v>
      </c>
      <c r="P12" s="30">
        <v>1485600</v>
      </c>
      <c r="Q12" s="31">
        <v>39391600</v>
      </c>
      <c r="R12" s="30" t="s">
        <v>38</v>
      </c>
      <c r="S12" s="30" t="s">
        <v>38</v>
      </c>
      <c r="T12" s="31">
        <v>39391600</v>
      </c>
      <c r="U12" s="18"/>
      <c r="V12" s="18"/>
    </row>
    <row r="13" spans="1:22" s="17" customFormat="1" x14ac:dyDescent="0.2">
      <c r="A13" s="17" t="s">
        <v>19</v>
      </c>
      <c r="B13" s="35">
        <v>1411500</v>
      </c>
      <c r="C13" s="35">
        <v>30185100</v>
      </c>
      <c r="D13" s="35">
        <v>42488200</v>
      </c>
      <c r="E13" s="35">
        <v>50134700</v>
      </c>
      <c r="F13" s="35">
        <v>1347800</v>
      </c>
      <c r="G13" s="35">
        <v>823900</v>
      </c>
      <c r="H13" s="35">
        <v>15154100</v>
      </c>
      <c r="I13" s="35">
        <v>5769100</v>
      </c>
      <c r="J13" s="35">
        <v>1572000</v>
      </c>
      <c r="K13" s="35">
        <v>12633900</v>
      </c>
      <c r="L13" s="30">
        <v>1573000</v>
      </c>
      <c r="M13" s="30">
        <v>33040800</v>
      </c>
      <c r="N13" s="30">
        <v>4105200</v>
      </c>
      <c r="O13" s="30">
        <v>21207200</v>
      </c>
      <c r="P13" s="30">
        <v>22948600</v>
      </c>
      <c r="Q13" s="31">
        <v>244395100</v>
      </c>
      <c r="R13" s="30">
        <v>7508200</v>
      </c>
      <c r="S13" s="30">
        <v>2728600</v>
      </c>
      <c r="T13" s="31">
        <v>254631900</v>
      </c>
      <c r="U13" s="18"/>
      <c r="V13" s="18"/>
    </row>
    <row r="14" spans="1:22" s="17" customFormat="1" x14ac:dyDescent="0.2">
      <c r="A14" s="17" t="s">
        <v>20</v>
      </c>
      <c r="B14" s="35">
        <v>1096400</v>
      </c>
      <c r="C14" s="35">
        <v>6336400</v>
      </c>
      <c r="D14" s="35">
        <v>12997200</v>
      </c>
      <c r="E14" s="35">
        <v>20447700</v>
      </c>
      <c r="F14" s="35">
        <v>841800</v>
      </c>
      <c r="G14" s="35">
        <v>783700</v>
      </c>
      <c r="H14" s="35">
        <v>3499900</v>
      </c>
      <c r="I14" s="35">
        <v>1628200</v>
      </c>
      <c r="J14" s="35">
        <v>1205400</v>
      </c>
      <c r="K14" s="35">
        <v>4068600</v>
      </c>
      <c r="L14" s="30">
        <v>736200</v>
      </c>
      <c r="M14" s="30">
        <v>12803500</v>
      </c>
      <c r="N14" s="30">
        <v>2732600</v>
      </c>
      <c r="O14" s="30">
        <v>7276900</v>
      </c>
      <c r="P14" s="30">
        <v>7248300</v>
      </c>
      <c r="Q14" s="31">
        <v>83702800</v>
      </c>
      <c r="R14" s="30">
        <v>7833400</v>
      </c>
      <c r="S14" s="30">
        <v>69893800</v>
      </c>
      <c r="T14" s="31">
        <v>161430000</v>
      </c>
      <c r="U14" s="18"/>
      <c r="V14" s="18"/>
    </row>
    <row r="15" spans="1:22" s="17" customFormat="1" x14ac:dyDescent="0.2">
      <c r="A15" s="17" t="s">
        <v>21</v>
      </c>
      <c r="B15" s="35">
        <v>157800</v>
      </c>
      <c r="C15" s="35">
        <v>8641500</v>
      </c>
      <c r="D15" s="35">
        <v>15003500</v>
      </c>
      <c r="E15" s="35">
        <v>21280000</v>
      </c>
      <c r="F15" s="35">
        <v>460800</v>
      </c>
      <c r="G15" s="35">
        <v>357100</v>
      </c>
      <c r="H15" s="35">
        <v>4318600</v>
      </c>
      <c r="I15" s="35">
        <v>2031200</v>
      </c>
      <c r="J15" s="35">
        <v>131000</v>
      </c>
      <c r="K15" s="35">
        <v>7576500</v>
      </c>
      <c r="L15" s="30">
        <v>958400</v>
      </c>
      <c r="M15" s="30">
        <v>4410500</v>
      </c>
      <c r="N15" s="30">
        <v>1081100</v>
      </c>
      <c r="O15" s="30">
        <v>7890900</v>
      </c>
      <c r="P15" s="30">
        <v>16401700</v>
      </c>
      <c r="Q15" s="31">
        <v>90700600</v>
      </c>
      <c r="R15" s="30">
        <v>340100</v>
      </c>
      <c r="S15" s="30" t="s">
        <v>38</v>
      </c>
      <c r="T15" s="31">
        <v>91040700</v>
      </c>
      <c r="U15" s="18"/>
      <c r="V15" s="18"/>
    </row>
    <row r="16" spans="1:22" s="17" customFormat="1" x14ac:dyDescent="0.2">
      <c r="A16" s="17" t="s">
        <v>22</v>
      </c>
      <c r="B16" s="35" t="s">
        <v>38</v>
      </c>
      <c r="C16" s="35">
        <v>4909400</v>
      </c>
      <c r="D16" s="35">
        <v>6145800</v>
      </c>
      <c r="E16" s="35">
        <v>8119200</v>
      </c>
      <c r="F16" s="35">
        <v>258600</v>
      </c>
      <c r="G16" s="35">
        <v>21800</v>
      </c>
      <c r="H16" s="35">
        <v>5027600</v>
      </c>
      <c r="I16" s="35">
        <v>1146400</v>
      </c>
      <c r="J16" s="35" t="s">
        <v>38</v>
      </c>
      <c r="K16" s="35">
        <v>2428000</v>
      </c>
      <c r="L16" s="30">
        <v>568100</v>
      </c>
      <c r="M16" s="30">
        <v>2321600</v>
      </c>
      <c r="N16" s="30">
        <v>233200</v>
      </c>
      <c r="O16" s="30">
        <v>4619700</v>
      </c>
      <c r="P16" s="30" t="s">
        <v>38</v>
      </c>
      <c r="Q16" s="31">
        <v>35799400</v>
      </c>
      <c r="R16" s="30" t="s">
        <v>38</v>
      </c>
      <c r="S16" s="30" t="s">
        <v>38</v>
      </c>
      <c r="T16" s="31">
        <v>35799400</v>
      </c>
      <c r="U16" s="18"/>
      <c r="V16" s="18"/>
    </row>
    <row r="17" spans="1:22" s="17" customFormat="1" x14ac:dyDescent="0.2">
      <c r="A17" s="17" t="s">
        <v>23</v>
      </c>
      <c r="B17" s="35">
        <v>3624900</v>
      </c>
      <c r="C17" s="35">
        <v>13045900</v>
      </c>
      <c r="D17" s="35">
        <v>35727600</v>
      </c>
      <c r="E17" s="35">
        <v>46568200</v>
      </c>
      <c r="F17" s="35">
        <v>599500</v>
      </c>
      <c r="G17" s="35">
        <v>534400</v>
      </c>
      <c r="H17" s="35">
        <v>3739200</v>
      </c>
      <c r="I17" s="35">
        <v>10975300</v>
      </c>
      <c r="J17" s="35">
        <v>385200</v>
      </c>
      <c r="K17" s="35">
        <v>3592100</v>
      </c>
      <c r="L17" s="30">
        <v>9625700</v>
      </c>
      <c r="M17" s="30">
        <v>17129500</v>
      </c>
      <c r="N17" s="30">
        <v>2592900</v>
      </c>
      <c r="O17" s="30">
        <v>25680500</v>
      </c>
      <c r="P17" s="30">
        <v>37717000</v>
      </c>
      <c r="Q17" s="31">
        <v>211537900</v>
      </c>
      <c r="R17" s="30">
        <v>1371800</v>
      </c>
      <c r="S17" s="30">
        <v>14617000</v>
      </c>
      <c r="T17" s="31">
        <v>227526700</v>
      </c>
      <c r="U17" s="18"/>
      <c r="V17" s="18"/>
    </row>
    <row r="18" spans="1:22" s="17" customFormat="1" x14ac:dyDescent="0.2">
      <c r="A18" s="17" t="s">
        <v>52</v>
      </c>
      <c r="B18" s="35">
        <v>50000</v>
      </c>
      <c r="C18" s="35">
        <v>7500000</v>
      </c>
      <c r="D18" s="35">
        <v>1500000</v>
      </c>
      <c r="E18" s="35">
        <v>4000000</v>
      </c>
      <c r="F18" s="35" t="s">
        <v>38</v>
      </c>
      <c r="G18" s="35" t="s">
        <v>38</v>
      </c>
      <c r="H18" s="35">
        <v>500000</v>
      </c>
      <c r="I18" s="35">
        <v>150000</v>
      </c>
      <c r="J18" s="35" t="s">
        <v>38</v>
      </c>
      <c r="K18" s="35">
        <v>1000000</v>
      </c>
      <c r="L18" s="30" t="s">
        <v>38</v>
      </c>
      <c r="M18" s="30">
        <v>880300</v>
      </c>
      <c r="N18" s="30" t="s">
        <v>38</v>
      </c>
      <c r="O18" s="30">
        <v>2000000</v>
      </c>
      <c r="P18" s="30" t="s">
        <v>38</v>
      </c>
      <c r="Q18" s="31">
        <v>17580300</v>
      </c>
      <c r="R18" s="30" t="s">
        <v>38</v>
      </c>
      <c r="S18" s="30" t="s">
        <v>38</v>
      </c>
      <c r="T18" s="31">
        <v>17580300</v>
      </c>
      <c r="U18" s="18"/>
      <c r="V18" s="18"/>
    </row>
    <row r="19" spans="1:22" s="17" customFormat="1" x14ac:dyDescent="0.2">
      <c r="A19" s="17" t="s">
        <v>37</v>
      </c>
      <c r="B19" s="35">
        <v>1769900</v>
      </c>
      <c r="C19" s="35" t="s">
        <v>38</v>
      </c>
      <c r="D19" s="35">
        <v>2904400</v>
      </c>
      <c r="E19" s="35" t="s">
        <v>38</v>
      </c>
      <c r="F19" s="35" t="s">
        <v>38</v>
      </c>
      <c r="G19" s="35">
        <v>1692247</v>
      </c>
      <c r="H19" s="35" t="s">
        <v>38</v>
      </c>
      <c r="I19" s="35" t="s">
        <v>38</v>
      </c>
      <c r="J19" s="35" t="s">
        <v>38</v>
      </c>
      <c r="K19" s="35">
        <v>52800</v>
      </c>
      <c r="L19" s="30" t="s">
        <v>38</v>
      </c>
      <c r="M19" s="30" t="s">
        <v>38</v>
      </c>
      <c r="N19" s="31" t="s">
        <v>38</v>
      </c>
      <c r="O19" s="30" t="s">
        <v>38</v>
      </c>
      <c r="P19" s="30" t="s">
        <v>38</v>
      </c>
      <c r="Q19" s="31">
        <v>6419347</v>
      </c>
      <c r="R19" s="30" t="s">
        <v>38</v>
      </c>
      <c r="S19" s="30" t="s">
        <v>38</v>
      </c>
      <c r="T19" s="31">
        <v>6419347</v>
      </c>
      <c r="U19" s="18"/>
      <c r="V19" s="18"/>
    </row>
    <row r="20" spans="1:22" s="17" customFormat="1" x14ac:dyDescent="0.2">
      <c r="A20" s="17" t="s">
        <v>70</v>
      </c>
      <c r="B20" s="35">
        <v>63219300</v>
      </c>
      <c r="C20" s="35">
        <v>793517100</v>
      </c>
      <c r="D20" s="35">
        <v>1489390500</v>
      </c>
      <c r="E20" s="35">
        <v>1689305500</v>
      </c>
      <c r="F20" s="35">
        <v>50526100</v>
      </c>
      <c r="G20" s="35">
        <v>58204247</v>
      </c>
      <c r="H20" s="35">
        <v>545470600</v>
      </c>
      <c r="I20" s="35">
        <v>175500000</v>
      </c>
      <c r="J20" s="35">
        <v>44914800</v>
      </c>
      <c r="K20" s="35">
        <v>525612730</v>
      </c>
      <c r="L20" s="31">
        <v>137532000</v>
      </c>
      <c r="M20" s="31">
        <v>722129600</v>
      </c>
      <c r="N20" s="31">
        <v>196077500</v>
      </c>
      <c r="O20" s="31">
        <v>645961400</v>
      </c>
      <c r="P20" s="31">
        <v>291092700</v>
      </c>
      <c r="Q20" s="31">
        <v>7428454077</v>
      </c>
      <c r="R20" s="31">
        <v>68512500</v>
      </c>
      <c r="S20" s="31">
        <v>344792400</v>
      </c>
      <c r="T20" s="31">
        <v>7841758977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K1" zoomScale="135" zoomScaleNormal="135" zoomScalePageLayoutView="135" workbookViewId="0">
      <selection activeCell="K1" sqref="A1:XFD1"/>
    </sheetView>
  </sheetViews>
  <sheetFormatPr baseColWidth="10" defaultRowHeight="14" x14ac:dyDescent="0.15"/>
  <cols>
    <col min="1" max="1" width="38" style="10" bestFit="1" customWidth="1"/>
    <col min="2" max="2" width="11.1640625" style="10" bestFit="1" customWidth="1"/>
    <col min="3" max="3" width="12.1640625" style="10" bestFit="1" customWidth="1"/>
    <col min="4" max="5" width="13.83203125" style="10" bestFit="1" customWidth="1"/>
    <col min="6" max="7" width="11.1640625" style="10" bestFit="1" customWidth="1"/>
    <col min="8" max="9" width="12.1640625" style="10" bestFit="1" customWidth="1"/>
    <col min="10" max="10" width="11.1640625" style="10" bestFit="1" customWidth="1"/>
    <col min="11" max="11" width="14.5" style="10" bestFit="1" customWidth="1"/>
    <col min="12" max="14" width="12.1640625" style="10" bestFit="1" customWidth="1"/>
    <col min="15" max="15" width="12.83203125" style="10" bestFit="1" customWidth="1"/>
    <col min="16" max="16" width="14.5" style="10" bestFit="1" customWidth="1"/>
    <col min="17" max="17" width="11.6640625" style="10" bestFit="1" customWidth="1"/>
    <col min="18" max="18" width="21.83203125" style="10" bestFit="1" customWidth="1"/>
    <col min="19" max="19" width="13.83203125" style="10" bestFit="1" customWidth="1"/>
    <col min="20" max="16384" width="10.83203125" style="10"/>
  </cols>
  <sheetData>
    <row r="1" spans="1:21" x14ac:dyDescent="0.15">
      <c r="B1" s="10" t="s">
        <v>0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59</v>
      </c>
      <c r="N1" s="11" t="s">
        <v>31</v>
      </c>
      <c r="O1" s="11" t="s">
        <v>32</v>
      </c>
      <c r="P1" s="11" t="s">
        <v>66</v>
      </c>
      <c r="Q1" s="11" t="s">
        <v>34</v>
      </c>
      <c r="R1" s="11" t="s">
        <v>67</v>
      </c>
      <c r="S1" s="11" t="s">
        <v>68</v>
      </c>
      <c r="T1" s="11"/>
      <c r="U1" s="11"/>
    </row>
    <row r="2" spans="1:21" x14ac:dyDescent="0.15">
      <c r="A2" s="12" t="s">
        <v>9</v>
      </c>
      <c r="B2" s="12">
        <v>6529100</v>
      </c>
      <c r="C2" s="12">
        <v>313685500</v>
      </c>
      <c r="D2" s="12">
        <v>513640000</v>
      </c>
      <c r="E2" s="12">
        <v>672848900</v>
      </c>
      <c r="F2" s="12">
        <v>23380800</v>
      </c>
      <c r="G2" s="12">
        <v>23242500</v>
      </c>
      <c r="H2" s="12">
        <v>291947700</v>
      </c>
      <c r="I2" s="12">
        <v>115083200</v>
      </c>
      <c r="J2" s="12">
        <v>740000</v>
      </c>
      <c r="K2" s="12">
        <v>231888200</v>
      </c>
      <c r="L2" s="12">
        <v>233304700</v>
      </c>
      <c r="M2" s="12">
        <v>48714700</v>
      </c>
      <c r="N2" s="12">
        <v>285673100</v>
      </c>
      <c r="O2" s="12">
        <v>104224700</v>
      </c>
      <c r="P2" s="13">
        <v>2864903100</v>
      </c>
      <c r="Q2" s="12" t="s">
        <v>38</v>
      </c>
      <c r="R2" s="12" t="s">
        <v>38</v>
      </c>
      <c r="S2" s="13">
        <v>2864903100</v>
      </c>
      <c r="T2" s="13"/>
      <c r="U2" s="13"/>
    </row>
    <row r="3" spans="1:21" x14ac:dyDescent="0.15">
      <c r="A3" s="12" t="s">
        <v>10</v>
      </c>
      <c r="B3" s="12">
        <v>24374300</v>
      </c>
      <c r="C3" s="12">
        <v>137941700</v>
      </c>
      <c r="D3" s="12">
        <v>312365000</v>
      </c>
      <c r="E3" s="12">
        <v>314101200</v>
      </c>
      <c r="F3" s="12">
        <v>10260500</v>
      </c>
      <c r="G3" s="12">
        <v>14224400</v>
      </c>
      <c r="H3" s="12">
        <v>101551600</v>
      </c>
      <c r="I3" s="12">
        <v>17249800</v>
      </c>
      <c r="J3" s="12">
        <v>37326100</v>
      </c>
      <c r="K3" s="12">
        <v>120415700</v>
      </c>
      <c r="L3" s="12">
        <v>210911600</v>
      </c>
      <c r="M3" s="12">
        <v>73462000</v>
      </c>
      <c r="N3" s="12">
        <v>107812100</v>
      </c>
      <c r="O3" s="12">
        <v>42044000</v>
      </c>
      <c r="P3" s="13">
        <v>1524040000</v>
      </c>
      <c r="Q3" s="12">
        <v>42192000</v>
      </c>
      <c r="R3" s="12">
        <v>210504600</v>
      </c>
      <c r="S3" s="13">
        <v>1776736600</v>
      </c>
      <c r="T3" s="13"/>
      <c r="U3" s="13"/>
    </row>
    <row r="4" spans="1:21" ht="15" x14ac:dyDescent="0.2">
      <c r="A4" t="s">
        <v>50</v>
      </c>
      <c r="B4" s="12">
        <f t="shared" ref="B4:S4" si="0">SUM(B5:B18)</f>
        <v>27349600</v>
      </c>
      <c r="C4" s="12">
        <f t="shared" si="0"/>
        <v>196766800</v>
      </c>
      <c r="D4" s="12">
        <f t="shared" si="0"/>
        <v>517588000</v>
      </c>
      <c r="E4" s="12">
        <f t="shared" si="0"/>
        <v>461623900</v>
      </c>
      <c r="F4" s="12">
        <f t="shared" si="0"/>
        <v>12350700</v>
      </c>
      <c r="G4" s="12">
        <f t="shared" si="0"/>
        <v>15120681</v>
      </c>
      <c r="H4" s="12">
        <f t="shared" si="0"/>
        <v>130510700</v>
      </c>
      <c r="I4" s="12">
        <f t="shared" si="0"/>
        <v>125599000</v>
      </c>
      <c r="J4" s="12">
        <f t="shared" si="0"/>
        <v>8896900</v>
      </c>
      <c r="K4" s="12">
        <f t="shared" si="0"/>
        <v>144101100</v>
      </c>
      <c r="L4" s="12">
        <f t="shared" si="0"/>
        <v>395273700</v>
      </c>
      <c r="M4" s="12">
        <f t="shared" si="0"/>
        <v>33252300</v>
      </c>
      <c r="N4" s="12">
        <f t="shared" si="0"/>
        <v>181531800</v>
      </c>
      <c r="O4" s="12">
        <f t="shared" si="0"/>
        <v>290636300</v>
      </c>
      <c r="P4" s="12">
        <f t="shared" si="0"/>
        <v>2542589900</v>
      </c>
      <c r="Q4" s="12">
        <f t="shared" si="0"/>
        <v>26435000</v>
      </c>
      <c r="R4" s="12">
        <f t="shared" si="0"/>
        <v>53421825</v>
      </c>
      <c r="S4" s="12">
        <f t="shared" si="0"/>
        <v>2676513300</v>
      </c>
      <c r="T4" s="13"/>
      <c r="U4" s="13"/>
    </row>
    <row r="5" spans="1:21" x14ac:dyDescent="0.15">
      <c r="A5" s="12" t="s">
        <v>39</v>
      </c>
      <c r="B5" s="12">
        <v>39400</v>
      </c>
      <c r="C5" s="12">
        <v>4526100</v>
      </c>
      <c r="D5" s="12">
        <v>6398200</v>
      </c>
      <c r="E5" s="12">
        <v>212700</v>
      </c>
      <c r="F5" s="12" t="s">
        <v>38</v>
      </c>
      <c r="G5" s="12" t="s">
        <v>38</v>
      </c>
      <c r="H5" s="12" t="s">
        <v>38</v>
      </c>
      <c r="I5" s="12" t="s">
        <v>38</v>
      </c>
      <c r="J5" s="12" t="s">
        <v>38</v>
      </c>
      <c r="K5" s="12">
        <v>1492800</v>
      </c>
      <c r="L5" s="12">
        <v>3127000</v>
      </c>
      <c r="M5" s="12" t="s">
        <v>38</v>
      </c>
      <c r="N5" s="12">
        <v>1745700</v>
      </c>
      <c r="O5" s="12" t="s">
        <v>38</v>
      </c>
      <c r="P5" s="13">
        <v>17541900</v>
      </c>
      <c r="Q5" s="12" t="s">
        <v>38</v>
      </c>
      <c r="R5" s="12" t="s">
        <v>38</v>
      </c>
      <c r="S5" s="13">
        <v>17541900</v>
      </c>
      <c r="T5" s="13"/>
      <c r="U5" s="13"/>
    </row>
    <row r="6" spans="1:21" x14ac:dyDescent="0.15">
      <c r="A6" s="12" t="s">
        <v>12</v>
      </c>
      <c r="B6" s="12" t="s">
        <v>38</v>
      </c>
      <c r="C6" s="12" t="s">
        <v>38</v>
      </c>
      <c r="D6" s="12" t="s">
        <v>38</v>
      </c>
      <c r="E6" s="12" t="s">
        <v>38</v>
      </c>
      <c r="F6" s="12" t="s">
        <v>38</v>
      </c>
      <c r="G6" s="12" t="s">
        <v>38</v>
      </c>
      <c r="H6" s="12" t="s">
        <v>38</v>
      </c>
      <c r="I6" s="12" t="s">
        <v>38</v>
      </c>
      <c r="J6" s="12" t="s">
        <v>38</v>
      </c>
      <c r="K6" s="12" t="s">
        <v>38</v>
      </c>
      <c r="L6" s="12" t="s">
        <v>38</v>
      </c>
      <c r="M6" s="12" t="s">
        <v>38</v>
      </c>
      <c r="N6" s="12" t="s">
        <v>38</v>
      </c>
      <c r="O6" s="12" t="s">
        <v>38</v>
      </c>
      <c r="P6" s="13" t="s">
        <v>38</v>
      </c>
      <c r="Q6" s="12" t="s">
        <v>38</v>
      </c>
      <c r="R6" s="12" t="s">
        <v>38</v>
      </c>
      <c r="S6" s="13" t="s">
        <v>38</v>
      </c>
      <c r="T6" s="13"/>
      <c r="U6" s="13"/>
    </row>
    <row r="7" spans="1:21" x14ac:dyDescent="0.15">
      <c r="A7" s="12" t="s">
        <v>13</v>
      </c>
      <c r="B7" s="12">
        <v>15000</v>
      </c>
      <c r="C7" s="12">
        <v>238100</v>
      </c>
      <c r="D7" s="12">
        <v>161000</v>
      </c>
      <c r="E7" s="12">
        <v>190900</v>
      </c>
      <c r="F7" s="12">
        <v>20500</v>
      </c>
      <c r="G7" s="12">
        <v>44000</v>
      </c>
      <c r="H7" s="12" t="s">
        <v>38</v>
      </c>
      <c r="I7" s="12">
        <v>17600</v>
      </c>
      <c r="J7" s="12">
        <v>262300</v>
      </c>
      <c r="K7" s="12">
        <v>891000</v>
      </c>
      <c r="L7" s="12">
        <v>792300</v>
      </c>
      <c r="M7" s="12">
        <v>457600</v>
      </c>
      <c r="N7" s="12">
        <v>431500</v>
      </c>
      <c r="O7" s="12">
        <v>2242300</v>
      </c>
      <c r="P7" s="13">
        <v>5764100</v>
      </c>
      <c r="Q7" s="12">
        <v>705100</v>
      </c>
      <c r="R7" s="12">
        <v>5699616</v>
      </c>
      <c r="S7" s="13">
        <v>12168816</v>
      </c>
      <c r="T7" s="13"/>
      <c r="U7" s="13"/>
    </row>
    <row r="8" spans="1:21" x14ac:dyDescent="0.15">
      <c r="A8" s="12" t="s">
        <v>14</v>
      </c>
      <c r="B8" s="12">
        <v>726400</v>
      </c>
      <c r="C8" s="12">
        <v>4210400</v>
      </c>
      <c r="D8" s="12">
        <v>9841000</v>
      </c>
      <c r="E8" s="12">
        <v>5812100</v>
      </c>
      <c r="F8" s="12">
        <v>443400</v>
      </c>
      <c r="G8" s="12">
        <v>400400</v>
      </c>
      <c r="H8" s="12">
        <v>1090400</v>
      </c>
      <c r="I8" s="12">
        <v>633500</v>
      </c>
      <c r="J8" s="12">
        <v>675400</v>
      </c>
      <c r="K8" s="12">
        <v>2077400</v>
      </c>
      <c r="L8" s="12">
        <v>5952200</v>
      </c>
      <c r="M8" s="12">
        <v>2812100</v>
      </c>
      <c r="N8" s="12">
        <v>3806300</v>
      </c>
      <c r="O8" s="12">
        <v>2006300</v>
      </c>
      <c r="P8" s="13">
        <v>40487300</v>
      </c>
      <c r="Q8" s="12">
        <v>1268600</v>
      </c>
      <c r="R8" s="12">
        <v>9746717</v>
      </c>
      <c r="S8" s="13">
        <v>51502617</v>
      </c>
      <c r="T8" s="13"/>
      <c r="U8" s="13"/>
    </row>
    <row r="9" spans="1:21" x14ac:dyDescent="0.15">
      <c r="A9" s="12" t="s">
        <v>69</v>
      </c>
      <c r="B9" s="12">
        <v>3182100</v>
      </c>
      <c r="C9" s="12">
        <v>94004800</v>
      </c>
      <c r="D9" s="12">
        <v>115156300</v>
      </c>
      <c r="E9" s="12">
        <v>135435200</v>
      </c>
      <c r="F9" s="12">
        <v>6280500</v>
      </c>
      <c r="G9" s="12">
        <v>9044400</v>
      </c>
      <c r="H9" s="12">
        <v>52297700</v>
      </c>
      <c r="I9" s="12">
        <v>37365300</v>
      </c>
      <c r="J9" s="12">
        <v>3820100</v>
      </c>
      <c r="K9" s="12">
        <v>48895800</v>
      </c>
      <c r="L9" s="12">
        <v>100243100</v>
      </c>
      <c r="M9" s="12">
        <v>10606900</v>
      </c>
      <c r="N9" s="12">
        <v>55208300</v>
      </c>
      <c r="O9" s="12">
        <v>74020500</v>
      </c>
      <c r="P9" s="13">
        <v>745561000</v>
      </c>
      <c r="Q9" s="12">
        <v>8164100</v>
      </c>
      <c r="R9" s="12">
        <v>20412100</v>
      </c>
      <c r="S9" s="13">
        <v>774137200</v>
      </c>
      <c r="T9" s="13"/>
      <c r="U9" s="13"/>
    </row>
    <row r="10" spans="1:21" x14ac:dyDescent="0.15">
      <c r="A10" s="12" t="s">
        <v>16</v>
      </c>
      <c r="B10" s="12">
        <v>1110500</v>
      </c>
      <c r="C10" s="12">
        <v>12552400</v>
      </c>
      <c r="D10" s="12">
        <v>26358300</v>
      </c>
      <c r="E10" s="12">
        <v>16133600</v>
      </c>
      <c r="F10" s="12">
        <v>2850300</v>
      </c>
      <c r="G10" s="12">
        <v>3365300</v>
      </c>
      <c r="H10" s="12">
        <v>8561900</v>
      </c>
      <c r="I10" s="12">
        <v>4021700</v>
      </c>
      <c r="J10" s="12">
        <v>715200</v>
      </c>
      <c r="K10" s="12">
        <v>9077300</v>
      </c>
      <c r="L10" s="12">
        <v>21381900</v>
      </c>
      <c r="M10" s="12">
        <v>2181800</v>
      </c>
      <c r="N10" s="12">
        <v>10283500</v>
      </c>
      <c r="O10" s="12">
        <v>34775700</v>
      </c>
      <c r="P10" s="13">
        <v>153369400</v>
      </c>
      <c r="Q10" s="12">
        <v>672900</v>
      </c>
      <c r="R10" s="12" t="s">
        <v>38</v>
      </c>
      <c r="S10" s="13">
        <v>154042300</v>
      </c>
      <c r="T10" s="13"/>
      <c r="U10" s="13"/>
    </row>
    <row r="11" spans="1:21" x14ac:dyDescent="0.15">
      <c r="A11" s="12" t="s">
        <v>17</v>
      </c>
      <c r="B11" s="12">
        <v>15792500</v>
      </c>
      <c r="C11" s="12">
        <v>21692700</v>
      </c>
      <c r="D11" s="12">
        <v>258912400</v>
      </c>
      <c r="E11" s="12">
        <v>193424700</v>
      </c>
      <c r="F11" s="12" t="s">
        <v>38</v>
      </c>
      <c r="G11" s="14">
        <v>36581</v>
      </c>
      <c r="H11" s="12">
        <v>6515400</v>
      </c>
      <c r="I11" s="12">
        <v>47497900</v>
      </c>
      <c r="J11" s="12" t="s">
        <v>38</v>
      </c>
      <c r="K11" s="12">
        <v>48686100</v>
      </c>
      <c r="L11" s="12">
        <v>148919800</v>
      </c>
      <c r="M11" s="12">
        <v>7713800</v>
      </c>
      <c r="N11" s="12">
        <v>41125900</v>
      </c>
      <c r="O11" s="12">
        <v>46150900</v>
      </c>
      <c r="P11" s="13">
        <v>838457100</v>
      </c>
      <c r="Q11" s="12" t="s">
        <v>38</v>
      </c>
      <c r="R11" s="12" t="s">
        <v>38</v>
      </c>
      <c r="S11" s="13">
        <v>838457100</v>
      </c>
      <c r="T11" s="13"/>
      <c r="U11" s="13"/>
    </row>
    <row r="12" spans="1:21" x14ac:dyDescent="0.15">
      <c r="A12" s="12" t="s">
        <v>18</v>
      </c>
      <c r="B12" s="12" t="s">
        <v>38</v>
      </c>
      <c r="C12" s="12">
        <v>613300</v>
      </c>
      <c r="D12" s="12">
        <v>1812400</v>
      </c>
      <c r="E12" s="12" t="s">
        <v>38</v>
      </c>
      <c r="F12" s="12" t="s">
        <v>38</v>
      </c>
      <c r="G12" s="12" t="s">
        <v>38</v>
      </c>
      <c r="H12" s="12">
        <v>31792900</v>
      </c>
      <c r="I12" s="12" t="s">
        <v>38</v>
      </c>
      <c r="J12" s="12" t="s">
        <v>38</v>
      </c>
      <c r="K12" s="12">
        <v>3237100</v>
      </c>
      <c r="L12" s="12" t="s">
        <v>38</v>
      </c>
      <c r="M12" s="12" t="s">
        <v>38</v>
      </c>
      <c r="N12" s="12">
        <v>6100</v>
      </c>
      <c r="O12" s="12">
        <v>1851900</v>
      </c>
      <c r="P12" s="13">
        <v>39313700</v>
      </c>
      <c r="Q12" s="12" t="s">
        <v>38</v>
      </c>
      <c r="R12" s="12" t="s">
        <v>38</v>
      </c>
      <c r="S12" s="13">
        <v>39313700</v>
      </c>
      <c r="T12" s="13"/>
      <c r="U12" s="13"/>
    </row>
    <row r="13" spans="1:21" x14ac:dyDescent="0.15">
      <c r="A13" s="12" t="s">
        <v>19</v>
      </c>
      <c r="B13" s="12">
        <v>1121300</v>
      </c>
      <c r="C13" s="12">
        <v>24677300</v>
      </c>
      <c r="D13" s="12">
        <v>39945700</v>
      </c>
      <c r="E13" s="12">
        <v>35587100</v>
      </c>
      <c r="F13" s="12">
        <v>911600</v>
      </c>
      <c r="G13" s="12">
        <v>731200</v>
      </c>
      <c r="H13" s="12">
        <v>14239700</v>
      </c>
      <c r="I13" s="12">
        <v>8959800</v>
      </c>
      <c r="J13" s="12">
        <v>1600400</v>
      </c>
      <c r="K13" s="12">
        <v>11512900</v>
      </c>
      <c r="L13" s="12">
        <v>24675500</v>
      </c>
      <c r="M13" s="12">
        <v>3370300</v>
      </c>
      <c r="N13" s="12">
        <v>17063700</v>
      </c>
      <c r="O13" s="12">
        <v>31223500</v>
      </c>
      <c r="P13" s="13">
        <v>215620000</v>
      </c>
      <c r="Q13" s="12">
        <v>6769600</v>
      </c>
      <c r="R13" s="12">
        <v>2444634</v>
      </c>
      <c r="S13" s="13">
        <v>224834234</v>
      </c>
      <c r="T13" s="13"/>
      <c r="U13" s="13"/>
    </row>
    <row r="14" spans="1:21" x14ac:dyDescent="0.15">
      <c r="A14" s="12" t="s">
        <v>20</v>
      </c>
      <c r="B14" s="12">
        <v>946100</v>
      </c>
      <c r="C14" s="12">
        <v>6400700</v>
      </c>
      <c r="D14" s="12">
        <v>10717800</v>
      </c>
      <c r="E14" s="12">
        <v>10925500</v>
      </c>
      <c r="F14" s="12">
        <v>630700</v>
      </c>
      <c r="G14" s="12">
        <v>571400</v>
      </c>
      <c r="H14" s="12">
        <v>2881900</v>
      </c>
      <c r="I14" s="12">
        <v>2866600</v>
      </c>
      <c r="J14" s="12">
        <v>1135200</v>
      </c>
      <c r="K14" s="12">
        <v>3878100</v>
      </c>
      <c r="L14" s="12">
        <v>9611100</v>
      </c>
      <c r="M14" s="12">
        <v>2525100</v>
      </c>
      <c r="N14" s="12">
        <v>4131300</v>
      </c>
      <c r="O14" s="12">
        <v>7287300</v>
      </c>
      <c r="P14" s="13">
        <v>64508800</v>
      </c>
      <c r="Q14" s="12">
        <v>7115700</v>
      </c>
      <c r="R14" s="12" t="s">
        <v>109</v>
      </c>
      <c r="S14" s="13">
        <v>125691075</v>
      </c>
      <c r="T14" s="13"/>
      <c r="U14" s="13"/>
    </row>
    <row r="15" spans="1:21" x14ac:dyDescent="0.15">
      <c r="A15" s="12" t="s">
        <v>21</v>
      </c>
      <c r="B15" s="12">
        <v>170700</v>
      </c>
      <c r="C15" s="12">
        <v>7738500</v>
      </c>
      <c r="D15" s="12">
        <v>15447600</v>
      </c>
      <c r="E15" s="12">
        <v>17880700</v>
      </c>
      <c r="F15" s="12">
        <v>484500</v>
      </c>
      <c r="G15" s="12">
        <v>352900</v>
      </c>
      <c r="H15" s="12">
        <v>4184700</v>
      </c>
      <c r="I15" s="12">
        <v>2831300</v>
      </c>
      <c r="J15" s="12">
        <v>202900</v>
      </c>
      <c r="K15" s="12">
        <v>7482600</v>
      </c>
      <c r="L15" s="12">
        <v>5930300</v>
      </c>
      <c r="M15" s="12">
        <v>1110200</v>
      </c>
      <c r="N15" s="12">
        <v>7461500</v>
      </c>
      <c r="O15" s="12">
        <v>25418300</v>
      </c>
      <c r="P15" s="13">
        <v>96696700</v>
      </c>
      <c r="Q15" s="12">
        <v>347700</v>
      </c>
      <c r="R15" s="12" t="s">
        <v>38</v>
      </c>
      <c r="S15" s="13">
        <v>97044400</v>
      </c>
      <c r="T15" s="13"/>
      <c r="U15" s="13"/>
    </row>
    <row r="16" spans="1:21" x14ac:dyDescent="0.15">
      <c r="A16" s="12" t="s">
        <v>22</v>
      </c>
      <c r="B16" s="12" t="s">
        <v>38</v>
      </c>
      <c r="C16" s="12">
        <v>3496400</v>
      </c>
      <c r="D16" s="12">
        <v>5013600</v>
      </c>
      <c r="E16" s="12">
        <v>5614500</v>
      </c>
      <c r="F16" s="12">
        <v>137700</v>
      </c>
      <c r="G16" s="12">
        <v>19600</v>
      </c>
      <c r="H16" s="12">
        <v>4839600</v>
      </c>
      <c r="I16" s="12">
        <v>1874300</v>
      </c>
      <c r="J16" s="12" t="s">
        <v>38</v>
      </c>
      <c r="K16" s="12">
        <v>2052500</v>
      </c>
      <c r="L16" s="12">
        <v>3153700</v>
      </c>
      <c r="M16" s="12">
        <v>236200</v>
      </c>
      <c r="N16" s="12">
        <v>4267600</v>
      </c>
      <c r="O16" s="12" t="s">
        <v>38</v>
      </c>
      <c r="P16" s="13">
        <v>30705700</v>
      </c>
      <c r="Q16" s="12" t="s">
        <v>38</v>
      </c>
      <c r="R16" s="12" t="s">
        <v>38</v>
      </c>
      <c r="S16" s="13">
        <v>30705700</v>
      </c>
      <c r="T16" s="13"/>
      <c r="U16" s="13"/>
    </row>
    <row r="17" spans="1:21" x14ac:dyDescent="0.15">
      <c r="A17" s="12" t="s">
        <v>23</v>
      </c>
      <c r="B17" s="12">
        <v>4245600</v>
      </c>
      <c r="C17" s="12">
        <v>11616100</v>
      </c>
      <c r="D17" s="12">
        <v>25823700</v>
      </c>
      <c r="E17" s="12">
        <v>38406900</v>
      </c>
      <c r="F17" s="12">
        <v>591500</v>
      </c>
      <c r="G17" s="12">
        <v>554900</v>
      </c>
      <c r="H17" s="12">
        <v>3606500</v>
      </c>
      <c r="I17" s="12">
        <v>19281000</v>
      </c>
      <c r="J17" s="12">
        <v>485400</v>
      </c>
      <c r="K17" s="12">
        <v>3817500</v>
      </c>
      <c r="L17" s="12">
        <v>69486800</v>
      </c>
      <c r="M17" s="12">
        <v>2238300</v>
      </c>
      <c r="N17" s="12">
        <v>34000400</v>
      </c>
      <c r="O17" s="12">
        <v>65659600</v>
      </c>
      <c r="P17" s="13">
        <v>279814200</v>
      </c>
      <c r="Q17" s="12">
        <v>1391300</v>
      </c>
      <c r="R17" s="12">
        <v>15118758</v>
      </c>
      <c r="S17" s="13">
        <v>296324258</v>
      </c>
      <c r="T17" s="13"/>
      <c r="U17" s="13"/>
    </row>
    <row r="18" spans="1:21" x14ac:dyDescent="0.15">
      <c r="A18" s="12" t="s">
        <v>52</v>
      </c>
      <c r="B18" s="12" t="s">
        <v>38</v>
      </c>
      <c r="C18" s="12">
        <v>5000000</v>
      </c>
      <c r="D18" s="12">
        <v>2000000</v>
      </c>
      <c r="E18" s="12">
        <v>2000000</v>
      </c>
      <c r="F18" s="12" t="s">
        <v>38</v>
      </c>
      <c r="G18" s="12" t="s">
        <v>38</v>
      </c>
      <c r="H18" s="12">
        <v>500000</v>
      </c>
      <c r="I18" s="12">
        <v>250000</v>
      </c>
      <c r="J18" s="12" t="s">
        <v>38</v>
      </c>
      <c r="K18" s="12">
        <v>1000000</v>
      </c>
      <c r="L18" s="12">
        <v>2000000</v>
      </c>
      <c r="M18" s="12" t="s">
        <v>38</v>
      </c>
      <c r="N18" s="12">
        <v>2000000</v>
      </c>
      <c r="O18" s="12" t="s">
        <v>38</v>
      </c>
      <c r="P18" s="13">
        <v>14750000</v>
      </c>
      <c r="Q18" s="12" t="s">
        <v>38</v>
      </c>
      <c r="R18" s="12" t="s">
        <v>38</v>
      </c>
      <c r="S18" s="13">
        <v>14750000</v>
      </c>
      <c r="T18" s="13"/>
      <c r="U18" s="13"/>
    </row>
    <row r="19" spans="1:21" x14ac:dyDescent="0.15">
      <c r="A19" s="12" t="s">
        <v>37</v>
      </c>
      <c r="B19" s="12">
        <v>3046800</v>
      </c>
      <c r="C19" s="12" t="s">
        <v>38</v>
      </c>
      <c r="D19" s="12">
        <v>3945800</v>
      </c>
      <c r="E19" s="12" t="s">
        <v>38</v>
      </c>
      <c r="F19" s="12" t="s">
        <v>38</v>
      </c>
      <c r="G19" s="12">
        <v>1530200</v>
      </c>
      <c r="H19" s="12" t="s">
        <v>38</v>
      </c>
      <c r="I19" s="12" t="s">
        <v>38</v>
      </c>
      <c r="J19" s="12" t="s">
        <v>38</v>
      </c>
      <c r="K19" s="14" t="s">
        <v>110</v>
      </c>
      <c r="L19" s="14" t="s">
        <v>63</v>
      </c>
      <c r="M19" s="14" t="s">
        <v>63</v>
      </c>
      <c r="N19" s="14" t="s">
        <v>63</v>
      </c>
      <c r="O19" s="14" t="s">
        <v>63</v>
      </c>
      <c r="P19" s="14" t="s">
        <v>111</v>
      </c>
      <c r="Q19" s="14" t="s">
        <v>63</v>
      </c>
      <c r="R19" s="14" t="s">
        <v>63</v>
      </c>
      <c r="S19" s="14" t="s">
        <v>112</v>
      </c>
      <c r="T19" s="14"/>
      <c r="U19" s="14"/>
    </row>
    <row r="20" spans="1:21" x14ac:dyDescent="0.15">
      <c r="A20" s="13" t="s">
        <v>26</v>
      </c>
      <c r="B20" s="13">
        <v>61299800</v>
      </c>
      <c r="C20" s="13">
        <v>648394000</v>
      </c>
      <c r="D20" s="13">
        <v>1347538800</v>
      </c>
      <c r="E20" s="13">
        <v>1448574000</v>
      </c>
      <c r="F20" s="13">
        <v>45992000</v>
      </c>
      <c r="G20" s="13">
        <v>56106200</v>
      </c>
      <c r="H20" s="13">
        <v>524010000</v>
      </c>
      <c r="I20" s="13">
        <v>257932000</v>
      </c>
      <c r="J20" s="13">
        <v>46963000</v>
      </c>
      <c r="K20" s="12" t="s">
        <v>113</v>
      </c>
      <c r="L20" s="12">
        <v>839490000</v>
      </c>
      <c r="M20" s="12">
        <v>155429000</v>
      </c>
      <c r="N20" s="12">
        <v>575017000</v>
      </c>
      <c r="O20" s="12" t="s">
        <v>114</v>
      </c>
      <c r="P20" s="12" t="s">
        <v>115</v>
      </c>
      <c r="Q20" s="14" t="s">
        <v>116</v>
      </c>
      <c r="R20" s="14" t="s">
        <v>117</v>
      </c>
      <c r="S20" s="14">
        <v>7326728600</v>
      </c>
      <c r="T20" s="14"/>
      <c r="U20" s="14"/>
    </row>
    <row r="21" spans="1:21" x14ac:dyDescent="0.15">
      <c r="K21" s="13"/>
      <c r="L21" s="13"/>
      <c r="M21" s="13"/>
      <c r="N21" s="13"/>
      <c r="O21" s="13"/>
      <c r="P21" s="14"/>
      <c r="Q21" s="14"/>
      <c r="R21" s="14"/>
      <c r="S21" s="14"/>
      <c r="T21" s="14"/>
      <c r="U21" s="14"/>
    </row>
    <row r="22" spans="1:21" x14ac:dyDescent="0.15">
      <c r="K22" s="14"/>
      <c r="L22" s="14"/>
      <c r="M22" s="14"/>
      <c r="N22" s="14"/>
      <c r="O22" s="14"/>
      <c r="P22" s="14"/>
      <c r="Q22" s="14"/>
      <c r="R22" s="14"/>
      <c r="S22" s="14"/>
    </row>
    <row r="23" spans="1:21" x14ac:dyDescent="0.15">
      <c r="K23" s="12"/>
      <c r="L23" s="12"/>
      <c r="M23" s="12"/>
      <c r="N23" s="12"/>
      <c r="O23" s="12"/>
      <c r="P23" s="12"/>
      <c r="Q23" s="14"/>
      <c r="R23" s="14"/>
      <c r="S2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S21"/>
  <sheetViews>
    <sheetView zoomScale="111" zoomScaleNormal="111" zoomScalePageLayoutView="111" workbookViewId="0">
      <selection activeCell="K1" sqref="A1:XFD1"/>
    </sheetView>
  </sheetViews>
  <sheetFormatPr baseColWidth="10" defaultRowHeight="14" x14ac:dyDescent="0.15"/>
  <cols>
    <col min="1" max="1" width="38" style="9" bestFit="1" customWidth="1"/>
    <col min="2" max="2" width="12.83203125" style="8" bestFit="1" customWidth="1"/>
    <col min="3" max="4" width="12.1640625" style="8" bestFit="1" customWidth="1"/>
    <col min="5" max="6" width="13.83203125" style="8" bestFit="1" customWidth="1"/>
    <col min="7" max="8" width="11.1640625" style="8" bestFit="1" customWidth="1"/>
    <col min="9" max="10" width="12.1640625" style="8" bestFit="1" customWidth="1"/>
    <col min="11" max="11" width="11.1640625" style="8" bestFit="1" customWidth="1"/>
    <col min="12" max="15" width="12.1640625" style="8" bestFit="1" customWidth="1"/>
    <col min="16" max="16" width="13.83203125" style="8" bestFit="1" customWidth="1"/>
    <col min="17" max="17" width="11.1640625" style="8" bestFit="1" customWidth="1"/>
    <col min="18" max="18" width="15.83203125" style="8" bestFit="1" customWidth="1"/>
    <col min="19" max="19" width="13.83203125" style="8" bestFit="1" customWidth="1"/>
    <col min="20" max="16384" width="10.83203125" style="9"/>
  </cols>
  <sheetData>
    <row r="1" spans="1:19" s="6" customFormat="1" x14ac:dyDescent="0.15">
      <c r="A1" s="9"/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  <c r="Q1" s="7" t="s">
        <v>34</v>
      </c>
      <c r="R1" s="7" t="s">
        <v>43</v>
      </c>
      <c r="S1" s="7" t="s">
        <v>35</v>
      </c>
    </row>
    <row r="2" spans="1:19" x14ac:dyDescent="0.15">
      <c r="A2" s="9" t="s">
        <v>9</v>
      </c>
      <c r="B2" s="2">
        <v>6715000</v>
      </c>
      <c r="C2" s="2">
        <v>274110100</v>
      </c>
      <c r="D2" s="2">
        <v>262728800</v>
      </c>
      <c r="E2" s="2">
        <v>567325300</v>
      </c>
      <c r="F2" s="2">
        <v>599793500</v>
      </c>
      <c r="G2" s="2">
        <v>30908000</v>
      </c>
      <c r="H2" s="2">
        <v>23632200</v>
      </c>
      <c r="I2" s="2">
        <v>268182900</v>
      </c>
      <c r="J2" s="2">
        <v>128692900</v>
      </c>
      <c r="K2" s="2">
        <v>713400</v>
      </c>
      <c r="L2" s="2">
        <v>205908900</v>
      </c>
      <c r="M2" s="2">
        <v>232791400</v>
      </c>
      <c r="N2" s="2">
        <v>278500100</v>
      </c>
      <c r="O2" s="2">
        <v>95580500</v>
      </c>
      <c r="P2" s="2">
        <v>2975583000</v>
      </c>
      <c r="Q2" s="2" t="s">
        <v>38</v>
      </c>
      <c r="R2" s="2" t="s">
        <v>38</v>
      </c>
      <c r="S2" s="2">
        <v>2975583000</v>
      </c>
    </row>
    <row r="3" spans="1:19" x14ac:dyDescent="0.15">
      <c r="A3" s="9" t="s">
        <v>10</v>
      </c>
      <c r="B3" s="2">
        <v>24096200</v>
      </c>
      <c r="C3" s="2">
        <v>72220200</v>
      </c>
      <c r="D3" s="2">
        <v>135037300</v>
      </c>
      <c r="E3" s="2">
        <v>307058100</v>
      </c>
      <c r="F3" s="2">
        <v>283738900</v>
      </c>
      <c r="G3" s="2">
        <v>15189700</v>
      </c>
      <c r="H3" s="2">
        <v>14847600</v>
      </c>
      <c r="I3" s="2">
        <v>96370300</v>
      </c>
      <c r="J3" s="2">
        <v>24946500</v>
      </c>
      <c r="K3" s="2">
        <v>35514800</v>
      </c>
      <c r="L3" s="2">
        <v>121585500</v>
      </c>
      <c r="M3" s="2">
        <v>244440800</v>
      </c>
      <c r="N3" s="2">
        <v>108471400</v>
      </c>
      <c r="O3" s="2">
        <v>44966100</v>
      </c>
      <c r="P3" s="2">
        <v>1528483400</v>
      </c>
      <c r="Q3" s="2">
        <v>42131000</v>
      </c>
      <c r="R3" s="2">
        <v>233492800</v>
      </c>
      <c r="S3" s="2">
        <v>1804107200</v>
      </c>
    </row>
    <row r="4" spans="1:19" ht="15" x14ac:dyDescent="0.2">
      <c r="A4" t="s">
        <v>50</v>
      </c>
      <c r="B4" s="2">
        <f t="shared" ref="B4:S4" si="0">SUM(B5:B19)</f>
        <v>27592800</v>
      </c>
      <c r="C4" s="2">
        <f t="shared" si="0"/>
        <v>255669700</v>
      </c>
      <c r="D4" s="2">
        <f t="shared" si="0"/>
        <v>178852900</v>
      </c>
      <c r="E4" s="2">
        <f t="shared" si="0"/>
        <v>578974600</v>
      </c>
      <c r="F4" s="2">
        <f t="shared" si="0"/>
        <v>451715600</v>
      </c>
      <c r="G4" s="2">
        <f t="shared" si="0"/>
        <v>14556800</v>
      </c>
      <c r="H4" s="2">
        <f t="shared" si="0"/>
        <v>16896200</v>
      </c>
      <c r="I4" s="2">
        <f t="shared" si="0"/>
        <v>128068800</v>
      </c>
      <c r="J4" s="2">
        <f t="shared" si="0"/>
        <v>175469200</v>
      </c>
      <c r="K4" s="2">
        <f t="shared" si="0"/>
        <v>8724800</v>
      </c>
      <c r="L4" s="2">
        <f t="shared" si="0"/>
        <v>148782600</v>
      </c>
      <c r="M4" s="2">
        <f t="shared" si="0"/>
        <v>447193800</v>
      </c>
      <c r="N4" s="2">
        <f t="shared" si="0"/>
        <v>197515500</v>
      </c>
      <c r="O4" s="2">
        <f t="shared" si="0"/>
        <v>295254400</v>
      </c>
      <c r="P4" s="2">
        <f t="shared" si="0"/>
        <v>2925267700</v>
      </c>
      <c r="Q4" s="2">
        <f t="shared" si="0"/>
        <v>26386000</v>
      </c>
      <c r="R4" s="2">
        <f t="shared" si="0"/>
        <v>93933000</v>
      </c>
      <c r="S4" s="2">
        <f t="shared" si="0"/>
        <v>3045586700</v>
      </c>
    </row>
    <row r="5" spans="1:19" x14ac:dyDescent="0.15">
      <c r="A5" s="9" t="s">
        <v>11</v>
      </c>
      <c r="B5" s="2">
        <v>78800</v>
      </c>
      <c r="C5" s="2" t="s">
        <v>38</v>
      </c>
      <c r="D5" s="2">
        <v>2676300</v>
      </c>
      <c r="E5" s="2">
        <v>6339500</v>
      </c>
      <c r="F5" s="2">
        <v>306500</v>
      </c>
      <c r="G5" s="2" t="s">
        <v>38</v>
      </c>
      <c r="H5" s="2" t="s">
        <v>38</v>
      </c>
      <c r="I5" s="2" t="s">
        <v>38</v>
      </c>
      <c r="J5" s="2" t="s">
        <v>38</v>
      </c>
      <c r="K5" s="2" t="s">
        <v>38</v>
      </c>
      <c r="L5" s="2">
        <v>1540700</v>
      </c>
      <c r="M5" s="2">
        <v>3473800</v>
      </c>
      <c r="N5" s="2">
        <v>1764600</v>
      </c>
      <c r="O5" s="2" t="s">
        <v>38</v>
      </c>
      <c r="P5" s="2">
        <v>16180200</v>
      </c>
      <c r="Q5" s="2" t="s">
        <v>38</v>
      </c>
      <c r="R5" s="2" t="s">
        <v>38</v>
      </c>
      <c r="S5" s="2">
        <v>16180200</v>
      </c>
    </row>
    <row r="6" spans="1:19" x14ac:dyDescent="0.15">
      <c r="A6" s="9" t="s">
        <v>12</v>
      </c>
      <c r="B6" s="2" t="s">
        <v>38</v>
      </c>
      <c r="C6" s="2" t="s">
        <v>38</v>
      </c>
      <c r="D6" s="2" t="s">
        <v>38</v>
      </c>
      <c r="E6" s="2" t="s">
        <v>38</v>
      </c>
      <c r="F6" s="2" t="s">
        <v>38</v>
      </c>
      <c r="G6" s="2" t="s">
        <v>38</v>
      </c>
      <c r="H6" s="2" t="s">
        <v>38</v>
      </c>
      <c r="I6" s="2" t="s">
        <v>38</v>
      </c>
      <c r="J6" s="2" t="s">
        <v>38</v>
      </c>
      <c r="K6" s="2" t="s">
        <v>38</v>
      </c>
      <c r="L6" s="2" t="s">
        <v>38</v>
      </c>
      <c r="M6" s="2" t="s">
        <v>38</v>
      </c>
      <c r="N6" s="2" t="s">
        <v>38</v>
      </c>
      <c r="O6" s="2" t="s">
        <v>38</v>
      </c>
      <c r="P6" s="2" t="s">
        <v>38</v>
      </c>
      <c r="Q6" s="2" t="s">
        <v>38</v>
      </c>
      <c r="R6" s="2" t="s">
        <v>38</v>
      </c>
      <c r="S6" s="2" t="s">
        <v>38</v>
      </c>
    </row>
    <row r="7" spans="1:19" x14ac:dyDescent="0.15">
      <c r="A7" s="9" t="s">
        <v>13</v>
      </c>
      <c r="B7" s="2">
        <v>15000</v>
      </c>
      <c r="C7" s="2">
        <v>61700</v>
      </c>
      <c r="D7" s="2">
        <v>1847000</v>
      </c>
      <c r="E7" s="2">
        <v>162600</v>
      </c>
      <c r="F7" s="2">
        <v>189700</v>
      </c>
      <c r="G7" s="2">
        <v>20500</v>
      </c>
      <c r="H7" s="2">
        <v>52700</v>
      </c>
      <c r="I7" s="2">
        <v>63600</v>
      </c>
      <c r="J7" s="2">
        <v>33000</v>
      </c>
      <c r="K7" s="2">
        <v>193900</v>
      </c>
      <c r="L7" s="2">
        <v>673300</v>
      </c>
      <c r="M7" s="2">
        <v>1137000</v>
      </c>
      <c r="N7" s="2">
        <v>431500</v>
      </c>
      <c r="O7" s="2">
        <v>2242300</v>
      </c>
      <c r="P7" s="2">
        <v>7123800</v>
      </c>
      <c r="Q7" s="2">
        <v>688900</v>
      </c>
      <c r="R7" s="2">
        <v>6264700</v>
      </c>
      <c r="S7" s="2">
        <v>14077400</v>
      </c>
    </row>
    <row r="8" spans="1:19" x14ac:dyDescent="0.15">
      <c r="A8" s="9" t="s">
        <v>14</v>
      </c>
      <c r="B8" s="2">
        <v>715100</v>
      </c>
      <c r="C8" s="2">
        <v>1639600</v>
      </c>
      <c r="D8" s="2">
        <v>3407400</v>
      </c>
      <c r="E8" s="2">
        <v>9596100</v>
      </c>
      <c r="F8" s="2">
        <v>5028500</v>
      </c>
      <c r="G8" s="2">
        <v>572400</v>
      </c>
      <c r="H8" s="2">
        <v>339200</v>
      </c>
      <c r="I8" s="2">
        <v>913400</v>
      </c>
      <c r="J8" s="2">
        <v>1282900</v>
      </c>
      <c r="K8" s="2">
        <v>499300</v>
      </c>
      <c r="L8" s="2">
        <v>1974300</v>
      </c>
      <c r="M8" s="2">
        <v>8205900</v>
      </c>
      <c r="N8" s="2">
        <v>3495500</v>
      </c>
      <c r="O8" s="2">
        <v>2011700</v>
      </c>
      <c r="P8" s="2">
        <v>39681300</v>
      </c>
      <c r="Q8" s="2">
        <v>1189200</v>
      </c>
      <c r="R8" s="2">
        <v>9774300</v>
      </c>
      <c r="S8" s="2">
        <v>50644800</v>
      </c>
    </row>
    <row r="9" spans="1:19" x14ac:dyDescent="0.15">
      <c r="A9" s="9" t="s">
        <v>15</v>
      </c>
      <c r="B9" s="2">
        <v>2989900</v>
      </c>
      <c r="C9" s="2">
        <v>91082100</v>
      </c>
      <c r="D9" s="2">
        <v>89063200</v>
      </c>
      <c r="E9" s="2">
        <v>127786700</v>
      </c>
      <c r="F9" s="2">
        <v>129379500</v>
      </c>
      <c r="G9" s="2">
        <v>7904800</v>
      </c>
      <c r="H9" s="2">
        <v>9198200</v>
      </c>
      <c r="I9" s="2">
        <v>47515200</v>
      </c>
      <c r="J9" s="2">
        <v>67002900</v>
      </c>
      <c r="K9" s="2">
        <v>3583000</v>
      </c>
      <c r="L9" s="2">
        <v>47664700</v>
      </c>
      <c r="M9" s="2">
        <v>120446000</v>
      </c>
      <c r="N9" s="2">
        <v>59220400</v>
      </c>
      <c r="O9" s="2">
        <v>76504300</v>
      </c>
      <c r="P9" s="2">
        <v>879340900</v>
      </c>
      <c r="Q9" s="2">
        <v>7643100</v>
      </c>
      <c r="R9" s="2">
        <v>23722900</v>
      </c>
      <c r="S9" s="2">
        <v>910706900</v>
      </c>
    </row>
    <row r="10" spans="1:19" x14ac:dyDescent="0.15">
      <c r="A10" s="9" t="s">
        <v>16</v>
      </c>
      <c r="B10" s="2">
        <v>1561100</v>
      </c>
      <c r="C10" s="2">
        <v>33612600</v>
      </c>
      <c r="D10" s="2">
        <v>10657700</v>
      </c>
      <c r="E10" s="2">
        <v>27623200</v>
      </c>
      <c r="F10" s="2">
        <v>14987800</v>
      </c>
      <c r="G10" s="2">
        <v>2299000</v>
      </c>
      <c r="H10" s="2">
        <v>2766400</v>
      </c>
      <c r="I10" s="2">
        <v>8219600</v>
      </c>
      <c r="J10" s="2">
        <v>8883300</v>
      </c>
      <c r="K10" s="2">
        <v>479700</v>
      </c>
      <c r="L10" s="2">
        <v>13992200</v>
      </c>
      <c r="M10" s="2">
        <v>35824500</v>
      </c>
      <c r="N10" s="2">
        <v>9941900</v>
      </c>
      <c r="O10" s="2">
        <v>32332300</v>
      </c>
      <c r="P10" s="2">
        <v>203181300</v>
      </c>
      <c r="Q10" s="2">
        <v>569400</v>
      </c>
      <c r="R10" s="2" t="s">
        <v>38</v>
      </c>
      <c r="S10" s="2">
        <v>203750700</v>
      </c>
    </row>
    <row r="11" spans="1:19" x14ac:dyDescent="0.15">
      <c r="A11" s="9" t="s">
        <v>17</v>
      </c>
      <c r="B11" s="2">
        <v>14934700</v>
      </c>
      <c r="C11" s="2">
        <v>55522300</v>
      </c>
      <c r="D11" s="2">
        <v>14236600</v>
      </c>
      <c r="E11" s="2">
        <v>298740000</v>
      </c>
      <c r="F11" s="2">
        <v>196410800</v>
      </c>
      <c r="G11" s="2" t="s">
        <v>38</v>
      </c>
      <c r="H11" s="2">
        <v>2350800</v>
      </c>
      <c r="I11" s="2">
        <v>6056800</v>
      </c>
      <c r="J11" s="2">
        <v>56882000</v>
      </c>
      <c r="K11" s="2" t="s">
        <v>38</v>
      </c>
      <c r="L11" s="2">
        <v>48538900</v>
      </c>
      <c r="M11" s="2">
        <v>154790900</v>
      </c>
      <c r="N11" s="2">
        <v>55791900</v>
      </c>
      <c r="O11" s="2">
        <v>54135100</v>
      </c>
      <c r="P11" s="2">
        <v>958390800</v>
      </c>
      <c r="Q11" s="2" t="s">
        <v>38</v>
      </c>
      <c r="R11" s="2" t="s">
        <v>38</v>
      </c>
      <c r="S11" s="2">
        <v>958390800</v>
      </c>
    </row>
    <row r="12" spans="1:19" x14ac:dyDescent="0.15">
      <c r="A12" s="9" t="s">
        <v>42</v>
      </c>
      <c r="B12" s="2" t="s">
        <v>38</v>
      </c>
      <c r="C12" s="2" t="s">
        <v>38</v>
      </c>
      <c r="D12" s="2">
        <v>597100</v>
      </c>
      <c r="E12" s="2">
        <v>2383000</v>
      </c>
      <c r="F12" s="2" t="s">
        <v>38</v>
      </c>
      <c r="G12" s="2" t="s">
        <v>38</v>
      </c>
      <c r="H12" s="2" t="s">
        <v>38</v>
      </c>
      <c r="I12" s="2">
        <v>37495500</v>
      </c>
      <c r="J12" s="2" t="s">
        <v>38</v>
      </c>
      <c r="K12" s="2" t="s">
        <v>38</v>
      </c>
      <c r="L12" s="2">
        <v>3143000</v>
      </c>
      <c r="M12" s="2">
        <v>7038600</v>
      </c>
      <c r="N12" s="2">
        <v>5900</v>
      </c>
      <c r="O12" s="2">
        <v>3482500</v>
      </c>
      <c r="P12" s="2">
        <v>54145600</v>
      </c>
      <c r="Q12" s="2" t="s">
        <v>38</v>
      </c>
      <c r="R12" s="2" t="s">
        <v>38</v>
      </c>
      <c r="S12" s="2">
        <v>54145600</v>
      </c>
    </row>
    <row r="13" spans="1:19" x14ac:dyDescent="0.15">
      <c r="A13" s="9" t="s">
        <v>19</v>
      </c>
      <c r="B13" s="2">
        <v>1534300</v>
      </c>
      <c r="C13" s="2">
        <v>22122800</v>
      </c>
      <c r="D13" s="2">
        <v>22595600</v>
      </c>
      <c r="E13" s="2">
        <v>39448000</v>
      </c>
      <c r="F13" s="2">
        <v>35842600</v>
      </c>
      <c r="G13" s="2">
        <v>908000</v>
      </c>
      <c r="H13" s="2">
        <v>523700</v>
      </c>
      <c r="I13" s="2">
        <v>13169700</v>
      </c>
      <c r="J13" s="2">
        <v>9079800</v>
      </c>
      <c r="K13" s="2">
        <v>1552700</v>
      </c>
      <c r="L13" s="2">
        <v>11463300</v>
      </c>
      <c r="M13" s="2">
        <v>25303700</v>
      </c>
      <c r="N13" s="2">
        <v>16004700</v>
      </c>
      <c r="O13" s="2">
        <v>30031900</v>
      </c>
      <c r="P13" s="2">
        <v>229580800</v>
      </c>
      <c r="Q13" s="2">
        <v>6690500</v>
      </c>
      <c r="R13" s="2">
        <v>2943900</v>
      </c>
      <c r="S13" s="2">
        <v>239215200</v>
      </c>
    </row>
    <row r="14" spans="1:19" x14ac:dyDescent="0.15">
      <c r="A14" s="9" t="s">
        <v>20</v>
      </c>
      <c r="B14" s="2">
        <v>1009500</v>
      </c>
      <c r="C14" s="2">
        <v>3422900</v>
      </c>
      <c r="D14" s="2">
        <v>7240100</v>
      </c>
      <c r="E14" s="2">
        <v>12262500</v>
      </c>
      <c r="F14" s="2">
        <v>13697400</v>
      </c>
      <c r="G14" s="2">
        <v>732300</v>
      </c>
      <c r="H14" s="2">
        <v>713100</v>
      </c>
      <c r="I14" s="2">
        <v>3536200</v>
      </c>
      <c r="J14" s="2">
        <v>2984500</v>
      </c>
      <c r="K14" s="2">
        <v>1327200</v>
      </c>
      <c r="L14" s="2">
        <v>4785800</v>
      </c>
      <c r="M14" s="2">
        <v>12428300</v>
      </c>
      <c r="N14" s="2">
        <v>4058200</v>
      </c>
      <c r="O14" s="2">
        <v>9220300</v>
      </c>
      <c r="P14" s="2">
        <v>77418300</v>
      </c>
      <c r="Q14" s="2">
        <v>7885900</v>
      </c>
      <c r="R14" s="2">
        <v>16001100</v>
      </c>
      <c r="S14" s="2">
        <v>101305300</v>
      </c>
    </row>
    <row r="15" spans="1:19" x14ac:dyDescent="0.15">
      <c r="A15" s="9" t="s">
        <v>21</v>
      </c>
      <c r="B15" s="2">
        <v>201000</v>
      </c>
      <c r="C15" s="2">
        <v>4975200</v>
      </c>
      <c r="D15" s="2">
        <v>6891100</v>
      </c>
      <c r="E15" s="2">
        <v>18508100</v>
      </c>
      <c r="F15" s="2">
        <v>16134700</v>
      </c>
      <c r="G15" s="2">
        <v>377100</v>
      </c>
      <c r="H15" s="2">
        <v>332200</v>
      </c>
      <c r="I15" s="2">
        <v>3853800</v>
      </c>
      <c r="J15" s="2">
        <v>3100900</v>
      </c>
      <c r="K15" s="2">
        <v>145600</v>
      </c>
      <c r="L15" s="2">
        <v>6904400</v>
      </c>
      <c r="M15" s="2">
        <v>5228000</v>
      </c>
      <c r="N15" s="2">
        <v>8799500</v>
      </c>
      <c r="O15" s="2">
        <v>20623800</v>
      </c>
      <c r="P15" s="2">
        <v>96075400</v>
      </c>
      <c r="Q15" s="2">
        <v>359300</v>
      </c>
      <c r="R15" s="2" t="s">
        <v>38</v>
      </c>
      <c r="S15" s="2">
        <v>96434700</v>
      </c>
    </row>
    <row r="16" spans="1:19" x14ac:dyDescent="0.15">
      <c r="A16" s="9" t="s">
        <v>22</v>
      </c>
      <c r="B16" s="2" t="s">
        <v>38</v>
      </c>
      <c r="C16" s="2">
        <v>3400400</v>
      </c>
      <c r="D16" s="2">
        <v>3103500</v>
      </c>
      <c r="E16" s="2">
        <v>5661600</v>
      </c>
      <c r="F16" s="2">
        <v>4850800</v>
      </c>
      <c r="G16" s="2">
        <v>71500</v>
      </c>
      <c r="H16" s="2">
        <v>25200</v>
      </c>
      <c r="I16" s="2">
        <v>3351900</v>
      </c>
      <c r="J16" s="2">
        <v>2039900</v>
      </c>
      <c r="K16" s="2" t="s">
        <v>38</v>
      </c>
      <c r="L16" s="2">
        <v>1755200</v>
      </c>
      <c r="M16" s="2">
        <v>2954000</v>
      </c>
      <c r="N16" s="2">
        <v>4173000</v>
      </c>
      <c r="O16" s="2" t="s">
        <v>38</v>
      </c>
      <c r="P16" s="2">
        <v>31387000</v>
      </c>
      <c r="Q16" s="2" t="s">
        <v>38</v>
      </c>
      <c r="R16" s="2" t="s">
        <v>38</v>
      </c>
      <c r="S16" s="2">
        <v>31387000</v>
      </c>
    </row>
    <row r="17" spans="1:19" x14ac:dyDescent="0.15">
      <c r="A17" s="9" t="s">
        <v>23</v>
      </c>
      <c r="B17" s="2">
        <v>4553400</v>
      </c>
      <c r="C17" s="2">
        <v>38930100</v>
      </c>
      <c r="D17" s="2">
        <v>11537300</v>
      </c>
      <c r="E17" s="2">
        <v>28463300</v>
      </c>
      <c r="F17" s="2">
        <v>32887300</v>
      </c>
      <c r="G17" s="2">
        <v>1671200</v>
      </c>
      <c r="H17" s="2">
        <v>594700</v>
      </c>
      <c r="I17" s="2">
        <v>3393100</v>
      </c>
      <c r="J17" s="2">
        <v>23930000</v>
      </c>
      <c r="K17" s="2">
        <v>518400</v>
      </c>
      <c r="L17" s="2">
        <v>5346800</v>
      </c>
      <c r="M17" s="2">
        <v>68363100</v>
      </c>
      <c r="N17" s="2">
        <v>31828400</v>
      </c>
      <c r="O17" s="2">
        <v>64670200</v>
      </c>
      <c r="P17" s="2">
        <v>316687300</v>
      </c>
      <c r="Q17" s="2">
        <v>1359700</v>
      </c>
      <c r="R17" s="2">
        <v>16557300</v>
      </c>
      <c r="S17" s="2">
        <v>334604300</v>
      </c>
    </row>
    <row r="18" spans="1:19" x14ac:dyDescent="0.15">
      <c r="A18" s="9" t="s">
        <v>41</v>
      </c>
      <c r="B18" s="2" t="s">
        <v>38</v>
      </c>
      <c r="C18" s="2">
        <v>900000</v>
      </c>
      <c r="D18" s="2">
        <v>5000000</v>
      </c>
      <c r="E18" s="2">
        <v>2000000</v>
      </c>
      <c r="F18" s="2">
        <v>2000000</v>
      </c>
      <c r="G18" s="2" t="s">
        <v>38</v>
      </c>
      <c r="H18" s="2" t="s">
        <v>38</v>
      </c>
      <c r="I18" s="2">
        <v>500000</v>
      </c>
      <c r="J18" s="2">
        <v>250000</v>
      </c>
      <c r="K18" s="2">
        <v>425000</v>
      </c>
      <c r="L18" s="2">
        <v>1000000</v>
      </c>
      <c r="M18" s="2">
        <v>2000000</v>
      </c>
      <c r="N18" s="2">
        <v>2000000</v>
      </c>
      <c r="O18" s="2" t="s">
        <v>38</v>
      </c>
      <c r="P18" s="2">
        <v>16075000</v>
      </c>
      <c r="Q18" s="2" t="s">
        <v>38</v>
      </c>
      <c r="R18" s="2" t="s">
        <v>38</v>
      </c>
      <c r="S18" s="2">
        <v>16075000</v>
      </c>
    </row>
    <row r="19" spans="1:19" x14ac:dyDescent="0.15">
      <c r="A19" s="9" t="s">
        <v>24</v>
      </c>
      <c r="B19" s="2" t="s">
        <v>38</v>
      </c>
      <c r="C19" s="2" t="s">
        <v>38</v>
      </c>
      <c r="D19" s="2" t="s">
        <v>38</v>
      </c>
      <c r="E19" s="2" t="s">
        <v>38</v>
      </c>
      <c r="F19" s="2" t="s">
        <v>38</v>
      </c>
      <c r="G19" s="2" t="s">
        <v>38</v>
      </c>
      <c r="H19" s="2" t="s">
        <v>38</v>
      </c>
      <c r="I19" s="2" t="s">
        <v>38</v>
      </c>
      <c r="J19" s="2" t="s">
        <v>38</v>
      </c>
      <c r="K19" s="2" t="s">
        <v>38</v>
      </c>
      <c r="L19" s="2" t="s">
        <v>38</v>
      </c>
      <c r="M19" s="2" t="s">
        <v>38</v>
      </c>
      <c r="N19" s="2" t="s">
        <v>38</v>
      </c>
      <c r="O19" s="2" t="s">
        <v>38</v>
      </c>
      <c r="P19" s="2" t="s">
        <v>38</v>
      </c>
      <c r="Q19" s="2" t="s">
        <v>38</v>
      </c>
      <c r="R19" s="2">
        <v>18668800</v>
      </c>
      <c r="S19" s="2">
        <v>18668800</v>
      </c>
    </row>
    <row r="20" spans="1:19" x14ac:dyDescent="0.15">
      <c r="A20" s="9" t="s">
        <v>37</v>
      </c>
      <c r="B20" s="2">
        <v>2071700</v>
      </c>
      <c r="C20" s="2" t="s">
        <v>38</v>
      </c>
      <c r="D20" s="2" t="s">
        <v>38</v>
      </c>
      <c r="E20" s="2">
        <v>3020300</v>
      </c>
      <c r="F20" s="2" t="s">
        <v>38</v>
      </c>
      <c r="G20" s="2" t="s">
        <v>38</v>
      </c>
      <c r="H20" s="2">
        <v>1228300</v>
      </c>
      <c r="I20" s="2" t="s">
        <v>38</v>
      </c>
      <c r="J20" s="2" t="s">
        <v>38</v>
      </c>
      <c r="K20" s="2" t="s">
        <v>38</v>
      </c>
      <c r="L20" s="2">
        <v>52800</v>
      </c>
      <c r="M20" s="2" t="s">
        <v>38</v>
      </c>
      <c r="N20" s="2" t="s">
        <v>38</v>
      </c>
      <c r="O20" s="2" t="s">
        <v>38</v>
      </c>
      <c r="P20" s="2">
        <v>6373100</v>
      </c>
      <c r="Q20" s="2" t="s">
        <v>38</v>
      </c>
      <c r="R20" s="2" t="s">
        <v>38</v>
      </c>
      <c r="S20" s="2">
        <v>6373100</v>
      </c>
    </row>
    <row r="21" spans="1:19" s="6" customFormat="1" x14ac:dyDescent="0.15">
      <c r="A21" s="6" t="s">
        <v>26</v>
      </c>
      <c r="B21" s="29">
        <v>60475700</v>
      </c>
      <c r="C21" s="29">
        <v>602000000</v>
      </c>
      <c r="D21" s="29">
        <v>576619000</v>
      </c>
      <c r="E21" s="29">
        <v>1456378300</v>
      </c>
      <c r="F21" s="29">
        <v>1335248000</v>
      </c>
      <c r="G21" s="29">
        <v>60654500</v>
      </c>
      <c r="H21" s="29">
        <v>56604300</v>
      </c>
      <c r="I21" s="29">
        <v>492622000</v>
      </c>
      <c r="J21" s="29">
        <v>329108600</v>
      </c>
      <c r="K21" s="29">
        <v>44953000</v>
      </c>
      <c r="L21" s="29">
        <v>476329800</v>
      </c>
      <c r="M21" s="29">
        <v>924426000</v>
      </c>
      <c r="N21" s="29">
        <v>584487000</v>
      </c>
      <c r="O21" s="29">
        <v>435801000</v>
      </c>
      <c r="P21" s="29">
        <v>7435707200</v>
      </c>
      <c r="Q21" s="29">
        <v>68517000</v>
      </c>
      <c r="R21" s="29">
        <v>327425800</v>
      </c>
      <c r="S21" s="29">
        <v>7831650000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21"/>
  <sheetViews>
    <sheetView topLeftCell="B1" workbookViewId="0">
      <selection activeCell="B1" sqref="A1:XFD1"/>
    </sheetView>
  </sheetViews>
  <sheetFormatPr baseColWidth="10" defaultColWidth="8.83203125" defaultRowHeight="16" x14ac:dyDescent="0.2"/>
  <cols>
    <col min="1" max="1" width="38" style="4" bestFit="1" customWidth="1"/>
    <col min="2" max="2" width="11.1640625" style="4" bestFit="1" customWidth="1"/>
    <col min="3" max="5" width="12.1640625" style="4" bestFit="1" customWidth="1"/>
    <col min="6" max="7" width="13.83203125" style="4" bestFit="1" customWidth="1"/>
    <col min="8" max="9" width="11.1640625" style="4" bestFit="1" customWidth="1"/>
    <col min="10" max="11" width="12.1640625" style="4" bestFit="1" customWidth="1"/>
    <col min="12" max="12" width="11.1640625" style="4" bestFit="1" customWidth="1"/>
    <col min="13" max="13" width="12.1640625" style="4" bestFit="1" customWidth="1"/>
    <col min="14" max="14" width="13.83203125" style="4" bestFit="1" customWidth="1"/>
    <col min="15" max="16" width="12.1640625" style="4" bestFit="1" customWidth="1"/>
    <col min="17" max="17" width="13.83203125" style="4" bestFit="1" customWidth="1"/>
    <col min="18" max="18" width="11.1640625" style="4" bestFit="1" customWidth="1"/>
    <col min="19" max="19" width="15.83203125" style="4" bestFit="1" customWidth="1"/>
    <col min="20" max="20" width="13.83203125" style="4" bestFit="1" customWidth="1"/>
    <col min="21" max="21" width="60" style="4" customWidth="1"/>
    <col min="22" max="22" width="25.83203125" style="4" customWidth="1"/>
    <col min="23" max="16384" width="8.83203125" style="4"/>
  </cols>
  <sheetData>
    <row r="1" spans="1:22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36</v>
      </c>
      <c r="T1" s="4" t="s">
        <v>35</v>
      </c>
    </row>
    <row r="2" spans="1:22" x14ac:dyDescent="0.2">
      <c r="A2" s="4" t="s">
        <v>9</v>
      </c>
      <c r="B2" s="38">
        <v>7064200</v>
      </c>
      <c r="C2" s="38">
        <v>356021100</v>
      </c>
      <c r="D2" s="38">
        <v>335249900</v>
      </c>
      <c r="E2" s="38">
        <v>173623600</v>
      </c>
      <c r="F2" s="38">
        <v>602867700</v>
      </c>
      <c r="G2" s="38">
        <v>551521600</v>
      </c>
      <c r="H2" s="38">
        <v>25853800</v>
      </c>
      <c r="I2" s="38">
        <v>23586200</v>
      </c>
      <c r="J2" s="38">
        <v>334170300</v>
      </c>
      <c r="K2" s="38">
        <v>130109800</v>
      </c>
      <c r="L2" s="38">
        <v>673200</v>
      </c>
      <c r="M2" s="38">
        <v>162575300</v>
      </c>
      <c r="N2" s="38">
        <v>458657300</v>
      </c>
      <c r="O2" s="38">
        <v>214710800</v>
      </c>
      <c r="P2" s="38">
        <v>117139600</v>
      </c>
      <c r="Q2" s="38">
        <v>3493824400</v>
      </c>
      <c r="R2" s="38">
        <v>0</v>
      </c>
      <c r="S2" s="38">
        <v>0</v>
      </c>
      <c r="T2" s="38">
        <v>3493824400</v>
      </c>
      <c r="U2" s="4" t="str">
        <f>CONCATENATE(T21,",",A2,",",T2)</f>
        <v>8275565500,Military and police personnel costs,3493824400</v>
      </c>
      <c r="V2" s="4" t="str">
        <f>CONCATENATE(T21,",",B1,",",B21)</f>
        <v>8275565500,MINURSO,53190000</v>
      </c>
    </row>
    <row r="3" spans="1:22" x14ac:dyDescent="0.2">
      <c r="A3" s="4" t="s">
        <v>10</v>
      </c>
      <c r="B3" s="38">
        <v>20762700</v>
      </c>
      <c r="C3" s="38">
        <v>153963200</v>
      </c>
      <c r="D3" s="38">
        <v>137015800</v>
      </c>
      <c r="E3" s="38">
        <v>107775600</v>
      </c>
      <c r="F3" s="38">
        <v>316122100</v>
      </c>
      <c r="G3" s="38">
        <v>278085200</v>
      </c>
      <c r="H3" s="38">
        <v>14627700</v>
      </c>
      <c r="I3" s="38">
        <v>13168300</v>
      </c>
      <c r="J3" s="38">
        <v>93896000</v>
      </c>
      <c r="K3" s="38">
        <v>30855900</v>
      </c>
      <c r="L3" s="38">
        <v>31908400</v>
      </c>
      <c r="M3" s="38">
        <v>105450700</v>
      </c>
      <c r="N3" s="38">
        <v>237647500</v>
      </c>
      <c r="O3" s="38">
        <v>82618900</v>
      </c>
      <c r="P3" s="38">
        <v>54351200</v>
      </c>
      <c r="Q3" s="38">
        <v>1678249200</v>
      </c>
      <c r="R3" s="38">
        <v>40473800</v>
      </c>
      <c r="S3" s="38">
        <v>232820400</v>
      </c>
      <c r="T3" s="38">
        <v>1951543400</v>
      </c>
      <c r="U3" s="4" t="str">
        <f>CONCATENATE(T21,",",A3,",",T3)</f>
        <v>8275565500,Civilian personnel costs,1951543400</v>
      </c>
      <c r="V3" s="4" t="str">
        <f>CONCATENATE(T21,",",C1,",",C21)</f>
        <v>8275565500,MINUSCA,814066800</v>
      </c>
    </row>
    <row r="4" spans="1:22" hidden="1" x14ac:dyDescent="0.2">
      <c r="A4" t="s">
        <v>50</v>
      </c>
      <c r="B4" s="38">
        <f t="shared" ref="B4:T4" si="0">SUM(B5:B19)</f>
        <v>23291400</v>
      </c>
      <c r="C4" s="38">
        <f t="shared" si="0"/>
        <v>304082500</v>
      </c>
      <c r="D4" s="38">
        <f t="shared" si="0"/>
        <v>451040100</v>
      </c>
      <c r="E4" s="38">
        <f t="shared" si="0"/>
        <v>98956500</v>
      </c>
      <c r="F4" s="38">
        <f t="shared" si="0"/>
        <v>411749500</v>
      </c>
      <c r="G4" s="38">
        <f t="shared" si="0"/>
        <v>272557900</v>
      </c>
      <c r="H4" s="38">
        <f t="shared" si="0"/>
        <v>11224700</v>
      </c>
      <c r="I4" s="38">
        <f t="shared" si="0"/>
        <v>15784000</v>
      </c>
      <c r="J4" s="38">
        <f t="shared" si="0"/>
        <v>78280100</v>
      </c>
      <c r="K4" s="38">
        <f t="shared" si="0"/>
        <v>107291000</v>
      </c>
      <c r="L4" s="38">
        <f t="shared" si="0"/>
        <v>7449400</v>
      </c>
      <c r="M4" s="38">
        <f t="shared" si="0"/>
        <v>76633400</v>
      </c>
      <c r="N4" s="38">
        <f t="shared" si="0"/>
        <v>389464400</v>
      </c>
      <c r="O4" s="38">
        <f t="shared" si="0"/>
        <v>105464600</v>
      </c>
      <c r="P4" s="38">
        <f t="shared" si="0"/>
        <v>341937500</v>
      </c>
      <c r="Q4" s="38">
        <f t="shared" si="0"/>
        <v>2695207000</v>
      </c>
      <c r="R4" s="38">
        <f t="shared" si="0"/>
        <v>26683200</v>
      </c>
      <c r="S4" s="38">
        <f t="shared" si="0"/>
        <v>103675400</v>
      </c>
      <c r="T4" s="38">
        <f t="shared" si="0"/>
        <v>2825565600</v>
      </c>
      <c r="U4" s="4" t="str">
        <f t="shared" ref="U4" si="1">CONCATENATE(T23,",",A4,",",T4)</f>
        <v>,3. Operational requirements,2825565600</v>
      </c>
    </row>
    <row r="5" spans="1:22" x14ac:dyDescent="0.2">
      <c r="A5" s="4" t="s">
        <v>12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4" t="str">
        <f>CONCATENATE(T21,",",A5,",",T5)</f>
        <v>8275565500,Civilian electoral observers,0</v>
      </c>
      <c r="V5" s="4" t="str">
        <f>CONCATENATE(T21,",",D1,",",D21)</f>
        <v>8275565500,MINUSMA,923305800</v>
      </c>
    </row>
    <row r="6" spans="1:22" x14ac:dyDescent="0.2">
      <c r="A6" s="4" t="s">
        <v>13</v>
      </c>
      <c r="B6" s="38">
        <v>15000</v>
      </c>
      <c r="C6" s="38">
        <v>462600</v>
      </c>
      <c r="D6" s="38">
        <v>704600</v>
      </c>
      <c r="E6" s="38">
        <v>1777000</v>
      </c>
      <c r="F6" s="38">
        <v>1279700</v>
      </c>
      <c r="G6" s="38">
        <v>173300</v>
      </c>
      <c r="H6" s="38">
        <v>0</v>
      </c>
      <c r="I6" s="38">
        <v>45000</v>
      </c>
      <c r="J6" s="38">
        <v>0</v>
      </c>
      <c r="K6" s="38">
        <v>23800</v>
      </c>
      <c r="L6" s="38">
        <v>197300</v>
      </c>
      <c r="M6" s="38">
        <v>246500</v>
      </c>
      <c r="N6" s="38">
        <v>570800</v>
      </c>
      <c r="O6" s="38">
        <v>503000</v>
      </c>
      <c r="P6" s="38">
        <v>1980500</v>
      </c>
      <c r="Q6" s="38">
        <v>7979100</v>
      </c>
      <c r="R6" s="38">
        <v>400000</v>
      </c>
      <c r="S6" s="38">
        <v>6049600</v>
      </c>
      <c r="T6" s="38">
        <v>14428700</v>
      </c>
      <c r="U6" s="4" t="str">
        <f>CONCATENATE(T21,",",A6,",",T6)</f>
        <v>8275565500,Consultants,14428700</v>
      </c>
      <c r="V6" s="4" t="str">
        <f>CONCATENATE(T21,",",E1,",",E21)</f>
        <v>8275565500,MINUSTAH,380355700</v>
      </c>
    </row>
    <row r="7" spans="1:22" x14ac:dyDescent="0.2">
      <c r="A7" s="4" t="s">
        <v>14</v>
      </c>
      <c r="B7" s="38">
        <v>670400</v>
      </c>
      <c r="C7" s="38">
        <v>4695700</v>
      </c>
      <c r="D7" s="38">
        <v>5243800</v>
      </c>
      <c r="E7" s="38">
        <v>3542000</v>
      </c>
      <c r="F7" s="38">
        <v>8158800</v>
      </c>
      <c r="G7" s="38">
        <v>4646600</v>
      </c>
      <c r="H7" s="38">
        <v>408000</v>
      </c>
      <c r="I7" s="38">
        <v>276000</v>
      </c>
      <c r="J7" s="38">
        <v>971000</v>
      </c>
      <c r="K7" s="38">
        <v>1242000</v>
      </c>
      <c r="L7" s="38">
        <v>326000</v>
      </c>
      <c r="M7" s="38">
        <v>1776300</v>
      </c>
      <c r="N7" s="38">
        <v>6129800</v>
      </c>
      <c r="O7" s="38">
        <v>3016000</v>
      </c>
      <c r="P7" s="38">
        <v>2409000</v>
      </c>
      <c r="Q7" s="38">
        <v>43511400</v>
      </c>
      <c r="R7" s="38">
        <v>1091000</v>
      </c>
      <c r="S7" s="38">
        <v>9638200</v>
      </c>
      <c r="T7" s="38">
        <v>54240600</v>
      </c>
      <c r="U7" s="4" t="str">
        <f>CONCATENATE(T21,",",A7,",",T7)</f>
        <v>8275565500,Official travel,54240600</v>
      </c>
      <c r="V7" s="4" t="str">
        <f>CONCATENATE(T21,",",F1,",",F21)</f>
        <v>8275565500,MONUSCO,1332178600</v>
      </c>
    </row>
    <row r="8" spans="1:22" x14ac:dyDescent="0.2">
      <c r="A8" s="4" t="s">
        <v>15</v>
      </c>
      <c r="B8" s="38">
        <v>2979800</v>
      </c>
      <c r="C8" s="38">
        <v>122413100</v>
      </c>
      <c r="D8" s="38">
        <v>144883100</v>
      </c>
      <c r="E8" s="38">
        <v>42844600</v>
      </c>
      <c r="F8" s="38">
        <v>83290700</v>
      </c>
      <c r="G8" s="38">
        <v>85612500</v>
      </c>
      <c r="H8" s="38">
        <v>5537200</v>
      </c>
      <c r="I8" s="38">
        <v>7917100</v>
      </c>
      <c r="J8" s="38">
        <v>18161300</v>
      </c>
      <c r="K8" s="38">
        <v>22249800</v>
      </c>
      <c r="L8" s="38">
        <v>2408400</v>
      </c>
      <c r="M8" s="38">
        <v>24461100</v>
      </c>
      <c r="N8" s="38">
        <v>107055800</v>
      </c>
      <c r="O8" s="38">
        <v>31166900</v>
      </c>
      <c r="P8" s="38">
        <v>92617400</v>
      </c>
      <c r="Q8" s="38">
        <v>793598800</v>
      </c>
      <c r="R8" s="38">
        <v>8243000</v>
      </c>
      <c r="S8" s="38">
        <v>22986400</v>
      </c>
      <c r="T8" s="38">
        <v>824828200</v>
      </c>
      <c r="U8" s="4" t="str">
        <f>CONCATENATE(T21,",",A8,",",T8)</f>
        <v>8275565500,Facilities and infrastructure,824828200</v>
      </c>
      <c r="V8" s="4" t="str">
        <f>CONCATENATE(T21,",",G1,",",G21)</f>
        <v>8275565500,UNAMID,1102164700</v>
      </c>
    </row>
    <row r="9" spans="1:22" x14ac:dyDescent="0.2">
      <c r="A9" s="4" t="s">
        <v>16</v>
      </c>
      <c r="B9" s="38">
        <v>1090100</v>
      </c>
      <c r="C9" s="38">
        <v>42152300</v>
      </c>
      <c r="D9" s="38">
        <v>21512200</v>
      </c>
      <c r="E9" s="38">
        <v>6743100</v>
      </c>
      <c r="F9" s="38">
        <v>25978100</v>
      </c>
      <c r="G9" s="38">
        <v>11271900</v>
      </c>
      <c r="H9" s="38">
        <v>2082700</v>
      </c>
      <c r="I9" s="38">
        <v>2313000</v>
      </c>
      <c r="J9" s="38">
        <v>5411900</v>
      </c>
      <c r="K9" s="38">
        <v>2117900</v>
      </c>
      <c r="L9" s="38">
        <v>280000</v>
      </c>
      <c r="M9" s="38">
        <v>5396600</v>
      </c>
      <c r="N9" s="38">
        <v>21395700</v>
      </c>
      <c r="O9" s="38">
        <v>6962800</v>
      </c>
      <c r="P9" s="38">
        <v>45484200</v>
      </c>
      <c r="Q9" s="38">
        <v>200192500</v>
      </c>
      <c r="R9" s="38">
        <v>1014000</v>
      </c>
      <c r="S9" s="38">
        <v>0</v>
      </c>
      <c r="T9" s="38">
        <v>201206500</v>
      </c>
      <c r="U9" s="4" t="str">
        <f>CONCATENATE(T21,",",A9,",",T9)</f>
        <v>8275565500,Ground transportation,201206500</v>
      </c>
      <c r="V9" s="4" t="str">
        <f>CONCATENATE(T21,",",H1,",",H21)</f>
        <v>8275565500,UNDOF,51706200</v>
      </c>
    </row>
    <row r="10" spans="1:22" x14ac:dyDescent="0.2">
      <c r="A10" s="4" t="s">
        <v>17</v>
      </c>
      <c r="B10" s="38">
        <v>10699800</v>
      </c>
      <c r="C10" s="38">
        <v>52913900</v>
      </c>
      <c r="D10" s="38">
        <v>149751800</v>
      </c>
      <c r="E10" s="38">
        <v>11918900</v>
      </c>
      <c r="F10" s="38">
        <v>188292100</v>
      </c>
      <c r="G10" s="38">
        <v>96860000</v>
      </c>
      <c r="H10" s="38">
        <v>0</v>
      </c>
      <c r="I10" s="38">
        <v>2572700</v>
      </c>
      <c r="J10" s="38">
        <v>4775100</v>
      </c>
      <c r="K10" s="38">
        <v>40131700</v>
      </c>
      <c r="L10" s="38">
        <v>0</v>
      </c>
      <c r="M10" s="38">
        <v>24339000</v>
      </c>
      <c r="N10" s="38">
        <v>146356400</v>
      </c>
      <c r="O10" s="38">
        <v>30477600</v>
      </c>
      <c r="P10" s="38">
        <v>61916800</v>
      </c>
      <c r="Q10" s="38">
        <v>821005800</v>
      </c>
      <c r="R10" s="38">
        <v>0</v>
      </c>
      <c r="S10" s="38">
        <v>0</v>
      </c>
      <c r="T10" s="38">
        <v>821005800</v>
      </c>
      <c r="U10" s="4" t="str">
        <f>CONCATENATE(T21,",",A10,",",T10)</f>
        <v>8275565500,Air transportation,821005800</v>
      </c>
      <c r="V10" s="4" t="str">
        <f>CONCATENATE(T21,",",I1,",",I21)</f>
        <v>8275565500,UNFICYP,52538500</v>
      </c>
    </row>
    <row r="11" spans="1:22" x14ac:dyDescent="0.2">
      <c r="A11" s="4" t="s">
        <v>18</v>
      </c>
      <c r="B11" s="38">
        <v>0</v>
      </c>
      <c r="C11" s="38">
        <v>90000</v>
      </c>
      <c r="D11" s="38">
        <v>341400</v>
      </c>
      <c r="E11" s="38">
        <v>310100</v>
      </c>
      <c r="F11" s="38">
        <v>3014700</v>
      </c>
      <c r="G11" s="38">
        <v>0</v>
      </c>
      <c r="H11" s="38">
        <v>0</v>
      </c>
      <c r="I11" s="38">
        <v>0</v>
      </c>
      <c r="J11" s="38">
        <v>31749700</v>
      </c>
      <c r="K11" s="38">
        <v>125000</v>
      </c>
      <c r="L11" s="38">
        <v>0</v>
      </c>
      <c r="M11" s="38">
        <v>3021800</v>
      </c>
      <c r="N11" s="38">
        <v>1879500</v>
      </c>
      <c r="O11" s="38">
        <v>5000</v>
      </c>
      <c r="P11" s="38">
        <v>1193900</v>
      </c>
      <c r="Q11" s="38">
        <v>41731100</v>
      </c>
      <c r="R11" s="38">
        <v>0</v>
      </c>
      <c r="S11" s="38">
        <v>0</v>
      </c>
      <c r="T11" s="38">
        <v>41731100</v>
      </c>
      <c r="U11" s="4" t="str">
        <f>CONCATENATE(T21,",",A11,",",T11)</f>
        <v>8275565500,Naval transportation,41731100</v>
      </c>
      <c r="V11" s="4" t="str">
        <f>CONCATENATE(T21,",",J1,",",J21)</f>
        <v>8275565500,UNIFIL,506346400</v>
      </c>
    </row>
    <row r="12" spans="1:22" x14ac:dyDescent="0.2">
      <c r="A12" s="4" t="s">
        <v>19</v>
      </c>
      <c r="B12" s="38">
        <v>1774800</v>
      </c>
      <c r="C12" s="38">
        <v>20364300</v>
      </c>
      <c r="D12" s="38">
        <v>16947500</v>
      </c>
      <c r="E12" s="38">
        <v>9317300</v>
      </c>
      <c r="F12" s="38">
        <v>23798600</v>
      </c>
      <c r="G12" s="38">
        <v>25850300</v>
      </c>
      <c r="H12" s="38">
        <v>952900</v>
      </c>
      <c r="I12" s="38">
        <v>703800</v>
      </c>
      <c r="J12" s="38">
        <v>6796400</v>
      </c>
      <c r="K12" s="38">
        <v>3511700</v>
      </c>
      <c r="L12" s="38">
        <v>1324900</v>
      </c>
      <c r="M12" s="38">
        <v>5100800</v>
      </c>
      <c r="N12" s="38">
        <v>13878100</v>
      </c>
      <c r="O12" s="38">
        <v>4933600</v>
      </c>
      <c r="P12" s="38">
        <v>29278900</v>
      </c>
      <c r="Q12" s="38">
        <v>164533900</v>
      </c>
      <c r="R12" s="38">
        <v>7286000</v>
      </c>
      <c r="S12" s="38">
        <v>2071100</v>
      </c>
      <c r="T12" s="38">
        <v>173891000</v>
      </c>
      <c r="U12" s="4" t="str">
        <f>CONCATENATE(T21,",",A12,",",T12)</f>
        <v>8275565500,Communications,173891000</v>
      </c>
      <c r="V12" s="4" t="str">
        <f>CONCATENATE(T21,",",K1,",",K21)</f>
        <v>8275565500,UNISFA,268256700</v>
      </c>
    </row>
    <row r="13" spans="1:22" x14ac:dyDescent="0.2">
      <c r="A13" s="4" t="s">
        <v>20</v>
      </c>
      <c r="B13" s="38">
        <v>1313200</v>
      </c>
      <c r="C13" s="38">
        <v>15055500</v>
      </c>
      <c r="D13" s="38">
        <v>16769900</v>
      </c>
      <c r="E13" s="38">
        <v>6934400</v>
      </c>
      <c r="F13" s="38">
        <v>18244900</v>
      </c>
      <c r="G13" s="38">
        <v>16700200</v>
      </c>
      <c r="H13" s="38">
        <v>915500</v>
      </c>
      <c r="I13" s="38">
        <v>966600</v>
      </c>
      <c r="J13" s="38">
        <v>4798500</v>
      </c>
      <c r="K13" s="38">
        <v>5474600</v>
      </c>
      <c r="L13" s="38">
        <v>1758400</v>
      </c>
      <c r="M13" s="38">
        <v>5151800</v>
      </c>
      <c r="N13" s="38">
        <v>18092000</v>
      </c>
      <c r="O13" s="38">
        <v>4948500</v>
      </c>
      <c r="P13" s="38">
        <v>13761600</v>
      </c>
      <c r="Q13" s="38">
        <v>130885600</v>
      </c>
      <c r="R13" s="38">
        <v>6895000</v>
      </c>
      <c r="S13" s="38">
        <v>14484000</v>
      </c>
      <c r="T13" s="38">
        <v>152264600</v>
      </c>
      <c r="U13" s="4" t="str">
        <f>CONCATENATE(T21,",",A13,",",T13)</f>
        <v>8275565500,Information technology,152264600</v>
      </c>
      <c r="V13" s="4" t="str">
        <f>CONCATENATE(T21,",",L1,",",L21)</f>
        <v>8275565500,UNMIK,40031000</v>
      </c>
    </row>
    <row r="14" spans="1:22" x14ac:dyDescent="0.2">
      <c r="A14" s="4" t="s">
        <v>21</v>
      </c>
      <c r="B14" s="38">
        <v>158500</v>
      </c>
      <c r="C14" s="38">
        <v>9336000</v>
      </c>
      <c r="D14" s="38">
        <v>5417900</v>
      </c>
      <c r="E14" s="38">
        <v>1587300</v>
      </c>
      <c r="F14" s="38">
        <v>2270800</v>
      </c>
      <c r="G14" s="38">
        <v>1488600</v>
      </c>
      <c r="H14" s="38">
        <v>357200</v>
      </c>
      <c r="I14" s="38">
        <v>361700</v>
      </c>
      <c r="J14" s="38">
        <v>1259600</v>
      </c>
      <c r="K14" s="38">
        <v>247500</v>
      </c>
      <c r="L14" s="38">
        <v>50200</v>
      </c>
      <c r="M14" s="38">
        <v>928700</v>
      </c>
      <c r="N14" s="38">
        <v>2809100</v>
      </c>
      <c r="O14" s="38">
        <v>1296400</v>
      </c>
      <c r="P14" s="38">
        <v>19502300</v>
      </c>
      <c r="Q14" s="38">
        <v>47071800</v>
      </c>
      <c r="R14" s="38">
        <v>305000</v>
      </c>
      <c r="S14" s="38">
        <v>0</v>
      </c>
      <c r="T14" s="38">
        <v>47376800</v>
      </c>
      <c r="U14" s="4" t="str">
        <f>CONCATENATE(T21,",",A14,",",T14)</f>
        <v>8275565500,Medical,47376800</v>
      </c>
      <c r="V14" s="4" t="str">
        <f>CONCATENATE(T21,",",M1,",",M21)</f>
        <v>8275565500,UNMIL,344712200</v>
      </c>
    </row>
    <row r="15" spans="1:22" x14ac:dyDescent="0.2">
      <c r="A15" s="4" t="s">
        <v>22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4" t="str">
        <f>CONCATENATE(T21,",",A15,",",T15)</f>
        <v>8275565500,Special equipment,0</v>
      </c>
      <c r="V15" s="4" t="str">
        <f>CONCATENATE(T21,",",N1,",",N21)</f>
        <v>8275565500,UNMISS,1085769200</v>
      </c>
    </row>
    <row r="16" spans="1:22" x14ac:dyDescent="0.2">
      <c r="A16" s="4" t="s">
        <v>23</v>
      </c>
      <c r="B16" s="38">
        <v>4589800</v>
      </c>
      <c r="C16" s="38">
        <v>33599100</v>
      </c>
      <c r="D16" s="38">
        <v>85467900</v>
      </c>
      <c r="E16" s="38">
        <v>9981800</v>
      </c>
      <c r="F16" s="38">
        <v>52421100</v>
      </c>
      <c r="G16" s="38">
        <v>27954500</v>
      </c>
      <c r="H16" s="38">
        <v>971200</v>
      </c>
      <c r="I16" s="38">
        <v>628100</v>
      </c>
      <c r="J16" s="38">
        <v>3856600</v>
      </c>
      <c r="K16" s="38">
        <v>31667000</v>
      </c>
      <c r="L16" s="38">
        <v>690200</v>
      </c>
      <c r="M16" s="38">
        <v>4210800</v>
      </c>
      <c r="N16" s="38">
        <v>70297200</v>
      </c>
      <c r="O16" s="38">
        <v>20154800</v>
      </c>
      <c r="P16" s="38">
        <v>73792900</v>
      </c>
      <c r="Q16" s="38">
        <v>420283000</v>
      </c>
      <c r="R16" s="38">
        <v>1449200</v>
      </c>
      <c r="S16" s="38">
        <v>16317900</v>
      </c>
      <c r="T16" s="38">
        <v>438050100</v>
      </c>
      <c r="U16" s="4" t="str">
        <f>CONCATENATE(T21,",",A16,",",T16)</f>
        <v>8275565500,Other supplies, services and equipment,438050100</v>
      </c>
      <c r="V16" s="4" t="str">
        <f>CONCATENATE(T21,",",O1,",",O21)</f>
        <v>8275565500,UNOCI,402794300</v>
      </c>
    </row>
    <row r="17" spans="1:22" x14ac:dyDescent="0.2">
      <c r="A17" s="4" t="s">
        <v>40</v>
      </c>
      <c r="B17" s="38">
        <v>0</v>
      </c>
      <c r="C17" s="38">
        <v>3000000</v>
      </c>
      <c r="D17" s="38">
        <v>4000000</v>
      </c>
      <c r="E17" s="38">
        <v>4000000</v>
      </c>
      <c r="F17" s="38">
        <v>5000000</v>
      </c>
      <c r="G17" s="38">
        <v>2000000</v>
      </c>
      <c r="H17" s="38">
        <v>0</v>
      </c>
      <c r="I17" s="38">
        <v>0</v>
      </c>
      <c r="J17" s="38">
        <v>500000</v>
      </c>
      <c r="K17" s="38">
        <v>500000</v>
      </c>
      <c r="L17" s="38">
        <v>414000</v>
      </c>
      <c r="M17" s="38">
        <v>2000000</v>
      </c>
      <c r="N17" s="38">
        <v>1000000</v>
      </c>
      <c r="O17" s="38">
        <v>2000000</v>
      </c>
      <c r="P17" s="38">
        <v>0</v>
      </c>
      <c r="Q17" s="38">
        <v>24414000</v>
      </c>
      <c r="R17" s="38">
        <v>0</v>
      </c>
      <c r="S17" s="38">
        <v>0</v>
      </c>
      <c r="T17" s="38">
        <v>24414000</v>
      </c>
      <c r="U17" s="4" t="str">
        <f>CONCATENATE(T21,",",A17,",",T17)</f>
        <v>8275565500,Quick  0impact projects,24414000</v>
      </c>
      <c r="V17" s="4" t="str">
        <f>CONCATENATE(T21,",",P1,",",P21)</f>
        <v>8275565500,UNSOA,513428300</v>
      </c>
    </row>
    <row r="18" spans="1:22" x14ac:dyDescent="0.2">
      <c r="A18" s="4" t="s">
        <v>24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31306700</v>
      </c>
      <c r="T18" s="38">
        <v>31306700</v>
      </c>
      <c r="U18" s="4" t="str">
        <f>CONCATENATE(T21,",",A18,",",T18)</f>
        <v>8275565500,Enterprise resource planning project,31306700</v>
      </c>
      <c r="V18" s="4" t="str">
        <f>CONCATENATE(T21,",",R1,",",R21)</f>
        <v>8275565500,UNLB,67157000</v>
      </c>
    </row>
    <row r="19" spans="1:22" x14ac:dyDescent="0.2">
      <c r="A19" s="4" t="s">
        <v>25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821500</v>
      </c>
      <c r="T19" s="38">
        <v>821500</v>
      </c>
      <c r="U19" s="4" t="str">
        <f>CONCATENATE(T21,",",A19,",",T19)</f>
        <v>8275565500,Information and systems security,821500</v>
      </c>
      <c r="V19" s="4" t="str">
        <f>CONCATENATE(T21,",",S1,",",S21)</f>
        <v>8275565500,Support account,336495800</v>
      </c>
    </row>
    <row r="20" spans="1:22" x14ac:dyDescent="0.2">
      <c r="A20" s="4" t="s">
        <v>37</v>
      </c>
      <c r="B20" s="38">
        <v>2071700</v>
      </c>
      <c r="C20" s="38">
        <v>0</v>
      </c>
      <c r="D20" s="38">
        <v>0</v>
      </c>
      <c r="E20" s="38">
        <v>0</v>
      </c>
      <c r="F20" s="38">
        <v>1439300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52800</v>
      </c>
      <c r="N20" s="38">
        <v>0</v>
      </c>
      <c r="O20" s="38">
        <v>0</v>
      </c>
      <c r="P20" s="38">
        <v>0</v>
      </c>
      <c r="Q20" s="38">
        <v>4632100</v>
      </c>
      <c r="R20" s="38">
        <v>0</v>
      </c>
      <c r="S20" s="38">
        <v>0</v>
      </c>
      <c r="T20" s="38">
        <v>4632100</v>
      </c>
      <c r="U20" s="4" t="str">
        <f>CONCATENATE(T21,",",A20,",",T20)</f>
        <v>8275565500,Voluntary contributions in kind (budgeted),4632100</v>
      </c>
    </row>
    <row r="21" spans="1:22" s="37" customFormat="1" x14ac:dyDescent="0.2">
      <c r="A21" s="37" t="s">
        <v>26</v>
      </c>
      <c r="B21" s="39">
        <v>53190000</v>
      </c>
      <c r="C21" s="39">
        <v>814066800</v>
      </c>
      <c r="D21" s="39">
        <v>923305800</v>
      </c>
      <c r="E21" s="39">
        <v>380355700</v>
      </c>
      <c r="F21" s="39">
        <v>1332178600</v>
      </c>
      <c r="G21" s="39">
        <v>1102164700</v>
      </c>
      <c r="H21" s="39">
        <v>51706200</v>
      </c>
      <c r="I21" s="39">
        <v>52538500</v>
      </c>
      <c r="J21" s="39">
        <v>506346400</v>
      </c>
      <c r="K21" s="39">
        <v>268256700</v>
      </c>
      <c r="L21" s="39">
        <v>40031000</v>
      </c>
      <c r="M21" s="39">
        <v>344712200</v>
      </c>
      <c r="N21" s="39">
        <v>1085769200</v>
      </c>
      <c r="O21" s="39">
        <v>402794300</v>
      </c>
      <c r="P21" s="39">
        <v>513428300</v>
      </c>
      <c r="Q21" s="39">
        <v>7871912700</v>
      </c>
      <c r="R21" s="39">
        <v>67157000</v>
      </c>
      <c r="S21" s="39">
        <v>336495800</v>
      </c>
      <c r="T21" s="39">
        <v>8275565500</v>
      </c>
      <c r="U21" s="4" t="str">
        <f>CONCATENATE(T21,",",A21,",",T21)</f>
        <v>8275565500,Total requirements,8275565500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2015-16</vt:lpstr>
      <vt:lpstr>2006-2016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2016-03-09T16:57:49Z</dcterms:created>
  <dcterms:modified xsi:type="dcterms:W3CDTF">2016-05-19T11:37:49Z</dcterms:modified>
</cp:coreProperties>
</file>