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ata1\Box\Catalina Valencia\Project 1 - nDEE\Code\GenIMLLP_model\Results\"/>
    </mc:Choice>
  </mc:AlternateContent>
  <xr:revisionPtr revIDLastSave="0" documentId="13_ncr:1_{5003F16B-1E6C-4D18-84CA-CB57BDF4120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HI" sheetId="3" r:id="rId1"/>
    <sheet name="DC" sheetId="4" r:id="rId2"/>
    <sheet name="LA" sheetId="2" r:id="rId3"/>
    <sheet name="NYC" sheetId="7" r:id="rId4"/>
    <sheet name="SF" sheetId="5" r:id="rId5"/>
    <sheet name="Comparison-Channels" sheetId="6" r:id="rId6"/>
    <sheet name="Comparison-Popul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3" l="1"/>
  <c r="H73" i="3" s="1"/>
  <c r="G72" i="3"/>
  <c r="G73" i="3" s="1"/>
  <c r="F72" i="3"/>
  <c r="F73" i="3" s="1"/>
  <c r="D72" i="3"/>
  <c r="D73" i="3" s="1"/>
  <c r="C72" i="3"/>
  <c r="C73" i="3" s="1"/>
  <c r="B72" i="3"/>
  <c r="B73" i="3" s="1"/>
  <c r="G9" i="3"/>
  <c r="H8" i="3"/>
  <c r="H9" i="3" s="1"/>
  <c r="G8" i="3"/>
  <c r="F8" i="3"/>
  <c r="F9" i="3" s="1"/>
  <c r="D8" i="3"/>
  <c r="D9" i="3" s="1"/>
  <c r="C8" i="3"/>
  <c r="C9" i="3" s="1"/>
  <c r="B8" i="3"/>
  <c r="B9" i="3" s="1"/>
  <c r="H9" i="2"/>
  <c r="G9" i="2"/>
  <c r="F9" i="2"/>
  <c r="D9" i="2"/>
  <c r="C9" i="2"/>
  <c r="B9" i="2"/>
  <c r="H8" i="2"/>
  <c r="G8" i="2"/>
  <c r="F8" i="2"/>
  <c r="D8" i="2"/>
  <c r="C8" i="2"/>
  <c r="B8" i="2"/>
  <c r="F75" i="2"/>
  <c r="G75" i="2"/>
  <c r="H75" i="2"/>
  <c r="F74" i="2"/>
  <c r="G74" i="2"/>
  <c r="H74" i="2"/>
  <c r="C75" i="2"/>
  <c r="D75" i="2"/>
  <c r="B75" i="2"/>
  <c r="C74" i="2"/>
  <c r="D74" i="2"/>
  <c r="B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tc={753F62A9-1882-4171-9FC4-5E8BD44DB464}</author>
  </authors>
  <commentList>
    <comment ref="A2" authorId="0" shapeId="0" xr:uid="{753F62A9-1882-4171-9FC4-5E8BD44DB464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MOVES is considered here</t>
      </text>
    </comment>
  </commentList>
</comments>
</file>

<file path=xl/sharedStrings.xml><?xml version="1.0" encoding="utf-8"?>
<sst xmlns="http://schemas.openxmlformats.org/spreadsheetml/2006/main" count="318" uniqueCount="21">
  <si>
    <t>BAU-MOVES</t>
  </si>
  <si>
    <t>BAU-EIA</t>
  </si>
  <si>
    <t>NZE50</t>
  </si>
  <si>
    <t>Year</t>
  </si>
  <si>
    <t>Retail</t>
  </si>
  <si>
    <t>Omni</t>
  </si>
  <si>
    <t>Etail</t>
  </si>
  <si>
    <t>Eetail</t>
  </si>
  <si>
    <t>EEtail</t>
  </si>
  <si>
    <t>LA</t>
  </si>
  <si>
    <t>E etail</t>
  </si>
  <si>
    <t>CHI</t>
  </si>
  <si>
    <t>NYC</t>
  </si>
  <si>
    <t>DC</t>
  </si>
  <si>
    <t>SF</t>
  </si>
  <si>
    <t>MM</t>
  </si>
  <si>
    <t>MH</t>
  </si>
  <si>
    <t>HM</t>
  </si>
  <si>
    <t>HH</t>
  </si>
  <si>
    <t>Energy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</si>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</sst>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9" fontId="0" fillId="0" borderId="0" xfId="1" applyFont="1"/>
    <xf numFmtId="0" fontId="0" fillId="2" borderId="0" xfId="0" applyFill="1"/>
    <xf numFmtId="0" fontId="0" fillId="0" borderId="5" xfId="0" applyBorder="1"/>
    <xf numFmtId="0" fontId="1" fillId="0" borderId="2" xfId="0" applyFont="1" applyBorder="1"/>
    <xf numFmtId="0" fontId="1" fillId="0" borderId="5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'Comparison-Channels'!$T$2</c:f>
              <c:strCache>
                <c:ptCount val="1"/>
                <c:pt idx="0">
                  <c:v>Retail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'Comparison-Channels'!$T$3:$T$6</c:f>
              <c:numCache>
                <c:formatCode>General</c:formatCode>
                <c:ptCount val="4"/>
                <c:pt idx="0">
                  <c:v>39.762258225906741</c:v>
                </c:pt>
                <c:pt idx="1">
                  <c:v>33.716544856952019</c:v>
                </c:pt>
                <c:pt idx="2">
                  <c:v>31.68867611651644</c:v>
                </c:pt>
                <c:pt idx="3">
                  <c:v>31.292863639977909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0-4831-82DC-D4D6A5F9743F}"/>
            </c:ext>
          </c:extLst>
        </c:ser>
        <c:ser>
          <c:idx val="1"/>
          <c:order val="1"/>
          <c:tx>
            <c:strRef>
              <c:f>'Comparison-Channels'!$V$2</c:f>
              <c:strCache>
                <c:ptCount val="1"/>
                <c:pt idx="0">
                  <c:v>EEtail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'Comparison-Channels'!$V$3:$V$6</c:f>
              <c:numCache>
                <c:formatCode>General</c:formatCode>
                <c:ptCount val="4"/>
                <c:pt idx="0">
                  <c:v>24.281029534974511</c:v>
                </c:pt>
                <c:pt idx="1">
                  <c:v>22.344288043624349</c:v>
                </c:pt>
                <c:pt idx="2">
                  <c:v>21.56953771841486</c:v>
                </c:pt>
                <c:pt idx="3">
                  <c:v>21.437373862024948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0-4831-82DC-D4D6A5F9743F}"/>
            </c:ext>
          </c:extLst>
        </c:ser>
        <c:ser>
          <c:idx val="3"/>
          <c:order val="2"/>
          <c:tx>
            <c:strRef>
              <c:f>'Comparison-Channels'!$U$2</c:f>
              <c:strCache>
                <c:ptCount val="1"/>
                <c:pt idx="0">
                  <c:v>Etail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'Comparison-Channels'!$U$3:$U$6</c:f>
              <c:numCache>
                <c:formatCode>General</c:formatCode>
                <c:ptCount val="4"/>
                <c:pt idx="0">
                  <c:v>42.205273211286723</c:v>
                </c:pt>
                <c:pt idx="1">
                  <c:v>38.051683851173877</c:v>
                </c:pt>
                <c:pt idx="2">
                  <c:v>36.311233815484933</c:v>
                </c:pt>
                <c:pt idx="3">
                  <c:v>35.992178364078391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9-4A8A-8926-F1BE240B9B64}"/>
            </c:ext>
          </c:extLst>
        </c:ser>
        <c:ser>
          <c:idx val="2"/>
          <c:order val="3"/>
          <c:tx>
            <c:strRef>
              <c:f>'Comparison-Channels'!$W$2</c:f>
              <c:strCache>
                <c:ptCount val="1"/>
                <c:pt idx="0">
                  <c:v>Omni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'Comparison-Channels'!$W$3:$W$6</c:f>
              <c:numCache>
                <c:formatCode>General</c:formatCode>
                <c:ptCount val="4"/>
                <c:pt idx="0">
                  <c:v>37.076556827080744</c:v>
                </c:pt>
                <c:pt idx="1">
                  <c:v>31.727844544816119</c:v>
                </c:pt>
                <c:pt idx="2">
                  <c:v>29.863291011077489</c:v>
                </c:pt>
                <c:pt idx="3">
                  <c:v>29.486072532756261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0-4831-82DC-D4D6A5F9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'Comparison-Channels'!$K$2</c:f>
              <c:strCache>
                <c:ptCount val="1"/>
                <c:pt idx="0">
                  <c:v>Retail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'Comparison-Channels'!$K$3:$K$6</c:f>
              <c:numCache>
                <c:formatCode>General</c:formatCode>
                <c:ptCount val="4"/>
                <c:pt idx="0">
                  <c:v>70.157903250433748</c:v>
                </c:pt>
                <c:pt idx="1">
                  <c:v>55.883611323910863</c:v>
                </c:pt>
                <c:pt idx="2">
                  <c:v>51.273738931967209</c:v>
                </c:pt>
                <c:pt idx="3">
                  <c:v>48.72142593199996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1-4122-83E3-55910DA0252A}"/>
            </c:ext>
          </c:extLst>
        </c:ser>
        <c:ser>
          <c:idx val="1"/>
          <c:order val="1"/>
          <c:tx>
            <c:strRef>
              <c:f>'Comparison-Channels'!$M$2</c:f>
              <c:strCache>
                <c:ptCount val="1"/>
                <c:pt idx="0">
                  <c:v>EEtail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'Comparison-Channels'!$M$3:$M$6</c:f>
              <c:numCache>
                <c:formatCode>General</c:formatCode>
                <c:ptCount val="4"/>
                <c:pt idx="0">
                  <c:v>39.845307626770669</c:v>
                </c:pt>
                <c:pt idx="1">
                  <c:v>34.151967931909446</c:v>
                </c:pt>
                <c:pt idx="2">
                  <c:v>31.59354944866028</c:v>
                </c:pt>
                <c:pt idx="3">
                  <c:v>30.854330589924999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1-4122-83E3-55910DA0252A}"/>
            </c:ext>
          </c:extLst>
        </c:ser>
        <c:ser>
          <c:idx val="3"/>
          <c:order val="2"/>
          <c:tx>
            <c:strRef>
              <c:f>'Comparison-Channels'!$L$2</c:f>
              <c:strCache>
                <c:ptCount val="1"/>
                <c:pt idx="0">
                  <c:v>Etail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'Comparison-Channels'!$L$3:$L$6</c:f>
              <c:numCache>
                <c:formatCode>General</c:formatCode>
                <c:ptCount val="4"/>
                <c:pt idx="0">
                  <c:v>57.704912387619373</c:v>
                </c:pt>
                <c:pt idx="1">
                  <c:v>50.861393071015257</c:v>
                </c:pt>
                <c:pt idx="2">
                  <c:v>47.420374149784593</c:v>
                </c:pt>
                <c:pt idx="3">
                  <c:v>46.584571750642027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1-4122-83E3-55910DA0252A}"/>
            </c:ext>
          </c:extLst>
        </c:ser>
        <c:ser>
          <c:idx val="2"/>
          <c:order val="3"/>
          <c:tx>
            <c:strRef>
              <c:f>'Comparison-Channels'!$N$2</c:f>
              <c:strCache>
                <c:ptCount val="1"/>
                <c:pt idx="0">
                  <c:v>Omni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'Comparison-Channels'!$N$3:$N$6</c:f>
              <c:numCache>
                <c:formatCode>General</c:formatCode>
                <c:ptCount val="4"/>
                <c:pt idx="0">
                  <c:v>65.371507978165639</c:v>
                </c:pt>
                <c:pt idx="1">
                  <c:v>52.576419435098742</c:v>
                </c:pt>
                <c:pt idx="2">
                  <c:v>48.261728105892487</c:v>
                </c:pt>
                <c:pt idx="3">
                  <c:v>45.900129553235963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1-4122-83E3-55910DA0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'Comparison-Channels'!$K$47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'Comparison-Channels'!$K$48:$K$51</c:f>
              <c:numCache>
                <c:formatCode>General</c:formatCode>
                <c:ptCount val="4"/>
                <c:pt idx="0">
                  <c:v>2934.7338704772819</c:v>
                </c:pt>
                <c:pt idx="1">
                  <c:v>2701.3015131266029</c:v>
                </c:pt>
                <c:pt idx="2">
                  <c:v>2592.920181560678</c:v>
                </c:pt>
                <c:pt idx="3">
                  <c:v>2577.393680997523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9-4AF0-A271-8635E2FCA7C1}"/>
            </c:ext>
          </c:extLst>
        </c:ser>
        <c:ser>
          <c:idx val="0"/>
          <c:order val="1"/>
          <c:tx>
            <c:strRef>
              <c:f>'Comparison-Channels'!$L$47</c:f>
              <c:strCache>
                <c:ptCount val="1"/>
                <c:pt idx="0">
                  <c:v>DC</c:v>
                </c:pt>
              </c:strCache>
            </c:strRef>
          </c:tx>
          <c:marker>
            <c:symbol val="none"/>
          </c:marker>
          <c:val>
            <c:numRef>
              <c:f>'Comparison-Channels'!$L$48:$L$51</c:f>
              <c:numCache>
                <c:formatCode>General</c:formatCode>
                <c:ptCount val="4"/>
                <c:pt idx="0">
                  <c:v>4195.5946722580456</c:v>
                </c:pt>
                <c:pt idx="1">
                  <c:v>3729.0222290123979</c:v>
                </c:pt>
                <c:pt idx="2">
                  <c:v>3494.5179307627241</c:v>
                </c:pt>
                <c:pt idx="3">
                  <c:v>3437.9431604967272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9-4AF0-A271-8635E2FCA7C1}"/>
            </c:ext>
          </c:extLst>
        </c:ser>
        <c:ser>
          <c:idx val="4"/>
          <c:order val="2"/>
          <c:tx>
            <c:strRef>
              <c:f>'Comparison-Channels'!$M$47</c:f>
              <c:strCache>
                <c:ptCount val="1"/>
                <c:pt idx="0">
                  <c:v>LA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'Comparison-Channels'!$M$48:$M$51</c:f>
              <c:numCache>
                <c:formatCode>General</c:formatCode>
                <c:ptCount val="4"/>
                <c:pt idx="0">
                  <c:v>3139.5682420578219</c:v>
                </c:pt>
                <c:pt idx="1">
                  <c:v>2856.711962942873</c:v>
                </c:pt>
                <c:pt idx="2">
                  <c:v>2737.8875910882839</c:v>
                </c:pt>
                <c:pt idx="3">
                  <c:v>2716.1650341859058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9-4AF0-A271-8635E2FCA7C1}"/>
            </c:ext>
          </c:extLst>
        </c:ser>
        <c:ser>
          <c:idx val="1"/>
          <c:order val="3"/>
          <c:tx>
            <c:strRef>
              <c:f>'Comparison-Channels'!$N$47</c:f>
              <c:strCache>
                <c:ptCount val="1"/>
                <c:pt idx="0">
                  <c:v>NYC</c:v>
                </c:pt>
              </c:strCache>
            </c:strRef>
          </c:tx>
          <c:marker>
            <c:symbol val="none"/>
          </c:marker>
          <c:val>
            <c:numRef>
              <c:f>'Comparison-Channels'!$N$48:$N$51</c:f>
              <c:numCache>
                <c:formatCode>General</c:formatCode>
                <c:ptCount val="4"/>
                <c:pt idx="0">
                  <c:v>3211.2949066482838</c:v>
                </c:pt>
                <c:pt idx="1">
                  <c:v>2909.8057764551768</c:v>
                </c:pt>
                <c:pt idx="2">
                  <c:v>2792.2828181601421</c:v>
                </c:pt>
                <c:pt idx="3">
                  <c:v>2765.301535240621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59-4AF0-A271-8635E2FCA7C1}"/>
            </c:ext>
          </c:extLst>
        </c:ser>
        <c:ser>
          <c:idx val="5"/>
          <c:order val="4"/>
          <c:tx>
            <c:strRef>
              <c:f>'Comparison-Channels'!$O$47</c:f>
              <c:strCache>
                <c:ptCount val="1"/>
                <c:pt idx="0">
                  <c:v>SF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'Comparison-Channels'!$O$48:$O$51</c:f>
              <c:numCache>
                <c:formatCode>General</c:formatCode>
                <c:ptCount val="4"/>
                <c:pt idx="0">
                  <c:v>3159.2955627704978</c:v>
                </c:pt>
                <c:pt idx="1">
                  <c:v>2848.4087803355801</c:v>
                </c:pt>
                <c:pt idx="2">
                  <c:v>2723.79449229069</c:v>
                </c:pt>
                <c:pt idx="3">
                  <c:v>2701.1998510022331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9-4AF0-A271-8635E2FC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'Comparison-Channels'!$AB$47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'Comparison-Channels'!$AB$48:$AB$51</c:f>
              <c:numCache>
                <c:formatCode>General</c:formatCode>
                <c:ptCount val="4"/>
                <c:pt idx="0">
                  <c:v>1669.43365250339</c:v>
                </c:pt>
                <c:pt idx="1">
                  <c:v>1551.1321554735539</c:v>
                </c:pt>
                <c:pt idx="2">
                  <c:v>1511.2359231508899</c:v>
                </c:pt>
                <c:pt idx="3">
                  <c:v>1502.86860142104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B-47A1-88B9-9FC402FCB730}"/>
            </c:ext>
          </c:extLst>
        </c:ser>
        <c:ser>
          <c:idx val="0"/>
          <c:order val="1"/>
          <c:tx>
            <c:strRef>
              <c:f>'Comparison-Channels'!$AC$47</c:f>
              <c:strCache>
                <c:ptCount val="1"/>
                <c:pt idx="0">
                  <c:v>DC</c:v>
                </c:pt>
              </c:strCache>
            </c:strRef>
          </c:tx>
          <c:marker>
            <c:symbol val="none"/>
          </c:marker>
          <c:val>
            <c:numRef>
              <c:f>'Comparison-Channels'!$AC$48:$AC$51</c:f>
              <c:numCache>
                <c:formatCode>General</c:formatCode>
                <c:ptCount val="4"/>
                <c:pt idx="0">
                  <c:v>4674.1086217710936</c:v>
                </c:pt>
                <c:pt idx="1">
                  <c:v>3818.8131601958021</c:v>
                </c:pt>
                <c:pt idx="2">
                  <c:v>3529.060275433947</c:v>
                </c:pt>
                <c:pt idx="3">
                  <c:v>3371.384360690894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B-47A1-88B9-9FC402FCB730}"/>
            </c:ext>
          </c:extLst>
        </c:ser>
        <c:ser>
          <c:idx val="4"/>
          <c:order val="2"/>
          <c:tx>
            <c:strRef>
              <c:f>'Comparison-Channels'!$AD$47</c:f>
              <c:strCache>
                <c:ptCount val="1"/>
                <c:pt idx="0">
                  <c:v>LA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'Comparison-Channels'!$AD$48:$AD$51</c:f>
              <c:numCache>
                <c:formatCode>General</c:formatCode>
                <c:ptCount val="4"/>
                <c:pt idx="0">
                  <c:v>2773.387602086867</c:v>
                </c:pt>
                <c:pt idx="1">
                  <c:v>2417.8760288856161</c:v>
                </c:pt>
                <c:pt idx="2">
                  <c:v>2293.6517046245071</c:v>
                </c:pt>
                <c:pt idx="3">
                  <c:v>2268.4177283675122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B-47A1-88B9-9FC402FCB730}"/>
            </c:ext>
          </c:extLst>
        </c:ser>
        <c:ser>
          <c:idx val="5"/>
          <c:order val="3"/>
          <c:tx>
            <c:strRef>
              <c:f>'Comparison-Channels'!$AE$47</c:f>
              <c:strCache>
                <c:ptCount val="1"/>
                <c:pt idx="0">
                  <c:v>NYC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'Comparison-Channels'!$AE$48:$AE$51</c:f>
              <c:numCache>
                <c:formatCode>General</c:formatCode>
                <c:ptCount val="4"/>
                <c:pt idx="0">
                  <c:v>3037.8241123919802</c:v>
                </c:pt>
                <c:pt idx="1">
                  <c:v>2649.376393526697</c:v>
                </c:pt>
                <c:pt idx="2">
                  <c:v>2525.456983850811</c:v>
                </c:pt>
                <c:pt idx="3">
                  <c:v>2476.1943227483148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B-47A1-88B9-9FC402FCB730}"/>
            </c:ext>
          </c:extLst>
        </c:ser>
        <c:ser>
          <c:idx val="1"/>
          <c:order val="4"/>
          <c:tx>
            <c:strRef>
              <c:f>'Comparison-Channels'!$AF$47</c:f>
              <c:strCache>
                <c:ptCount val="1"/>
                <c:pt idx="0">
                  <c:v>SF</c:v>
                </c:pt>
              </c:strCache>
            </c:strRef>
          </c:tx>
          <c:marker>
            <c:symbol val="none"/>
          </c:marker>
          <c:val>
            <c:numRef>
              <c:f>'Comparison-Channels'!$AF$48:$AF$51</c:f>
              <c:numCache>
                <c:formatCode>General</c:formatCode>
                <c:ptCount val="4"/>
                <c:pt idx="0">
                  <c:v>2624.227809048502</c:v>
                </c:pt>
                <c:pt idx="1">
                  <c:v>2297.1716406271371</c:v>
                </c:pt>
                <c:pt idx="2">
                  <c:v>2187.1622327401269</c:v>
                </c:pt>
                <c:pt idx="3">
                  <c:v>2168.0196948542039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B-47A1-88B9-9FC402FC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'Comparison-Channels'!$AJ$2</c:f>
              <c:strCache>
                <c:ptCount val="1"/>
                <c:pt idx="0">
                  <c:v>Retail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'Comparison-Channels'!$AJ$3:$AJ$6</c:f>
              <c:numCache>
                <c:formatCode>General</c:formatCode>
                <c:ptCount val="4"/>
                <c:pt idx="0">
                  <c:v>37.249882922285543</c:v>
                </c:pt>
                <c:pt idx="1">
                  <c:v>31.713838810977229</c:v>
                </c:pt>
                <c:pt idx="2">
                  <c:v>29.919307897057511</c:v>
                </c:pt>
                <c:pt idx="3">
                  <c:v>29.63048005513776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5-4BD3-99A4-FC1A22C99937}"/>
            </c:ext>
          </c:extLst>
        </c:ser>
        <c:ser>
          <c:idx val="3"/>
          <c:order val="1"/>
          <c:tx>
            <c:strRef>
              <c:f>'Comparison-Channels'!$AK$2</c:f>
              <c:strCache>
                <c:ptCount val="1"/>
                <c:pt idx="0">
                  <c:v>Etail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'Comparison-Channels'!$AK$3:$AK$6</c:f>
              <c:numCache>
                <c:formatCode>General</c:formatCode>
                <c:ptCount val="4"/>
                <c:pt idx="0">
                  <c:v>42.479168773868857</c:v>
                </c:pt>
                <c:pt idx="1">
                  <c:v>37.920409226423097</c:v>
                </c:pt>
                <c:pt idx="2">
                  <c:v>36.09592366693613</c:v>
                </c:pt>
                <c:pt idx="3">
                  <c:v>35.764672414117527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5-4BD3-99A4-FC1A22C99937}"/>
            </c:ext>
          </c:extLst>
        </c:ser>
        <c:ser>
          <c:idx val="1"/>
          <c:order val="2"/>
          <c:tx>
            <c:strRef>
              <c:f>'Comparison-Channels'!$AL$2</c:f>
              <c:strCache>
                <c:ptCount val="1"/>
                <c:pt idx="0">
                  <c:v>EEtail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'Comparison-Channels'!$AL$3:$AL$6</c:f>
              <c:numCache>
                <c:formatCode>General</c:formatCode>
                <c:ptCount val="4"/>
                <c:pt idx="0">
                  <c:v>23.830607215371369</c:v>
                </c:pt>
                <c:pt idx="1">
                  <c:v>21.95381825139134</c:v>
                </c:pt>
                <c:pt idx="2">
                  <c:v>21.261032318446201</c:v>
                </c:pt>
                <c:pt idx="3">
                  <c:v>21.095569037084161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5-4BD3-99A4-FC1A22C99937}"/>
            </c:ext>
          </c:extLst>
        </c:ser>
        <c:ser>
          <c:idx val="2"/>
          <c:order val="3"/>
          <c:tx>
            <c:strRef>
              <c:f>'Comparison-Channels'!$AM$2</c:f>
              <c:strCache>
                <c:ptCount val="1"/>
                <c:pt idx="0">
                  <c:v>Omni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'Comparison-Channels'!$AM$3:$AM$6</c:f>
              <c:numCache>
                <c:formatCode>General</c:formatCode>
                <c:ptCount val="4"/>
                <c:pt idx="0">
                  <c:v>34.835015677038612</c:v>
                </c:pt>
                <c:pt idx="1">
                  <c:v>29.914054735368019</c:v>
                </c:pt>
                <c:pt idx="2">
                  <c:v>28.262958285591161</c:v>
                </c:pt>
                <c:pt idx="3">
                  <c:v>27.97749089107911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5-4BD3-99A4-FC1A22C9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'Comparison-Population'!$AC$1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'Comparison-Population'!$AC$2:$AC$5</c:f>
              <c:numCache>
                <c:formatCode>General</c:formatCode>
                <c:ptCount val="4"/>
                <c:pt idx="0">
                  <c:v>44.205043832450613</c:v>
                </c:pt>
                <c:pt idx="1">
                  <c:v>37.556837464999212</c:v>
                </c:pt>
                <c:pt idx="2">
                  <c:v>35.527758485032571</c:v>
                </c:pt>
                <c:pt idx="3">
                  <c:v>34.738017406726662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1-45A2-ABCB-48E314F370F1}"/>
            </c:ext>
          </c:extLst>
        </c:ser>
        <c:ser>
          <c:idx val="1"/>
          <c:order val="1"/>
          <c:tx>
            <c:strRef>
              <c:f>'Comparison-Population'!$AD$1</c:f>
              <c:strCache>
                <c:ptCount val="1"/>
                <c:pt idx="0">
                  <c:v>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'Comparison-Population'!$AD$2:$AD$5</c:f>
              <c:numCache>
                <c:formatCode>General</c:formatCode>
                <c:ptCount val="4"/>
                <c:pt idx="0">
                  <c:v>44.89051246268</c:v>
                </c:pt>
                <c:pt idx="1">
                  <c:v>37.136299590348877</c:v>
                </c:pt>
                <c:pt idx="2">
                  <c:v>35.354638575156898</c:v>
                </c:pt>
                <c:pt idx="3">
                  <c:v>34.843929015179867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1-45A2-ABCB-48E314F370F1}"/>
            </c:ext>
          </c:extLst>
        </c:ser>
        <c:ser>
          <c:idx val="2"/>
          <c:order val="2"/>
          <c:tx>
            <c:strRef>
              <c:f>'Comparison-Population'!$AE$1</c:f>
              <c:strCache>
                <c:ptCount val="1"/>
                <c:pt idx="0">
                  <c:v>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'Comparison-Population'!$AE$2:$AE$5</c:f>
              <c:numCache>
                <c:formatCode>General</c:formatCode>
                <c:ptCount val="4"/>
                <c:pt idx="0">
                  <c:v>44.689207200148381</c:v>
                </c:pt>
                <c:pt idx="1">
                  <c:v>37.693824937101631</c:v>
                </c:pt>
                <c:pt idx="2">
                  <c:v>35.331065158544213</c:v>
                </c:pt>
                <c:pt idx="3">
                  <c:v>34.944086961230127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1-45A2-ABCB-48E314F370F1}"/>
            </c:ext>
          </c:extLst>
        </c:ser>
        <c:ser>
          <c:idx val="3"/>
          <c:order val="3"/>
          <c:tx>
            <c:strRef>
              <c:f>'Comparison-Population'!$AF$1</c:f>
              <c:strCache>
                <c:ptCount val="1"/>
                <c:pt idx="0">
                  <c:v>HH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'Comparison-Population'!$AF$2:$AF$5</c:f>
              <c:numCache>
                <c:formatCode>General</c:formatCode>
                <c:ptCount val="4"/>
                <c:pt idx="0">
                  <c:v>44.516301166151109</c:v>
                </c:pt>
                <c:pt idx="1">
                  <c:v>37.948641931942007</c:v>
                </c:pt>
                <c:pt idx="2">
                  <c:v>35.228257359221871</c:v>
                </c:pt>
                <c:pt idx="3">
                  <c:v>34.703065406667783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1-45A2-ABCB-48E314F3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</a:t>
            </a:r>
            <a:r>
              <a:rPr lang="en-US" baseline="0"/>
              <a:t> e-commerce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'Comparison-Population'!$AC$1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'Comparison-Population'!$AB$10:$AB$13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'Comparison-Population'!$AC$10:$AC$13</c:f>
              <c:numCache>
                <c:formatCode>General</c:formatCode>
                <c:ptCount val="4"/>
                <c:pt idx="0">
                  <c:v>25.146798106382391</c:v>
                </c:pt>
                <c:pt idx="1">
                  <c:v>23.09836683308222</c:v>
                </c:pt>
                <c:pt idx="2">
                  <c:v>22.32579908619628</c:v>
                </c:pt>
                <c:pt idx="3">
                  <c:v>22.112856803934349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E-4AD6-A8E1-6E7CCD458D51}"/>
            </c:ext>
          </c:extLst>
        </c:ser>
        <c:ser>
          <c:idx val="1"/>
          <c:order val="1"/>
          <c:tx>
            <c:strRef>
              <c:f>'Comparison-Population'!$AD$1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'Comparison-Population'!$AB$10:$AB$13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'Comparison-Population'!$AD$10:$AD$13</c:f>
              <c:numCache>
                <c:formatCode>General</c:formatCode>
                <c:ptCount val="4"/>
                <c:pt idx="0">
                  <c:v>25.28290861666591</c:v>
                </c:pt>
                <c:pt idx="1">
                  <c:v>23.019269463688481</c:v>
                </c:pt>
                <c:pt idx="2">
                  <c:v>22.30481012809252</c:v>
                </c:pt>
                <c:pt idx="3">
                  <c:v>22.131732510093471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E-4AD6-A8E1-6E7CCD458D51}"/>
            </c:ext>
          </c:extLst>
        </c:ser>
        <c:ser>
          <c:idx val="2"/>
          <c:order val="2"/>
          <c:tx>
            <c:strRef>
              <c:f>'Comparison-Population'!$AE$1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'Comparison-Population'!$AB$10:$AB$13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'Comparison-Population'!$AE$10:$AE$13</c:f>
              <c:numCache>
                <c:formatCode>General</c:formatCode>
                <c:ptCount val="4"/>
                <c:pt idx="0">
                  <c:v>25.240640779183071</c:v>
                </c:pt>
                <c:pt idx="1">
                  <c:v>23.123025475429898</c:v>
                </c:pt>
                <c:pt idx="2">
                  <c:v>22.29496730948329</c:v>
                </c:pt>
                <c:pt idx="3">
                  <c:v>22.151261054612441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E-4AD6-A8E1-6E7CCD458D51}"/>
            </c:ext>
          </c:extLst>
        </c:ser>
        <c:ser>
          <c:idx val="3"/>
          <c:order val="3"/>
          <c:tx>
            <c:strRef>
              <c:f>'Comparison-Population'!$AF$1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'Comparison-Population'!$AB$10:$AB$13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'Comparison-Population'!$AF$10:$AF$13</c:f>
              <c:numCache>
                <c:formatCode>General</c:formatCode>
                <c:ptCount val="4"/>
                <c:pt idx="0">
                  <c:v>25.20870212819646</c:v>
                </c:pt>
                <c:pt idx="1">
                  <c:v>23.160570132149701</c:v>
                </c:pt>
                <c:pt idx="2">
                  <c:v>22.270932831029249</c:v>
                </c:pt>
                <c:pt idx="3">
                  <c:v>22.107982690088221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E-4AD6-A8E1-6E7CCD45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Omnichannel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'Comparison-Population'!$AC$1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'Comparison-Population'!$AB$14:$AB$17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'Comparison-Population'!$AC$14:$AC$17</c:f>
              <c:numCache>
                <c:formatCode>General</c:formatCode>
                <c:ptCount val="4"/>
                <c:pt idx="0">
                  <c:v>41.049279487374108</c:v>
                </c:pt>
                <c:pt idx="1">
                  <c:v>35.205832261300273</c:v>
                </c:pt>
                <c:pt idx="2">
                  <c:v>33.345961554059812</c:v>
                </c:pt>
                <c:pt idx="3">
                  <c:v>32.607702630655027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F-48EE-88A9-6BD83B7A629A}"/>
            </c:ext>
          </c:extLst>
        </c:ser>
        <c:ser>
          <c:idx val="1"/>
          <c:order val="1"/>
          <c:tx>
            <c:strRef>
              <c:f>'Comparison-Population'!$AD$1</c:f>
              <c:strCache>
                <c:ptCount val="1"/>
                <c:pt idx="0">
                  <c:v>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'Comparison-Population'!$AB$14:$AB$17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'Comparison-Population'!$AD$14:$AD$17</c:f>
              <c:numCache>
                <c:formatCode>General</c:formatCode>
                <c:ptCount val="4"/>
                <c:pt idx="0">
                  <c:v>41.649747176956311</c:v>
                </c:pt>
                <c:pt idx="1">
                  <c:v>34.825835696887147</c:v>
                </c:pt>
                <c:pt idx="2">
                  <c:v>33.197300463657669</c:v>
                </c:pt>
                <c:pt idx="3">
                  <c:v>32.703274874894042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F-48EE-88A9-6BD83B7A629A}"/>
            </c:ext>
          </c:extLst>
        </c:ser>
        <c:ser>
          <c:idx val="2"/>
          <c:order val="2"/>
          <c:tx>
            <c:strRef>
              <c:f>'Comparison-Population'!$AE$1</c:f>
              <c:strCache>
                <c:ptCount val="1"/>
                <c:pt idx="0">
                  <c:v>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'Comparison-Population'!$AB$14:$AB$17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'Comparison-Population'!$AE$14:$AE$17</c:f>
              <c:numCache>
                <c:formatCode>General</c:formatCode>
                <c:ptCount val="4"/>
                <c:pt idx="0">
                  <c:v>41.476602471202021</c:v>
                </c:pt>
                <c:pt idx="1">
                  <c:v>34.901093798939471</c:v>
                </c:pt>
                <c:pt idx="2">
                  <c:v>32.54054962543708</c:v>
                </c:pt>
                <c:pt idx="3">
                  <c:v>32.016432146272749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F-48EE-88A9-6BD83B7A629A}"/>
            </c:ext>
          </c:extLst>
        </c:ser>
        <c:ser>
          <c:idx val="3"/>
          <c:order val="3"/>
          <c:tx>
            <c:strRef>
              <c:f>'Comparison-Population'!$AF$1</c:f>
              <c:strCache>
                <c:ptCount val="1"/>
                <c:pt idx="0">
                  <c:v>HH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'Comparison-Population'!$AB$14:$AB$17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'Comparison-Population'!$AF$14:$AF$17</c:f>
              <c:numCache>
                <c:formatCode>General</c:formatCode>
                <c:ptCount val="4"/>
                <c:pt idx="0">
                  <c:v>41.323888522489497</c:v>
                </c:pt>
                <c:pt idx="1">
                  <c:v>35.116027125052398</c:v>
                </c:pt>
                <c:pt idx="2">
                  <c:v>32.458024897443217</c:v>
                </c:pt>
                <c:pt idx="3">
                  <c:v>31.794154920877951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F-48EE-88A9-6BD83B7A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e-commerce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'Comparison-Population'!$U$1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'Comparison-Population'!$U$10:$U$13</c:f>
              <c:numCache>
                <c:formatCode>General</c:formatCode>
                <c:ptCount val="4"/>
                <c:pt idx="0">
                  <c:v>24.281029534974511</c:v>
                </c:pt>
                <c:pt idx="1">
                  <c:v>22.344288043624349</c:v>
                </c:pt>
                <c:pt idx="2">
                  <c:v>21.56953771841486</c:v>
                </c:pt>
                <c:pt idx="3">
                  <c:v>21.437373862024948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7-4DD4-8654-8DEE46301062}"/>
            </c:ext>
          </c:extLst>
        </c:ser>
        <c:ser>
          <c:idx val="1"/>
          <c:order val="1"/>
          <c:tx>
            <c:strRef>
              <c:f>'Comparison-Population'!$V$1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'Comparison-Population'!$V$10:$V$13</c:f>
              <c:numCache>
                <c:formatCode>General</c:formatCode>
                <c:ptCount val="4"/>
                <c:pt idx="0">
                  <c:v>24.273801743995161</c:v>
                </c:pt>
                <c:pt idx="1">
                  <c:v>22.329589867815979</c:v>
                </c:pt>
                <c:pt idx="2">
                  <c:v>21.566700758419149</c:v>
                </c:pt>
                <c:pt idx="3">
                  <c:v>21.45258719507774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7-4DD4-8654-8DEE46301062}"/>
            </c:ext>
          </c:extLst>
        </c:ser>
        <c:ser>
          <c:idx val="2"/>
          <c:order val="2"/>
          <c:tx>
            <c:strRef>
              <c:f>'Comparison-Population'!$W$1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'Comparison-Population'!$W$10:$W$13</c:f>
              <c:numCache>
                <c:formatCode>General</c:formatCode>
                <c:ptCount val="4"/>
                <c:pt idx="0">
                  <c:v>25.240640779183071</c:v>
                </c:pt>
                <c:pt idx="1">
                  <c:v>23.123025475429898</c:v>
                </c:pt>
                <c:pt idx="2">
                  <c:v>22.29496730948329</c:v>
                </c:pt>
                <c:pt idx="3">
                  <c:v>22.151261054612441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7-4DD4-8654-8DEE46301062}"/>
            </c:ext>
          </c:extLst>
        </c:ser>
        <c:ser>
          <c:idx val="3"/>
          <c:order val="3"/>
          <c:tx>
            <c:strRef>
              <c:f>'Comparison-Population'!$X$1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'Comparison-Population'!$X$10:$X$13</c:f>
              <c:numCache>
                <c:formatCode>General</c:formatCode>
                <c:ptCount val="4"/>
                <c:pt idx="0">
                  <c:v>24.263313526197209</c:v>
                </c:pt>
                <c:pt idx="1">
                  <c:v>22.34016615254194</c:v>
                </c:pt>
                <c:pt idx="2">
                  <c:v>21.588927061238149</c:v>
                </c:pt>
                <c:pt idx="3">
                  <c:v>21.46837561212358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7-4DD4-8654-8DEE4630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'Comparison-Population'!$U$1</c:f>
              <c:strCache>
                <c:ptCount val="1"/>
                <c:pt idx="0">
                  <c:v>MM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'Comparison-Population'!$U$2:$U$5</c:f>
              <c:numCache>
                <c:formatCode>General</c:formatCode>
                <c:ptCount val="4"/>
                <c:pt idx="0">
                  <c:v>39.762258225906741</c:v>
                </c:pt>
                <c:pt idx="1">
                  <c:v>33.716544856952019</c:v>
                </c:pt>
                <c:pt idx="2">
                  <c:v>31.68867611651644</c:v>
                </c:pt>
                <c:pt idx="3">
                  <c:v>31.292863639977909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A-4264-B9E5-5A9A3B37A84A}"/>
            </c:ext>
          </c:extLst>
        </c:ser>
        <c:ser>
          <c:idx val="1"/>
          <c:order val="1"/>
          <c:tx>
            <c:strRef>
              <c:f>'Comparison-Population'!$V$1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'Comparison-Population'!$V$2:$V$5</c:f>
              <c:numCache>
                <c:formatCode>General</c:formatCode>
                <c:ptCount val="4"/>
                <c:pt idx="0">
                  <c:v>39.72634632613719</c:v>
                </c:pt>
                <c:pt idx="1">
                  <c:v>33.654042381992241</c:v>
                </c:pt>
                <c:pt idx="2">
                  <c:v>31.664336529848821</c:v>
                </c:pt>
                <c:pt idx="3">
                  <c:v>31.363362998581319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A-4264-B9E5-5A9A3B37A84A}"/>
            </c:ext>
          </c:extLst>
        </c:ser>
        <c:ser>
          <c:idx val="2"/>
          <c:order val="2"/>
          <c:tx>
            <c:strRef>
              <c:f>'Comparison-Population'!$W$1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'Comparison-Population'!$W$2:$W$5</c:f>
              <c:numCache>
                <c:formatCode>General</c:formatCode>
                <c:ptCount val="4"/>
                <c:pt idx="0">
                  <c:v>44.689207200148381</c:v>
                </c:pt>
                <c:pt idx="1">
                  <c:v>37.693824937101631</c:v>
                </c:pt>
                <c:pt idx="2">
                  <c:v>35.331065158544213</c:v>
                </c:pt>
                <c:pt idx="3">
                  <c:v>34.944086961230127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A-4264-B9E5-5A9A3B37A84A}"/>
            </c:ext>
          </c:extLst>
        </c:ser>
        <c:ser>
          <c:idx val="3"/>
          <c:order val="3"/>
          <c:tx>
            <c:strRef>
              <c:f>'Comparison-Population'!$X$1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'Comparison-Population'!$X$2:$X$5</c:f>
              <c:numCache>
                <c:formatCode>General</c:formatCode>
                <c:ptCount val="4"/>
                <c:pt idx="0">
                  <c:v>39.700941592679662</c:v>
                </c:pt>
                <c:pt idx="1">
                  <c:v>33.722020874991273</c:v>
                </c:pt>
                <c:pt idx="2">
                  <c:v>31.779327115316001</c:v>
                </c:pt>
                <c:pt idx="3">
                  <c:v>31.453952853793549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A-4264-B9E5-5A9A3B37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e-commerce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'Comparison-Population'!$U$1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'Comparison-Population'!$U$14:$U$17</c:f>
              <c:numCache>
                <c:formatCode>General</c:formatCode>
                <c:ptCount val="4"/>
                <c:pt idx="0">
                  <c:v>37.076556827080744</c:v>
                </c:pt>
                <c:pt idx="1">
                  <c:v>31.727844544816119</c:v>
                </c:pt>
                <c:pt idx="2">
                  <c:v>29.863291011077489</c:v>
                </c:pt>
                <c:pt idx="3">
                  <c:v>29.486072532756261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8-4B5B-8AE5-D1435A90705A}"/>
            </c:ext>
          </c:extLst>
        </c:ser>
        <c:ser>
          <c:idx val="1"/>
          <c:order val="1"/>
          <c:tx>
            <c:strRef>
              <c:f>'Comparison-Population'!$V$1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'Comparison-Population'!$V$14:$V$17</c:f>
              <c:numCache>
                <c:formatCode>General</c:formatCode>
                <c:ptCount val="4"/>
                <c:pt idx="0">
                  <c:v>37.034133840261937</c:v>
                </c:pt>
                <c:pt idx="1">
                  <c:v>31.67131975028083</c:v>
                </c:pt>
                <c:pt idx="2">
                  <c:v>29.846710615920909</c:v>
                </c:pt>
                <c:pt idx="3">
                  <c:v>29.550006904377629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8-4B5B-8AE5-D1435A90705A}"/>
            </c:ext>
          </c:extLst>
        </c:ser>
        <c:ser>
          <c:idx val="2"/>
          <c:order val="2"/>
          <c:tx>
            <c:strRef>
              <c:f>'Comparison-Population'!$W$1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'Comparison-Population'!$W$14:$W$17</c:f>
              <c:numCache>
                <c:formatCode>General</c:formatCode>
                <c:ptCount val="4"/>
                <c:pt idx="0">
                  <c:v>41.476602471202021</c:v>
                </c:pt>
                <c:pt idx="1">
                  <c:v>34.901093798939471</c:v>
                </c:pt>
                <c:pt idx="2">
                  <c:v>32.54054962543708</c:v>
                </c:pt>
                <c:pt idx="3">
                  <c:v>32.016432146272749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8-4B5B-8AE5-D1435A90705A}"/>
            </c:ext>
          </c:extLst>
        </c:ser>
        <c:ser>
          <c:idx val="3"/>
          <c:order val="3"/>
          <c:tx>
            <c:strRef>
              <c:f>'Comparison-Population'!$X$1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'Comparison-Population'!$X$14:$X$17</c:f>
              <c:numCache>
                <c:formatCode>General</c:formatCode>
                <c:ptCount val="4"/>
                <c:pt idx="0">
                  <c:v>37.017706932078127</c:v>
                </c:pt>
                <c:pt idx="1">
                  <c:v>31.389936751225669</c:v>
                </c:pt>
                <c:pt idx="2">
                  <c:v>29.45852345587388</c:v>
                </c:pt>
                <c:pt idx="3">
                  <c:v>29.009143849109812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8-4B5B-8AE5-D1435A90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'Comparison-Channels'!$B$2</c:f>
              <c:strCache>
                <c:ptCount val="1"/>
                <c:pt idx="0">
                  <c:v>Retail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'Comparison-Channels'!$B$3:$B$6</c:f>
              <c:numCache>
                <c:formatCode>General</c:formatCode>
                <c:ptCount val="4"/>
                <c:pt idx="0">
                  <c:v>21.162126117393189</c:v>
                </c:pt>
                <c:pt idx="1">
                  <c:v>19.29785056157678</c:v>
                </c:pt>
                <c:pt idx="2">
                  <c:v>18.6914207812946</c:v>
                </c:pt>
                <c:pt idx="3">
                  <c:v>18.562986724785041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C-4CEB-93C7-8ADFCFAFE83F}"/>
            </c:ext>
          </c:extLst>
        </c:ser>
        <c:ser>
          <c:idx val="1"/>
          <c:order val="1"/>
          <c:tx>
            <c:strRef>
              <c:f>'Comparison-Channels'!$D$2</c:f>
              <c:strCache>
                <c:ptCount val="1"/>
                <c:pt idx="0">
                  <c:v>EEtail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'Comparison-Channels'!$D$3:$D$6</c:f>
              <c:numCache>
                <c:formatCode>General</c:formatCode>
                <c:ptCount val="4"/>
                <c:pt idx="0">
                  <c:v>20.982631710127261</c:v>
                </c:pt>
                <c:pt idx="1">
                  <c:v>19.792422264751771</c:v>
                </c:pt>
                <c:pt idx="2">
                  <c:v>19.28323253563488</c:v>
                </c:pt>
                <c:pt idx="3">
                  <c:v>19.192635425372181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C-4CEB-93C7-8ADFCFAFE83F}"/>
            </c:ext>
          </c:extLst>
        </c:ser>
        <c:ser>
          <c:idx val="3"/>
          <c:order val="2"/>
          <c:tx>
            <c:strRef>
              <c:f>'Comparison-Channels'!$C$2</c:f>
              <c:strCache>
                <c:ptCount val="1"/>
                <c:pt idx="0">
                  <c:v>Etail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'Comparison-Channels'!$C$3:$C$6</c:f>
              <c:numCache>
                <c:formatCode>General</c:formatCode>
                <c:ptCount val="4"/>
                <c:pt idx="0">
                  <c:v>39.118210081469883</c:v>
                </c:pt>
                <c:pt idx="1">
                  <c:v>35.708395124270652</c:v>
                </c:pt>
                <c:pt idx="2">
                  <c:v>34.12659700450007</c:v>
                </c:pt>
                <c:pt idx="3">
                  <c:v>33.899802794081133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3-4ADB-A3C7-9D0E5020DC3E}"/>
            </c:ext>
          </c:extLst>
        </c:ser>
        <c:ser>
          <c:idx val="2"/>
          <c:order val="3"/>
          <c:tx>
            <c:strRef>
              <c:f>'Comparison-Channels'!$E$2</c:f>
              <c:strCache>
                <c:ptCount val="1"/>
                <c:pt idx="0">
                  <c:v>Omni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'Comparison-Channels'!$E$3:$E$6</c:f>
              <c:numCache>
                <c:formatCode>General</c:formatCode>
                <c:ptCount val="4"/>
                <c:pt idx="0">
                  <c:v>20.485627755682319</c:v>
                </c:pt>
                <c:pt idx="1">
                  <c:v>18.701741938531939</c:v>
                </c:pt>
                <c:pt idx="2">
                  <c:v>18.104597512504512</c:v>
                </c:pt>
                <c:pt idx="3">
                  <c:v>17.98083637862316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C-4CEB-93C7-8ADFCFAF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'Comparison-Population'!$C$1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'Comparison-Population'!$C$6:$C$9</c:f>
              <c:numCache>
                <c:formatCode>General</c:formatCode>
                <c:ptCount val="4"/>
                <c:pt idx="0">
                  <c:v>39.118210081469883</c:v>
                </c:pt>
                <c:pt idx="1">
                  <c:v>35.708395124270652</c:v>
                </c:pt>
                <c:pt idx="2">
                  <c:v>34.12659700450007</c:v>
                </c:pt>
                <c:pt idx="3">
                  <c:v>33.899802794081133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6-4FA8-B5FC-C6BBF85ED6AD}"/>
            </c:ext>
          </c:extLst>
        </c:ser>
        <c:ser>
          <c:idx val="1"/>
          <c:order val="1"/>
          <c:tx>
            <c:strRef>
              <c:f>'Comparison-Population'!$D$1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'Comparison-Population'!$D$6:$D$9</c:f>
              <c:numCache>
                <c:formatCode>General</c:formatCode>
                <c:ptCount val="4"/>
                <c:pt idx="0">
                  <c:v>39.150370602350527</c:v>
                </c:pt>
                <c:pt idx="1">
                  <c:v>35.660863922039717</c:v>
                </c:pt>
                <c:pt idx="2">
                  <c:v>34.121397788001133</c:v>
                </c:pt>
                <c:pt idx="3">
                  <c:v>33.789132177893599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6-4FA8-B5FC-C6BBF85ED6AD}"/>
            </c:ext>
          </c:extLst>
        </c:ser>
        <c:ser>
          <c:idx val="2"/>
          <c:order val="2"/>
          <c:tx>
            <c:strRef>
              <c:f>'Comparison-Population'!$E$1</c:f>
              <c:strCache>
                <c:ptCount val="1"/>
                <c:pt idx="0">
                  <c:v>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'Comparison-Population'!$E$6:$E$9</c:f>
              <c:numCache>
                <c:formatCode>General</c:formatCode>
                <c:ptCount val="4"/>
                <c:pt idx="0">
                  <c:v>39.183922610065018</c:v>
                </c:pt>
                <c:pt idx="1">
                  <c:v>35.675064275215767</c:v>
                </c:pt>
                <c:pt idx="2">
                  <c:v>34.136349974680329</c:v>
                </c:pt>
                <c:pt idx="3">
                  <c:v>33.872426832543823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6-4FA8-B5FC-C6BBF85ED6AD}"/>
            </c:ext>
          </c:extLst>
        </c:ser>
        <c:ser>
          <c:idx val="3"/>
          <c:order val="3"/>
          <c:tx>
            <c:strRef>
              <c:f>'Comparison-Population'!$F$1</c:f>
              <c:strCache>
                <c:ptCount val="1"/>
                <c:pt idx="0">
                  <c:v>HH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'Comparison-Population'!$F$6:$F$9</c:f>
              <c:numCache>
                <c:formatCode>General</c:formatCode>
                <c:ptCount val="4"/>
                <c:pt idx="0">
                  <c:v>39.10693573173922</c:v>
                </c:pt>
                <c:pt idx="1">
                  <c:v>35.663888475281148</c:v>
                </c:pt>
                <c:pt idx="2">
                  <c:v>34.142520704807161</c:v>
                </c:pt>
                <c:pt idx="3">
                  <c:v>33.902437433638887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6-4FA8-B5FC-C6BBF85E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'Comparison-Population'!$U$1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'Comparison-Population'!$U$6:$U$9</c:f>
              <c:numCache>
                <c:formatCode>General</c:formatCode>
                <c:ptCount val="4"/>
                <c:pt idx="0">
                  <c:v>42.205273211286723</c:v>
                </c:pt>
                <c:pt idx="1">
                  <c:v>38.051683851173877</c:v>
                </c:pt>
                <c:pt idx="2">
                  <c:v>36.311233815484933</c:v>
                </c:pt>
                <c:pt idx="3">
                  <c:v>35.992178364078391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8-4C1F-9552-CAABA887BB91}"/>
            </c:ext>
          </c:extLst>
        </c:ser>
        <c:ser>
          <c:idx val="1"/>
          <c:order val="1"/>
          <c:tx>
            <c:strRef>
              <c:f>'Comparison-Population'!$V$1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'Comparison-Population'!$V$6:$V$9</c:f>
              <c:numCache>
                <c:formatCode>General</c:formatCode>
                <c:ptCount val="4"/>
                <c:pt idx="0">
                  <c:v>42.230395502242033</c:v>
                </c:pt>
                <c:pt idx="1">
                  <c:v>38.137120207062921</c:v>
                </c:pt>
                <c:pt idx="2">
                  <c:v>36.237485640622609</c:v>
                </c:pt>
                <c:pt idx="3">
                  <c:v>35.975979668853498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8-4C1F-9552-CAABA887BB91}"/>
            </c:ext>
          </c:extLst>
        </c:ser>
        <c:ser>
          <c:idx val="2"/>
          <c:order val="2"/>
          <c:tx>
            <c:strRef>
              <c:f>'Comparison-Population'!$W$1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'Comparison-Population'!$W$6:$W$9</c:f>
              <c:numCache>
                <c:formatCode>General</c:formatCode>
                <c:ptCount val="4"/>
                <c:pt idx="0">
                  <c:v>42.281198663244091</c:v>
                </c:pt>
                <c:pt idx="1">
                  <c:v>38.075264212014517</c:v>
                </c:pt>
                <c:pt idx="2">
                  <c:v>36.293502729939149</c:v>
                </c:pt>
                <c:pt idx="3">
                  <c:v>36.005329491871329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8-4C1F-9552-CAABA887BB91}"/>
            </c:ext>
          </c:extLst>
        </c:ser>
        <c:ser>
          <c:idx val="3"/>
          <c:order val="3"/>
          <c:tx>
            <c:strRef>
              <c:f>'Comparison-Population'!$X$1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'Comparison-Population'!$X$6:$X$9</c:f>
              <c:numCache>
                <c:formatCode>General</c:formatCode>
                <c:ptCount val="4"/>
                <c:pt idx="0">
                  <c:v>42.297239214133263</c:v>
                </c:pt>
                <c:pt idx="1">
                  <c:v>38.080268081570857</c:v>
                </c:pt>
                <c:pt idx="2">
                  <c:v>36.338148205483819</c:v>
                </c:pt>
                <c:pt idx="3">
                  <c:v>35.963161176297398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8-4C1F-9552-CAABA887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'Comparison-Population'!$C$1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'Comparison-Population'!$C$2:$C$5</c:f>
              <c:numCache>
                <c:formatCode>General</c:formatCode>
                <c:ptCount val="4"/>
                <c:pt idx="0">
                  <c:v>21.162126117393189</c:v>
                </c:pt>
                <c:pt idx="1">
                  <c:v>19.29785056157678</c:v>
                </c:pt>
                <c:pt idx="2">
                  <c:v>18.6914207812946</c:v>
                </c:pt>
                <c:pt idx="3">
                  <c:v>18.562986724785041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8-43C0-ACFA-368A243DC753}"/>
            </c:ext>
          </c:extLst>
        </c:ser>
        <c:ser>
          <c:idx val="1"/>
          <c:order val="1"/>
          <c:tx>
            <c:strRef>
              <c:f>'Comparison-Population'!$D$1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'Comparison-Population'!$D$2:$D$5</c:f>
              <c:numCache>
                <c:formatCode>General</c:formatCode>
                <c:ptCount val="4"/>
                <c:pt idx="0">
                  <c:v>21.165852968692889</c:v>
                </c:pt>
                <c:pt idx="1">
                  <c:v>19.29482464955149</c:v>
                </c:pt>
                <c:pt idx="2">
                  <c:v>18.668848954145631</c:v>
                </c:pt>
                <c:pt idx="3">
                  <c:v>18.552188962013929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8-43C0-ACFA-368A243DC753}"/>
            </c:ext>
          </c:extLst>
        </c:ser>
        <c:ser>
          <c:idx val="2"/>
          <c:order val="2"/>
          <c:tx>
            <c:strRef>
              <c:f>'Comparison-Population'!$E$1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'Comparison-Population'!$E$2:$E$5</c:f>
              <c:numCache>
                <c:formatCode>General</c:formatCode>
                <c:ptCount val="4"/>
                <c:pt idx="0">
                  <c:v>21.167933384235081</c:v>
                </c:pt>
                <c:pt idx="1">
                  <c:v>19.27964056234347</c:v>
                </c:pt>
                <c:pt idx="2">
                  <c:v>18.677731934892979</c:v>
                </c:pt>
                <c:pt idx="3">
                  <c:v>18.54880768881468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8-43C0-ACFA-368A243DC753}"/>
            </c:ext>
          </c:extLst>
        </c:ser>
        <c:ser>
          <c:idx val="3"/>
          <c:order val="3"/>
          <c:tx>
            <c:strRef>
              <c:f>'Comparison-Population'!$F$1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'Comparison-Population'!$F$2:$F$5</c:f>
              <c:numCache>
                <c:formatCode>General</c:formatCode>
                <c:ptCount val="4"/>
                <c:pt idx="0">
                  <c:v>21.0982936795588</c:v>
                </c:pt>
                <c:pt idx="1">
                  <c:v>19.286976742309101</c:v>
                </c:pt>
                <c:pt idx="2">
                  <c:v>18.668730936546769</c:v>
                </c:pt>
                <c:pt idx="3">
                  <c:v>18.558629347313921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8-43C0-ACFA-368A243D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e-commerce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'Comparison-Population'!$C$1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'Comparison-Population'!$C$10:$C$13</c:f>
              <c:numCache>
                <c:formatCode>General</c:formatCode>
                <c:ptCount val="4"/>
                <c:pt idx="0">
                  <c:v>20.982631710127261</c:v>
                </c:pt>
                <c:pt idx="1">
                  <c:v>19.792422264751771</c:v>
                </c:pt>
                <c:pt idx="2">
                  <c:v>19.28323253563488</c:v>
                </c:pt>
                <c:pt idx="3">
                  <c:v>19.192635425372181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E-4C8A-B10C-396295B6238A}"/>
            </c:ext>
          </c:extLst>
        </c:ser>
        <c:ser>
          <c:idx val="1"/>
          <c:order val="1"/>
          <c:tx>
            <c:strRef>
              <c:f>'Comparison-Population'!$D$1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'Comparison-Population'!$D$10:$D$13</c:f>
              <c:numCache>
                <c:formatCode>General</c:formatCode>
                <c:ptCount val="4"/>
                <c:pt idx="0">
                  <c:v>20.984361106950999</c:v>
                </c:pt>
                <c:pt idx="1">
                  <c:v>19.7917516270828</c:v>
                </c:pt>
                <c:pt idx="2">
                  <c:v>19.278923653106759</c:v>
                </c:pt>
                <c:pt idx="3">
                  <c:v>19.194651692730741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E-4C8A-B10C-396295B6238A}"/>
            </c:ext>
          </c:extLst>
        </c:ser>
        <c:ser>
          <c:idx val="2"/>
          <c:order val="2"/>
          <c:tx>
            <c:strRef>
              <c:f>'Comparison-Population'!$E$1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'Comparison-Population'!$E$10:$E$13</c:f>
              <c:numCache>
                <c:formatCode>General</c:formatCode>
                <c:ptCount val="4"/>
                <c:pt idx="0">
                  <c:v>20.989918423101422</c:v>
                </c:pt>
                <c:pt idx="1">
                  <c:v>19.79090107561461</c:v>
                </c:pt>
                <c:pt idx="2">
                  <c:v>19.28476642039336</c:v>
                </c:pt>
                <c:pt idx="3">
                  <c:v>19.193602054031981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E-4C8A-B10C-396295B6238A}"/>
            </c:ext>
          </c:extLst>
        </c:ser>
        <c:ser>
          <c:idx val="3"/>
          <c:order val="3"/>
          <c:tx>
            <c:strRef>
              <c:f>'Comparison-Population'!$F$1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'Comparison-Population'!$F$10:$F$13</c:f>
              <c:numCache>
                <c:formatCode>General</c:formatCode>
                <c:ptCount val="4"/>
                <c:pt idx="0">
                  <c:v>20.973775991949331</c:v>
                </c:pt>
                <c:pt idx="1">
                  <c:v>19.79101214176924</c:v>
                </c:pt>
                <c:pt idx="2">
                  <c:v>19.281451391806691</c:v>
                </c:pt>
                <c:pt idx="3">
                  <c:v>19.18889813424132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E-4C8A-B10C-396295B6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Omnichannel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'Comparison-Population'!$C$1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'Comparison-Population'!$C$14:$C$17</c:f>
              <c:numCache>
                <c:formatCode>General</c:formatCode>
                <c:ptCount val="4"/>
                <c:pt idx="0">
                  <c:v>20.485627755682319</c:v>
                </c:pt>
                <c:pt idx="1">
                  <c:v>18.701741938531939</c:v>
                </c:pt>
                <c:pt idx="2">
                  <c:v>18.104597512504512</c:v>
                </c:pt>
                <c:pt idx="3">
                  <c:v>17.98083637862316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3-4E39-A50C-21C81A7F8E5D}"/>
            </c:ext>
          </c:extLst>
        </c:ser>
        <c:ser>
          <c:idx val="1"/>
          <c:order val="1"/>
          <c:tx>
            <c:strRef>
              <c:f>'Comparison-Population'!$D$1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'Comparison-Population'!$D$14:$D$17</c:f>
              <c:numCache>
                <c:formatCode>General</c:formatCode>
                <c:ptCount val="4"/>
                <c:pt idx="0">
                  <c:v>20.488854774990671</c:v>
                </c:pt>
                <c:pt idx="1">
                  <c:v>18.69898589591973</c:v>
                </c:pt>
                <c:pt idx="2">
                  <c:v>18.08391114475695</c:v>
                </c:pt>
                <c:pt idx="3">
                  <c:v>17.971628262832141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3-4E39-A50C-21C81A7F8E5D}"/>
            </c:ext>
          </c:extLst>
        </c:ser>
        <c:ser>
          <c:idx val="2"/>
          <c:order val="2"/>
          <c:tx>
            <c:strRef>
              <c:f>'Comparison-Population'!$E$1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'Comparison-Population'!$E$14:$E$17</c:f>
              <c:numCache>
                <c:formatCode>General</c:formatCode>
                <c:ptCount val="4"/>
                <c:pt idx="0">
                  <c:v>20.491661726673229</c:v>
                </c:pt>
                <c:pt idx="1">
                  <c:v>18.694380459986661</c:v>
                </c:pt>
                <c:pt idx="2">
                  <c:v>18.111153425886279</c:v>
                </c:pt>
                <c:pt idx="3">
                  <c:v>17.993868958332801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3-4E39-A50C-21C81A7F8E5D}"/>
            </c:ext>
          </c:extLst>
        </c:ser>
        <c:ser>
          <c:idx val="3"/>
          <c:order val="3"/>
          <c:tx>
            <c:strRef>
              <c:f>'Comparison-Population'!$F$1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'Comparison-Population'!$F$14:$F$17</c:f>
              <c:numCache>
                <c:formatCode>General</c:formatCode>
                <c:ptCount val="4"/>
                <c:pt idx="0">
                  <c:v>20.429025342308488</c:v>
                </c:pt>
                <c:pt idx="1">
                  <c:v>18.700807066411191</c:v>
                </c:pt>
                <c:pt idx="2">
                  <c:v>18.102800264764131</c:v>
                </c:pt>
                <c:pt idx="3">
                  <c:v>18.0015410934068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3-4E39-A50C-21C81A7F8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'Comparison-Population'!$L$1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'Comparison-Population'!$L$6:$L$9</c:f>
              <c:numCache>
                <c:formatCode>General</c:formatCode>
                <c:ptCount val="4"/>
                <c:pt idx="0">
                  <c:v>57.704912387619373</c:v>
                </c:pt>
                <c:pt idx="1">
                  <c:v>50.861393071015257</c:v>
                </c:pt>
                <c:pt idx="2">
                  <c:v>47.420374149784593</c:v>
                </c:pt>
                <c:pt idx="3">
                  <c:v>46.584571750642027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2-4AAB-9788-F7DDF780F52E}"/>
            </c:ext>
          </c:extLst>
        </c:ser>
        <c:ser>
          <c:idx val="1"/>
          <c:order val="1"/>
          <c:tx>
            <c:strRef>
              <c:f>'Comparison-Population'!$M$1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'Comparison-Population'!$M$6:$M$9</c:f>
              <c:numCache>
                <c:formatCode>General</c:formatCode>
                <c:ptCount val="4"/>
                <c:pt idx="0">
                  <c:v>58.00749283579281</c:v>
                </c:pt>
                <c:pt idx="1">
                  <c:v>50.654490838803191</c:v>
                </c:pt>
                <c:pt idx="2">
                  <c:v>47.237229941351167</c:v>
                </c:pt>
                <c:pt idx="3">
                  <c:v>46.879166346404141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2-4AAB-9788-F7DDF780F52E}"/>
            </c:ext>
          </c:extLst>
        </c:ser>
        <c:ser>
          <c:idx val="2"/>
          <c:order val="2"/>
          <c:tx>
            <c:strRef>
              <c:f>'Comparison-Population'!$N$1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'Comparison-Population'!$N$6:$N$9</c:f>
              <c:numCache>
                <c:formatCode>General</c:formatCode>
                <c:ptCount val="4"/>
                <c:pt idx="0">
                  <c:v>57.938011602963549</c:v>
                </c:pt>
                <c:pt idx="1">
                  <c:v>50.437602718857768</c:v>
                </c:pt>
                <c:pt idx="2">
                  <c:v>47.350877019928717</c:v>
                </c:pt>
                <c:pt idx="3">
                  <c:v>46.609713500302853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2-4AAB-9788-F7DDF780F52E}"/>
            </c:ext>
          </c:extLst>
        </c:ser>
        <c:ser>
          <c:idx val="3"/>
          <c:order val="3"/>
          <c:tx>
            <c:strRef>
              <c:f>'Comparison-Population'!$O$1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'Comparison-Population'!$O$6:$O$9</c:f>
              <c:numCache>
                <c:formatCode>General</c:formatCode>
                <c:ptCount val="4"/>
                <c:pt idx="0">
                  <c:v>57.74158804385479</c:v>
                </c:pt>
                <c:pt idx="1">
                  <c:v>50.581681569184973</c:v>
                </c:pt>
                <c:pt idx="2">
                  <c:v>47.491140073268518</c:v>
                </c:pt>
                <c:pt idx="3">
                  <c:v>46.838571861716012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2-4AAB-9788-F7DDF780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'Comparison-Population'!$L$1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'Comparison-Population'!$L$2:$L$5</c:f>
              <c:numCache>
                <c:formatCode>General</c:formatCode>
                <c:ptCount val="4"/>
                <c:pt idx="0">
                  <c:v>70.157903250433748</c:v>
                </c:pt>
                <c:pt idx="1">
                  <c:v>55.883611323910863</c:v>
                </c:pt>
                <c:pt idx="2">
                  <c:v>51.273738931967209</c:v>
                </c:pt>
                <c:pt idx="3">
                  <c:v>48.72142593199996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9-4402-9605-E0D8DD83939B}"/>
            </c:ext>
          </c:extLst>
        </c:ser>
        <c:ser>
          <c:idx val="1"/>
          <c:order val="1"/>
          <c:tx>
            <c:strRef>
              <c:f>'Comparison-Population'!$M$1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'Comparison-Population'!$M$2:$M$5</c:f>
              <c:numCache>
                <c:formatCode>General</c:formatCode>
                <c:ptCount val="4"/>
                <c:pt idx="0">
                  <c:v>71.10022509025876</c:v>
                </c:pt>
                <c:pt idx="1">
                  <c:v>56.590518755909052</c:v>
                </c:pt>
                <c:pt idx="2">
                  <c:v>52.956373366954949</c:v>
                </c:pt>
                <c:pt idx="3">
                  <c:v>54.318719198587253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9-4402-9605-E0D8DD83939B}"/>
            </c:ext>
          </c:extLst>
        </c:ser>
        <c:ser>
          <c:idx val="2"/>
          <c:order val="2"/>
          <c:tx>
            <c:strRef>
              <c:f>'Comparison-Population'!$N$1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'Comparison-Population'!$N$2:$N$5</c:f>
              <c:numCache>
                <c:formatCode>General</c:formatCode>
                <c:ptCount val="4"/>
                <c:pt idx="0">
                  <c:v>70.598375703051133</c:v>
                </c:pt>
                <c:pt idx="1">
                  <c:v>56.288640145653311</c:v>
                </c:pt>
                <c:pt idx="2">
                  <c:v>51.767629280105503</c:v>
                </c:pt>
                <c:pt idx="3">
                  <c:v>51.763373086013452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9-4402-9605-E0D8DD83939B}"/>
            </c:ext>
          </c:extLst>
        </c:ser>
        <c:ser>
          <c:idx val="3"/>
          <c:order val="3"/>
          <c:tx>
            <c:strRef>
              <c:f>'Comparison-Population'!$O$1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'Comparison-Population'!$O$2:$O$5</c:f>
              <c:numCache>
                <c:formatCode>General</c:formatCode>
                <c:ptCount val="4"/>
                <c:pt idx="0">
                  <c:v>70.860349929313216</c:v>
                </c:pt>
                <c:pt idx="1">
                  <c:v>57.030636642187289</c:v>
                </c:pt>
                <c:pt idx="2">
                  <c:v>52.188148809612471</c:v>
                </c:pt>
                <c:pt idx="3">
                  <c:v>51.303692561096547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9-4402-9605-E0D8DD83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e-commerce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'Comparison-Population'!$L$1</c:f>
              <c:strCache>
                <c:ptCount val="1"/>
                <c:pt idx="0">
                  <c:v>MM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'Comparison-Population'!$L$10:$L$13</c:f>
              <c:numCache>
                <c:formatCode>General</c:formatCode>
                <c:ptCount val="4"/>
                <c:pt idx="0">
                  <c:v>39.845307626770669</c:v>
                </c:pt>
                <c:pt idx="1">
                  <c:v>34.151967931909446</c:v>
                </c:pt>
                <c:pt idx="2">
                  <c:v>31.59354944866028</c:v>
                </c:pt>
                <c:pt idx="3">
                  <c:v>30.854330589924999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D-47AB-AFE2-3185188196BF}"/>
            </c:ext>
          </c:extLst>
        </c:ser>
        <c:ser>
          <c:idx val="1"/>
          <c:order val="1"/>
          <c:tx>
            <c:strRef>
              <c:f>'Comparison-Population'!$M$1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'Comparison-Population'!$M$10:$M$13</c:f>
              <c:numCache>
                <c:formatCode>General</c:formatCode>
                <c:ptCount val="4"/>
                <c:pt idx="0">
                  <c:v>40.012085679704747</c:v>
                </c:pt>
                <c:pt idx="1">
                  <c:v>34.276893195774363</c:v>
                </c:pt>
                <c:pt idx="2">
                  <c:v>31.898113282800569</c:v>
                </c:pt>
                <c:pt idx="3">
                  <c:v>31.871621206487191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D-47AB-AFE2-3185188196BF}"/>
            </c:ext>
          </c:extLst>
        </c:ser>
        <c:ser>
          <c:idx val="2"/>
          <c:order val="2"/>
          <c:tx>
            <c:strRef>
              <c:f>'Comparison-Population'!$N$1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'Comparison-Population'!$N$10:$N$13</c:f>
              <c:numCache>
                <c:formatCode>General</c:formatCode>
                <c:ptCount val="4"/>
                <c:pt idx="0">
                  <c:v>39.924905101957123</c:v>
                </c:pt>
                <c:pt idx="1">
                  <c:v>34.222990455398552</c:v>
                </c:pt>
                <c:pt idx="2">
                  <c:v>31.68345263856035</c:v>
                </c:pt>
                <c:pt idx="3">
                  <c:v>31.40427588285932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D-47AB-AFE2-3185188196BF}"/>
            </c:ext>
          </c:extLst>
        </c:ser>
        <c:ser>
          <c:idx val="3"/>
          <c:order val="3"/>
          <c:tx>
            <c:strRef>
              <c:f>'Comparison-Population'!$O$1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'Comparison-Population'!$O$10:$O$13</c:f>
              <c:numCache>
                <c:formatCode>General</c:formatCode>
                <c:ptCount val="4"/>
                <c:pt idx="0">
                  <c:v>39.969980517946027</c:v>
                </c:pt>
                <c:pt idx="1">
                  <c:v>34.356114516100753</c:v>
                </c:pt>
                <c:pt idx="2">
                  <c:v>31.762785981383701</c:v>
                </c:pt>
                <c:pt idx="3">
                  <c:v>31.320359041430571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D-47AB-AFE2-31851881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Omnichannel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'Comparison-Population'!$L$1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'Comparison-Population'!$L$14:$L$17</c:f>
              <c:numCache>
                <c:formatCode>General</c:formatCode>
                <c:ptCount val="4"/>
                <c:pt idx="0">
                  <c:v>65.371507978165639</c:v>
                </c:pt>
                <c:pt idx="1">
                  <c:v>52.576419435098742</c:v>
                </c:pt>
                <c:pt idx="2">
                  <c:v>48.261728105892487</c:v>
                </c:pt>
                <c:pt idx="3">
                  <c:v>45.900129553235963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3-4569-ABCD-A032ECD5CF31}"/>
            </c:ext>
          </c:extLst>
        </c:ser>
        <c:ser>
          <c:idx val="1"/>
          <c:order val="1"/>
          <c:tx>
            <c:strRef>
              <c:f>'Comparison-Population'!$D$1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'Comparison-Population'!$M$14:$M$17</c:f>
              <c:numCache>
                <c:formatCode>General</c:formatCode>
                <c:ptCount val="4"/>
                <c:pt idx="0">
                  <c:v>66.190626338635084</c:v>
                </c:pt>
                <c:pt idx="1">
                  <c:v>53.215810797096623</c:v>
                </c:pt>
                <c:pt idx="2">
                  <c:v>49.796221897927957</c:v>
                </c:pt>
                <c:pt idx="3">
                  <c:v>50.962241090146527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3-4569-ABCD-A032ECD5CF31}"/>
            </c:ext>
          </c:extLst>
        </c:ser>
        <c:ser>
          <c:idx val="2"/>
          <c:order val="2"/>
          <c:tx>
            <c:strRef>
              <c:f>'Comparison-Population'!$N$1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'Comparison-Population'!$N$14:$N$17</c:f>
              <c:numCache>
                <c:formatCode>General</c:formatCode>
                <c:ptCount val="4"/>
                <c:pt idx="0">
                  <c:v>65.755360604682224</c:v>
                </c:pt>
                <c:pt idx="1">
                  <c:v>52.270961850773119</c:v>
                </c:pt>
                <c:pt idx="2">
                  <c:v>47.7137839568869</c:v>
                </c:pt>
                <c:pt idx="3">
                  <c:v>47.380725802448282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3-4569-ABCD-A032ECD5CF31}"/>
            </c:ext>
          </c:extLst>
        </c:ser>
        <c:ser>
          <c:idx val="3"/>
          <c:order val="3"/>
          <c:tx>
            <c:strRef>
              <c:f>'Comparison-Population'!$O$1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'Comparison-Population'!$O$14:$O$17</c:f>
              <c:numCache>
                <c:formatCode>General</c:formatCode>
                <c:ptCount val="4"/>
                <c:pt idx="0">
                  <c:v>65.99148467820298</c:v>
                </c:pt>
                <c:pt idx="1">
                  <c:v>52.911201547804588</c:v>
                </c:pt>
                <c:pt idx="2">
                  <c:v>48.090925573887468</c:v>
                </c:pt>
                <c:pt idx="3">
                  <c:v>46.961027753887578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3-4569-ABCD-A032ECD5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'Comparison-Population'!$AC$1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'Comparison-Population'!$AC$6:$AC$9</c:f>
              <c:numCache>
                <c:formatCode>General</c:formatCode>
                <c:ptCount val="4"/>
                <c:pt idx="0">
                  <c:v>43.277121164911343</c:v>
                </c:pt>
                <c:pt idx="1">
                  <c:v>38.845437271932063</c:v>
                </c:pt>
                <c:pt idx="2">
                  <c:v>37.124699676842617</c:v>
                </c:pt>
                <c:pt idx="3">
                  <c:v>36.726580035890812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7-451C-9F43-B7B2AD05FF01}"/>
            </c:ext>
          </c:extLst>
        </c:ser>
        <c:ser>
          <c:idx val="1"/>
          <c:order val="1"/>
          <c:tx>
            <c:strRef>
              <c:f>'Comparison-Population'!$AD$1</c:f>
              <c:strCache>
                <c:ptCount val="1"/>
                <c:pt idx="0">
                  <c:v>MH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'Comparison-Population'!$AD$6:$AD$9</c:f>
              <c:numCache>
                <c:formatCode>General</c:formatCode>
                <c:ptCount val="4"/>
                <c:pt idx="0">
                  <c:v>43.401827239947004</c:v>
                </c:pt>
                <c:pt idx="1">
                  <c:v>38.92473954194876</c:v>
                </c:pt>
                <c:pt idx="2">
                  <c:v>37.092636109916292</c:v>
                </c:pt>
                <c:pt idx="3">
                  <c:v>36.773152968029358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7-451C-9F43-B7B2AD05FF01}"/>
            </c:ext>
          </c:extLst>
        </c:ser>
        <c:ser>
          <c:idx val="2"/>
          <c:order val="2"/>
          <c:tx>
            <c:strRef>
              <c:f>'Comparison-Population'!$AE$1</c:f>
              <c:strCache>
                <c:ptCount val="1"/>
                <c:pt idx="0">
                  <c:v>HM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'Comparison-Population'!$AE$6:$AE$9</c:f>
              <c:numCache>
                <c:formatCode>General</c:formatCode>
                <c:ptCount val="4"/>
                <c:pt idx="0">
                  <c:v>43.225637096721201</c:v>
                </c:pt>
                <c:pt idx="1">
                  <c:v>38.97128800292635</c:v>
                </c:pt>
                <c:pt idx="2">
                  <c:v>37.056694215048218</c:v>
                </c:pt>
                <c:pt idx="3">
                  <c:v>36.769311177404681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7-451C-9F43-B7B2AD05FF01}"/>
            </c:ext>
          </c:extLst>
        </c:ser>
        <c:ser>
          <c:idx val="3"/>
          <c:order val="3"/>
          <c:tx>
            <c:strRef>
              <c:f>'Comparison-Population'!$AF$1</c:f>
              <c:strCache>
                <c:ptCount val="1"/>
                <c:pt idx="0">
                  <c:v>HH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'Comparison-Population'!$AF$6:$AF$9</c:f>
              <c:numCache>
                <c:formatCode>General</c:formatCode>
                <c:ptCount val="4"/>
                <c:pt idx="0">
                  <c:v>43.257130960935747</c:v>
                </c:pt>
                <c:pt idx="1">
                  <c:v>38.881093058053963</c:v>
                </c:pt>
                <c:pt idx="2">
                  <c:v>37.063366626792288</c:v>
                </c:pt>
                <c:pt idx="3">
                  <c:v>36.764191739613992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7-451C-9F43-B7B2AD05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'Comparison-Channels'!$AB$2</c:f>
              <c:strCache>
                <c:ptCount val="1"/>
                <c:pt idx="0">
                  <c:v>Retail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'Comparison-Channels'!$AB$3:$AB$6</c:f>
              <c:numCache>
                <c:formatCode>General</c:formatCode>
                <c:ptCount val="4"/>
                <c:pt idx="0">
                  <c:v>44.205043832450613</c:v>
                </c:pt>
                <c:pt idx="1">
                  <c:v>37.556837464999212</c:v>
                </c:pt>
                <c:pt idx="2">
                  <c:v>35.527758485032571</c:v>
                </c:pt>
                <c:pt idx="3">
                  <c:v>34.738017406726662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F-4EC2-A0E0-D7B03B7BCC2B}"/>
            </c:ext>
          </c:extLst>
        </c:ser>
        <c:ser>
          <c:idx val="3"/>
          <c:order val="1"/>
          <c:tx>
            <c:strRef>
              <c:f>'Comparison-Channels'!$AC$2</c:f>
              <c:strCache>
                <c:ptCount val="1"/>
                <c:pt idx="0">
                  <c:v>Etail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'Comparison-Channels'!$AC$3:$AC$6</c:f>
              <c:numCache>
                <c:formatCode>General</c:formatCode>
                <c:ptCount val="4"/>
                <c:pt idx="0">
                  <c:v>43.277121164911343</c:v>
                </c:pt>
                <c:pt idx="1">
                  <c:v>38.845437271932063</c:v>
                </c:pt>
                <c:pt idx="2">
                  <c:v>37.124699676842617</c:v>
                </c:pt>
                <c:pt idx="3">
                  <c:v>36.726580035890812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0-4350-8D05-E378498E7248}"/>
            </c:ext>
          </c:extLst>
        </c:ser>
        <c:ser>
          <c:idx val="1"/>
          <c:order val="2"/>
          <c:tx>
            <c:strRef>
              <c:f>'Comparison-Channels'!$AD$2</c:f>
              <c:strCache>
                <c:ptCount val="1"/>
                <c:pt idx="0">
                  <c:v>EEtail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'Comparison-Channels'!$AD$3:$AD$6</c:f>
              <c:numCache>
                <c:formatCode>General</c:formatCode>
                <c:ptCount val="4"/>
                <c:pt idx="0">
                  <c:v>25.146798106382391</c:v>
                </c:pt>
                <c:pt idx="1">
                  <c:v>23.09836683308222</c:v>
                </c:pt>
                <c:pt idx="2">
                  <c:v>22.32579908619628</c:v>
                </c:pt>
                <c:pt idx="3">
                  <c:v>22.112856803934349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F-4EC2-A0E0-D7B03B7BCC2B}"/>
            </c:ext>
          </c:extLst>
        </c:ser>
        <c:ser>
          <c:idx val="2"/>
          <c:order val="3"/>
          <c:tx>
            <c:strRef>
              <c:f>'Comparison-Channels'!$AE$2</c:f>
              <c:strCache>
                <c:ptCount val="1"/>
                <c:pt idx="0">
                  <c:v>Omni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'Comparison-Channels'!$S$3:$S$6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'Comparison-Channels'!$AE$3:$AE$6</c:f>
              <c:numCache>
                <c:formatCode>General</c:formatCode>
                <c:ptCount val="4"/>
                <c:pt idx="0">
                  <c:v>41.049279487374108</c:v>
                </c:pt>
                <c:pt idx="1">
                  <c:v>35.205832261300273</c:v>
                </c:pt>
                <c:pt idx="2">
                  <c:v>33.345961554059812</c:v>
                </c:pt>
                <c:pt idx="3">
                  <c:v>32.607702630655027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F-4EC2-A0E0-D7B03B7B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'Comparison-Population'!$AK$1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'Comparison-Population'!$AK$2:$AK$5</c:f>
              <c:numCache>
                <c:formatCode>General</c:formatCode>
                <c:ptCount val="4"/>
                <c:pt idx="0">
                  <c:v>37.249882922285543</c:v>
                </c:pt>
                <c:pt idx="1">
                  <c:v>31.713838810977229</c:v>
                </c:pt>
                <c:pt idx="2">
                  <c:v>29.919307897057511</c:v>
                </c:pt>
                <c:pt idx="3">
                  <c:v>29.63048005513776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B-42C1-984F-C8BBBF57D179}"/>
            </c:ext>
          </c:extLst>
        </c:ser>
        <c:ser>
          <c:idx val="1"/>
          <c:order val="1"/>
          <c:tx>
            <c:strRef>
              <c:f>'Comparison-Population'!$AL$1</c:f>
              <c:strCache>
                <c:ptCount val="1"/>
                <c:pt idx="0">
                  <c:v>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'Comparison-Population'!$AL$2:$AL$5</c:f>
              <c:numCache>
                <c:formatCode>General</c:formatCode>
                <c:ptCount val="4"/>
                <c:pt idx="0">
                  <c:v>37.191000702608541</c:v>
                </c:pt>
                <c:pt idx="1">
                  <c:v>31.67999252457858</c:v>
                </c:pt>
                <c:pt idx="2">
                  <c:v>29.869311179677879</c:v>
                </c:pt>
                <c:pt idx="3">
                  <c:v>29.631412778163199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B-42C1-984F-C8BBBF57D179}"/>
            </c:ext>
          </c:extLst>
        </c:ser>
        <c:ser>
          <c:idx val="2"/>
          <c:order val="2"/>
          <c:tx>
            <c:strRef>
              <c:f>'Comparison-Population'!$AM$1</c:f>
              <c:strCache>
                <c:ptCount val="1"/>
                <c:pt idx="0">
                  <c:v>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'Comparison-Population'!$AM$2:$AM$5</c:f>
              <c:numCache>
                <c:formatCode>General</c:formatCode>
                <c:ptCount val="4"/>
                <c:pt idx="0">
                  <c:v>37.207443710581522</c:v>
                </c:pt>
                <c:pt idx="1">
                  <c:v>31.628328017432249</c:v>
                </c:pt>
                <c:pt idx="2">
                  <c:v>29.91312360946139</c:v>
                </c:pt>
                <c:pt idx="3">
                  <c:v>29.591401890988578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B-42C1-984F-C8BBBF57D179}"/>
            </c:ext>
          </c:extLst>
        </c:ser>
        <c:ser>
          <c:idx val="3"/>
          <c:order val="3"/>
          <c:tx>
            <c:strRef>
              <c:f>'Comparison-Population'!$AN$1</c:f>
              <c:strCache>
                <c:ptCount val="1"/>
                <c:pt idx="0">
                  <c:v>HH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'Comparison-Population'!$AN$2:$AN$5</c:f>
              <c:numCache>
                <c:formatCode>General</c:formatCode>
                <c:ptCount val="4"/>
                <c:pt idx="0">
                  <c:v>37.179715830072439</c:v>
                </c:pt>
                <c:pt idx="1">
                  <c:v>31.597450969020692</c:v>
                </c:pt>
                <c:pt idx="2">
                  <c:v>29.875860847427649</c:v>
                </c:pt>
                <c:pt idx="3">
                  <c:v>29.56648525563228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B-42C1-984F-C8BBBF57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</a:t>
            </a:r>
            <a:r>
              <a:rPr lang="en-US" baseline="0"/>
              <a:t> e-commerce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'Comparison-Population'!$AK$1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'Comparison-Population'!$AB$10:$AB$13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'Comparison-Population'!$AK$10:$AK$13</c:f>
              <c:numCache>
                <c:formatCode>General</c:formatCode>
                <c:ptCount val="4"/>
                <c:pt idx="0">
                  <c:v>23.830607215371369</c:v>
                </c:pt>
                <c:pt idx="1">
                  <c:v>21.95381825139134</c:v>
                </c:pt>
                <c:pt idx="2">
                  <c:v>21.261032318446201</c:v>
                </c:pt>
                <c:pt idx="3">
                  <c:v>21.095569037084161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E-483A-9463-2F209BCC892D}"/>
            </c:ext>
          </c:extLst>
        </c:ser>
        <c:ser>
          <c:idx val="1"/>
          <c:order val="1"/>
          <c:tx>
            <c:strRef>
              <c:f>'Comparison-Population'!$AL$1</c:f>
              <c:strCache>
                <c:ptCount val="1"/>
                <c:pt idx="0">
                  <c:v>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'Comparison-Population'!$AB$10:$AB$13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'Comparison-Population'!$AL$10:$AL$13</c:f>
              <c:numCache>
                <c:formatCode>General</c:formatCode>
                <c:ptCount val="4"/>
                <c:pt idx="0">
                  <c:v>23.771452324408589</c:v>
                </c:pt>
                <c:pt idx="1">
                  <c:v>21.961576191342999</c:v>
                </c:pt>
                <c:pt idx="2">
                  <c:v>21.196274117738749</c:v>
                </c:pt>
                <c:pt idx="3">
                  <c:v>21.160446109296711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E-483A-9463-2F209BCC892D}"/>
            </c:ext>
          </c:extLst>
        </c:ser>
        <c:ser>
          <c:idx val="2"/>
          <c:order val="2"/>
          <c:tx>
            <c:strRef>
              <c:f>'Comparison-Population'!$AM$1</c:f>
              <c:strCache>
                <c:ptCount val="1"/>
                <c:pt idx="0">
                  <c:v>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'Comparison-Population'!$AB$10:$AB$13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'Comparison-Population'!$AM$10:$AM$13</c:f>
              <c:numCache>
                <c:formatCode>General</c:formatCode>
                <c:ptCount val="4"/>
                <c:pt idx="0">
                  <c:v>23.794756300601229</c:v>
                </c:pt>
                <c:pt idx="1">
                  <c:v>21.954576700871549</c:v>
                </c:pt>
                <c:pt idx="2">
                  <c:v>21.27457298543278</c:v>
                </c:pt>
                <c:pt idx="3">
                  <c:v>21.150926053786002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E-483A-9463-2F209BCC892D}"/>
            </c:ext>
          </c:extLst>
        </c:ser>
        <c:ser>
          <c:idx val="3"/>
          <c:order val="3"/>
          <c:tx>
            <c:strRef>
              <c:f>'Comparison-Population'!$AN$1</c:f>
              <c:strCache>
                <c:ptCount val="1"/>
                <c:pt idx="0">
                  <c:v>HH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'Comparison-Population'!$AB$10:$AB$13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'Comparison-Population'!$AN$10:$AN$13</c:f>
              <c:numCache>
                <c:formatCode>General</c:formatCode>
                <c:ptCount val="4"/>
                <c:pt idx="0">
                  <c:v>23.84728217239703</c:v>
                </c:pt>
                <c:pt idx="1">
                  <c:v>21.942959253583862</c:v>
                </c:pt>
                <c:pt idx="2">
                  <c:v>21.254716642782491</c:v>
                </c:pt>
                <c:pt idx="3">
                  <c:v>21.121043198519949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E-483A-9463-2F209BCC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Omnichannel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'Comparison-Population'!$AK$1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'Comparison-Population'!$AB$14:$AB$17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'Comparison-Population'!$AK$14:$AK$17</c:f>
              <c:numCache>
                <c:formatCode>General</c:formatCode>
                <c:ptCount val="4"/>
                <c:pt idx="0">
                  <c:v>34.835015677038612</c:v>
                </c:pt>
                <c:pt idx="1">
                  <c:v>29.914054735368019</c:v>
                </c:pt>
                <c:pt idx="2">
                  <c:v>28.262958285591161</c:v>
                </c:pt>
                <c:pt idx="3">
                  <c:v>27.97749089107911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E-4E37-B917-71A609572718}"/>
            </c:ext>
          </c:extLst>
        </c:ser>
        <c:ser>
          <c:idx val="1"/>
          <c:order val="1"/>
          <c:tx>
            <c:strRef>
              <c:f>'Comparison-Population'!$AL$1</c:f>
              <c:strCache>
                <c:ptCount val="1"/>
                <c:pt idx="0">
                  <c:v>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'Comparison-Population'!$AB$14:$AB$17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'Comparison-Population'!$AL$14:$AL$17</c:f>
              <c:numCache>
                <c:formatCode>General</c:formatCode>
                <c:ptCount val="4"/>
                <c:pt idx="0">
                  <c:v>34.766583547597122</c:v>
                </c:pt>
                <c:pt idx="1">
                  <c:v>29.885586374349199</c:v>
                </c:pt>
                <c:pt idx="2">
                  <c:v>28.21520258501954</c:v>
                </c:pt>
                <c:pt idx="3">
                  <c:v>27.98646338043979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E-4E37-B917-71A609572718}"/>
            </c:ext>
          </c:extLst>
        </c:ser>
        <c:ser>
          <c:idx val="2"/>
          <c:order val="2"/>
          <c:tx>
            <c:strRef>
              <c:f>'Comparison-Population'!$AM$1</c:f>
              <c:strCache>
                <c:ptCount val="1"/>
                <c:pt idx="0">
                  <c:v>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'Comparison-Population'!$AB$14:$AB$17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'Comparison-Population'!$AM$14:$AM$17</c:f>
              <c:numCache>
                <c:formatCode>General</c:formatCode>
                <c:ptCount val="4"/>
                <c:pt idx="0">
                  <c:v>34.78918925254569</c:v>
                </c:pt>
                <c:pt idx="1">
                  <c:v>29.552317125433451</c:v>
                </c:pt>
                <c:pt idx="2">
                  <c:v>27.839675350957219</c:v>
                </c:pt>
                <c:pt idx="3">
                  <c:v>27.432594049709309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E-4E37-B917-71A609572718}"/>
            </c:ext>
          </c:extLst>
        </c:ser>
        <c:ser>
          <c:idx val="3"/>
          <c:order val="3"/>
          <c:tx>
            <c:strRef>
              <c:f>'Comparison-Population'!$AN$1</c:f>
              <c:strCache>
                <c:ptCount val="1"/>
                <c:pt idx="0">
                  <c:v>HH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'Comparison-Population'!$AB$14:$AB$17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'Comparison-Population'!$AN$14:$AN$17</c:f>
              <c:numCache>
                <c:formatCode>General</c:formatCode>
                <c:ptCount val="4"/>
                <c:pt idx="0">
                  <c:v>34.773852769557337</c:v>
                </c:pt>
                <c:pt idx="1">
                  <c:v>29.518938149205962</c:v>
                </c:pt>
                <c:pt idx="2">
                  <c:v>27.810102712830119</c:v>
                </c:pt>
                <c:pt idx="3">
                  <c:v>27.395456019206829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E-4E37-B917-71A60957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E-commerce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'Comparison-Population'!$AC$1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'Comparison-Population'!$AC$6:$AC$9</c:f>
              <c:numCache>
                <c:formatCode>General</c:formatCode>
                <c:ptCount val="4"/>
                <c:pt idx="0">
                  <c:v>43.277121164911343</c:v>
                </c:pt>
                <c:pt idx="1">
                  <c:v>38.845437271932063</c:v>
                </c:pt>
                <c:pt idx="2">
                  <c:v>37.124699676842617</c:v>
                </c:pt>
                <c:pt idx="3">
                  <c:v>36.726580035890812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1-4DC6-B9BD-993371740A74}"/>
            </c:ext>
          </c:extLst>
        </c:ser>
        <c:ser>
          <c:idx val="1"/>
          <c:order val="1"/>
          <c:tx>
            <c:strRef>
              <c:f>'Comparison-Population'!$AL$1</c:f>
              <c:strCache>
                <c:ptCount val="1"/>
                <c:pt idx="0">
                  <c:v>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'Comparison-Population'!$AL$6:$AL$9</c:f>
              <c:numCache>
                <c:formatCode>General</c:formatCode>
                <c:ptCount val="4"/>
                <c:pt idx="0">
                  <c:v>41.668280164735869</c:v>
                </c:pt>
                <c:pt idx="1">
                  <c:v>37.920186993284609</c:v>
                </c:pt>
                <c:pt idx="2">
                  <c:v>35.836938986947708</c:v>
                </c:pt>
                <c:pt idx="3">
                  <c:v>35.48694758771228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1-4DC6-B9BD-993371740A74}"/>
            </c:ext>
          </c:extLst>
        </c:ser>
        <c:ser>
          <c:idx val="2"/>
          <c:order val="2"/>
          <c:tx>
            <c:strRef>
              <c:f>'Comparison-Population'!$AM$1</c:f>
              <c:strCache>
                <c:ptCount val="1"/>
                <c:pt idx="0">
                  <c:v>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'Comparison-Population'!$AM$6:$AM$9</c:f>
              <c:numCache>
                <c:formatCode>General</c:formatCode>
                <c:ptCount val="4"/>
                <c:pt idx="0">
                  <c:v>41.761756156617082</c:v>
                </c:pt>
                <c:pt idx="1">
                  <c:v>37.40880301854628</c:v>
                </c:pt>
                <c:pt idx="2">
                  <c:v>35.758913876909517</c:v>
                </c:pt>
                <c:pt idx="3">
                  <c:v>35.664946477759401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1-4DC6-B9BD-993371740A74}"/>
            </c:ext>
          </c:extLst>
        </c:ser>
        <c:ser>
          <c:idx val="3"/>
          <c:order val="3"/>
          <c:tx>
            <c:strRef>
              <c:f>'Comparison-Population'!$AF$1</c:f>
              <c:strCache>
                <c:ptCount val="1"/>
                <c:pt idx="0">
                  <c:v>HH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'Comparison-Population'!$AB$2:$AB$5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'Comparison-Population'!$AN$6:$AN$9</c:f>
              <c:numCache>
                <c:formatCode>General</c:formatCode>
                <c:ptCount val="4"/>
                <c:pt idx="0">
                  <c:v>41.840773452648428</c:v>
                </c:pt>
                <c:pt idx="1">
                  <c:v>37.583988548326808</c:v>
                </c:pt>
                <c:pt idx="2">
                  <c:v>35.832189512254573</c:v>
                </c:pt>
                <c:pt idx="3">
                  <c:v>35.692373140579811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1-4DC6-B9BD-99337174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5439"/>
        <c:axId val="309714591"/>
      </c:lineChart>
      <c:catAx>
        <c:axId val="3097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4591"/>
        <c:crosses val="autoZero"/>
        <c:auto val="1"/>
        <c:lblAlgn val="ctr"/>
        <c:lblOffset val="100"/>
        <c:noMultiLvlLbl val="0"/>
      </c:catAx>
      <c:valAx>
        <c:axId val="3097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3081673614328"/>
          <c:y val="0.125"/>
          <c:w val="0.86530839895013123"/>
          <c:h val="0.73577136191309422"/>
        </c:manualLayout>
      </c:layout>
      <c:lineChart>
        <c:grouping val="standard"/>
        <c:varyColors val="0"/>
        <c:ser>
          <c:idx val="3"/>
          <c:order val="0"/>
          <c:tx>
            <c:strRef>
              <c:f>'Comparison-Channels'!$B$24</c:f>
              <c:strCache>
                <c:ptCount val="1"/>
                <c:pt idx="0">
                  <c:v>CHI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'Comparison-Channels'!$B$25:$B$28</c:f>
              <c:numCache>
                <c:formatCode>General</c:formatCode>
                <c:ptCount val="4"/>
                <c:pt idx="0">
                  <c:v>21.162126117393189</c:v>
                </c:pt>
                <c:pt idx="1">
                  <c:v>19.29785056157678</c:v>
                </c:pt>
                <c:pt idx="2">
                  <c:v>18.6914207812946</c:v>
                </c:pt>
                <c:pt idx="3">
                  <c:v>18.562986724785041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E8-4E4A-8B84-D5A0D66671A8}"/>
            </c:ext>
          </c:extLst>
        </c:ser>
        <c:ser>
          <c:idx val="0"/>
          <c:order val="1"/>
          <c:tx>
            <c:strRef>
              <c:f>'Comparison-Channels'!$C$24</c:f>
              <c:strCache>
                <c:ptCount val="1"/>
                <c:pt idx="0">
                  <c:v>DC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'Comparison-Channels'!$C$25:$C$28</c:f>
              <c:numCache>
                <c:formatCode>General</c:formatCode>
                <c:ptCount val="4"/>
                <c:pt idx="0">
                  <c:v>70.157903250433748</c:v>
                </c:pt>
                <c:pt idx="1">
                  <c:v>55.883611323910863</c:v>
                </c:pt>
                <c:pt idx="2">
                  <c:v>51.273738931967209</c:v>
                </c:pt>
                <c:pt idx="3">
                  <c:v>48.72142593199996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4-45C5-B028-7D91A9ADBE68}"/>
            </c:ext>
          </c:extLst>
        </c:ser>
        <c:ser>
          <c:idx val="4"/>
          <c:order val="2"/>
          <c:tx>
            <c:strRef>
              <c:f>'Comparison-Channels'!$D$24</c:f>
              <c:strCache>
                <c:ptCount val="1"/>
                <c:pt idx="0">
                  <c:v>LA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'Comparison-Channels'!$D$25:$D$28</c:f>
              <c:numCache>
                <c:formatCode>General</c:formatCode>
                <c:ptCount val="4"/>
                <c:pt idx="0">
                  <c:v>39.762258225906741</c:v>
                </c:pt>
                <c:pt idx="1">
                  <c:v>33.716544856952019</c:v>
                </c:pt>
                <c:pt idx="2">
                  <c:v>31.68867611651644</c:v>
                </c:pt>
                <c:pt idx="3">
                  <c:v>31.292863639977909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E8-4E4A-8B84-D5A0D66671A8}"/>
            </c:ext>
          </c:extLst>
        </c:ser>
        <c:ser>
          <c:idx val="5"/>
          <c:order val="3"/>
          <c:tx>
            <c:strRef>
              <c:f>'Comparison-Channels'!$E$24</c:f>
              <c:strCache>
                <c:ptCount val="1"/>
                <c:pt idx="0">
                  <c:v>NYC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'Comparison-Channels'!$E$25:$E$28</c:f>
              <c:numCache>
                <c:formatCode>General</c:formatCode>
                <c:ptCount val="4"/>
                <c:pt idx="0">
                  <c:v>44.205043832450613</c:v>
                </c:pt>
                <c:pt idx="1">
                  <c:v>37.556837464999212</c:v>
                </c:pt>
                <c:pt idx="2">
                  <c:v>35.527758485032571</c:v>
                </c:pt>
                <c:pt idx="3">
                  <c:v>34.738017406726662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E8-4E4A-8B84-D5A0D66671A8}"/>
            </c:ext>
          </c:extLst>
        </c:ser>
        <c:ser>
          <c:idx val="1"/>
          <c:order val="4"/>
          <c:tx>
            <c:strRef>
              <c:f>'Comparison-Channels'!$F$24</c:f>
              <c:strCache>
                <c:ptCount val="1"/>
                <c:pt idx="0">
                  <c:v>SF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'Comparison-Channels'!$F$25:$F$28</c:f>
              <c:numCache>
                <c:formatCode>General</c:formatCode>
                <c:ptCount val="4"/>
                <c:pt idx="0">
                  <c:v>37.249882922285543</c:v>
                </c:pt>
                <c:pt idx="1">
                  <c:v>31.713838810977229</c:v>
                </c:pt>
                <c:pt idx="2">
                  <c:v>29.919307897057511</c:v>
                </c:pt>
                <c:pt idx="3">
                  <c:v>29.63048005513776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4-45C5-B028-7D91A9AD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'Comparison-Channels'!$T$24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'Comparison-Channels'!$T$25:$T$28</c:f>
              <c:numCache>
                <c:formatCode>General</c:formatCode>
                <c:ptCount val="4"/>
                <c:pt idx="0">
                  <c:v>20.982631710127261</c:v>
                </c:pt>
                <c:pt idx="1">
                  <c:v>19.792422264751771</c:v>
                </c:pt>
                <c:pt idx="2">
                  <c:v>19.28323253563488</c:v>
                </c:pt>
                <c:pt idx="3">
                  <c:v>19.192635425372181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1C3-A3A5-059E95170343}"/>
            </c:ext>
          </c:extLst>
        </c:ser>
        <c:ser>
          <c:idx val="0"/>
          <c:order val="1"/>
          <c:tx>
            <c:strRef>
              <c:f>'Comparison-Channels'!$U$24</c:f>
              <c:strCache>
                <c:ptCount val="1"/>
                <c:pt idx="0">
                  <c:v>DC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'Comparison-Channels'!$U$25:$U$28</c:f>
              <c:numCache>
                <c:formatCode>General</c:formatCode>
                <c:ptCount val="4"/>
                <c:pt idx="0">
                  <c:v>39.845307626770669</c:v>
                </c:pt>
                <c:pt idx="1">
                  <c:v>34.151967931909446</c:v>
                </c:pt>
                <c:pt idx="2">
                  <c:v>31.59354944866028</c:v>
                </c:pt>
                <c:pt idx="3">
                  <c:v>30.854330589924999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6-4443-85EA-EF96121D0633}"/>
            </c:ext>
          </c:extLst>
        </c:ser>
        <c:ser>
          <c:idx val="4"/>
          <c:order val="2"/>
          <c:tx>
            <c:strRef>
              <c:f>'Comparison-Channels'!$V$24</c:f>
              <c:strCache>
                <c:ptCount val="1"/>
                <c:pt idx="0">
                  <c:v>LA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'Comparison-Channels'!$V$25:$V$28</c:f>
              <c:numCache>
                <c:formatCode>General</c:formatCode>
                <c:ptCount val="4"/>
                <c:pt idx="0">
                  <c:v>24.281029534974511</c:v>
                </c:pt>
                <c:pt idx="1">
                  <c:v>22.344288043624349</c:v>
                </c:pt>
                <c:pt idx="2">
                  <c:v>21.56953771841486</c:v>
                </c:pt>
                <c:pt idx="3">
                  <c:v>21.437373862024948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7-41C3-A3A5-059E95170343}"/>
            </c:ext>
          </c:extLst>
        </c:ser>
        <c:ser>
          <c:idx val="5"/>
          <c:order val="3"/>
          <c:tx>
            <c:strRef>
              <c:f>'Comparison-Channels'!$W$24</c:f>
              <c:strCache>
                <c:ptCount val="1"/>
                <c:pt idx="0">
                  <c:v>NYC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'Comparison-Channels'!$W$25:$W$28</c:f>
              <c:numCache>
                <c:formatCode>General</c:formatCode>
                <c:ptCount val="4"/>
                <c:pt idx="0">
                  <c:v>25.146798106382391</c:v>
                </c:pt>
                <c:pt idx="1">
                  <c:v>23.09836683308222</c:v>
                </c:pt>
                <c:pt idx="2">
                  <c:v>22.32579908619628</c:v>
                </c:pt>
                <c:pt idx="3">
                  <c:v>22.112856803934349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7-41C3-A3A5-059E95170343}"/>
            </c:ext>
          </c:extLst>
        </c:ser>
        <c:ser>
          <c:idx val="1"/>
          <c:order val="4"/>
          <c:tx>
            <c:strRef>
              <c:f>'Comparison-Channels'!$X$24</c:f>
              <c:strCache>
                <c:ptCount val="1"/>
                <c:pt idx="0">
                  <c:v>SF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'Comparison-Channels'!$X$25:$X$28</c:f>
              <c:numCache>
                <c:formatCode>General</c:formatCode>
                <c:ptCount val="4"/>
                <c:pt idx="0">
                  <c:v>23.830607215371369</c:v>
                </c:pt>
                <c:pt idx="1">
                  <c:v>21.95381825139134</c:v>
                </c:pt>
                <c:pt idx="2">
                  <c:v>21.261032318446201</c:v>
                </c:pt>
                <c:pt idx="3">
                  <c:v>21.095569037084161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6-4443-85EA-EF96121D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'Comparison-Channels'!$AB$24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'Comparison-Channels'!$AB$25:$AB$28</c:f>
              <c:numCache>
                <c:formatCode>General</c:formatCode>
                <c:ptCount val="4"/>
                <c:pt idx="0">
                  <c:v>20.485627755682319</c:v>
                </c:pt>
                <c:pt idx="1">
                  <c:v>18.701741938531939</c:v>
                </c:pt>
                <c:pt idx="2">
                  <c:v>18.104597512504512</c:v>
                </c:pt>
                <c:pt idx="3">
                  <c:v>17.98083637862316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9-45D1-B542-4FFC461FCB5C}"/>
            </c:ext>
          </c:extLst>
        </c:ser>
        <c:ser>
          <c:idx val="0"/>
          <c:order val="1"/>
          <c:tx>
            <c:strRef>
              <c:f>'Comparison-Channels'!$AC$24</c:f>
              <c:strCache>
                <c:ptCount val="1"/>
                <c:pt idx="0">
                  <c:v>DC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'Comparison-Channels'!$AC$25:$AC$28</c:f>
              <c:numCache>
                <c:formatCode>General</c:formatCode>
                <c:ptCount val="4"/>
                <c:pt idx="0">
                  <c:v>65.371507978165639</c:v>
                </c:pt>
                <c:pt idx="1">
                  <c:v>52.576419435098742</c:v>
                </c:pt>
                <c:pt idx="2">
                  <c:v>48.261728105892487</c:v>
                </c:pt>
                <c:pt idx="3">
                  <c:v>45.900129553235963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5-41C8-88A2-30AE2B7617C7}"/>
            </c:ext>
          </c:extLst>
        </c:ser>
        <c:ser>
          <c:idx val="4"/>
          <c:order val="2"/>
          <c:tx>
            <c:strRef>
              <c:f>'Comparison-Channels'!$AD$24</c:f>
              <c:strCache>
                <c:ptCount val="1"/>
                <c:pt idx="0">
                  <c:v>LA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'Comparison-Channels'!$AD$25:$AD$28</c:f>
              <c:numCache>
                <c:formatCode>General</c:formatCode>
                <c:ptCount val="4"/>
                <c:pt idx="0">
                  <c:v>37.076556827080744</c:v>
                </c:pt>
                <c:pt idx="1">
                  <c:v>31.727844544816119</c:v>
                </c:pt>
                <c:pt idx="2">
                  <c:v>29.863291011077489</c:v>
                </c:pt>
                <c:pt idx="3">
                  <c:v>29.486072532756261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9-45D1-B542-4FFC461FCB5C}"/>
            </c:ext>
          </c:extLst>
        </c:ser>
        <c:ser>
          <c:idx val="5"/>
          <c:order val="3"/>
          <c:tx>
            <c:strRef>
              <c:f>'Comparison-Channels'!$AE$24</c:f>
              <c:strCache>
                <c:ptCount val="1"/>
                <c:pt idx="0">
                  <c:v>NYC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'Comparison-Channels'!$AE$25:$AE$28</c:f>
              <c:numCache>
                <c:formatCode>General</c:formatCode>
                <c:ptCount val="4"/>
                <c:pt idx="0">
                  <c:v>41.049279487374108</c:v>
                </c:pt>
                <c:pt idx="1">
                  <c:v>35.205832261300273</c:v>
                </c:pt>
                <c:pt idx="2">
                  <c:v>33.345961554059812</c:v>
                </c:pt>
                <c:pt idx="3">
                  <c:v>32.607702630655027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9-45D1-B542-4FFC461FCB5C}"/>
            </c:ext>
          </c:extLst>
        </c:ser>
        <c:ser>
          <c:idx val="1"/>
          <c:order val="4"/>
          <c:tx>
            <c:strRef>
              <c:f>'Comparison-Channels'!$AF$24</c:f>
              <c:strCache>
                <c:ptCount val="1"/>
                <c:pt idx="0">
                  <c:v>SF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'Comparison-Channels'!$AF$25:$AF$28</c:f>
              <c:numCache>
                <c:formatCode>General</c:formatCode>
                <c:ptCount val="4"/>
                <c:pt idx="0">
                  <c:v>34.835015677038612</c:v>
                </c:pt>
                <c:pt idx="1">
                  <c:v>29.914054735368019</c:v>
                </c:pt>
                <c:pt idx="2">
                  <c:v>28.262958285591161</c:v>
                </c:pt>
                <c:pt idx="3">
                  <c:v>27.97749089107911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5-41C8-88A2-30AE2B76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'Comparison-Channels'!$K$24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'Comparison-Channels'!$K$25:$K$28</c:f>
              <c:numCache>
                <c:formatCode>General</c:formatCode>
                <c:ptCount val="4"/>
                <c:pt idx="0">
                  <c:v>39.118210081469883</c:v>
                </c:pt>
                <c:pt idx="1">
                  <c:v>35.708395124270652</c:v>
                </c:pt>
                <c:pt idx="2">
                  <c:v>34.12659700450007</c:v>
                </c:pt>
                <c:pt idx="3">
                  <c:v>33.899802794081133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4-4BBE-B5B7-C40F77240168}"/>
            </c:ext>
          </c:extLst>
        </c:ser>
        <c:ser>
          <c:idx val="4"/>
          <c:order val="1"/>
          <c:tx>
            <c:strRef>
              <c:f>'Comparison-Channels'!$L$24</c:f>
              <c:strCache>
                <c:ptCount val="1"/>
                <c:pt idx="0">
                  <c:v>DC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'Comparison-Channels'!$L$25:$L$28</c:f>
              <c:numCache>
                <c:formatCode>General</c:formatCode>
                <c:ptCount val="4"/>
                <c:pt idx="0">
                  <c:v>57.704912387619373</c:v>
                </c:pt>
                <c:pt idx="1">
                  <c:v>50.861393071015257</c:v>
                </c:pt>
                <c:pt idx="2">
                  <c:v>47.420374149784593</c:v>
                </c:pt>
                <c:pt idx="3">
                  <c:v>46.584571750642027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4-4BBE-B5B7-C40F77240168}"/>
            </c:ext>
          </c:extLst>
        </c:ser>
        <c:ser>
          <c:idx val="0"/>
          <c:order val="2"/>
          <c:tx>
            <c:strRef>
              <c:f>'Comparison-Channels'!$M$24</c:f>
              <c:strCache>
                <c:ptCount val="1"/>
                <c:pt idx="0">
                  <c:v>LA</c:v>
                </c:pt>
              </c:strCache>
            </c:strRef>
          </c:tx>
          <c:marker>
            <c:symbol val="none"/>
          </c:marker>
          <c:val>
            <c:numRef>
              <c:f>'Comparison-Channels'!$M$25:$M$28</c:f>
              <c:numCache>
                <c:formatCode>General</c:formatCode>
                <c:ptCount val="4"/>
                <c:pt idx="0">
                  <c:v>42.205273211286723</c:v>
                </c:pt>
                <c:pt idx="1">
                  <c:v>38.051683851173877</c:v>
                </c:pt>
                <c:pt idx="2">
                  <c:v>36.311233815484933</c:v>
                </c:pt>
                <c:pt idx="3">
                  <c:v>35.992178364078391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D-4975-9385-59E48BE57F7C}"/>
            </c:ext>
          </c:extLst>
        </c:ser>
        <c:ser>
          <c:idx val="1"/>
          <c:order val="3"/>
          <c:tx>
            <c:strRef>
              <c:f>'Comparison-Channels'!$N$24</c:f>
              <c:strCache>
                <c:ptCount val="1"/>
                <c:pt idx="0">
                  <c:v>NYC</c:v>
                </c:pt>
              </c:strCache>
            </c:strRef>
          </c:tx>
          <c:marker>
            <c:symbol val="none"/>
          </c:marker>
          <c:val>
            <c:numRef>
              <c:f>'Comparison-Channels'!$N$25:$N$28</c:f>
              <c:numCache>
                <c:formatCode>General</c:formatCode>
                <c:ptCount val="4"/>
                <c:pt idx="0">
                  <c:v>43.277121164911343</c:v>
                </c:pt>
                <c:pt idx="1">
                  <c:v>38.845437271932063</c:v>
                </c:pt>
                <c:pt idx="2">
                  <c:v>37.124699676842617</c:v>
                </c:pt>
                <c:pt idx="3">
                  <c:v>36.726580035890812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D-4975-9385-59E48BE57F7C}"/>
            </c:ext>
          </c:extLst>
        </c:ser>
        <c:ser>
          <c:idx val="5"/>
          <c:order val="4"/>
          <c:tx>
            <c:strRef>
              <c:f>'Comparison-Channels'!$O$24</c:f>
              <c:strCache>
                <c:ptCount val="1"/>
                <c:pt idx="0">
                  <c:v>SF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'Comparison-Channels'!$O$25:$O$28</c:f>
              <c:numCache>
                <c:formatCode>General</c:formatCode>
                <c:ptCount val="4"/>
                <c:pt idx="0">
                  <c:v>42.479168773868857</c:v>
                </c:pt>
                <c:pt idx="1">
                  <c:v>37.920409226423097</c:v>
                </c:pt>
                <c:pt idx="2">
                  <c:v>36.09592366693613</c:v>
                </c:pt>
                <c:pt idx="3">
                  <c:v>35.764672414117527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4-4BBE-B5B7-C40F77240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MJ/Item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'Comparison-Channels'!$B$47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'Comparison-Channels'!$B$48:$B$51</c:f>
              <c:numCache>
                <c:formatCode>General</c:formatCode>
                <c:ptCount val="4"/>
                <c:pt idx="0">
                  <c:v>1681.5530069148499</c:v>
                </c:pt>
                <c:pt idx="1">
                  <c:v>1557.112276222434</c:v>
                </c:pt>
                <c:pt idx="2">
                  <c:v>1516.562592929035</c:v>
                </c:pt>
                <c:pt idx="3">
                  <c:v>1507.976762160401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5-4C05-98FD-8E2F7E9E369E}"/>
            </c:ext>
          </c:extLst>
        </c:ser>
        <c:ser>
          <c:idx val="0"/>
          <c:order val="1"/>
          <c:tx>
            <c:strRef>
              <c:f>'Comparison-Channels'!$C$47</c:f>
              <c:strCache>
                <c:ptCount val="1"/>
                <c:pt idx="0">
                  <c:v>DC</c:v>
                </c:pt>
              </c:strCache>
            </c:strRef>
          </c:tx>
          <c:marker>
            <c:symbol val="none"/>
          </c:marker>
          <c:val>
            <c:numRef>
              <c:f>'Comparison-Channels'!$C$48:$C$51</c:f>
              <c:numCache>
                <c:formatCode>General</c:formatCode>
                <c:ptCount val="4"/>
                <c:pt idx="0">
                  <c:v>4959.1381454567154</c:v>
                </c:pt>
                <c:pt idx="1">
                  <c:v>4004.7811059139872</c:v>
                </c:pt>
                <c:pt idx="2">
                  <c:v>3695.401008112201</c:v>
                </c:pt>
                <c:pt idx="3">
                  <c:v>3525.1336956918608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4D60-88E5-7E314281DD7B}"/>
            </c:ext>
          </c:extLst>
        </c:ser>
        <c:ser>
          <c:idx val="4"/>
          <c:order val="2"/>
          <c:tx>
            <c:strRef>
              <c:f>'Comparison-Channels'!$D$47</c:f>
              <c:strCache>
                <c:ptCount val="1"/>
                <c:pt idx="0">
                  <c:v>LA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'Comparison-Channels'!$D$48:$D$51</c:f>
              <c:numCache>
                <c:formatCode>General</c:formatCode>
                <c:ptCount val="4"/>
                <c:pt idx="0">
                  <c:v>2919.2181909912879</c:v>
                </c:pt>
                <c:pt idx="1">
                  <c:v>2516.5434634848539</c:v>
                </c:pt>
                <c:pt idx="2">
                  <c:v>2381.413686422411</c:v>
                </c:pt>
                <c:pt idx="3">
                  <c:v>2355.036839148825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5-4C05-98FD-8E2F7E9E369E}"/>
            </c:ext>
          </c:extLst>
        </c:ser>
        <c:ser>
          <c:idx val="5"/>
          <c:order val="3"/>
          <c:tx>
            <c:strRef>
              <c:f>'Comparison-Channels'!$E$47</c:f>
              <c:strCache>
                <c:ptCount val="1"/>
                <c:pt idx="0">
                  <c:v>NYC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'Comparison-Channels'!$E$48:$E$51</c:f>
              <c:numCache>
                <c:formatCode>General</c:formatCode>
                <c:ptCount val="4"/>
                <c:pt idx="0">
                  <c:v>3214.92661383112</c:v>
                </c:pt>
                <c:pt idx="1">
                  <c:v>2772.144636230154</c:v>
                </c:pt>
                <c:pt idx="2">
                  <c:v>2636.9260948559941</c:v>
                </c:pt>
                <c:pt idx="3">
                  <c:v>2584.3342242309832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5-4C05-98FD-8E2F7E9E369E}"/>
            </c:ext>
          </c:extLst>
        </c:ser>
        <c:ser>
          <c:idx val="1"/>
          <c:order val="4"/>
          <c:tx>
            <c:strRef>
              <c:f>'Comparison-Channels'!$F$47</c:f>
              <c:strCache>
                <c:ptCount val="1"/>
                <c:pt idx="0">
                  <c:v>SF</c:v>
                </c:pt>
              </c:strCache>
            </c:strRef>
          </c:tx>
          <c:marker>
            <c:symbol val="none"/>
          </c:marker>
          <c:val>
            <c:numRef>
              <c:f>'Comparison-Channels'!$F$48:$F$51</c:f>
              <c:numCache>
                <c:formatCode>General</c:formatCode>
                <c:ptCount val="4"/>
                <c:pt idx="0">
                  <c:v>2752.0340219955701</c:v>
                </c:pt>
                <c:pt idx="1">
                  <c:v>2383.2748608376278</c:v>
                </c:pt>
                <c:pt idx="2">
                  <c:v>2263.6723780313791</c:v>
                </c:pt>
                <c:pt idx="3">
                  <c:v>2244.4147446778911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4D60-88E5-7E314281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'Comparison-Channels'!$T$47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'Comparison-Channels'!$T$48:$T$51</c:f>
              <c:numCache>
                <c:formatCode>General</c:formatCode>
                <c:ptCount val="4"/>
                <c:pt idx="0">
                  <c:v>1521.3936073989589</c:v>
                </c:pt>
                <c:pt idx="1">
                  <c:v>1440.335539927836</c:v>
                </c:pt>
                <c:pt idx="2">
                  <c:v>1405.5790830522731</c:v>
                </c:pt>
                <c:pt idx="3">
                  <c:v>1399.4020839480679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4-45A7-BB65-28306164DC5F}"/>
            </c:ext>
          </c:extLst>
        </c:ser>
        <c:ser>
          <c:idx val="0"/>
          <c:order val="1"/>
          <c:tx>
            <c:strRef>
              <c:f>'Comparison-Channels'!$U$47</c:f>
              <c:strCache>
                <c:ptCount val="1"/>
                <c:pt idx="0">
                  <c:v>DC</c:v>
                </c:pt>
              </c:strCache>
            </c:strRef>
          </c:tx>
          <c:marker>
            <c:symbol val="none"/>
          </c:marker>
          <c:val>
            <c:numRef>
              <c:f>'Comparison-Channels'!$U$48:$U$51</c:f>
              <c:numCache>
                <c:formatCode>General</c:formatCode>
                <c:ptCount val="4"/>
                <c:pt idx="0">
                  <c:v>2800.6160911791389</c:v>
                </c:pt>
                <c:pt idx="1">
                  <c:v>2414.4392655618421</c:v>
                </c:pt>
                <c:pt idx="2">
                  <c:v>2240.1043205423839</c:v>
                </c:pt>
                <c:pt idx="3">
                  <c:v>2190.2586504549058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8-44A9-8D16-ED342EE26471}"/>
            </c:ext>
          </c:extLst>
        </c:ser>
        <c:ser>
          <c:idx val="4"/>
          <c:order val="2"/>
          <c:tx>
            <c:strRef>
              <c:f>'Comparison-Channels'!$V$47</c:f>
              <c:strCache>
                <c:ptCount val="1"/>
                <c:pt idx="0">
                  <c:v>LA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'Comparison-Channels'!$V$48:$V$51</c:f>
              <c:numCache>
                <c:formatCode>General</c:formatCode>
                <c:ptCount val="4"/>
                <c:pt idx="0">
                  <c:v>1740.695757839823</c:v>
                </c:pt>
                <c:pt idx="1">
                  <c:v>1609.992118165196</c:v>
                </c:pt>
                <c:pt idx="2">
                  <c:v>1557.550737249099</c:v>
                </c:pt>
                <c:pt idx="3">
                  <c:v>1548.6227711434069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4-45A7-BB65-28306164DC5F}"/>
            </c:ext>
          </c:extLst>
        </c:ser>
        <c:ser>
          <c:idx val="5"/>
          <c:order val="3"/>
          <c:tx>
            <c:strRef>
              <c:f>'Comparison-Channels'!$W$47</c:f>
              <c:strCache>
                <c:ptCount val="1"/>
                <c:pt idx="0">
                  <c:v>NYC</c:v>
                </c:pt>
              </c:strCache>
            </c:strRef>
          </c:tx>
          <c:marker>
            <c:symbol val="none"/>
          </c:marker>
          <c:cat>
            <c:numRef>
              <c:f>'Comparison-Channels'!$A$25:$A$28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'Comparison-Channels'!$W$48:$W$51</c:f>
              <c:numCache>
                <c:formatCode>General</c:formatCode>
                <c:ptCount val="4"/>
                <c:pt idx="0">
                  <c:v>1798.441497389204</c:v>
                </c:pt>
                <c:pt idx="1">
                  <c:v>1660.2983497014959</c:v>
                </c:pt>
                <c:pt idx="2">
                  <c:v>1608.0057533004181</c:v>
                </c:pt>
                <c:pt idx="3">
                  <c:v>1593.6829884742201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4-45A7-BB65-28306164DC5F}"/>
            </c:ext>
          </c:extLst>
        </c:ser>
        <c:ser>
          <c:idx val="1"/>
          <c:order val="4"/>
          <c:tx>
            <c:strRef>
              <c:f>'Comparison-Channels'!$X$47</c:f>
              <c:strCache>
                <c:ptCount val="1"/>
                <c:pt idx="0">
                  <c:v>SF</c:v>
                </c:pt>
              </c:strCache>
            </c:strRef>
          </c:tx>
          <c:marker>
            <c:symbol val="none"/>
          </c:marker>
          <c:val>
            <c:numRef>
              <c:f>'Comparison-Channels'!$X$48:$X$51</c:f>
              <c:numCache>
                <c:formatCode>General</c:formatCode>
                <c:ptCount val="4"/>
                <c:pt idx="0">
                  <c:v>1710.7361119109671</c:v>
                </c:pt>
                <c:pt idx="1">
                  <c:v>1583.9533056583559</c:v>
                </c:pt>
                <c:pt idx="2">
                  <c:v>1537.0491726401169</c:v>
                </c:pt>
                <c:pt idx="3">
                  <c:v>1525.794603291542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8-44A9-8D16-ED342EE2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90895"/>
        <c:axId val="1480406703"/>
      </c:lineChart>
      <c:catAx>
        <c:axId val="14803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6703"/>
        <c:crosses val="autoZero"/>
        <c:auto val="1"/>
        <c:lblAlgn val="ctr"/>
        <c:lblOffset val="100"/>
        <c:noMultiLvlLbl val="0"/>
      </c:catAx>
      <c:valAx>
        <c:axId val="1480406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CO2/Item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9089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7</xdr:row>
      <xdr:rowOff>152400</xdr:rowOff>
    </xdr:from>
    <xdr:to>
      <xdr:col>11</xdr:col>
      <xdr:colOff>342900</xdr:colOff>
      <xdr:row>31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D7BC73-3A53-96EA-31F6-D7C38FC24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625600"/>
          <a:ext cx="69913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23</xdr:col>
      <xdr:colOff>450850</xdr:colOff>
      <xdr:row>31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F33ABD-FA4E-7543-2AA3-58153679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573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12700</xdr:rowOff>
    </xdr:from>
    <xdr:to>
      <xdr:col>11</xdr:col>
      <xdr:colOff>285750</xdr:colOff>
      <xdr:row>96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2D75C0-6E05-4F27-5F0B-918454681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23950"/>
          <a:ext cx="69913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565150</xdr:colOff>
      <xdr:row>71</xdr:row>
      <xdr:rowOff>120650</xdr:rowOff>
    </xdr:from>
    <xdr:to>
      <xdr:col>23</xdr:col>
      <xdr:colOff>406400</xdr:colOff>
      <xdr:row>95</xdr:row>
      <xdr:rowOff>101600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CDC4C1-6F99-3443-95BC-45C1B3D85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135636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11</xdr:col>
      <xdr:colOff>285750</xdr:colOff>
      <xdr:row>128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506EAA0-775F-738C-CCDB-C8D72F10D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8200"/>
          <a:ext cx="69913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105</xdr:row>
      <xdr:rowOff>0</xdr:rowOff>
    </xdr:from>
    <xdr:to>
      <xdr:col>23</xdr:col>
      <xdr:colOff>450850</xdr:colOff>
      <xdr:row>128</xdr:row>
      <xdr:rowOff>165100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71397A-D114-B6B2-8B3F-3EF51B316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882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279400</xdr:colOff>
      <xdr:row>62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9F1E0-A387-055B-9075-84B672A4D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0150"/>
          <a:ext cx="698500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23</xdr:col>
      <xdr:colOff>450850</xdr:colOff>
      <xdr:row>62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65A61B-D05A-58E7-EF22-8CDD0CD4B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5501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11</xdr:col>
      <xdr:colOff>279400</xdr:colOff>
      <xdr:row>63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931E0C-D483-14C1-9877-B74C60125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0150"/>
          <a:ext cx="698500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23</xdr:col>
      <xdr:colOff>450850</xdr:colOff>
      <xdr:row>63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4623FE-CBA6-59DD-7105-86342AF55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5501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69850</xdr:rowOff>
    </xdr:from>
    <xdr:to>
      <xdr:col>11</xdr:col>
      <xdr:colOff>317500</xdr:colOff>
      <xdr:row>31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8BE05-C874-9AEB-BCAC-0A447301D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43050"/>
          <a:ext cx="698500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23</xdr:col>
      <xdr:colOff>450850</xdr:colOff>
      <xdr:row>30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A7C5B8-594B-F05A-D226-807B3CFA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732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596900</xdr:colOff>
      <xdr:row>71</xdr:row>
      <xdr:rowOff>158750</xdr:rowOff>
    </xdr:from>
    <xdr:to>
      <xdr:col>23</xdr:col>
      <xdr:colOff>438150</xdr:colOff>
      <xdr:row>95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F7E61D-E4AC-44D1-CC4B-9DDAE769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137858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11</xdr:col>
      <xdr:colOff>400050</xdr:colOff>
      <xdr:row>95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50A7A1-1CE0-85E8-34AC-69432F325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0"/>
          <a:ext cx="71056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11</xdr:col>
      <xdr:colOff>279400</xdr:colOff>
      <xdr:row>127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CD3222-6B10-2D14-8C83-5A1D03B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8200"/>
          <a:ext cx="698500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23</xdr:col>
      <xdr:colOff>450850</xdr:colOff>
      <xdr:row>127</xdr:row>
      <xdr:rowOff>165100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A9224D-AED2-C428-1200-1E7AF7C27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882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7</xdr:row>
      <xdr:rowOff>6350</xdr:rowOff>
    </xdr:from>
    <xdr:to>
      <xdr:col>11</xdr:col>
      <xdr:colOff>406400</xdr:colOff>
      <xdr:row>30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935E7A-9E12-B199-1F13-F0164C309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" y="1479550"/>
          <a:ext cx="71056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590550</xdr:colOff>
      <xdr:row>6</xdr:row>
      <xdr:rowOff>171450</xdr:rowOff>
    </xdr:from>
    <xdr:to>
      <xdr:col>23</xdr:col>
      <xdr:colOff>431800</xdr:colOff>
      <xdr:row>30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F9D244-5C55-FB49-EF02-381BF33A3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14605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11</xdr:col>
      <xdr:colOff>400050</xdr:colOff>
      <xdr:row>130</xdr:row>
      <xdr:rowOff>165100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C41123-3E57-0808-88F0-8B9123762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6500"/>
          <a:ext cx="71056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107</xdr:row>
      <xdr:rowOff>0</xdr:rowOff>
    </xdr:from>
    <xdr:to>
      <xdr:col>23</xdr:col>
      <xdr:colOff>450850</xdr:colOff>
      <xdr:row>130</xdr:row>
      <xdr:rowOff>165100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96269E-91A9-EC1A-AA33-772F58C2F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2565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31750</xdr:colOff>
      <xdr:row>73</xdr:row>
      <xdr:rowOff>31750</xdr:rowOff>
    </xdr:from>
    <xdr:to>
      <xdr:col>11</xdr:col>
      <xdr:colOff>317500</xdr:colOff>
      <xdr:row>97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AA20010-F8B3-9BD1-CB18-17FD48F2C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4027150"/>
          <a:ext cx="69913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596900</xdr:colOff>
      <xdr:row>73</xdr:row>
      <xdr:rowOff>6350</xdr:rowOff>
    </xdr:from>
    <xdr:to>
      <xdr:col>23</xdr:col>
      <xdr:colOff>438150</xdr:colOff>
      <xdr:row>96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CBA331A-F18C-3DF0-E5FC-A8C68EC9A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0" y="140017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11</xdr:col>
      <xdr:colOff>279400</xdr:colOff>
      <xdr:row>64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93B8-CCF3-4BA8-B9A2-76A953740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8450"/>
          <a:ext cx="698500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23</xdr:col>
      <xdr:colOff>450850</xdr:colOff>
      <xdr:row>64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5E4295-25F0-C342-B702-FE9A69C0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9184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279400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A0986D-34A7-CAB3-FBCD-4DC41BFE9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"/>
          <a:ext cx="698500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23</xdr:col>
      <xdr:colOff>450850</xdr:colOff>
      <xdr:row>30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F405CD-E661-833B-33D1-C30DB01C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732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11</xdr:col>
      <xdr:colOff>285750</xdr:colOff>
      <xdr:row>95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BD544D-7A4A-848B-8D9F-7269C2B06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7100"/>
          <a:ext cx="69913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23</xdr:col>
      <xdr:colOff>450850</xdr:colOff>
      <xdr:row>95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33EBEE-DCEE-D4BF-E770-C85106970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6271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11</xdr:col>
      <xdr:colOff>400050</xdr:colOff>
      <xdr:row>128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4BC4EF-B3C7-B868-B776-1E5562867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8200"/>
          <a:ext cx="71056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105</xdr:row>
      <xdr:rowOff>0</xdr:rowOff>
    </xdr:from>
    <xdr:to>
      <xdr:col>23</xdr:col>
      <xdr:colOff>450850</xdr:colOff>
      <xdr:row>128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0935D-DEB0-A8E4-FBFD-9EF020036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882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279400</xdr:colOff>
      <xdr:row>62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13E6E0-B631-2DD1-F417-44326CF8D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0150"/>
          <a:ext cx="698500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139700</xdr:colOff>
      <xdr:row>38</xdr:row>
      <xdr:rowOff>146050</xdr:rowOff>
    </xdr:from>
    <xdr:to>
      <xdr:col>22</xdr:col>
      <xdr:colOff>590550</xdr:colOff>
      <xdr:row>62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42F765-7F4B-486C-7D71-C661A8719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300" y="75120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11</xdr:col>
      <xdr:colOff>279400</xdr:colOff>
      <xdr:row>63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C6849E-5F61-C34A-070B-3DC4B0DEE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0150"/>
          <a:ext cx="698500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23</xdr:col>
      <xdr:colOff>450850</xdr:colOff>
      <xdr:row>63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43E8EF-4A20-B91E-9C02-25AFDF8A5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5501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11</xdr:col>
      <xdr:colOff>400050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E00276-C384-3194-2916-7EC63CEFA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"/>
          <a:ext cx="71056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23</xdr:col>
      <xdr:colOff>450850</xdr:colOff>
      <xdr:row>30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9F2661-D2CA-75FA-AD1D-C714DBC69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7320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11</xdr:col>
      <xdr:colOff>285750</xdr:colOff>
      <xdr:row>95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BBEF18-F968-9B11-B48C-D546B1F43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0"/>
          <a:ext cx="69913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22</xdr:col>
      <xdr:colOff>450850</xdr:colOff>
      <xdr:row>95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E910BF-43AD-3D35-249D-733642D93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8112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11</xdr:col>
      <xdr:colOff>400050</xdr:colOff>
      <xdr:row>126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6D8AE6-75F7-4BC0-535A-9F815D145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4050"/>
          <a:ext cx="71056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103</xdr:row>
      <xdr:rowOff>0</xdr:rowOff>
    </xdr:from>
    <xdr:to>
      <xdr:col>23</xdr:col>
      <xdr:colOff>450850</xdr:colOff>
      <xdr:row>126</xdr:row>
      <xdr:rowOff>165100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DEB887-FF65-1C41-BF62-63771A779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704050"/>
          <a:ext cx="715645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6</xdr:row>
      <xdr:rowOff>25400</xdr:rowOff>
    </xdr:from>
    <xdr:to>
      <xdr:col>25</xdr:col>
      <xdr:colOff>311150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7657F-0E5F-9B87-8AD0-50F89F3D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82550</xdr:rowOff>
    </xdr:from>
    <xdr:to>
      <xdr:col>8</xdr:col>
      <xdr:colOff>304800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215C0-2341-4408-B500-95F7696D3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</xdr:row>
      <xdr:rowOff>25400</xdr:rowOff>
    </xdr:from>
    <xdr:to>
      <xdr:col>33</xdr:col>
      <xdr:colOff>292100</xdr:colOff>
      <xdr:row>21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52C4F-1909-47AA-A7E5-92B9D2CC0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158750</xdr:rowOff>
    </xdr:from>
    <xdr:to>
      <xdr:col>8</xdr:col>
      <xdr:colOff>304800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AECA0-939E-4204-8A76-BF26E4AE2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12700</xdr:colOff>
      <xdr:row>28</xdr:row>
      <xdr:rowOff>50800</xdr:rowOff>
    </xdr:from>
    <xdr:to>
      <xdr:col>25</xdr:col>
      <xdr:colOff>317500</xdr:colOff>
      <xdr:row>44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344B57-4822-4F23-8DA5-2C7115165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63500</xdr:colOff>
      <xdr:row>28</xdr:row>
      <xdr:rowOff>31750</xdr:rowOff>
    </xdr:from>
    <xdr:to>
      <xdr:col>33</xdr:col>
      <xdr:colOff>368300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970AC5-88A1-4C4E-AABC-89B3FD0BD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17</xdr:col>
      <xdr:colOff>304800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B99AE-FF40-4859-B39D-25E004F4A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8</xdr:col>
      <xdr:colOff>304800</xdr:colOff>
      <xdr:row>65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BFE78D-146E-4CB7-BA1D-9DE76BF14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25400</xdr:colOff>
      <xdr:row>51</xdr:row>
      <xdr:rowOff>12700</xdr:rowOff>
    </xdr:from>
    <xdr:to>
      <xdr:col>25</xdr:col>
      <xdr:colOff>393700</xdr:colOff>
      <xdr:row>65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1287C-5EB8-4B99-9750-1886822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240F3C-7F14-48A9-97B8-8BEFED133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17</xdr:col>
      <xdr:colOff>304800</xdr:colOff>
      <xdr:row>65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045EBF-AA75-40C7-B15D-7278D3BCE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33</xdr:col>
      <xdr:colOff>368300</xdr:colOff>
      <xdr:row>65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FBFAA6-087E-490B-B64C-8C8F55270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6</xdr:row>
      <xdr:rowOff>0</xdr:rowOff>
    </xdr:from>
    <xdr:to>
      <xdr:col>41</xdr:col>
      <xdr:colOff>292100</xdr:colOff>
      <xdr:row>20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FFEDF5-AADB-4D80-A010-BE2BF52E4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17</xdr:row>
      <xdr:rowOff>19050</xdr:rowOff>
    </xdr:from>
    <xdr:to>
      <xdr:col>33</xdr:col>
      <xdr:colOff>314325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DF641-4D9E-88DA-AFD6-D3F1CAE63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16408</xdr:colOff>
      <xdr:row>47</xdr:row>
      <xdr:rowOff>38495</xdr:rowOff>
    </xdr:from>
    <xdr:to>
      <xdr:col>33</xdr:col>
      <xdr:colOff>321208</xdr:colOff>
      <xdr:row>62</xdr:row>
      <xdr:rowOff>21377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6EE948-23C7-4BD6-AFF7-6BC251B71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16566</xdr:colOff>
      <xdr:row>62</xdr:row>
      <xdr:rowOff>16565</xdr:rowOff>
    </xdr:from>
    <xdr:to>
      <xdr:col>33</xdr:col>
      <xdr:colOff>321366</xdr:colOff>
      <xdr:row>76</xdr:row>
      <xdr:rowOff>181664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688FBE-E1F2-429E-9D7D-E8B093B7F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18470</xdr:colOff>
      <xdr:row>47</xdr:row>
      <xdr:rowOff>20397</xdr:rowOff>
    </xdr:from>
    <xdr:to>
      <xdr:col>25</xdr:col>
      <xdr:colOff>321683</xdr:colOff>
      <xdr:row>62</xdr:row>
      <xdr:rowOff>1226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1B0EEF-E858-443F-A738-609B0A40F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15875</xdr:colOff>
      <xdr:row>17</xdr:row>
      <xdr:rowOff>23812</xdr:rowOff>
    </xdr:from>
    <xdr:to>
      <xdr:col>25</xdr:col>
      <xdr:colOff>320675</xdr:colOff>
      <xdr:row>32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48EBBA-94C9-4D1A-9242-34EFCAD8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14942</xdr:colOff>
      <xdr:row>61</xdr:row>
      <xdr:rowOff>164353</xdr:rowOff>
    </xdr:from>
    <xdr:to>
      <xdr:col>25</xdr:col>
      <xdr:colOff>318155</xdr:colOff>
      <xdr:row>76</xdr:row>
      <xdr:rowOff>145182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6BC249-A89E-4F55-AA67-023002029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169303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9066C-61CF-4614-BB39-BF40AB9B2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304800</xdr:colOff>
      <xdr:row>46</xdr:row>
      <xdr:rowOff>169304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EB08F-14AD-4A63-8519-56428EBEA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169303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99FDD-5296-48F5-A29D-692817D4D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169303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677F51-3A44-4F1E-90C8-E2E874E76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304800</xdr:colOff>
      <xdr:row>77</xdr:row>
      <xdr:rowOff>169303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CB0AAA-7F90-4D4F-8DA7-1A7BD1199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304800</xdr:colOff>
      <xdr:row>47</xdr:row>
      <xdr:rowOff>169303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72EFD1-C9C5-4C9E-91C9-AF48ED095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169302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8B3D42-C890-45EB-B215-93D32CECA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16</xdr:col>
      <xdr:colOff>304800</xdr:colOff>
      <xdr:row>62</xdr:row>
      <xdr:rowOff>169303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DA51BEB-9F0B-4AC0-97BA-25DF15D5B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16</xdr:col>
      <xdr:colOff>304800</xdr:colOff>
      <xdr:row>77</xdr:row>
      <xdr:rowOff>169303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906D4BA-EB10-4CEE-8348-12995FF3B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33</xdr:col>
      <xdr:colOff>304801</xdr:colOff>
      <xdr:row>46</xdr:row>
      <xdr:rowOff>169304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DC9EF5-73BE-4FE2-BD25-D5A47797D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9525</xdr:colOff>
      <xdr:row>17</xdr:row>
      <xdr:rowOff>19050</xdr:rowOff>
    </xdr:from>
    <xdr:to>
      <xdr:col>41</xdr:col>
      <xdr:colOff>314325</xdr:colOff>
      <xdr:row>32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098BA0-B3C4-4FE0-8205-7CE280A8F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16408</xdr:colOff>
      <xdr:row>47</xdr:row>
      <xdr:rowOff>38495</xdr:rowOff>
    </xdr:from>
    <xdr:to>
      <xdr:col>41</xdr:col>
      <xdr:colOff>321208</xdr:colOff>
      <xdr:row>62</xdr:row>
      <xdr:rowOff>21377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B50C84-7B6B-42FC-A12F-16006CA4F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16566</xdr:colOff>
      <xdr:row>62</xdr:row>
      <xdr:rowOff>16565</xdr:rowOff>
    </xdr:from>
    <xdr:to>
      <xdr:col>41</xdr:col>
      <xdr:colOff>321366</xdr:colOff>
      <xdr:row>76</xdr:row>
      <xdr:rowOff>181664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2AA91D4-9696-4469-9A1E-9E8E892A1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0</xdr:colOff>
      <xdr:row>32</xdr:row>
      <xdr:rowOff>0</xdr:rowOff>
    </xdr:from>
    <xdr:to>
      <xdr:col>41</xdr:col>
      <xdr:colOff>304801</xdr:colOff>
      <xdr:row>46</xdr:row>
      <xdr:rowOff>169304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B8CC508-07A4-40EA-AD03-95DE9F66F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talina Valencia" id="{0F87A9FF-F35F-496D-8276-FB5B17DEB459}" userId="Catalina Valenci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5-12T19:04:44.45" personId="{0F87A9FF-F35F-496D-8276-FB5B17DEB459}" id="{753F62A9-1882-4171-9FC4-5E8BD44DB464}">
    <text>MOVES is considered here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CE1A-0527-4CE6-9058-4F9ED00064DD}">
  <dimension ref="A1:H104"/>
  <sheetViews>
    <sheetView topLeftCell="A108" workbookViewId="0">
      <selection activeCell="K7" sqref="K7"/>
    </sheetView>
  </sheetViews>
  <sheetFormatPr defaultRowHeight="14.5" x14ac:dyDescent="0.35"/>
  <sheetData>
    <row r="1" spans="1:8" x14ac:dyDescent="0.35">
      <c r="A1" t="s">
        <v>4</v>
      </c>
    </row>
    <row r="2" spans="1:8" ht="29" x14ac:dyDescent="0.35">
      <c r="A2" s="1"/>
      <c r="B2" s="1" t="s">
        <v>0</v>
      </c>
      <c r="C2" s="1" t="s">
        <v>1</v>
      </c>
      <c r="D2" s="1" t="s">
        <v>2</v>
      </c>
      <c r="E2" s="1"/>
      <c r="F2" s="1" t="s">
        <v>0</v>
      </c>
      <c r="G2" s="1" t="s">
        <v>1</v>
      </c>
      <c r="H2" s="1" t="s">
        <v>2</v>
      </c>
    </row>
    <row r="3" spans="1:8" x14ac:dyDescent="0.35">
      <c r="A3" s="1" t="s">
        <v>3</v>
      </c>
      <c r="B3" s="1"/>
      <c r="C3" s="1"/>
      <c r="D3" s="1"/>
      <c r="E3" s="1" t="s">
        <v>3</v>
      </c>
      <c r="F3" s="1"/>
      <c r="G3" s="1"/>
      <c r="H3" s="1"/>
    </row>
    <row r="4" spans="1:8" x14ac:dyDescent="0.35">
      <c r="A4" s="1">
        <v>2020</v>
      </c>
      <c r="B4" s="2">
        <v>21.16</v>
      </c>
      <c r="C4" s="2">
        <v>21.16</v>
      </c>
      <c r="D4" s="2">
        <v>21.16</v>
      </c>
      <c r="E4" s="1">
        <v>2020</v>
      </c>
      <c r="F4" s="3">
        <v>1681.55</v>
      </c>
      <c r="G4" s="3">
        <v>1681.55</v>
      </c>
      <c r="H4" s="3">
        <v>1681.55</v>
      </c>
    </row>
    <row r="5" spans="1:8" x14ac:dyDescent="0.35">
      <c r="A5" s="1">
        <v>2030</v>
      </c>
      <c r="B5" s="2">
        <v>19.3</v>
      </c>
      <c r="C5" s="2">
        <v>19.420000000000002</v>
      </c>
      <c r="D5" s="2">
        <v>17.14</v>
      </c>
      <c r="E5" s="1">
        <v>2030</v>
      </c>
      <c r="F5" s="3">
        <v>1557.11</v>
      </c>
      <c r="G5" s="3">
        <v>1346.56</v>
      </c>
      <c r="H5" s="2">
        <v>922.04</v>
      </c>
    </row>
    <row r="6" spans="1:8" x14ac:dyDescent="0.35">
      <c r="A6" s="1">
        <v>2040</v>
      </c>
      <c r="B6" s="2">
        <v>18.690000000000001</v>
      </c>
      <c r="C6" s="2">
        <v>19.12</v>
      </c>
      <c r="D6" s="2">
        <v>15.16</v>
      </c>
      <c r="E6" s="1">
        <v>2040</v>
      </c>
      <c r="F6" s="3">
        <v>1516.56</v>
      </c>
      <c r="G6" s="3">
        <v>1269.73</v>
      </c>
      <c r="H6" s="2">
        <v>557.15</v>
      </c>
    </row>
    <row r="7" spans="1:8" x14ac:dyDescent="0.35">
      <c r="A7" s="1">
        <v>2050</v>
      </c>
      <c r="B7" s="2">
        <v>18.559999999999999</v>
      </c>
      <c r="C7" s="2">
        <v>18.940000000000001</v>
      </c>
      <c r="D7" s="2">
        <v>14.09</v>
      </c>
      <c r="E7" s="1">
        <v>2050</v>
      </c>
      <c r="F7" s="3">
        <v>1507.98</v>
      </c>
      <c r="G7" s="3">
        <v>1209.06</v>
      </c>
      <c r="H7" s="2">
        <v>228.08</v>
      </c>
    </row>
    <row r="8" spans="1:8" x14ac:dyDescent="0.35">
      <c r="B8">
        <f>B4-B7</f>
        <v>2.6000000000000014</v>
      </c>
      <c r="C8">
        <f t="shared" ref="C8:D8" si="0">C4-C7</f>
        <v>2.2199999999999989</v>
      </c>
      <c r="D8">
        <f t="shared" si="0"/>
        <v>7.07</v>
      </c>
      <c r="F8">
        <f t="shared" ref="F8:H8" si="1">F4-F7</f>
        <v>173.56999999999994</v>
      </c>
      <c r="G8">
        <f t="shared" si="1"/>
        <v>472.49</v>
      </c>
      <c r="H8">
        <f t="shared" si="1"/>
        <v>1453.47</v>
      </c>
    </row>
    <row r="9" spans="1:8" x14ac:dyDescent="0.35">
      <c r="B9">
        <f>B8/B4</f>
        <v>0.12287334593572785</v>
      </c>
      <c r="C9">
        <f t="shared" ref="C9:D9" si="2">C8/C4</f>
        <v>0.10491493383742906</v>
      </c>
      <c r="D9">
        <f t="shared" si="2"/>
        <v>0.33412098298676751</v>
      </c>
      <c r="F9">
        <f t="shared" ref="F9:H9" si="3">F8/F4</f>
        <v>0.10322024322797416</v>
      </c>
      <c r="G9">
        <f t="shared" si="3"/>
        <v>0.28098480568523088</v>
      </c>
      <c r="H9">
        <f t="shared" si="3"/>
        <v>0.86436323629984246</v>
      </c>
    </row>
    <row r="33" spans="1:8" x14ac:dyDescent="0.35">
      <c r="A33" t="s">
        <v>6</v>
      </c>
    </row>
    <row r="34" spans="1:8" ht="29" x14ac:dyDescent="0.35">
      <c r="A34" s="1"/>
      <c r="B34" s="1" t="s">
        <v>0</v>
      </c>
      <c r="C34" s="1" t="s">
        <v>1</v>
      </c>
      <c r="D34" s="1" t="s">
        <v>2</v>
      </c>
      <c r="E34" s="1"/>
      <c r="F34" s="1" t="s">
        <v>0</v>
      </c>
      <c r="G34" s="1" t="s">
        <v>1</v>
      </c>
      <c r="H34" s="1" t="s">
        <v>2</v>
      </c>
    </row>
    <row r="35" spans="1:8" x14ac:dyDescent="0.35">
      <c r="A35" s="1" t="s">
        <v>3</v>
      </c>
      <c r="B35" s="1"/>
      <c r="C35" s="1"/>
      <c r="D35" s="1"/>
      <c r="E35" s="1" t="s">
        <v>3</v>
      </c>
      <c r="F35" s="1"/>
      <c r="G35" s="1"/>
      <c r="H35" s="1"/>
    </row>
    <row r="36" spans="1:8" x14ac:dyDescent="0.35">
      <c r="A36" s="1">
        <v>2020</v>
      </c>
      <c r="B36" s="2">
        <v>39.119999999999997</v>
      </c>
      <c r="C36" s="2">
        <v>39.119999999999997</v>
      </c>
      <c r="D36" s="2">
        <v>39.119999999999997</v>
      </c>
      <c r="E36" s="1">
        <v>2020</v>
      </c>
      <c r="F36" s="3">
        <v>2934.73</v>
      </c>
      <c r="G36" s="3">
        <v>2934.47</v>
      </c>
      <c r="H36" s="3">
        <v>2934.73</v>
      </c>
    </row>
    <row r="37" spans="1:8" x14ac:dyDescent="0.35">
      <c r="A37" s="1">
        <v>2030</v>
      </c>
      <c r="B37" s="2">
        <v>35.71</v>
      </c>
      <c r="C37" s="2">
        <v>35.83</v>
      </c>
      <c r="D37" s="2">
        <v>27.12</v>
      </c>
      <c r="E37" s="1">
        <v>2030</v>
      </c>
      <c r="F37" s="3">
        <v>2701.3</v>
      </c>
      <c r="G37" s="3">
        <v>2585.52</v>
      </c>
      <c r="H37" s="3">
        <v>1725.87</v>
      </c>
    </row>
    <row r="38" spans="1:8" x14ac:dyDescent="0.35">
      <c r="A38" s="1">
        <v>2040</v>
      </c>
      <c r="B38" s="2">
        <v>34.130000000000003</v>
      </c>
      <c r="C38" s="2">
        <v>35.450000000000003</v>
      </c>
      <c r="D38" s="2">
        <v>20.99</v>
      </c>
      <c r="E38" s="1">
        <v>2040</v>
      </c>
      <c r="F38" s="3">
        <v>2592.92</v>
      </c>
      <c r="G38" s="3">
        <v>2513.61</v>
      </c>
      <c r="H38" s="2">
        <v>884.71</v>
      </c>
    </row>
    <row r="39" spans="1:8" x14ac:dyDescent="0.35">
      <c r="A39" s="1">
        <v>2050</v>
      </c>
      <c r="B39" s="2">
        <v>33.9</v>
      </c>
      <c r="C39" s="2">
        <v>34.869999999999997</v>
      </c>
      <c r="D39" s="2">
        <v>17.96</v>
      </c>
      <c r="E39" s="1">
        <v>2050</v>
      </c>
      <c r="F39" s="3">
        <v>2577.39</v>
      </c>
      <c r="G39" s="3">
        <v>2435.66</v>
      </c>
      <c r="H39" s="2">
        <v>380.04</v>
      </c>
    </row>
    <row r="65" spans="1:8" x14ac:dyDescent="0.35">
      <c r="A65" t="s">
        <v>7</v>
      </c>
    </row>
    <row r="66" spans="1:8" ht="29" x14ac:dyDescent="0.35">
      <c r="A66" s="1"/>
      <c r="B66" s="1" t="s">
        <v>0</v>
      </c>
      <c r="C66" s="1" t="s">
        <v>1</v>
      </c>
      <c r="D66" s="1" t="s">
        <v>2</v>
      </c>
      <c r="E66" s="1"/>
      <c r="F66" s="1" t="s">
        <v>0</v>
      </c>
      <c r="G66" s="1" t="s">
        <v>1</v>
      </c>
      <c r="H66" s="1" t="s">
        <v>2</v>
      </c>
    </row>
    <row r="67" spans="1:8" x14ac:dyDescent="0.35">
      <c r="A67" s="1" t="s">
        <v>3</v>
      </c>
      <c r="B67" s="1"/>
      <c r="C67" s="1"/>
      <c r="D67" s="1"/>
      <c r="E67" s="1" t="s">
        <v>3</v>
      </c>
      <c r="F67" s="1"/>
      <c r="G67" s="1"/>
      <c r="H67" s="1"/>
    </row>
    <row r="68" spans="1:8" x14ac:dyDescent="0.35">
      <c r="A68" s="1">
        <v>2020</v>
      </c>
      <c r="B68" s="2">
        <v>20.98</v>
      </c>
      <c r="C68" s="2">
        <v>20.98</v>
      </c>
      <c r="D68" s="2">
        <v>20.98</v>
      </c>
      <c r="E68" s="1">
        <v>2020</v>
      </c>
      <c r="F68" s="3">
        <v>1521.39</v>
      </c>
      <c r="G68" s="3">
        <v>1521.13</v>
      </c>
      <c r="H68" s="3">
        <v>1521.39</v>
      </c>
    </row>
    <row r="69" spans="1:8" x14ac:dyDescent="0.35">
      <c r="A69" s="1">
        <v>2030</v>
      </c>
      <c r="B69" s="2">
        <v>19.79</v>
      </c>
      <c r="C69" s="2">
        <v>19.68</v>
      </c>
      <c r="D69" s="2">
        <v>16.91</v>
      </c>
      <c r="E69" s="1">
        <v>2030</v>
      </c>
      <c r="F69" s="3">
        <v>1440.34</v>
      </c>
      <c r="G69" s="3">
        <v>1352.36</v>
      </c>
      <c r="H69" s="2">
        <v>953.48</v>
      </c>
    </row>
    <row r="70" spans="1:8" x14ac:dyDescent="0.35">
      <c r="A70" s="1">
        <v>2040</v>
      </c>
      <c r="B70" s="2">
        <v>19.28</v>
      </c>
      <c r="C70" s="2">
        <v>19.07</v>
      </c>
      <c r="D70" s="2">
        <v>14.65</v>
      </c>
      <c r="E70" s="1">
        <v>2040</v>
      </c>
      <c r="F70" s="3">
        <v>1405.58</v>
      </c>
      <c r="G70" s="3">
        <v>1286.1400000000001</v>
      </c>
      <c r="H70" s="2">
        <v>500.81</v>
      </c>
    </row>
    <row r="71" spans="1:8" x14ac:dyDescent="0.35">
      <c r="A71" s="1">
        <v>2050</v>
      </c>
      <c r="B71" s="2">
        <v>19.190000000000001</v>
      </c>
      <c r="C71" s="2">
        <v>18.55</v>
      </c>
      <c r="D71" s="2">
        <v>13.33</v>
      </c>
      <c r="E71" s="1">
        <v>2050</v>
      </c>
      <c r="F71" s="3">
        <v>1399.4</v>
      </c>
      <c r="G71" s="3">
        <v>1226.83</v>
      </c>
      <c r="H71" s="2">
        <v>211.25</v>
      </c>
    </row>
    <row r="72" spans="1:8" x14ac:dyDescent="0.35">
      <c r="B72">
        <f>B68-B71</f>
        <v>1.7899999999999991</v>
      </c>
      <c r="C72">
        <f t="shared" ref="C72:D72" si="4">C68-C71</f>
        <v>2.4299999999999997</v>
      </c>
      <c r="D72">
        <f t="shared" si="4"/>
        <v>7.65</v>
      </c>
      <c r="F72">
        <f t="shared" ref="F72:H72" si="5">F68-F71</f>
        <v>121.99000000000001</v>
      </c>
      <c r="G72">
        <f t="shared" si="5"/>
        <v>294.30000000000018</v>
      </c>
      <c r="H72">
        <f t="shared" si="5"/>
        <v>1310.1400000000001</v>
      </c>
    </row>
    <row r="73" spans="1:8" x14ac:dyDescent="0.35">
      <c r="B73">
        <f>B72/B68</f>
        <v>8.5319351763584322E-2</v>
      </c>
      <c r="C73">
        <f t="shared" ref="C73:D73" si="6">C72/C68</f>
        <v>0.11582459485224021</v>
      </c>
      <c r="D73">
        <f t="shared" si="6"/>
        <v>0.36463298379408959</v>
      </c>
      <c r="F73">
        <f t="shared" ref="F73:H73" si="7">F72/F68</f>
        <v>8.0183253472153757E-2</v>
      </c>
      <c r="G73">
        <f t="shared" si="7"/>
        <v>0.19347458797078498</v>
      </c>
      <c r="H73">
        <f t="shared" si="7"/>
        <v>0.86114671451764502</v>
      </c>
    </row>
    <row r="98" spans="1:8" x14ac:dyDescent="0.35">
      <c r="A98" t="s">
        <v>5</v>
      </c>
    </row>
    <row r="99" spans="1:8" ht="29" x14ac:dyDescent="0.35">
      <c r="A99" s="1"/>
      <c r="B99" s="1" t="s">
        <v>0</v>
      </c>
      <c r="C99" s="1" t="s">
        <v>1</v>
      </c>
      <c r="D99" s="1" t="s">
        <v>2</v>
      </c>
      <c r="E99" s="1"/>
      <c r="F99" s="1" t="s">
        <v>0</v>
      </c>
      <c r="G99" s="1" t="s">
        <v>1</v>
      </c>
      <c r="H99" s="1" t="s">
        <v>2</v>
      </c>
    </row>
    <row r="100" spans="1:8" x14ac:dyDescent="0.35">
      <c r="A100" s="1" t="s">
        <v>3</v>
      </c>
      <c r="B100" s="1"/>
      <c r="C100" s="1"/>
      <c r="D100" s="1"/>
      <c r="E100" s="1" t="s">
        <v>3</v>
      </c>
      <c r="F100" s="1"/>
      <c r="G100" s="1"/>
      <c r="H100" s="1"/>
    </row>
    <row r="101" spans="1:8" x14ac:dyDescent="0.35">
      <c r="A101" s="1">
        <v>2020</v>
      </c>
      <c r="B101" s="2">
        <v>20.49</v>
      </c>
      <c r="C101" s="2">
        <v>20.49</v>
      </c>
      <c r="D101" s="2">
        <v>20.49</v>
      </c>
      <c r="E101" s="1">
        <v>2020</v>
      </c>
      <c r="F101" s="3">
        <v>1669.43</v>
      </c>
      <c r="G101" s="3">
        <v>1669.4</v>
      </c>
      <c r="H101" s="3">
        <v>1669.43</v>
      </c>
    </row>
    <row r="102" spans="1:8" x14ac:dyDescent="0.35">
      <c r="A102" s="1">
        <v>2030</v>
      </c>
      <c r="B102" s="2">
        <v>18.7</v>
      </c>
      <c r="C102" s="2">
        <v>18.850000000000001</v>
      </c>
      <c r="D102" s="2">
        <v>16.61</v>
      </c>
      <c r="E102" s="1">
        <v>2030</v>
      </c>
      <c r="F102" s="3">
        <v>1551.13</v>
      </c>
      <c r="G102" s="3">
        <v>1351.41</v>
      </c>
      <c r="H102" s="2">
        <v>927.92</v>
      </c>
    </row>
    <row r="103" spans="1:8" x14ac:dyDescent="0.35">
      <c r="A103" s="1">
        <v>2040</v>
      </c>
      <c r="B103" s="2">
        <v>18.100000000000001</v>
      </c>
      <c r="C103" s="2">
        <v>18.559999999999999</v>
      </c>
      <c r="D103" s="2">
        <v>14.64</v>
      </c>
      <c r="E103" s="1">
        <v>2040</v>
      </c>
      <c r="F103" s="3">
        <v>1511.24</v>
      </c>
      <c r="G103" s="3">
        <v>1274.46</v>
      </c>
      <c r="H103" s="2">
        <v>552.21</v>
      </c>
    </row>
    <row r="104" spans="1:8" x14ac:dyDescent="0.35">
      <c r="A104" s="1">
        <v>2050</v>
      </c>
      <c r="B104" s="2">
        <v>17.98</v>
      </c>
      <c r="C104" s="2">
        <v>18.37</v>
      </c>
      <c r="D104" s="2">
        <v>13.58</v>
      </c>
      <c r="E104" s="1">
        <v>2050</v>
      </c>
      <c r="F104" s="3">
        <v>1502.87</v>
      </c>
      <c r="G104" s="3">
        <v>1213.28</v>
      </c>
      <c r="H104" s="2">
        <v>224.07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DAA3-B040-4B2D-9CC3-0E937E966B9F}">
  <dimension ref="A1:H104"/>
  <sheetViews>
    <sheetView workbookViewId="0">
      <selection activeCell="J101" sqref="J101"/>
    </sheetView>
  </sheetViews>
  <sheetFormatPr defaultRowHeight="14.5" x14ac:dyDescent="0.35"/>
  <sheetData>
    <row r="1" spans="1:8" x14ac:dyDescent="0.35">
      <c r="A1" t="s">
        <v>4</v>
      </c>
    </row>
    <row r="2" spans="1:8" ht="29" x14ac:dyDescent="0.35">
      <c r="A2" s="1"/>
      <c r="B2" s="1" t="s">
        <v>0</v>
      </c>
      <c r="C2" s="1" t="s">
        <v>1</v>
      </c>
      <c r="D2" s="1" t="s">
        <v>2</v>
      </c>
      <c r="E2" s="1"/>
      <c r="F2" s="1" t="s">
        <v>0</v>
      </c>
      <c r="G2" s="1" t="s">
        <v>1</v>
      </c>
      <c r="H2" s="1" t="s">
        <v>2</v>
      </c>
    </row>
    <row r="3" spans="1:8" x14ac:dyDescent="0.35">
      <c r="A3" s="1" t="s">
        <v>3</v>
      </c>
      <c r="B3" s="1"/>
      <c r="C3" s="1"/>
      <c r="D3" s="1"/>
      <c r="E3" s="1" t="s">
        <v>3</v>
      </c>
      <c r="F3" s="1"/>
      <c r="G3" s="1"/>
      <c r="H3" s="1"/>
    </row>
    <row r="4" spans="1:8" x14ac:dyDescent="0.35">
      <c r="A4" s="1">
        <v>2020</v>
      </c>
      <c r="B4" s="2">
        <v>70.16</v>
      </c>
      <c r="C4" s="2">
        <v>70.16</v>
      </c>
      <c r="D4" s="2">
        <v>70.16</v>
      </c>
      <c r="E4" s="1">
        <v>2020</v>
      </c>
      <c r="F4" s="3">
        <v>4959.1400000000003</v>
      </c>
      <c r="G4" s="3">
        <v>4959.1400000000003</v>
      </c>
      <c r="H4" s="3">
        <v>4959.1400000000003</v>
      </c>
    </row>
    <row r="5" spans="1:8" x14ac:dyDescent="0.35">
      <c r="A5" s="1">
        <v>2030</v>
      </c>
      <c r="B5" s="2">
        <v>55.88</v>
      </c>
      <c r="C5" s="2">
        <v>57.65</v>
      </c>
      <c r="D5" s="2">
        <v>46.84</v>
      </c>
      <c r="E5" s="1">
        <v>2030</v>
      </c>
      <c r="F5" s="3">
        <v>4004.78</v>
      </c>
      <c r="G5" s="3">
        <v>3895.29</v>
      </c>
      <c r="H5" s="3">
        <v>2877.6</v>
      </c>
    </row>
    <row r="6" spans="1:8" x14ac:dyDescent="0.35">
      <c r="A6" s="1">
        <v>2040</v>
      </c>
      <c r="B6" s="2">
        <v>51.27</v>
      </c>
      <c r="C6" s="2">
        <v>55.6</v>
      </c>
      <c r="D6" s="2">
        <v>35.659999999999997</v>
      </c>
      <c r="E6" s="1">
        <v>2040</v>
      </c>
      <c r="F6" s="3">
        <v>3695.4</v>
      </c>
      <c r="G6" s="3">
        <v>3692.85</v>
      </c>
      <c r="H6" s="3">
        <v>1828.1</v>
      </c>
    </row>
    <row r="7" spans="1:8" x14ac:dyDescent="0.35">
      <c r="A7" s="1">
        <v>2050</v>
      </c>
      <c r="B7" s="2">
        <v>48.72</v>
      </c>
      <c r="C7" s="2">
        <v>52.95</v>
      </c>
      <c r="D7" s="2">
        <v>29.47</v>
      </c>
      <c r="E7" s="1">
        <v>2050</v>
      </c>
      <c r="F7" s="3">
        <v>3525.13</v>
      </c>
      <c r="G7" s="3">
        <v>3469.87</v>
      </c>
      <c r="H7" s="3">
        <v>1130.6099999999999</v>
      </c>
    </row>
    <row r="33" spans="1:8" x14ac:dyDescent="0.35">
      <c r="A33" t="s">
        <v>6</v>
      </c>
    </row>
    <row r="34" spans="1:8" ht="29" x14ac:dyDescent="0.35">
      <c r="A34" s="1"/>
      <c r="B34" s="1" t="s">
        <v>0</v>
      </c>
      <c r="C34" s="1" t="s">
        <v>1</v>
      </c>
      <c r="D34" s="1" t="s">
        <v>2</v>
      </c>
      <c r="E34" s="1"/>
      <c r="F34" s="1" t="s">
        <v>0</v>
      </c>
      <c r="G34" s="1" t="s">
        <v>1</v>
      </c>
      <c r="H34" s="1" t="s">
        <v>2</v>
      </c>
    </row>
    <row r="35" spans="1:8" x14ac:dyDescent="0.35">
      <c r="A35" s="1" t="s">
        <v>3</v>
      </c>
      <c r="B35" s="1"/>
      <c r="C35" s="1"/>
      <c r="D35" s="1"/>
      <c r="E35" s="1" t="s">
        <v>3</v>
      </c>
      <c r="F35" s="1"/>
      <c r="G35" s="1"/>
      <c r="H35" s="1"/>
    </row>
    <row r="36" spans="1:8" x14ac:dyDescent="0.35">
      <c r="A36" s="1">
        <v>2020</v>
      </c>
      <c r="B36" s="2">
        <v>57.7</v>
      </c>
      <c r="C36" s="2">
        <v>57.7</v>
      </c>
      <c r="D36" s="2">
        <v>57.7</v>
      </c>
      <c r="E36" s="1">
        <v>2020</v>
      </c>
      <c r="F36" s="3">
        <v>4195.59</v>
      </c>
      <c r="G36" s="3">
        <v>4193.96</v>
      </c>
      <c r="H36" s="3">
        <v>4195.59</v>
      </c>
    </row>
    <row r="37" spans="1:8" x14ac:dyDescent="0.35">
      <c r="A37" s="1">
        <v>2030</v>
      </c>
      <c r="B37" s="2">
        <v>50.86</v>
      </c>
      <c r="C37" s="2">
        <v>51.76</v>
      </c>
      <c r="D37" s="2">
        <v>39.630000000000003</v>
      </c>
      <c r="E37" s="1">
        <v>2030</v>
      </c>
      <c r="F37" s="3">
        <v>3729.02</v>
      </c>
      <c r="G37" s="3">
        <v>3650.18</v>
      </c>
      <c r="H37" s="3">
        <v>2470.27</v>
      </c>
    </row>
    <row r="38" spans="1:8" x14ac:dyDescent="0.35">
      <c r="A38" s="1">
        <v>2040</v>
      </c>
      <c r="B38" s="2">
        <v>47.42</v>
      </c>
      <c r="C38" s="2">
        <v>50.16</v>
      </c>
      <c r="D38" s="2">
        <v>29.63</v>
      </c>
      <c r="E38" s="1">
        <v>2040</v>
      </c>
      <c r="F38" s="3">
        <v>3494.52</v>
      </c>
      <c r="G38" s="3">
        <v>3480.43</v>
      </c>
      <c r="H38" s="3">
        <v>1231.31</v>
      </c>
    </row>
    <row r="39" spans="1:8" x14ac:dyDescent="0.35">
      <c r="A39" s="1">
        <v>2050</v>
      </c>
      <c r="B39" s="2">
        <v>46.58</v>
      </c>
      <c r="C39" s="2">
        <v>48.86</v>
      </c>
      <c r="D39" s="2">
        <v>24.48</v>
      </c>
      <c r="E39" s="1">
        <v>2050</v>
      </c>
      <c r="F39" s="3">
        <v>3437.94</v>
      </c>
      <c r="G39" s="3">
        <v>3353.19</v>
      </c>
      <c r="H39" s="2">
        <v>519.41999999999996</v>
      </c>
    </row>
    <row r="66" spans="1:8" x14ac:dyDescent="0.35">
      <c r="A66" t="s">
        <v>7</v>
      </c>
    </row>
    <row r="67" spans="1:8" ht="29" x14ac:dyDescent="0.35">
      <c r="A67" s="1"/>
      <c r="B67" s="1" t="s">
        <v>0</v>
      </c>
      <c r="C67" s="1" t="s">
        <v>1</v>
      </c>
      <c r="D67" s="1" t="s">
        <v>2</v>
      </c>
      <c r="E67" s="1"/>
      <c r="F67" s="1" t="s">
        <v>0</v>
      </c>
      <c r="G67" s="1" t="s">
        <v>1</v>
      </c>
      <c r="H67" s="1" t="s">
        <v>2</v>
      </c>
    </row>
    <row r="68" spans="1:8" x14ac:dyDescent="0.35">
      <c r="A68" s="1" t="s">
        <v>3</v>
      </c>
      <c r="B68" s="1"/>
      <c r="C68" s="1"/>
      <c r="D68" s="1"/>
      <c r="E68" s="1" t="s">
        <v>3</v>
      </c>
      <c r="F68" s="1"/>
      <c r="G68" s="1"/>
      <c r="H68" s="1"/>
    </row>
    <row r="69" spans="1:8" x14ac:dyDescent="0.35">
      <c r="A69" s="1">
        <v>2020</v>
      </c>
      <c r="B69" s="2">
        <v>39.85</v>
      </c>
      <c r="C69" s="2">
        <v>39.85</v>
      </c>
      <c r="D69" s="2">
        <v>39.85</v>
      </c>
      <c r="E69" s="1">
        <v>2020</v>
      </c>
      <c r="F69" s="3">
        <v>2800.62</v>
      </c>
      <c r="G69" s="3">
        <v>2798.92</v>
      </c>
      <c r="H69" s="3">
        <v>2800.62</v>
      </c>
    </row>
    <row r="70" spans="1:8" x14ac:dyDescent="0.35">
      <c r="A70" s="1">
        <v>2030</v>
      </c>
      <c r="B70" s="2">
        <v>34.15</v>
      </c>
      <c r="C70" s="2">
        <v>35.15</v>
      </c>
      <c r="D70" s="2">
        <v>29.63</v>
      </c>
      <c r="E70" s="1">
        <v>2030</v>
      </c>
      <c r="F70" s="3">
        <v>2414.44</v>
      </c>
      <c r="G70" s="3">
        <v>2386.4299999999998</v>
      </c>
      <c r="H70" s="3">
        <v>1714.25</v>
      </c>
    </row>
    <row r="71" spans="1:8" x14ac:dyDescent="0.35">
      <c r="A71" s="1">
        <v>2040</v>
      </c>
      <c r="B71" s="2">
        <v>31.59</v>
      </c>
      <c r="C71" s="2">
        <v>32.909999999999997</v>
      </c>
      <c r="D71" s="2">
        <v>23.53</v>
      </c>
      <c r="E71" s="1">
        <v>2040</v>
      </c>
      <c r="F71" s="3">
        <v>2240.1</v>
      </c>
      <c r="G71" s="3">
        <v>2194.7800000000002</v>
      </c>
      <c r="H71" s="2">
        <v>859.71</v>
      </c>
    </row>
    <row r="72" spans="1:8" x14ac:dyDescent="0.35">
      <c r="A72" s="1">
        <v>2050</v>
      </c>
      <c r="B72" s="2">
        <v>30.85</v>
      </c>
      <c r="C72" s="2">
        <v>31.58</v>
      </c>
      <c r="D72" s="2">
        <v>19.91</v>
      </c>
      <c r="E72" s="1">
        <v>2050</v>
      </c>
      <c r="F72" s="3">
        <v>2190.2600000000002</v>
      </c>
      <c r="G72" s="3">
        <v>2080.21</v>
      </c>
      <c r="H72" s="2">
        <v>354.58</v>
      </c>
    </row>
    <row r="98" spans="1:8" x14ac:dyDescent="0.35">
      <c r="A98" t="s">
        <v>5</v>
      </c>
    </row>
    <row r="99" spans="1:8" ht="29" x14ac:dyDescent="0.35">
      <c r="A99" s="1"/>
      <c r="B99" s="1" t="s">
        <v>0</v>
      </c>
      <c r="C99" s="1" t="s">
        <v>1</v>
      </c>
      <c r="D99" s="1" t="s">
        <v>2</v>
      </c>
      <c r="E99" s="1"/>
      <c r="F99" s="1" t="s">
        <v>0</v>
      </c>
      <c r="G99" s="1" t="s">
        <v>1</v>
      </c>
      <c r="H99" s="1" t="s">
        <v>2</v>
      </c>
    </row>
    <row r="100" spans="1:8" x14ac:dyDescent="0.35">
      <c r="A100" s="1" t="s">
        <v>3</v>
      </c>
      <c r="B100" s="1"/>
      <c r="C100" s="1"/>
      <c r="D100" s="1"/>
      <c r="E100" s="1" t="s">
        <v>3</v>
      </c>
      <c r="F100" s="1"/>
      <c r="G100" s="1"/>
      <c r="H100" s="1"/>
    </row>
    <row r="101" spans="1:8" x14ac:dyDescent="0.35">
      <c r="A101" s="1">
        <v>2020</v>
      </c>
      <c r="B101" s="2">
        <v>65.37</v>
      </c>
      <c r="C101" s="2">
        <v>65.37</v>
      </c>
      <c r="D101" s="2">
        <v>65.37</v>
      </c>
      <c r="E101" s="1">
        <v>2020</v>
      </c>
      <c r="F101" s="3">
        <v>4674.1099999999997</v>
      </c>
      <c r="G101" s="3">
        <v>4673.8900000000003</v>
      </c>
      <c r="H101" s="3">
        <v>4674.1099999999997</v>
      </c>
    </row>
    <row r="102" spans="1:8" x14ac:dyDescent="0.35">
      <c r="A102" s="1">
        <v>2030</v>
      </c>
      <c r="B102" s="2">
        <v>52.58</v>
      </c>
      <c r="C102" s="2">
        <v>54.3</v>
      </c>
      <c r="D102" s="2">
        <v>44.21</v>
      </c>
      <c r="E102" s="1">
        <v>2030</v>
      </c>
      <c r="F102" s="3">
        <v>3818.81</v>
      </c>
      <c r="G102" s="3">
        <v>3714.42</v>
      </c>
      <c r="H102" s="3">
        <v>2736.72</v>
      </c>
    </row>
    <row r="103" spans="1:8" x14ac:dyDescent="0.35">
      <c r="A103" s="1">
        <v>2040</v>
      </c>
      <c r="B103" s="2">
        <v>48.26</v>
      </c>
      <c r="C103" s="2">
        <v>52.32</v>
      </c>
      <c r="D103" s="2">
        <v>33.72</v>
      </c>
      <c r="E103" s="1">
        <v>2040</v>
      </c>
      <c r="F103" s="3">
        <v>3529.06</v>
      </c>
      <c r="G103" s="3">
        <v>3516.06</v>
      </c>
      <c r="H103" s="3">
        <v>1714.46</v>
      </c>
    </row>
    <row r="104" spans="1:8" x14ac:dyDescent="0.35">
      <c r="A104" s="1">
        <v>2050</v>
      </c>
      <c r="B104" s="2">
        <v>45.9</v>
      </c>
      <c r="C104" s="2">
        <v>49.84</v>
      </c>
      <c r="D104" s="2">
        <v>27.88</v>
      </c>
      <c r="E104" s="1">
        <v>2050</v>
      </c>
      <c r="F104" s="3">
        <v>3371.38</v>
      </c>
      <c r="G104" s="3">
        <v>3303.64</v>
      </c>
      <c r="H104" s="3">
        <v>1036.45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56A8-198D-479D-BCAA-49CAC93238B0}">
  <dimension ref="A1:H106"/>
  <sheetViews>
    <sheetView tabSelected="1" topLeftCell="A2" workbookViewId="0">
      <selection activeCell="N4" sqref="N4"/>
    </sheetView>
  </sheetViews>
  <sheetFormatPr defaultRowHeight="14.5" x14ac:dyDescent="0.35"/>
  <sheetData>
    <row r="1" spans="1:8" x14ac:dyDescent="0.35">
      <c r="A1" t="s">
        <v>4</v>
      </c>
    </row>
    <row r="2" spans="1:8" ht="29" x14ac:dyDescent="0.35">
      <c r="A2" s="1"/>
      <c r="B2" s="1" t="s">
        <v>0</v>
      </c>
      <c r="C2" s="1" t="s">
        <v>1</v>
      </c>
      <c r="D2" s="1" t="s">
        <v>2</v>
      </c>
      <c r="E2" s="1"/>
      <c r="F2" s="1" t="s">
        <v>0</v>
      </c>
      <c r="G2" s="1" t="s">
        <v>1</v>
      </c>
      <c r="H2" s="1" t="s">
        <v>2</v>
      </c>
    </row>
    <row r="3" spans="1:8" x14ac:dyDescent="0.35">
      <c r="A3" s="1" t="s">
        <v>3</v>
      </c>
      <c r="B3" s="1"/>
      <c r="C3" s="1"/>
      <c r="D3" s="1"/>
      <c r="E3" s="1" t="s">
        <v>3</v>
      </c>
      <c r="F3" s="1"/>
      <c r="G3" s="1"/>
      <c r="H3" s="1"/>
    </row>
    <row r="4" spans="1:8" x14ac:dyDescent="0.35">
      <c r="A4" s="1">
        <v>2020</v>
      </c>
      <c r="B4" s="2">
        <v>39.76</v>
      </c>
      <c r="C4" s="2">
        <v>39.76</v>
      </c>
      <c r="D4" s="2">
        <v>39.76</v>
      </c>
      <c r="E4" s="1">
        <v>2020</v>
      </c>
      <c r="F4" s="3">
        <v>2919.22</v>
      </c>
      <c r="G4" s="3">
        <v>2919.22</v>
      </c>
      <c r="H4" s="3">
        <v>2919.22</v>
      </c>
    </row>
    <row r="5" spans="1:8" x14ac:dyDescent="0.35">
      <c r="A5" s="1">
        <v>2030</v>
      </c>
      <c r="B5" s="2">
        <v>33.72</v>
      </c>
      <c r="C5" s="2">
        <v>34.26</v>
      </c>
      <c r="D5" s="2">
        <v>28.33</v>
      </c>
      <c r="E5" s="1">
        <v>2030</v>
      </c>
      <c r="F5" s="3">
        <v>2516.54</v>
      </c>
      <c r="G5" s="3">
        <v>2321.44</v>
      </c>
      <c r="H5" s="3">
        <v>1666.81</v>
      </c>
    </row>
    <row r="6" spans="1:8" x14ac:dyDescent="0.35">
      <c r="A6" s="1">
        <v>2040</v>
      </c>
      <c r="B6" s="2">
        <v>31.69</v>
      </c>
      <c r="C6" s="2">
        <v>33.619999999999997</v>
      </c>
      <c r="D6" s="2">
        <v>22.8</v>
      </c>
      <c r="E6" s="1">
        <v>2040</v>
      </c>
      <c r="F6" s="3">
        <v>2381.41</v>
      </c>
      <c r="G6" s="3">
        <v>2207.89</v>
      </c>
      <c r="H6" s="3">
        <v>1065.8900000000001</v>
      </c>
    </row>
    <row r="7" spans="1:8" x14ac:dyDescent="0.35">
      <c r="A7" s="1">
        <v>2050</v>
      </c>
      <c r="B7" s="2">
        <v>31.29</v>
      </c>
      <c r="C7" s="2">
        <v>33.32</v>
      </c>
      <c r="D7" s="2">
        <v>20.25</v>
      </c>
      <c r="E7" s="1">
        <v>2050</v>
      </c>
      <c r="F7" s="3">
        <v>2355.04</v>
      </c>
      <c r="G7" s="3">
        <v>2133.33</v>
      </c>
      <c r="H7" s="2">
        <v>638.41999999999996</v>
      </c>
    </row>
    <row r="8" spans="1:8" x14ac:dyDescent="0.35">
      <c r="B8">
        <f>B4-B7</f>
        <v>8.4699999999999989</v>
      </c>
      <c r="C8">
        <f t="shared" ref="C8" si="0">C4-C7</f>
        <v>6.4399999999999977</v>
      </c>
      <c r="D8">
        <f t="shared" ref="D8" si="1">D4-D7</f>
        <v>19.509999999999998</v>
      </c>
      <c r="F8">
        <f t="shared" ref="F8" si="2">F4-F7</f>
        <v>564.17999999999984</v>
      </c>
      <c r="G8">
        <f t="shared" ref="G8" si="3">G4-G7</f>
        <v>785.88999999999987</v>
      </c>
      <c r="H8">
        <f t="shared" ref="H8" si="4">H4-H7</f>
        <v>2280.7999999999997</v>
      </c>
    </row>
    <row r="9" spans="1:8" x14ac:dyDescent="0.35">
      <c r="B9">
        <f>B8/B4</f>
        <v>0.2130281690140845</v>
      </c>
      <c r="C9">
        <f t="shared" ref="C9" si="5">C8/C4</f>
        <v>0.16197183098591544</v>
      </c>
      <c r="D9">
        <f t="shared" ref="D9" si="6">D8/D4</f>
        <v>0.49069416498993962</v>
      </c>
      <c r="F9">
        <f t="shared" ref="F9" si="7">F8/F4</f>
        <v>0.19326395406992275</v>
      </c>
      <c r="G9">
        <f t="shared" ref="G9" si="8">G8/G4</f>
        <v>0.26921232383992982</v>
      </c>
      <c r="H9">
        <f t="shared" ref="H9" si="9">H8/H4</f>
        <v>0.78130459506306471</v>
      </c>
    </row>
    <row r="35" spans="1:8" x14ac:dyDescent="0.35">
      <c r="A35" t="s">
        <v>6</v>
      </c>
    </row>
    <row r="36" spans="1:8" ht="29" x14ac:dyDescent="0.35">
      <c r="A36" s="1"/>
      <c r="B36" s="1" t="s">
        <v>0</v>
      </c>
      <c r="C36" s="1" t="s">
        <v>1</v>
      </c>
      <c r="D36" s="1" t="s">
        <v>2</v>
      </c>
      <c r="E36" s="1"/>
      <c r="F36" s="1" t="s">
        <v>0</v>
      </c>
      <c r="G36" s="1" t="s">
        <v>1</v>
      </c>
      <c r="H36" s="1" t="s">
        <v>2</v>
      </c>
    </row>
    <row r="37" spans="1:8" x14ac:dyDescent="0.35">
      <c r="A37" s="1" t="s">
        <v>3</v>
      </c>
      <c r="B37" s="1"/>
      <c r="C37" s="1"/>
      <c r="D37" s="1"/>
      <c r="E37" s="1" t="s">
        <v>3</v>
      </c>
      <c r="F37" s="1"/>
      <c r="G37" s="1"/>
      <c r="H37" s="1"/>
    </row>
    <row r="38" spans="1:8" x14ac:dyDescent="0.35">
      <c r="A38" s="1">
        <v>2020</v>
      </c>
      <c r="B38" s="2">
        <v>42.21</v>
      </c>
      <c r="C38" s="2">
        <v>42.21</v>
      </c>
      <c r="D38" s="2">
        <v>42.21</v>
      </c>
      <c r="E38" s="1">
        <v>2020</v>
      </c>
      <c r="F38" s="3">
        <v>3139.57</v>
      </c>
      <c r="G38" s="3">
        <v>3138.66</v>
      </c>
      <c r="H38" s="3">
        <v>3139.57</v>
      </c>
    </row>
    <row r="39" spans="1:8" x14ac:dyDescent="0.35">
      <c r="A39" s="1">
        <v>2030</v>
      </c>
      <c r="B39" s="2">
        <v>38.049999999999997</v>
      </c>
      <c r="C39" s="2">
        <v>38.25</v>
      </c>
      <c r="D39" s="2">
        <v>28.96</v>
      </c>
      <c r="E39" s="1">
        <v>2030</v>
      </c>
      <c r="F39" s="3">
        <v>2856.71</v>
      </c>
      <c r="G39" s="3">
        <v>2729.28</v>
      </c>
      <c r="H39" s="3">
        <v>1821.97</v>
      </c>
    </row>
    <row r="40" spans="1:8" x14ac:dyDescent="0.35">
      <c r="A40" s="1">
        <v>2040</v>
      </c>
      <c r="B40" s="2">
        <v>36.31</v>
      </c>
      <c r="C40" s="2">
        <v>37.9</v>
      </c>
      <c r="D40" s="2">
        <v>22.29</v>
      </c>
      <c r="E40" s="1">
        <v>2040</v>
      </c>
      <c r="F40" s="3">
        <v>2737.89</v>
      </c>
      <c r="G40" s="3">
        <v>2640.18</v>
      </c>
      <c r="H40" s="2">
        <v>923.88</v>
      </c>
    </row>
    <row r="41" spans="1:8" x14ac:dyDescent="0.35">
      <c r="A41" s="1">
        <v>2050</v>
      </c>
      <c r="B41" s="2">
        <v>35.99</v>
      </c>
      <c r="C41" s="2">
        <v>37.25</v>
      </c>
      <c r="D41" s="2">
        <v>18.989999999999998</v>
      </c>
      <c r="E41" s="1">
        <v>2050</v>
      </c>
      <c r="F41" s="3">
        <v>2716.17</v>
      </c>
      <c r="G41" s="3">
        <v>2548.71</v>
      </c>
      <c r="H41" s="2">
        <v>387.86</v>
      </c>
    </row>
    <row r="67" spans="1:8" x14ac:dyDescent="0.35">
      <c r="A67" t="s">
        <v>7</v>
      </c>
    </row>
    <row r="68" spans="1:8" ht="29" x14ac:dyDescent="0.35">
      <c r="A68" s="1"/>
      <c r="B68" s="1" t="s">
        <v>0</v>
      </c>
      <c r="C68" s="1" t="s">
        <v>1</v>
      </c>
      <c r="D68" s="1" t="s">
        <v>2</v>
      </c>
      <c r="E68" s="1"/>
      <c r="F68" s="1" t="s">
        <v>0</v>
      </c>
      <c r="G68" s="1" t="s">
        <v>1</v>
      </c>
      <c r="H68" s="1" t="s">
        <v>2</v>
      </c>
    </row>
    <row r="69" spans="1:8" x14ac:dyDescent="0.35">
      <c r="A69" s="1" t="s">
        <v>3</v>
      </c>
      <c r="B69" s="1"/>
      <c r="C69" s="1"/>
      <c r="D69" s="1"/>
      <c r="E69" s="1" t="s">
        <v>3</v>
      </c>
      <c r="F69" s="1"/>
      <c r="G69" s="1"/>
      <c r="H69" s="1"/>
    </row>
    <row r="70" spans="1:8" x14ac:dyDescent="0.35">
      <c r="A70" s="1">
        <v>2020</v>
      </c>
      <c r="B70" s="2">
        <v>24.28</v>
      </c>
      <c r="C70" s="2">
        <v>24.28</v>
      </c>
      <c r="D70" s="2">
        <v>24.28</v>
      </c>
      <c r="E70" s="1">
        <v>2020</v>
      </c>
      <c r="F70" s="3">
        <v>1740.7</v>
      </c>
      <c r="G70" s="3">
        <v>1739.78</v>
      </c>
      <c r="H70" s="3">
        <v>1740.7</v>
      </c>
    </row>
    <row r="71" spans="1:8" x14ac:dyDescent="0.35">
      <c r="A71" s="1">
        <v>2030</v>
      </c>
      <c r="B71" s="2">
        <v>22.34</v>
      </c>
      <c r="C71" s="2">
        <v>22.31</v>
      </c>
      <c r="D71" s="2">
        <v>18.89</v>
      </c>
      <c r="E71" s="1">
        <v>2030</v>
      </c>
      <c r="F71" s="3">
        <v>1609.99</v>
      </c>
      <c r="G71" s="3">
        <v>1510.14</v>
      </c>
      <c r="H71" s="3">
        <v>1058.24</v>
      </c>
    </row>
    <row r="72" spans="1:8" x14ac:dyDescent="0.35">
      <c r="A72" s="1">
        <v>2040</v>
      </c>
      <c r="B72" s="2">
        <v>21.57</v>
      </c>
      <c r="C72" s="2">
        <v>21.62</v>
      </c>
      <c r="D72" s="2">
        <v>15.99</v>
      </c>
      <c r="E72" s="1">
        <v>2040</v>
      </c>
      <c r="F72" s="3">
        <v>1557.55</v>
      </c>
      <c r="G72" s="3">
        <v>1419.89</v>
      </c>
      <c r="H72" s="2">
        <v>542.12</v>
      </c>
    </row>
    <row r="73" spans="1:8" x14ac:dyDescent="0.35">
      <c r="A73" s="1">
        <v>2050</v>
      </c>
      <c r="B73" s="2">
        <v>21.44</v>
      </c>
      <c r="C73" s="2">
        <v>21.09</v>
      </c>
      <c r="D73" s="2">
        <v>14.42</v>
      </c>
      <c r="E73" s="1">
        <v>2050</v>
      </c>
      <c r="F73" s="3">
        <v>1548.62</v>
      </c>
      <c r="G73" s="3">
        <v>1350.75</v>
      </c>
      <c r="H73" s="2">
        <v>220.69</v>
      </c>
    </row>
    <row r="74" spans="1:8" x14ac:dyDescent="0.35">
      <c r="B74">
        <f>B70-B73</f>
        <v>2.84</v>
      </c>
      <c r="C74">
        <f t="shared" ref="C74:D74" si="10">C70-C73</f>
        <v>3.1900000000000013</v>
      </c>
      <c r="D74">
        <f t="shared" si="10"/>
        <v>9.8600000000000012</v>
      </c>
      <c r="F74">
        <f t="shared" ref="F74" si="11">F70-F73</f>
        <v>192.08000000000015</v>
      </c>
      <c r="G74">
        <f t="shared" ref="G74" si="12">G70-G73</f>
        <v>389.03</v>
      </c>
      <c r="H74">
        <f t="shared" ref="H74" si="13">H70-H73</f>
        <v>1520.01</v>
      </c>
    </row>
    <row r="75" spans="1:8" x14ac:dyDescent="0.35">
      <c r="B75">
        <f>B74/B70</f>
        <v>0.11696869851729817</v>
      </c>
      <c r="C75">
        <f t="shared" ref="C75:D75" si="14">C74/C70</f>
        <v>0.13138385502471175</v>
      </c>
      <c r="D75">
        <f t="shared" si="14"/>
        <v>0.40609555189456348</v>
      </c>
      <c r="F75">
        <f t="shared" ref="F75" si="15">F74/F70</f>
        <v>0.11034641236284262</v>
      </c>
      <c r="G75">
        <f t="shared" ref="G75" si="16">G74/G70</f>
        <v>0.22360873213854623</v>
      </c>
      <c r="H75">
        <f t="shared" ref="H75" si="17">H74/H70</f>
        <v>0.87321767105187564</v>
      </c>
    </row>
    <row r="100" spans="1:8" x14ac:dyDescent="0.35">
      <c r="A100" t="s">
        <v>5</v>
      </c>
    </row>
    <row r="101" spans="1:8" ht="29" x14ac:dyDescent="0.35">
      <c r="A101" s="1"/>
      <c r="B101" s="1" t="s">
        <v>0</v>
      </c>
      <c r="C101" s="1" t="s">
        <v>1</v>
      </c>
      <c r="D101" s="1" t="s">
        <v>2</v>
      </c>
      <c r="E101" s="1"/>
      <c r="F101" s="1" t="s">
        <v>0</v>
      </c>
      <c r="G101" s="1" t="s">
        <v>1</v>
      </c>
      <c r="H101" s="1" t="s">
        <v>2</v>
      </c>
    </row>
    <row r="102" spans="1:8" x14ac:dyDescent="0.35">
      <c r="A102" s="1" t="s">
        <v>3</v>
      </c>
      <c r="B102" s="1"/>
      <c r="C102" s="1"/>
      <c r="D102" s="1"/>
      <c r="E102" s="1" t="s">
        <v>3</v>
      </c>
      <c r="F102" s="1"/>
      <c r="G102" s="1"/>
      <c r="H102" s="1"/>
    </row>
    <row r="103" spans="1:8" x14ac:dyDescent="0.35">
      <c r="A103" s="1">
        <v>2020</v>
      </c>
      <c r="B103" s="2">
        <v>37.08</v>
      </c>
      <c r="C103" s="2">
        <v>37.08</v>
      </c>
      <c r="D103" s="2">
        <v>37.08</v>
      </c>
      <c r="E103" s="1">
        <v>2020</v>
      </c>
      <c r="F103" s="3">
        <v>2773.39</v>
      </c>
      <c r="G103" s="3">
        <v>2773.27</v>
      </c>
      <c r="H103" s="3">
        <v>2773.39</v>
      </c>
    </row>
    <row r="104" spans="1:8" x14ac:dyDescent="0.35">
      <c r="A104" s="1">
        <v>2030</v>
      </c>
      <c r="B104" s="2">
        <v>31.73</v>
      </c>
      <c r="C104" s="2">
        <v>32.26</v>
      </c>
      <c r="D104" s="2">
        <v>26.72</v>
      </c>
      <c r="E104" s="1">
        <v>2030</v>
      </c>
      <c r="F104" s="3">
        <v>2417.88</v>
      </c>
      <c r="G104" s="3">
        <v>2230.41</v>
      </c>
      <c r="H104" s="3">
        <v>1597.59</v>
      </c>
    </row>
    <row r="105" spans="1:8" x14ac:dyDescent="0.35">
      <c r="A105" s="1">
        <v>2040</v>
      </c>
      <c r="B105" s="2">
        <v>29.86</v>
      </c>
      <c r="C105" s="2">
        <v>31.67</v>
      </c>
      <c r="D105" s="2">
        <v>21.55</v>
      </c>
      <c r="E105" s="1">
        <v>2040</v>
      </c>
      <c r="F105" s="3">
        <v>2293.65</v>
      </c>
      <c r="G105" s="3">
        <v>2119.6</v>
      </c>
      <c r="H105" s="3">
        <v>1006.9</v>
      </c>
    </row>
    <row r="106" spans="1:8" x14ac:dyDescent="0.35">
      <c r="A106" s="1">
        <v>2050</v>
      </c>
      <c r="B106" s="2">
        <v>29.49</v>
      </c>
      <c r="C106" s="2">
        <v>31.37</v>
      </c>
      <c r="D106" s="2">
        <v>19.149999999999999</v>
      </c>
      <c r="E106" s="1">
        <v>2050</v>
      </c>
      <c r="F106" s="3">
        <v>2268.42</v>
      </c>
      <c r="G106" s="3">
        <v>2044.08</v>
      </c>
      <c r="H106" s="2">
        <v>587.59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1F91-2A1F-413B-AEB7-9E1673603819}">
  <dimension ref="A1:H104"/>
  <sheetViews>
    <sheetView workbookViewId="0">
      <selection activeCell="L40" sqref="L40"/>
    </sheetView>
  </sheetViews>
  <sheetFormatPr defaultRowHeight="14.5" x14ac:dyDescent="0.35"/>
  <sheetData>
    <row r="1" spans="1:8" x14ac:dyDescent="0.35">
      <c r="A1" t="s">
        <v>4</v>
      </c>
    </row>
    <row r="2" spans="1:8" ht="29" x14ac:dyDescent="0.35">
      <c r="A2" s="1"/>
      <c r="B2" s="1" t="s">
        <v>0</v>
      </c>
      <c r="C2" s="1" t="s">
        <v>1</v>
      </c>
      <c r="D2" s="1" t="s">
        <v>2</v>
      </c>
      <c r="E2" s="1"/>
      <c r="F2" s="1" t="s">
        <v>0</v>
      </c>
      <c r="G2" s="1" t="s">
        <v>1</v>
      </c>
      <c r="H2" s="1" t="s">
        <v>2</v>
      </c>
    </row>
    <row r="3" spans="1:8" x14ac:dyDescent="0.35">
      <c r="A3" s="1" t="s">
        <v>3</v>
      </c>
      <c r="B3" s="1"/>
      <c r="C3" s="1"/>
      <c r="D3" s="1"/>
      <c r="E3" s="1" t="s">
        <v>3</v>
      </c>
      <c r="F3" s="1"/>
      <c r="G3" s="1"/>
      <c r="H3" s="1"/>
    </row>
    <row r="4" spans="1:8" x14ac:dyDescent="0.35">
      <c r="A4" s="1">
        <v>2020</v>
      </c>
      <c r="B4" s="2">
        <v>44.21</v>
      </c>
      <c r="C4" s="2">
        <v>44.21</v>
      </c>
      <c r="D4" s="2">
        <v>44.21</v>
      </c>
      <c r="E4" s="1">
        <v>2020</v>
      </c>
      <c r="F4" s="3">
        <v>3214.93</v>
      </c>
      <c r="G4" s="3">
        <v>3214.93</v>
      </c>
      <c r="H4" s="3">
        <v>3214.93</v>
      </c>
    </row>
    <row r="5" spans="1:8" x14ac:dyDescent="0.35">
      <c r="A5" s="1">
        <v>2030</v>
      </c>
      <c r="B5" s="2">
        <v>37.56</v>
      </c>
      <c r="C5" s="2">
        <v>38.18</v>
      </c>
      <c r="D5" s="2">
        <v>31.29</v>
      </c>
      <c r="E5" s="1">
        <v>2030</v>
      </c>
      <c r="F5" s="3">
        <v>2772.14</v>
      </c>
      <c r="G5" s="3">
        <v>2583.4</v>
      </c>
      <c r="H5" s="3">
        <v>1863.69</v>
      </c>
    </row>
    <row r="6" spans="1:8" x14ac:dyDescent="0.35">
      <c r="A6" s="1">
        <v>2040</v>
      </c>
      <c r="B6" s="2">
        <v>35.53</v>
      </c>
      <c r="C6" s="2">
        <v>37.86</v>
      </c>
      <c r="D6" s="2">
        <v>25.04</v>
      </c>
      <c r="E6" s="1">
        <v>2040</v>
      </c>
      <c r="F6" s="3">
        <v>2636.93</v>
      </c>
      <c r="G6" s="3">
        <v>2492.08</v>
      </c>
      <c r="H6" s="3">
        <v>1214.57</v>
      </c>
    </row>
    <row r="7" spans="1:8" x14ac:dyDescent="0.35">
      <c r="A7" s="1">
        <v>2050</v>
      </c>
      <c r="B7" s="2">
        <v>34.74</v>
      </c>
      <c r="C7" s="2">
        <v>37.17</v>
      </c>
      <c r="D7" s="2">
        <v>21.9</v>
      </c>
      <c r="E7" s="1">
        <v>2050</v>
      </c>
      <c r="F7" s="3">
        <v>2584.33</v>
      </c>
      <c r="G7" s="3">
        <v>2405.4499999999998</v>
      </c>
      <c r="H7" s="2">
        <v>747.92</v>
      </c>
    </row>
    <row r="33" spans="1:8" x14ac:dyDescent="0.35">
      <c r="A33" t="s">
        <v>6</v>
      </c>
    </row>
    <row r="34" spans="1:8" ht="29" x14ac:dyDescent="0.35">
      <c r="A34" s="1"/>
      <c r="B34" s="1" t="s">
        <v>0</v>
      </c>
      <c r="C34" s="1" t="s">
        <v>1</v>
      </c>
      <c r="D34" s="1" t="s">
        <v>2</v>
      </c>
      <c r="E34" s="1"/>
      <c r="F34" s="1" t="s">
        <v>0</v>
      </c>
      <c r="G34" s="1" t="s">
        <v>1</v>
      </c>
      <c r="H34" s="1" t="s">
        <v>2</v>
      </c>
    </row>
    <row r="35" spans="1:8" x14ac:dyDescent="0.35">
      <c r="A35" s="1" t="s">
        <v>3</v>
      </c>
      <c r="B35" s="1"/>
      <c r="C35" s="1"/>
      <c r="D35" s="1"/>
      <c r="E35" s="1" t="s">
        <v>3</v>
      </c>
      <c r="F35" s="1"/>
      <c r="G35" s="1"/>
      <c r="H35" s="1"/>
    </row>
    <row r="36" spans="1:8" x14ac:dyDescent="0.35">
      <c r="A36" s="1">
        <v>2020</v>
      </c>
      <c r="B36" s="2">
        <v>43.28</v>
      </c>
      <c r="C36" s="2">
        <v>43.28</v>
      </c>
      <c r="D36" s="2">
        <v>43.28</v>
      </c>
      <c r="E36" s="1">
        <v>2020</v>
      </c>
      <c r="F36" s="3">
        <v>3211.29</v>
      </c>
      <c r="G36" s="3">
        <v>3210.22</v>
      </c>
      <c r="H36" s="3">
        <v>3211.29</v>
      </c>
    </row>
    <row r="37" spans="1:8" x14ac:dyDescent="0.35">
      <c r="A37" s="1">
        <v>2030</v>
      </c>
      <c r="B37" s="2">
        <v>38.85</v>
      </c>
      <c r="C37" s="2">
        <v>39.049999999999997</v>
      </c>
      <c r="D37" s="2">
        <v>29.56</v>
      </c>
      <c r="E37" s="1">
        <v>2030</v>
      </c>
      <c r="F37" s="3">
        <v>2909.81</v>
      </c>
      <c r="G37" s="3">
        <v>2783.96</v>
      </c>
      <c r="H37" s="3">
        <v>1855.05</v>
      </c>
    </row>
    <row r="38" spans="1:8" x14ac:dyDescent="0.35">
      <c r="A38" s="1">
        <v>2040</v>
      </c>
      <c r="B38" s="2">
        <v>37.119999999999997</v>
      </c>
      <c r="C38" s="2">
        <v>38.79</v>
      </c>
      <c r="D38" s="2">
        <v>22.75</v>
      </c>
      <c r="E38" s="1">
        <v>2040</v>
      </c>
      <c r="F38" s="3">
        <v>2792.28</v>
      </c>
      <c r="G38" s="3">
        <v>2700.75</v>
      </c>
      <c r="H38" s="2">
        <v>939.44</v>
      </c>
    </row>
    <row r="39" spans="1:8" x14ac:dyDescent="0.35">
      <c r="A39" s="1">
        <v>2050</v>
      </c>
      <c r="B39" s="2">
        <v>36.729999999999997</v>
      </c>
      <c r="C39" s="2">
        <v>38.07</v>
      </c>
      <c r="D39" s="2">
        <v>19.329999999999998</v>
      </c>
      <c r="E39" s="1">
        <v>2050</v>
      </c>
      <c r="F39" s="3">
        <v>2765.3</v>
      </c>
      <c r="G39" s="3">
        <v>2619.7199999999998</v>
      </c>
      <c r="H39" s="2">
        <v>392.1</v>
      </c>
    </row>
    <row r="66" spans="1:8" x14ac:dyDescent="0.35">
      <c r="A66" t="s">
        <v>10</v>
      </c>
    </row>
    <row r="67" spans="1:8" ht="29" x14ac:dyDescent="0.35">
      <c r="A67" s="1"/>
      <c r="B67" s="1" t="s">
        <v>0</v>
      </c>
      <c r="C67" s="1" t="s">
        <v>1</v>
      </c>
      <c r="D67" s="1" t="s">
        <v>2</v>
      </c>
      <c r="E67" s="1"/>
      <c r="F67" s="1" t="s">
        <v>0</v>
      </c>
      <c r="G67" s="1" t="s">
        <v>1</v>
      </c>
      <c r="H67" s="1" t="s">
        <v>2</v>
      </c>
    </row>
    <row r="68" spans="1:8" x14ac:dyDescent="0.35">
      <c r="A68" s="1" t="s">
        <v>3</v>
      </c>
      <c r="B68" s="1"/>
      <c r="C68" s="1"/>
      <c r="D68" s="1"/>
      <c r="E68" s="1" t="s">
        <v>3</v>
      </c>
      <c r="F68" s="1"/>
      <c r="G68" s="1"/>
      <c r="H68" s="1"/>
    </row>
    <row r="69" spans="1:8" x14ac:dyDescent="0.35">
      <c r="A69" s="1">
        <v>2020</v>
      </c>
      <c r="B69" s="2">
        <v>25.15</v>
      </c>
      <c r="C69" s="2">
        <v>25.15</v>
      </c>
      <c r="D69" s="2">
        <v>25.15</v>
      </c>
      <c r="E69" s="1">
        <v>2020</v>
      </c>
      <c r="F69" s="3">
        <v>1798.44</v>
      </c>
      <c r="G69" s="3">
        <v>1797.37</v>
      </c>
      <c r="H69" s="3">
        <v>1798.44</v>
      </c>
    </row>
    <row r="70" spans="1:8" x14ac:dyDescent="0.35">
      <c r="A70" s="1">
        <v>2030</v>
      </c>
      <c r="B70" s="2">
        <v>23.1</v>
      </c>
      <c r="C70" s="2">
        <v>23.08</v>
      </c>
      <c r="D70" s="2">
        <v>19.48</v>
      </c>
      <c r="E70" s="1">
        <v>2030</v>
      </c>
      <c r="F70" s="3">
        <v>1660.3</v>
      </c>
      <c r="G70" s="3">
        <v>1562.27</v>
      </c>
      <c r="H70" s="3">
        <v>1089.81</v>
      </c>
    </row>
    <row r="71" spans="1:8" x14ac:dyDescent="0.35">
      <c r="A71" s="1">
        <v>2040</v>
      </c>
      <c r="B71" s="2">
        <v>22.33</v>
      </c>
      <c r="C71" s="2">
        <v>22.45</v>
      </c>
      <c r="D71" s="2">
        <v>16.440000000000001</v>
      </c>
      <c r="E71" s="1">
        <v>2040</v>
      </c>
      <c r="F71" s="3">
        <v>1608.01</v>
      </c>
      <c r="G71" s="3">
        <v>1476.45</v>
      </c>
      <c r="H71" s="2">
        <v>556.54</v>
      </c>
    </row>
    <row r="72" spans="1:8" x14ac:dyDescent="0.35">
      <c r="A72" s="1">
        <v>2050</v>
      </c>
      <c r="B72" s="2">
        <v>22.11</v>
      </c>
      <c r="C72" s="2">
        <v>21.84</v>
      </c>
      <c r="D72" s="2">
        <v>14.75</v>
      </c>
      <c r="E72" s="1">
        <v>2050</v>
      </c>
      <c r="F72" s="3">
        <v>1593.68</v>
      </c>
      <c r="G72" s="3">
        <v>1417.6</v>
      </c>
      <c r="H72" s="2">
        <v>224.23</v>
      </c>
    </row>
    <row r="98" spans="1:8" x14ac:dyDescent="0.35">
      <c r="A98" t="s">
        <v>5</v>
      </c>
    </row>
    <row r="99" spans="1:8" ht="29" x14ac:dyDescent="0.35">
      <c r="A99" s="1"/>
      <c r="B99" s="1" t="s">
        <v>0</v>
      </c>
      <c r="C99" s="1" t="s">
        <v>1</v>
      </c>
      <c r="D99" s="1" t="s">
        <v>2</v>
      </c>
      <c r="E99" s="1"/>
      <c r="F99" s="1" t="s">
        <v>0</v>
      </c>
      <c r="G99" s="1" t="s">
        <v>1</v>
      </c>
      <c r="H99" s="1" t="s">
        <v>2</v>
      </c>
    </row>
    <row r="100" spans="1:8" x14ac:dyDescent="0.35">
      <c r="A100" s="1" t="s">
        <v>3</v>
      </c>
      <c r="B100" s="1"/>
      <c r="C100" s="1"/>
      <c r="D100" s="1"/>
      <c r="E100" s="1" t="s">
        <v>3</v>
      </c>
      <c r="F100" s="1"/>
      <c r="G100" s="1"/>
      <c r="H100" s="1"/>
    </row>
    <row r="101" spans="1:8" x14ac:dyDescent="0.35">
      <c r="A101" s="1">
        <v>2020</v>
      </c>
      <c r="B101" s="2">
        <v>41.05</v>
      </c>
      <c r="C101" s="2">
        <v>41.05</v>
      </c>
      <c r="D101" s="2">
        <v>41.05</v>
      </c>
      <c r="E101" s="1">
        <v>2020</v>
      </c>
      <c r="F101" s="3">
        <v>3037.82</v>
      </c>
      <c r="G101" s="3">
        <v>3037.68</v>
      </c>
      <c r="H101" s="3">
        <v>3037.82</v>
      </c>
    </row>
    <row r="102" spans="1:8" x14ac:dyDescent="0.35">
      <c r="A102" s="1">
        <v>2030</v>
      </c>
      <c r="B102" s="2">
        <v>35.21</v>
      </c>
      <c r="C102" s="2">
        <v>35.81</v>
      </c>
      <c r="D102" s="2">
        <v>29.4</v>
      </c>
      <c r="E102" s="1">
        <v>2030</v>
      </c>
      <c r="F102" s="3">
        <v>2649.38</v>
      </c>
      <c r="G102" s="3">
        <v>2467.7399999999998</v>
      </c>
      <c r="H102" s="3">
        <v>1775.07</v>
      </c>
    </row>
    <row r="103" spans="1:8" x14ac:dyDescent="0.35">
      <c r="A103" s="1">
        <v>2040</v>
      </c>
      <c r="B103" s="2">
        <v>33.35</v>
      </c>
      <c r="C103" s="2">
        <v>35.520000000000003</v>
      </c>
      <c r="D103" s="2">
        <v>23.58</v>
      </c>
      <c r="E103" s="1">
        <v>2040</v>
      </c>
      <c r="F103" s="3">
        <v>2525.46</v>
      </c>
      <c r="G103" s="3">
        <v>2377.4699999999998</v>
      </c>
      <c r="H103" s="3">
        <v>1140.06</v>
      </c>
    </row>
    <row r="104" spans="1:8" x14ac:dyDescent="0.35">
      <c r="A104" s="1">
        <v>2050</v>
      </c>
      <c r="B104" s="2">
        <v>32.61</v>
      </c>
      <c r="C104" s="2">
        <v>34.85</v>
      </c>
      <c r="D104" s="2">
        <v>20.65</v>
      </c>
      <c r="E104" s="1">
        <v>2050</v>
      </c>
      <c r="F104" s="3">
        <v>2476.19</v>
      </c>
      <c r="G104" s="3">
        <v>2292.2199999999998</v>
      </c>
      <c r="H104" s="2">
        <v>684.71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DD45-3618-4CA0-B846-BCB16445B504}">
  <dimension ref="A1:H103"/>
  <sheetViews>
    <sheetView workbookViewId="0">
      <selection activeCell="M104" sqref="M104"/>
    </sheetView>
  </sheetViews>
  <sheetFormatPr defaultRowHeight="14.5" x14ac:dyDescent="0.35"/>
  <sheetData>
    <row r="1" spans="1:8" x14ac:dyDescent="0.35">
      <c r="A1" t="s">
        <v>4</v>
      </c>
    </row>
    <row r="2" spans="1:8" ht="29" x14ac:dyDescent="0.35">
      <c r="A2" s="1"/>
      <c r="B2" s="1" t="s">
        <v>0</v>
      </c>
      <c r="C2" s="1" t="s">
        <v>1</v>
      </c>
      <c r="D2" s="1" t="s">
        <v>2</v>
      </c>
      <c r="E2" s="1"/>
      <c r="F2" s="1" t="s">
        <v>0</v>
      </c>
      <c r="G2" s="1" t="s">
        <v>1</v>
      </c>
      <c r="H2" s="1" t="s">
        <v>2</v>
      </c>
    </row>
    <row r="3" spans="1:8" x14ac:dyDescent="0.35">
      <c r="A3" s="1" t="s">
        <v>3</v>
      </c>
      <c r="B3" s="1"/>
      <c r="C3" s="1"/>
      <c r="D3" s="1"/>
      <c r="E3" s="1" t="s">
        <v>3</v>
      </c>
      <c r="F3" s="1"/>
      <c r="G3" s="1"/>
      <c r="H3" s="1"/>
    </row>
    <row r="4" spans="1:8" x14ac:dyDescent="0.35">
      <c r="A4" s="1">
        <v>2020</v>
      </c>
      <c r="B4" s="2">
        <v>37.25</v>
      </c>
      <c r="C4" s="2">
        <v>37.25</v>
      </c>
      <c r="D4" s="2">
        <v>37.25</v>
      </c>
      <c r="E4" s="1">
        <v>2020</v>
      </c>
      <c r="F4" s="3">
        <v>2752.03</v>
      </c>
      <c r="G4" s="3">
        <v>2752.03</v>
      </c>
      <c r="H4" s="3">
        <v>2752.03</v>
      </c>
    </row>
    <row r="5" spans="1:8" x14ac:dyDescent="0.35">
      <c r="A5" s="1">
        <v>2030</v>
      </c>
      <c r="B5" s="2">
        <v>31.71</v>
      </c>
      <c r="C5" s="2">
        <v>32.200000000000003</v>
      </c>
      <c r="D5" s="2">
        <v>26.78</v>
      </c>
      <c r="E5" s="1">
        <v>2030</v>
      </c>
      <c r="F5" s="3">
        <v>2383.27</v>
      </c>
      <c r="G5" s="3">
        <v>2184.29</v>
      </c>
      <c r="H5" s="3">
        <v>1563.37</v>
      </c>
    </row>
    <row r="6" spans="1:8" x14ac:dyDescent="0.35">
      <c r="A6" s="1">
        <v>2040</v>
      </c>
      <c r="B6" s="2">
        <v>29.92</v>
      </c>
      <c r="C6" s="2">
        <v>31.65</v>
      </c>
      <c r="D6" s="2">
        <v>21.76</v>
      </c>
      <c r="E6" s="1">
        <v>2040</v>
      </c>
      <c r="F6" s="3">
        <v>2263.67</v>
      </c>
      <c r="G6" s="3">
        <v>2076.63</v>
      </c>
      <c r="H6" s="2">
        <v>996.67</v>
      </c>
    </row>
    <row r="7" spans="1:8" x14ac:dyDescent="0.35">
      <c r="A7" s="1">
        <v>2050</v>
      </c>
      <c r="B7" s="2">
        <v>29.63</v>
      </c>
      <c r="C7" s="2">
        <v>31.44</v>
      </c>
      <c r="D7" s="2">
        <v>19.440000000000001</v>
      </c>
      <c r="E7" s="1">
        <v>2050</v>
      </c>
      <c r="F7" s="3">
        <v>2244.41</v>
      </c>
      <c r="G7" s="3">
        <v>2008.4</v>
      </c>
      <c r="H7" s="2">
        <v>584.9</v>
      </c>
    </row>
    <row r="33" spans="1:8" x14ac:dyDescent="0.35">
      <c r="A33" t="s">
        <v>6</v>
      </c>
    </row>
    <row r="34" spans="1:8" ht="29" x14ac:dyDescent="0.35">
      <c r="A34" s="1"/>
      <c r="B34" s="1" t="s">
        <v>0</v>
      </c>
      <c r="C34" s="1" t="s">
        <v>1</v>
      </c>
      <c r="D34" s="1" t="s">
        <v>2</v>
      </c>
      <c r="E34" s="1"/>
      <c r="F34" s="1" t="s">
        <v>0</v>
      </c>
      <c r="G34" s="1" t="s">
        <v>1</v>
      </c>
      <c r="H34" s="1" t="s">
        <v>2</v>
      </c>
    </row>
    <row r="35" spans="1:8" x14ac:dyDescent="0.35">
      <c r="A35" s="1" t="s">
        <v>3</v>
      </c>
      <c r="B35" s="1"/>
      <c r="C35" s="1"/>
      <c r="D35" s="1"/>
      <c r="E35" s="1" t="s">
        <v>3</v>
      </c>
      <c r="F35" s="1"/>
      <c r="G35" s="1"/>
      <c r="H35" s="1"/>
    </row>
    <row r="36" spans="1:8" x14ac:dyDescent="0.35">
      <c r="A36" s="1">
        <v>2020</v>
      </c>
      <c r="B36" s="2">
        <v>42.48</v>
      </c>
      <c r="C36" s="2">
        <v>42.48</v>
      </c>
      <c r="D36" s="2">
        <v>42.48</v>
      </c>
      <c r="E36" s="1">
        <v>2020</v>
      </c>
      <c r="F36" s="3">
        <v>3159.3</v>
      </c>
      <c r="G36" s="3">
        <v>3158.47</v>
      </c>
      <c r="H36" s="3">
        <v>3159.3</v>
      </c>
    </row>
    <row r="37" spans="1:8" x14ac:dyDescent="0.35">
      <c r="A37" s="1">
        <v>2030</v>
      </c>
      <c r="B37" s="2">
        <v>37.92</v>
      </c>
      <c r="C37" s="2">
        <v>38.11</v>
      </c>
      <c r="D37" s="2">
        <v>28.84</v>
      </c>
      <c r="E37" s="1">
        <v>2030</v>
      </c>
      <c r="F37" s="3">
        <v>2848.41</v>
      </c>
      <c r="G37" s="3">
        <v>2720.62</v>
      </c>
      <c r="H37" s="3">
        <v>1816.99</v>
      </c>
    </row>
    <row r="38" spans="1:8" x14ac:dyDescent="0.35">
      <c r="A38" s="1">
        <v>2040</v>
      </c>
      <c r="B38" s="2">
        <v>36.1</v>
      </c>
      <c r="C38" s="2">
        <v>37.659999999999997</v>
      </c>
      <c r="D38" s="2">
        <v>22.15</v>
      </c>
      <c r="E38" s="1">
        <v>2040</v>
      </c>
      <c r="F38" s="3">
        <v>2723.79</v>
      </c>
      <c r="G38" s="3">
        <v>2624.84</v>
      </c>
      <c r="H38" s="2">
        <v>920.41</v>
      </c>
    </row>
    <row r="39" spans="1:8" x14ac:dyDescent="0.35">
      <c r="A39" s="1">
        <v>2050</v>
      </c>
      <c r="B39" s="2">
        <v>35.76</v>
      </c>
      <c r="C39" s="2">
        <v>36.99</v>
      </c>
      <c r="D39" s="2">
        <v>18.87</v>
      </c>
      <c r="E39" s="1">
        <v>2050</v>
      </c>
      <c r="F39" s="3">
        <v>2701.2</v>
      </c>
      <c r="G39" s="3">
        <v>2532.37</v>
      </c>
      <c r="H39" s="2">
        <v>387.42</v>
      </c>
    </row>
    <row r="66" spans="1:8" x14ac:dyDescent="0.35">
      <c r="A66" t="s">
        <v>7</v>
      </c>
    </row>
    <row r="67" spans="1:8" ht="29" x14ac:dyDescent="0.35">
      <c r="A67" s="1"/>
      <c r="B67" s="1" t="s">
        <v>0</v>
      </c>
      <c r="C67" s="1" t="s">
        <v>1</v>
      </c>
      <c r="D67" s="1" t="s">
        <v>2</v>
      </c>
      <c r="E67" s="1"/>
      <c r="F67" s="1" t="s">
        <v>0</v>
      </c>
      <c r="G67" s="1" t="s">
        <v>1</v>
      </c>
      <c r="H67" s="1" t="s">
        <v>2</v>
      </c>
    </row>
    <row r="68" spans="1:8" x14ac:dyDescent="0.35">
      <c r="A68" s="1" t="s">
        <v>3</v>
      </c>
      <c r="B68" s="1"/>
      <c r="C68" s="1"/>
      <c r="D68" s="1"/>
      <c r="E68" s="1" t="s">
        <v>3</v>
      </c>
      <c r="F68" s="1"/>
      <c r="G68" s="1"/>
      <c r="H68" s="1"/>
    </row>
    <row r="69" spans="1:8" x14ac:dyDescent="0.35">
      <c r="A69" s="1">
        <v>2020</v>
      </c>
      <c r="B69" s="2">
        <v>23.83</v>
      </c>
      <c r="C69" s="2">
        <v>23.83</v>
      </c>
      <c r="D69" s="2">
        <v>23.83</v>
      </c>
      <c r="E69" s="1">
        <v>2020</v>
      </c>
      <c r="F69" s="3">
        <v>1710.74</v>
      </c>
      <c r="G69" s="3">
        <v>1709.91</v>
      </c>
      <c r="H69" s="3">
        <v>1710.74</v>
      </c>
    </row>
    <row r="70" spans="1:8" x14ac:dyDescent="0.35">
      <c r="A70" s="1">
        <v>2030</v>
      </c>
      <c r="B70" s="2">
        <v>21.95</v>
      </c>
      <c r="C70" s="2">
        <v>21.91</v>
      </c>
      <c r="D70" s="2">
        <v>18.59</v>
      </c>
      <c r="E70" s="1">
        <v>2030</v>
      </c>
      <c r="F70" s="3">
        <v>1583.95</v>
      </c>
      <c r="G70" s="3">
        <v>1483.67</v>
      </c>
      <c r="H70" s="3">
        <v>1042.05</v>
      </c>
    </row>
    <row r="71" spans="1:8" x14ac:dyDescent="0.35">
      <c r="A71" s="1">
        <v>2040</v>
      </c>
      <c r="B71" s="2">
        <v>21.26</v>
      </c>
      <c r="C71" s="2">
        <v>21.28</v>
      </c>
      <c r="D71" s="2">
        <v>15.81</v>
      </c>
      <c r="E71" s="1">
        <v>2040</v>
      </c>
      <c r="F71" s="3">
        <v>1537.05</v>
      </c>
      <c r="G71" s="3">
        <v>1397.69</v>
      </c>
      <c r="H71" s="2">
        <v>536.51</v>
      </c>
    </row>
    <row r="72" spans="1:8" x14ac:dyDescent="0.35">
      <c r="A72" s="1">
        <v>2050</v>
      </c>
      <c r="B72" s="2">
        <v>21.1</v>
      </c>
      <c r="C72" s="2">
        <v>20.7</v>
      </c>
      <c r="D72" s="2">
        <v>14.26</v>
      </c>
      <c r="E72" s="1">
        <v>2050</v>
      </c>
      <c r="F72" s="3">
        <v>1525.79</v>
      </c>
      <c r="G72" s="3">
        <v>1326.01</v>
      </c>
      <c r="H72" s="2">
        <v>218.87</v>
      </c>
    </row>
    <row r="97" spans="1:8" x14ac:dyDescent="0.35">
      <c r="A97" t="s">
        <v>5</v>
      </c>
    </row>
    <row r="98" spans="1:8" ht="29" x14ac:dyDescent="0.35">
      <c r="A98" s="1"/>
      <c r="B98" s="1" t="s">
        <v>0</v>
      </c>
      <c r="C98" s="1" t="s">
        <v>1</v>
      </c>
      <c r="D98" s="1" t="s">
        <v>2</v>
      </c>
      <c r="E98" s="1"/>
      <c r="F98" s="1" t="s">
        <v>0</v>
      </c>
      <c r="G98" s="1" t="s">
        <v>1</v>
      </c>
      <c r="H98" s="1" t="s">
        <v>2</v>
      </c>
    </row>
    <row r="99" spans="1:8" x14ac:dyDescent="0.35">
      <c r="A99" s="1" t="s">
        <v>3</v>
      </c>
      <c r="B99" s="1"/>
      <c r="C99" s="1"/>
      <c r="D99" s="1"/>
      <c r="E99" s="1" t="s">
        <v>3</v>
      </c>
      <c r="F99" s="1"/>
      <c r="G99" s="1"/>
      <c r="H99" s="1"/>
    </row>
    <row r="100" spans="1:8" x14ac:dyDescent="0.35">
      <c r="A100" s="1">
        <v>2020</v>
      </c>
      <c r="B100" s="2">
        <v>34.840000000000003</v>
      </c>
      <c r="C100" s="2">
        <v>34.840000000000003</v>
      </c>
      <c r="D100" s="2">
        <v>34.840000000000003</v>
      </c>
      <c r="E100" s="1">
        <v>2020</v>
      </c>
      <c r="F100" s="3">
        <v>2624.23</v>
      </c>
      <c r="G100" s="3">
        <v>2624.12</v>
      </c>
      <c r="H100" s="3">
        <v>2624.23</v>
      </c>
    </row>
    <row r="101" spans="1:8" x14ac:dyDescent="0.35">
      <c r="A101" s="1">
        <v>2030</v>
      </c>
      <c r="B101" s="2">
        <v>29.91</v>
      </c>
      <c r="C101" s="2">
        <v>30.4</v>
      </c>
      <c r="D101" s="2">
        <v>25.31</v>
      </c>
      <c r="E101" s="1">
        <v>2030</v>
      </c>
      <c r="F101" s="3">
        <v>2297.17</v>
      </c>
      <c r="G101" s="3">
        <v>2106.23</v>
      </c>
      <c r="H101" s="3">
        <v>1504.38</v>
      </c>
    </row>
    <row r="102" spans="1:8" x14ac:dyDescent="0.35">
      <c r="A102" s="1">
        <v>2040</v>
      </c>
      <c r="B102" s="2">
        <v>28.26</v>
      </c>
      <c r="C102" s="2">
        <v>29.89</v>
      </c>
      <c r="D102" s="2">
        <v>20.61</v>
      </c>
      <c r="E102" s="1">
        <v>2040</v>
      </c>
      <c r="F102" s="3">
        <v>2187.16</v>
      </c>
      <c r="G102" s="3">
        <v>2000.96</v>
      </c>
      <c r="H102" s="2">
        <v>945.04</v>
      </c>
    </row>
    <row r="103" spans="1:8" x14ac:dyDescent="0.35">
      <c r="A103" s="1">
        <v>2050</v>
      </c>
      <c r="B103" s="2">
        <v>27.98</v>
      </c>
      <c r="C103" s="2">
        <v>29.66</v>
      </c>
      <c r="D103" s="2">
        <v>18.420000000000002</v>
      </c>
      <c r="E103" s="1">
        <v>2050</v>
      </c>
      <c r="F103" s="3">
        <v>2168.02</v>
      </c>
      <c r="G103" s="3">
        <v>1930.82</v>
      </c>
      <c r="H103" s="2">
        <v>540.1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1B8E-FB2C-4227-B123-030E0C50AF8B}">
  <dimension ref="A1:AN51"/>
  <sheetViews>
    <sheetView workbookViewId="0">
      <selection activeCell="A45" sqref="A45"/>
    </sheetView>
  </sheetViews>
  <sheetFormatPr defaultRowHeight="14.5" x14ac:dyDescent="0.35"/>
  <sheetData>
    <row r="1" spans="1:40" x14ac:dyDescent="0.35">
      <c r="A1" s="9" t="s">
        <v>19</v>
      </c>
    </row>
    <row r="2" spans="1:40" x14ac:dyDescent="0.35">
      <c r="A2" s="5" t="s">
        <v>3</v>
      </c>
      <c r="B2" s="4" t="s">
        <v>4</v>
      </c>
      <c r="C2" s="4" t="s">
        <v>6</v>
      </c>
      <c r="D2" s="4" t="s">
        <v>8</v>
      </c>
      <c r="E2" s="4" t="s">
        <v>5</v>
      </c>
      <c r="F2" s="4" t="s">
        <v>11</v>
      </c>
      <c r="J2" s="5" t="s">
        <v>3</v>
      </c>
      <c r="K2" s="4" t="s">
        <v>4</v>
      </c>
      <c r="L2" s="4" t="s">
        <v>6</v>
      </c>
      <c r="M2" s="4" t="s">
        <v>8</v>
      </c>
      <c r="N2" s="4" t="s">
        <v>5</v>
      </c>
      <c r="O2" s="4" t="s">
        <v>13</v>
      </c>
      <c r="S2" s="5" t="s">
        <v>3</v>
      </c>
      <c r="T2" s="4" t="s">
        <v>4</v>
      </c>
      <c r="U2" s="5" t="s">
        <v>6</v>
      </c>
      <c r="V2" s="4" t="s">
        <v>8</v>
      </c>
      <c r="W2" s="4" t="s">
        <v>5</v>
      </c>
      <c r="X2" s="4" t="s">
        <v>9</v>
      </c>
      <c r="AA2" s="5" t="s">
        <v>3</v>
      </c>
      <c r="AB2" s="4" t="s">
        <v>4</v>
      </c>
      <c r="AC2" s="11" t="s">
        <v>6</v>
      </c>
      <c r="AD2" s="4" t="s">
        <v>8</v>
      </c>
      <c r="AE2" s="4" t="s">
        <v>5</v>
      </c>
      <c r="AF2" s="4" t="s">
        <v>12</v>
      </c>
      <c r="AI2" s="5" t="s">
        <v>3</v>
      </c>
      <c r="AJ2" s="4" t="s">
        <v>4</v>
      </c>
      <c r="AK2" s="4" t="s">
        <v>6</v>
      </c>
      <c r="AL2" s="4" t="s">
        <v>8</v>
      </c>
      <c r="AM2" s="4" t="s">
        <v>5</v>
      </c>
      <c r="AN2" s="12" t="s">
        <v>14</v>
      </c>
    </row>
    <row r="3" spans="1:40" x14ac:dyDescent="0.35">
      <c r="A3" s="5">
        <v>2020</v>
      </c>
      <c r="B3" s="5">
        <v>21.162126117393189</v>
      </c>
      <c r="C3" s="5">
        <v>39.118210081469883</v>
      </c>
      <c r="D3" s="5">
        <v>20.982631710127261</v>
      </c>
      <c r="E3" s="5">
        <v>20.485627755682319</v>
      </c>
      <c r="J3" s="5">
        <v>2020</v>
      </c>
      <c r="K3" s="5">
        <v>70.157903250433748</v>
      </c>
      <c r="L3" s="5">
        <v>57.704912387619373</v>
      </c>
      <c r="M3" s="5">
        <v>39.845307626770669</v>
      </c>
      <c r="N3" s="5">
        <v>65.371507978165639</v>
      </c>
      <c r="S3" s="5">
        <v>2020</v>
      </c>
      <c r="T3" s="5">
        <v>39.762258225906741</v>
      </c>
      <c r="U3" s="5">
        <v>42.205273211286723</v>
      </c>
      <c r="V3" s="5">
        <v>24.281029534974511</v>
      </c>
      <c r="W3" s="5">
        <v>37.076556827080744</v>
      </c>
      <c r="AA3" s="5">
        <v>2020</v>
      </c>
      <c r="AB3" s="5">
        <v>44.205043832450613</v>
      </c>
      <c r="AC3" s="5">
        <v>43.277121164911343</v>
      </c>
      <c r="AD3" s="5">
        <v>25.146798106382391</v>
      </c>
      <c r="AE3" s="5">
        <v>41.049279487374108</v>
      </c>
      <c r="AI3" s="5">
        <v>2020</v>
      </c>
      <c r="AJ3" s="5">
        <v>37.249882922285543</v>
      </c>
      <c r="AK3" s="5">
        <v>42.479168773868857</v>
      </c>
      <c r="AL3" s="5">
        <v>23.830607215371369</v>
      </c>
      <c r="AM3" s="5">
        <v>34.835015677038612</v>
      </c>
    </row>
    <row r="4" spans="1:40" x14ac:dyDescent="0.35">
      <c r="A4" s="5">
        <v>2030</v>
      </c>
      <c r="B4" s="5">
        <v>19.29785056157678</v>
      </c>
      <c r="C4" s="5">
        <v>35.708395124270652</v>
      </c>
      <c r="D4" s="5">
        <v>19.792422264751771</v>
      </c>
      <c r="E4" s="5">
        <v>18.701741938531939</v>
      </c>
      <c r="J4" s="5">
        <v>2030</v>
      </c>
      <c r="K4" s="5">
        <v>55.883611323910863</v>
      </c>
      <c r="L4" s="5">
        <v>50.861393071015257</v>
      </c>
      <c r="M4" s="5">
        <v>34.151967931909446</v>
      </c>
      <c r="N4" s="5">
        <v>52.576419435098742</v>
      </c>
      <c r="S4" s="5">
        <v>2030</v>
      </c>
      <c r="T4" s="5">
        <v>33.716544856952019</v>
      </c>
      <c r="U4" s="5">
        <v>38.051683851173877</v>
      </c>
      <c r="V4" s="5">
        <v>22.344288043624349</v>
      </c>
      <c r="W4" s="5">
        <v>31.727844544816119</v>
      </c>
      <c r="AA4" s="5">
        <v>2030</v>
      </c>
      <c r="AB4" s="5">
        <v>37.556837464999212</v>
      </c>
      <c r="AC4" s="5">
        <v>38.845437271932063</v>
      </c>
      <c r="AD4" s="5">
        <v>23.09836683308222</v>
      </c>
      <c r="AE4" s="5">
        <v>35.205832261300273</v>
      </c>
      <c r="AI4" s="5">
        <v>2030</v>
      </c>
      <c r="AJ4" s="5">
        <v>31.713838810977229</v>
      </c>
      <c r="AK4" s="5">
        <v>37.920409226423097</v>
      </c>
      <c r="AL4" s="5">
        <v>21.95381825139134</v>
      </c>
      <c r="AM4" s="5">
        <v>29.914054735368019</v>
      </c>
    </row>
    <row r="5" spans="1:40" x14ac:dyDescent="0.35">
      <c r="A5" s="5">
        <v>2040</v>
      </c>
      <c r="B5" s="5">
        <v>18.6914207812946</v>
      </c>
      <c r="C5" s="5">
        <v>34.12659700450007</v>
      </c>
      <c r="D5" s="5">
        <v>19.28323253563488</v>
      </c>
      <c r="E5" s="5">
        <v>18.104597512504512</v>
      </c>
      <c r="J5" s="5">
        <v>2040</v>
      </c>
      <c r="K5" s="5">
        <v>51.273738931967209</v>
      </c>
      <c r="L5" s="5">
        <v>47.420374149784593</v>
      </c>
      <c r="M5" s="5">
        <v>31.59354944866028</v>
      </c>
      <c r="N5" s="5">
        <v>48.261728105892487</v>
      </c>
      <c r="S5" s="5">
        <v>2040</v>
      </c>
      <c r="T5" s="5">
        <v>31.68867611651644</v>
      </c>
      <c r="U5" s="5">
        <v>36.311233815484933</v>
      </c>
      <c r="V5" s="5">
        <v>21.56953771841486</v>
      </c>
      <c r="W5" s="5">
        <v>29.863291011077489</v>
      </c>
      <c r="AA5" s="5">
        <v>2040</v>
      </c>
      <c r="AB5" s="5">
        <v>35.527758485032571</v>
      </c>
      <c r="AC5" s="5">
        <v>37.124699676842617</v>
      </c>
      <c r="AD5" s="5">
        <v>22.32579908619628</v>
      </c>
      <c r="AE5" s="5">
        <v>33.345961554059812</v>
      </c>
      <c r="AI5" s="5">
        <v>2040</v>
      </c>
      <c r="AJ5" s="5">
        <v>29.919307897057511</v>
      </c>
      <c r="AK5" s="5">
        <v>36.09592366693613</v>
      </c>
      <c r="AL5" s="5">
        <v>21.261032318446201</v>
      </c>
      <c r="AM5" s="5">
        <v>28.262958285591161</v>
      </c>
    </row>
    <row r="6" spans="1:40" x14ac:dyDescent="0.35">
      <c r="A6" s="5">
        <v>2050</v>
      </c>
      <c r="B6" s="5">
        <v>18.562986724785041</v>
      </c>
      <c r="C6" s="5">
        <v>33.899802794081133</v>
      </c>
      <c r="D6" s="5">
        <v>19.192635425372181</v>
      </c>
      <c r="E6" s="5">
        <v>17.98083637862316</v>
      </c>
      <c r="J6" s="5">
        <v>2050</v>
      </c>
      <c r="K6" s="5">
        <v>48.72142593199996</v>
      </c>
      <c r="L6" s="5">
        <v>46.584571750642027</v>
      </c>
      <c r="M6" s="5">
        <v>30.854330589924999</v>
      </c>
      <c r="N6" s="5">
        <v>45.900129553235963</v>
      </c>
      <c r="S6" s="5">
        <v>2050</v>
      </c>
      <c r="T6" s="5">
        <v>31.292863639977909</v>
      </c>
      <c r="U6" s="5">
        <v>35.992178364078391</v>
      </c>
      <c r="V6" s="5">
        <v>21.437373862024948</v>
      </c>
      <c r="W6" s="5">
        <v>29.486072532756261</v>
      </c>
      <c r="AA6" s="5">
        <v>2050</v>
      </c>
      <c r="AB6" s="5">
        <v>34.738017406726662</v>
      </c>
      <c r="AC6" s="5">
        <v>36.726580035890812</v>
      </c>
      <c r="AD6" s="5">
        <v>22.112856803934349</v>
      </c>
      <c r="AE6" s="5">
        <v>32.607702630655027</v>
      </c>
      <c r="AI6" s="5">
        <v>2050</v>
      </c>
      <c r="AJ6" s="5">
        <v>29.63048005513776</v>
      </c>
      <c r="AK6" s="5">
        <v>35.764672414117527</v>
      </c>
      <c r="AL6" s="5">
        <v>21.095569037084161</v>
      </c>
      <c r="AM6" s="5">
        <v>27.97749089107911</v>
      </c>
    </row>
    <row r="23" spans="1:32" x14ac:dyDescent="0.35">
      <c r="A23" t="s">
        <v>4</v>
      </c>
      <c r="J23" t="s">
        <v>6</v>
      </c>
      <c r="S23" t="s">
        <v>7</v>
      </c>
      <c r="AA23" t="s">
        <v>5</v>
      </c>
    </row>
    <row r="24" spans="1:32" x14ac:dyDescent="0.35">
      <c r="A24" s="5" t="s">
        <v>3</v>
      </c>
      <c r="B24" s="5" t="s">
        <v>11</v>
      </c>
      <c r="C24" s="5" t="s">
        <v>13</v>
      </c>
      <c r="D24" s="5" t="s">
        <v>9</v>
      </c>
      <c r="E24" s="5" t="s">
        <v>12</v>
      </c>
      <c r="F24" s="5" t="s">
        <v>14</v>
      </c>
      <c r="J24" s="5" t="s">
        <v>3</v>
      </c>
      <c r="K24" s="5" t="s">
        <v>11</v>
      </c>
      <c r="L24" s="5" t="s">
        <v>13</v>
      </c>
      <c r="M24" s="5" t="s">
        <v>9</v>
      </c>
      <c r="N24" s="5" t="s">
        <v>12</v>
      </c>
      <c r="O24" s="5" t="s">
        <v>14</v>
      </c>
      <c r="S24" s="5" t="s">
        <v>3</v>
      </c>
      <c r="T24" s="5" t="s">
        <v>11</v>
      </c>
      <c r="U24" s="5" t="s">
        <v>13</v>
      </c>
      <c r="V24" s="5" t="s">
        <v>9</v>
      </c>
      <c r="W24" s="5" t="s">
        <v>12</v>
      </c>
      <c r="X24" s="5" t="s">
        <v>14</v>
      </c>
      <c r="AA24" s="5" t="s">
        <v>3</v>
      </c>
      <c r="AB24" s="5" t="s">
        <v>11</v>
      </c>
      <c r="AC24" s="5" t="s">
        <v>13</v>
      </c>
      <c r="AD24" s="5" t="s">
        <v>9</v>
      </c>
      <c r="AE24" s="5" t="s">
        <v>12</v>
      </c>
      <c r="AF24" s="5" t="s">
        <v>14</v>
      </c>
    </row>
    <row r="25" spans="1:32" x14ac:dyDescent="0.35">
      <c r="A25" s="5">
        <v>2020</v>
      </c>
      <c r="B25" s="5">
        <v>21.162126117393189</v>
      </c>
      <c r="C25" s="5">
        <v>70.157903250433748</v>
      </c>
      <c r="D25" s="5">
        <v>39.762258225906741</v>
      </c>
      <c r="E25" s="5">
        <v>44.205043832450613</v>
      </c>
      <c r="F25" s="5">
        <v>37.249882922285543</v>
      </c>
      <c r="J25" s="5">
        <v>2020</v>
      </c>
      <c r="K25" s="5">
        <v>39.118210081469883</v>
      </c>
      <c r="L25" s="5">
        <v>57.704912387619373</v>
      </c>
      <c r="M25" s="5">
        <v>42.205273211286723</v>
      </c>
      <c r="N25" s="5">
        <v>43.277121164911343</v>
      </c>
      <c r="O25" s="5">
        <v>42.479168773868857</v>
      </c>
      <c r="S25" s="5">
        <v>2020</v>
      </c>
      <c r="T25" s="5">
        <v>20.982631710127261</v>
      </c>
      <c r="U25" s="5">
        <v>39.845307626770669</v>
      </c>
      <c r="V25" s="5">
        <v>24.281029534974511</v>
      </c>
      <c r="W25" s="5">
        <v>25.146798106382391</v>
      </c>
      <c r="X25" s="5">
        <v>23.830607215371369</v>
      </c>
      <c r="AA25" s="5">
        <v>2020</v>
      </c>
      <c r="AB25" s="5">
        <v>20.485627755682319</v>
      </c>
      <c r="AC25" s="5">
        <v>65.371507978165639</v>
      </c>
      <c r="AD25" s="5">
        <v>37.076556827080744</v>
      </c>
      <c r="AE25" s="5">
        <v>41.049279487374108</v>
      </c>
      <c r="AF25" s="5">
        <v>34.835015677038612</v>
      </c>
    </row>
    <row r="26" spans="1:32" x14ac:dyDescent="0.35">
      <c r="A26" s="5">
        <v>2030</v>
      </c>
      <c r="B26" s="5">
        <v>19.29785056157678</v>
      </c>
      <c r="C26" s="5">
        <v>55.883611323910863</v>
      </c>
      <c r="D26" s="5">
        <v>33.716544856952019</v>
      </c>
      <c r="E26" s="5">
        <v>37.556837464999212</v>
      </c>
      <c r="F26" s="5">
        <v>31.713838810977229</v>
      </c>
      <c r="J26" s="5">
        <v>2030</v>
      </c>
      <c r="K26" s="5">
        <v>35.708395124270652</v>
      </c>
      <c r="L26" s="5">
        <v>50.861393071015257</v>
      </c>
      <c r="M26" s="5">
        <v>38.051683851173877</v>
      </c>
      <c r="N26" s="5">
        <v>38.845437271932063</v>
      </c>
      <c r="O26" s="5">
        <v>37.920409226423097</v>
      </c>
      <c r="S26" s="5">
        <v>2030</v>
      </c>
      <c r="T26" s="5">
        <v>19.792422264751771</v>
      </c>
      <c r="U26" s="5">
        <v>34.151967931909446</v>
      </c>
      <c r="V26" s="5">
        <v>22.344288043624349</v>
      </c>
      <c r="W26" s="5">
        <v>23.09836683308222</v>
      </c>
      <c r="X26" s="5">
        <v>21.95381825139134</v>
      </c>
      <c r="AA26" s="5">
        <v>2030</v>
      </c>
      <c r="AB26" s="5">
        <v>18.701741938531939</v>
      </c>
      <c r="AC26" s="5">
        <v>52.576419435098742</v>
      </c>
      <c r="AD26" s="5">
        <v>31.727844544816119</v>
      </c>
      <c r="AE26" s="5">
        <v>35.205832261300273</v>
      </c>
      <c r="AF26" s="5">
        <v>29.914054735368019</v>
      </c>
    </row>
    <row r="27" spans="1:32" x14ac:dyDescent="0.35">
      <c r="A27" s="5">
        <v>2040</v>
      </c>
      <c r="B27" s="5">
        <v>18.6914207812946</v>
      </c>
      <c r="C27" s="5">
        <v>51.273738931967209</v>
      </c>
      <c r="D27" s="5">
        <v>31.68867611651644</v>
      </c>
      <c r="E27" s="5">
        <v>35.527758485032571</v>
      </c>
      <c r="F27" s="5">
        <v>29.919307897057511</v>
      </c>
      <c r="J27" s="5">
        <v>2040</v>
      </c>
      <c r="K27" s="5">
        <v>34.12659700450007</v>
      </c>
      <c r="L27" s="5">
        <v>47.420374149784593</v>
      </c>
      <c r="M27" s="5">
        <v>36.311233815484933</v>
      </c>
      <c r="N27" s="5">
        <v>37.124699676842617</v>
      </c>
      <c r="O27" s="5">
        <v>36.09592366693613</v>
      </c>
      <c r="S27" s="5">
        <v>2040</v>
      </c>
      <c r="T27" s="5">
        <v>19.28323253563488</v>
      </c>
      <c r="U27" s="5">
        <v>31.59354944866028</v>
      </c>
      <c r="V27" s="5">
        <v>21.56953771841486</v>
      </c>
      <c r="W27" s="5">
        <v>22.32579908619628</v>
      </c>
      <c r="X27" s="5">
        <v>21.261032318446201</v>
      </c>
      <c r="AA27" s="5">
        <v>2040</v>
      </c>
      <c r="AB27" s="5">
        <v>18.104597512504512</v>
      </c>
      <c r="AC27" s="5">
        <v>48.261728105892487</v>
      </c>
      <c r="AD27" s="5">
        <v>29.863291011077489</v>
      </c>
      <c r="AE27" s="5">
        <v>33.345961554059812</v>
      </c>
      <c r="AF27" s="5">
        <v>28.262958285591161</v>
      </c>
    </row>
    <row r="28" spans="1:32" x14ac:dyDescent="0.35">
      <c r="A28" s="5">
        <v>2050</v>
      </c>
      <c r="B28" s="5">
        <v>18.562986724785041</v>
      </c>
      <c r="C28" s="5">
        <v>48.72142593199996</v>
      </c>
      <c r="D28" s="5">
        <v>31.292863639977909</v>
      </c>
      <c r="E28" s="5">
        <v>34.738017406726662</v>
      </c>
      <c r="F28" s="5">
        <v>29.63048005513776</v>
      </c>
      <c r="J28" s="5">
        <v>2050</v>
      </c>
      <c r="K28" s="5">
        <v>33.899802794081133</v>
      </c>
      <c r="L28" s="5">
        <v>46.584571750642027</v>
      </c>
      <c r="M28" s="5">
        <v>35.992178364078391</v>
      </c>
      <c r="N28" s="5">
        <v>36.726580035890812</v>
      </c>
      <c r="O28" s="5">
        <v>35.764672414117527</v>
      </c>
      <c r="S28" s="5">
        <v>2050</v>
      </c>
      <c r="T28" s="5">
        <v>19.192635425372181</v>
      </c>
      <c r="U28" s="5">
        <v>30.854330589924999</v>
      </c>
      <c r="V28" s="5">
        <v>21.437373862024948</v>
      </c>
      <c r="W28" s="5">
        <v>22.112856803934349</v>
      </c>
      <c r="X28" s="5">
        <v>21.095569037084161</v>
      </c>
      <c r="AA28" s="5">
        <v>2050</v>
      </c>
      <c r="AB28" s="5">
        <v>17.98083637862316</v>
      </c>
      <c r="AC28" s="5">
        <v>45.900129553235963</v>
      </c>
      <c r="AD28" s="5">
        <v>29.486072532756261</v>
      </c>
      <c r="AE28" s="5">
        <v>32.607702630655027</v>
      </c>
      <c r="AF28" s="5">
        <v>27.97749089107911</v>
      </c>
    </row>
    <row r="45" spans="1:32" x14ac:dyDescent="0.35">
      <c r="A45" s="9" t="s">
        <v>20</v>
      </c>
    </row>
    <row r="46" spans="1:32" x14ac:dyDescent="0.35">
      <c r="A46" t="s">
        <v>4</v>
      </c>
      <c r="J46" t="s">
        <v>6</v>
      </c>
      <c r="S46" t="s">
        <v>7</v>
      </c>
      <c r="AA46" t="s">
        <v>5</v>
      </c>
    </row>
    <row r="47" spans="1:32" x14ac:dyDescent="0.35">
      <c r="A47" s="5" t="s">
        <v>3</v>
      </c>
      <c r="B47" s="5" t="s">
        <v>11</v>
      </c>
      <c r="C47" s="5" t="s">
        <v>13</v>
      </c>
      <c r="D47" s="5" t="s">
        <v>9</v>
      </c>
      <c r="E47" s="5" t="s">
        <v>12</v>
      </c>
      <c r="F47" s="5" t="s">
        <v>14</v>
      </c>
      <c r="J47" s="5" t="s">
        <v>3</v>
      </c>
      <c r="K47" s="5" t="s">
        <v>11</v>
      </c>
      <c r="L47" s="5" t="s">
        <v>13</v>
      </c>
      <c r="M47" s="5" t="s">
        <v>9</v>
      </c>
      <c r="N47" s="5" t="s">
        <v>12</v>
      </c>
      <c r="O47" s="5" t="s">
        <v>14</v>
      </c>
      <c r="S47" s="5" t="s">
        <v>3</v>
      </c>
      <c r="T47" s="5" t="s">
        <v>11</v>
      </c>
      <c r="U47" s="5" t="s">
        <v>13</v>
      </c>
      <c r="V47" s="5" t="s">
        <v>9</v>
      </c>
      <c r="W47" s="5" t="s">
        <v>12</v>
      </c>
      <c r="X47" s="10" t="s">
        <v>14</v>
      </c>
      <c r="AA47" s="5" t="s">
        <v>3</v>
      </c>
      <c r="AB47" s="5" t="s">
        <v>11</v>
      </c>
      <c r="AC47" s="5" t="s">
        <v>13</v>
      </c>
      <c r="AD47" s="5" t="s">
        <v>9</v>
      </c>
      <c r="AE47" s="5" t="s">
        <v>12</v>
      </c>
      <c r="AF47" s="10" t="s">
        <v>14</v>
      </c>
    </row>
    <row r="48" spans="1:32" x14ac:dyDescent="0.35">
      <c r="A48" s="5">
        <v>2020</v>
      </c>
      <c r="B48" s="5">
        <v>1681.5530069148499</v>
      </c>
      <c r="C48" s="5">
        <v>4959.1381454567154</v>
      </c>
      <c r="D48" s="5">
        <v>2919.2181909912879</v>
      </c>
      <c r="E48" s="5">
        <v>3214.92661383112</v>
      </c>
      <c r="F48" s="5">
        <v>2752.0340219955701</v>
      </c>
      <c r="G48" s="8"/>
      <c r="J48" s="5">
        <v>2020</v>
      </c>
      <c r="K48" s="5">
        <v>2934.7338704772819</v>
      </c>
      <c r="L48" s="5">
        <v>4195.5946722580456</v>
      </c>
      <c r="M48" s="5">
        <v>3139.5682420578219</v>
      </c>
      <c r="N48" s="5">
        <v>3211.2949066482838</v>
      </c>
      <c r="O48" s="5">
        <v>3159.2955627704978</v>
      </c>
      <c r="S48" s="5">
        <v>2020</v>
      </c>
      <c r="T48" s="5">
        <v>1521.3936073989589</v>
      </c>
      <c r="U48" s="5">
        <v>2800.6160911791389</v>
      </c>
      <c r="V48" s="5">
        <v>1740.695757839823</v>
      </c>
      <c r="W48" s="5">
        <v>1798.441497389204</v>
      </c>
      <c r="X48" s="5">
        <v>1710.7361119109671</v>
      </c>
      <c r="AA48" s="5">
        <v>2020</v>
      </c>
      <c r="AB48" s="5">
        <v>1669.43365250339</v>
      </c>
      <c r="AC48" s="5">
        <v>4674.1086217710936</v>
      </c>
      <c r="AD48" s="5">
        <v>2773.387602086867</v>
      </c>
      <c r="AE48" s="5">
        <v>3037.8241123919802</v>
      </c>
      <c r="AF48" s="5">
        <v>2624.227809048502</v>
      </c>
    </row>
    <row r="49" spans="1:32" x14ac:dyDescent="0.35">
      <c r="A49" s="5">
        <v>2030</v>
      </c>
      <c r="B49" s="5">
        <v>1557.112276222434</v>
      </c>
      <c r="C49" s="5">
        <v>4004.7811059139872</v>
      </c>
      <c r="D49" s="5">
        <v>2516.5434634848539</v>
      </c>
      <c r="E49" s="5">
        <v>2772.144636230154</v>
      </c>
      <c r="F49" s="5">
        <v>2383.2748608376278</v>
      </c>
      <c r="G49" s="8"/>
      <c r="J49" s="5">
        <v>2030</v>
      </c>
      <c r="K49" s="5">
        <v>2701.3015131266029</v>
      </c>
      <c r="L49" s="5">
        <v>3729.0222290123979</v>
      </c>
      <c r="M49" s="5">
        <v>2856.711962942873</v>
      </c>
      <c r="N49" s="5">
        <v>2909.8057764551768</v>
      </c>
      <c r="O49" s="5">
        <v>2848.4087803355801</v>
      </c>
      <c r="S49" s="5">
        <v>2030</v>
      </c>
      <c r="T49" s="5">
        <v>1440.335539927836</v>
      </c>
      <c r="U49" s="5">
        <v>2414.4392655618421</v>
      </c>
      <c r="V49" s="5">
        <v>1609.992118165196</v>
      </c>
      <c r="W49" s="5">
        <v>1660.2983497014959</v>
      </c>
      <c r="X49" s="5">
        <v>1583.9533056583559</v>
      </c>
      <c r="AA49" s="5">
        <v>2030</v>
      </c>
      <c r="AB49" s="5">
        <v>1551.1321554735539</v>
      </c>
      <c r="AC49" s="5">
        <v>3818.8131601958021</v>
      </c>
      <c r="AD49" s="5">
        <v>2417.8760288856161</v>
      </c>
      <c r="AE49" s="5">
        <v>2649.376393526697</v>
      </c>
      <c r="AF49" s="5">
        <v>2297.1716406271371</v>
      </c>
    </row>
    <row r="50" spans="1:32" x14ac:dyDescent="0.35">
      <c r="A50" s="5">
        <v>2040</v>
      </c>
      <c r="B50" s="5">
        <v>1516.562592929035</v>
      </c>
      <c r="C50" s="5">
        <v>3695.401008112201</v>
      </c>
      <c r="D50" s="5">
        <v>2381.413686422411</v>
      </c>
      <c r="E50" s="5">
        <v>2636.9260948559941</v>
      </c>
      <c r="F50" s="5">
        <v>2263.6723780313791</v>
      </c>
      <c r="G50" s="8"/>
      <c r="J50" s="5">
        <v>2040</v>
      </c>
      <c r="K50" s="5">
        <v>2592.920181560678</v>
      </c>
      <c r="L50" s="5">
        <v>3494.5179307627241</v>
      </c>
      <c r="M50" s="5">
        <v>2737.8875910882839</v>
      </c>
      <c r="N50" s="5">
        <v>2792.2828181601421</v>
      </c>
      <c r="O50" s="5">
        <v>2723.79449229069</v>
      </c>
      <c r="S50" s="5">
        <v>2040</v>
      </c>
      <c r="T50" s="5">
        <v>1405.5790830522731</v>
      </c>
      <c r="U50" s="5">
        <v>2240.1043205423839</v>
      </c>
      <c r="V50" s="5">
        <v>1557.550737249099</v>
      </c>
      <c r="W50" s="5">
        <v>1608.0057533004181</v>
      </c>
      <c r="X50" s="5">
        <v>1537.0491726401169</v>
      </c>
      <c r="AA50" s="5">
        <v>2040</v>
      </c>
      <c r="AB50" s="5">
        <v>1511.2359231508899</v>
      </c>
      <c r="AC50" s="5">
        <v>3529.060275433947</v>
      </c>
      <c r="AD50" s="5">
        <v>2293.6517046245071</v>
      </c>
      <c r="AE50" s="5">
        <v>2525.456983850811</v>
      </c>
      <c r="AF50" s="5">
        <v>2187.1622327401269</v>
      </c>
    </row>
    <row r="51" spans="1:32" x14ac:dyDescent="0.35">
      <c r="A51" s="5">
        <v>2050</v>
      </c>
      <c r="B51" s="5">
        <v>1507.976762160401</v>
      </c>
      <c r="C51" s="5">
        <v>3525.1336956918608</v>
      </c>
      <c r="D51" s="5">
        <v>2355.036839148825</v>
      </c>
      <c r="E51" s="5">
        <v>2584.3342242309832</v>
      </c>
      <c r="F51" s="5">
        <v>2244.4147446778911</v>
      </c>
      <c r="G51" s="8"/>
      <c r="J51" s="5">
        <v>2050</v>
      </c>
      <c r="K51" s="5">
        <v>2577.393680997523</v>
      </c>
      <c r="L51" s="5">
        <v>3437.9431604967272</v>
      </c>
      <c r="M51" s="5">
        <v>2716.1650341859058</v>
      </c>
      <c r="N51" s="5">
        <v>2765.301535240621</v>
      </c>
      <c r="O51" s="5">
        <v>2701.1998510022331</v>
      </c>
      <c r="S51" s="5">
        <v>2050</v>
      </c>
      <c r="T51" s="5">
        <v>1399.4020839480679</v>
      </c>
      <c r="U51" s="5">
        <v>2190.2586504549058</v>
      </c>
      <c r="V51" s="5">
        <v>1548.6227711434069</v>
      </c>
      <c r="W51" s="5">
        <v>1593.6829884742201</v>
      </c>
      <c r="X51" s="5">
        <v>1525.794603291542</v>
      </c>
      <c r="AA51" s="5">
        <v>2050</v>
      </c>
      <c r="AB51" s="5">
        <v>1502.86860142104</v>
      </c>
      <c r="AC51" s="5">
        <v>3371.384360690894</v>
      </c>
      <c r="AD51" s="5">
        <v>2268.4177283675122</v>
      </c>
      <c r="AE51" s="5">
        <v>2476.1943227483148</v>
      </c>
      <c r="AF51" s="5">
        <v>2168.0196948542039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7D69-80F7-48D9-8827-3556F2DA93DA}">
  <dimension ref="A1:AO18"/>
  <sheetViews>
    <sheetView zoomScale="115" zoomScaleNormal="115" workbookViewId="0">
      <selection activeCell="G11" sqref="G11"/>
    </sheetView>
  </sheetViews>
  <sheetFormatPr defaultRowHeight="14.5" x14ac:dyDescent="0.35"/>
  <sheetData>
    <row r="1" spans="1:41" x14ac:dyDescent="0.35">
      <c r="B1" s="5" t="s">
        <v>3</v>
      </c>
      <c r="C1" s="4" t="s">
        <v>15</v>
      </c>
      <c r="D1" s="4" t="s">
        <v>16</v>
      </c>
      <c r="E1" s="4" t="s">
        <v>17</v>
      </c>
      <c r="F1" s="4" t="s">
        <v>18</v>
      </c>
      <c r="G1" s="6" t="s">
        <v>11</v>
      </c>
      <c r="K1" s="5" t="s">
        <v>3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13</v>
      </c>
      <c r="T1" s="5" t="s">
        <v>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9</v>
      </c>
      <c r="AB1" s="5" t="s">
        <v>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12</v>
      </c>
      <c r="AJ1" s="5" t="s">
        <v>3</v>
      </c>
      <c r="AK1" s="4" t="s">
        <v>15</v>
      </c>
      <c r="AL1" s="4" t="s">
        <v>16</v>
      </c>
      <c r="AM1" s="4" t="s">
        <v>17</v>
      </c>
      <c r="AN1" s="4" t="s">
        <v>18</v>
      </c>
      <c r="AO1" s="4" t="s">
        <v>14</v>
      </c>
    </row>
    <row r="2" spans="1:41" x14ac:dyDescent="0.35">
      <c r="A2" s="13" t="s">
        <v>4</v>
      </c>
      <c r="B2" s="5">
        <v>2020</v>
      </c>
      <c r="C2" s="5">
        <v>21.162126117393189</v>
      </c>
      <c r="D2" s="5">
        <v>21.165852968692889</v>
      </c>
      <c r="E2">
        <v>21.167933384235081</v>
      </c>
      <c r="F2" s="5">
        <v>21.0982936795588</v>
      </c>
      <c r="J2" s="13" t="s">
        <v>4</v>
      </c>
      <c r="K2" s="5">
        <v>2020</v>
      </c>
      <c r="L2" s="5">
        <v>70.157903250433748</v>
      </c>
      <c r="M2" s="5">
        <v>71.10022509025876</v>
      </c>
      <c r="N2" s="5">
        <v>70.598375703051133</v>
      </c>
      <c r="O2" s="5">
        <v>70.860349929313216</v>
      </c>
      <c r="S2" s="13" t="s">
        <v>4</v>
      </c>
      <c r="T2" s="5">
        <v>2020</v>
      </c>
      <c r="U2" s="5">
        <v>39.762258225906741</v>
      </c>
      <c r="V2" s="5">
        <v>39.72634632613719</v>
      </c>
      <c r="W2" s="5">
        <v>44.689207200148381</v>
      </c>
      <c r="X2" s="5">
        <v>39.700941592679662</v>
      </c>
      <c r="AA2" s="13" t="s">
        <v>4</v>
      </c>
      <c r="AB2" s="5">
        <v>2020</v>
      </c>
      <c r="AC2" s="5">
        <v>44.205043832450613</v>
      </c>
      <c r="AD2" s="5">
        <v>44.89051246268</v>
      </c>
      <c r="AE2" s="5">
        <v>44.689207200148381</v>
      </c>
      <c r="AF2" s="5">
        <v>44.516301166151109</v>
      </c>
      <c r="AI2" s="13" t="s">
        <v>4</v>
      </c>
      <c r="AJ2" s="7">
        <v>2020</v>
      </c>
      <c r="AK2" s="5">
        <v>37.249882922285543</v>
      </c>
      <c r="AL2" s="5">
        <v>37.191000702608541</v>
      </c>
      <c r="AM2" s="5">
        <v>37.207443710581522</v>
      </c>
      <c r="AN2" s="5">
        <v>37.179715830072439</v>
      </c>
    </row>
    <row r="3" spans="1:41" x14ac:dyDescent="0.35">
      <c r="A3" s="13"/>
      <c r="B3" s="5">
        <v>2030</v>
      </c>
      <c r="C3" s="5">
        <v>19.29785056157678</v>
      </c>
      <c r="D3" s="5">
        <v>19.29482464955149</v>
      </c>
      <c r="E3">
        <v>19.27964056234347</v>
      </c>
      <c r="F3" s="5">
        <v>19.286976742309101</v>
      </c>
      <c r="J3" s="13"/>
      <c r="K3" s="5">
        <v>2030</v>
      </c>
      <c r="L3" s="5">
        <v>55.883611323910863</v>
      </c>
      <c r="M3" s="5">
        <v>56.590518755909052</v>
      </c>
      <c r="N3" s="5">
        <v>56.288640145653311</v>
      </c>
      <c r="O3" s="5">
        <v>57.030636642187289</v>
      </c>
      <c r="S3" s="13"/>
      <c r="T3" s="5">
        <v>2030</v>
      </c>
      <c r="U3" s="5">
        <v>33.716544856952019</v>
      </c>
      <c r="V3" s="5">
        <v>33.654042381992241</v>
      </c>
      <c r="W3" s="5">
        <v>37.693824937101631</v>
      </c>
      <c r="X3" s="5">
        <v>33.722020874991273</v>
      </c>
      <c r="AA3" s="13"/>
      <c r="AB3" s="5">
        <v>2030</v>
      </c>
      <c r="AC3" s="5">
        <v>37.556837464999212</v>
      </c>
      <c r="AD3" s="5">
        <v>37.136299590348877</v>
      </c>
      <c r="AE3" s="5">
        <v>37.693824937101631</v>
      </c>
      <c r="AF3" s="5">
        <v>37.948641931942007</v>
      </c>
      <c r="AI3" s="13"/>
      <c r="AJ3" s="7">
        <v>2030</v>
      </c>
      <c r="AK3" s="5">
        <v>31.713838810977229</v>
      </c>
      <c r="AL3" s="5">
        <v>31.67999252457858</v>
      </c>
      <c r="AM3" s="5">
        <v>31.628328017432249</v>
      </c>
      <c r="AN3" s="5">
        <v>31.597450969020692</v>
      </c>
    </row>
    <row r="4" spans="1:41" x14ac:dyDescent="0.35">
      <c r="A4" s="13"/>
      <c r="B4" s="5">
        <v>2040</v>
      </c>
      <c r="C4" s="5">
        <v>18.6914207812946</v>
      </c>
      <c r="D4" s="5">
        <v>18.668848954145631</v>
      </c>
      <c r="E4">
        <v>18.677731934892979</v>
      </c>
      <c r="F4" s="5">
        <v>18.668730936546769</v>
      </c>
      <c r="J4" s="13"/>
      <c r="K4" s="5">
        <v>2040</v>
      </c>
      <c r="L4" s="5">
        <v>51.273738931967209</v>
      </c>
      <c r="M4" s="5">
        <v>52.956373366954949</v>
      </c>
      <c r="N4" s="5">
        <v>51.767629280105503</v>
      </c>
      <c r="O4" s="5">
        <v>52.188148809612471</v>
      </c>
      <c r="S4" s="13"/>
      <c r="T4" s="5">
        <v>2040</v>
      </c>
      <c r="U4" s="5">
        <v>31.68867611651644</v>
      </c>
      <c r="V4" s="5">
        <v>31.664336529848821</v>
      </c>
      <c r="W4" s="5">
        <v>35.331065158544213</v>
      </c>
      <c r="X4" s="5">
        <v>31.779327115316001</v>
      </c>
      <c r="AA4" s="13"/>
      <c r="AB4" s="5">
        <v>2040</v>
      </c>
      <c r="AC4" s="5">
        <v>35.527758485032571</v>
      </c>
      <c r="AD4" s="5">
        <v>35.354638575156898</v>
      </c>
      <c r="AE4" s="5">
        <v>35.331065158544213</v>
      </c>
      <c r="AF4" s="5">
        <v>35.228257359221871</v>
      </c>
      <c r="AI4" s="13"/>
      <c r="AJ4" s="7">
        <v>2040</v>
      </c>
      <c r="AK4" s="5">
        <v>29.919307897057511</v>
      </c>
      <c r="AL4" s="5">
        <v>29.869311179677879</v>
      </c>
      <c r="AM4" s="5">
        <v>29.91312360946139</v>
      </c>
      <c r="AN4" s="5">
        <v>29.875860847427649</v>
      </c>
    </row>
    <row r="5" spans="1:41" x14ac:dyDescent="0.35">
      <c r="A5" s="13"/>
      <c r="B5" s="5">
        <v>2050</v>
      </c>
      <c r="C5" s="5">
        <v>18.562986724785041</v>
      </c>
      <c r="D5" s="5">
        <v>18.552188962013929</v>
      </c>
      <c r="E5">
        <v>18.54880768881468</v>
      </c>
      <c r="F5" s="5">
        <v>18.558629347313921</v>
      </c>
      <c r="J5" s="13"/>
      <c r="K5" s="5">
        <v>2050</v>
      </c>
      <c r="L5" s="5">
        <v>48.72142593199996</v>
      </c>
      <c r="M5" s="5">
        <v>54.318719198587253</v>
      </c>
      <c r="N5" s="5">
        <v>51.763373086013452</v>
      </c>
      <c r="O5" s="5">
        <v>51.303692561096547</v>
      </c>
      <c r="S5" s="13"/>
      <c r="T5" s="5">
        <v>2050</v>
      </c>
      <c r="U5" s="5">
        <v>31.292863639977909</v>
      </c>
      <c r="V5" s="5">
        <v>31.363362998581319</v>
      </c>
      <c r="W5" s="5">
        <v>34.944086961230127</v>
      </c>
      <c r="X5" s="5">
        <v>31.453952853793549</v>
      </c>
      <c r="AA5" s="13"/>
      <c r="AB5" s="5">
        <v>2050</v>
      </c>
      <c r="AC5" s="5">
        <v>34.738017406726662</v>
      </c>
      <c r="AD5" s="5">
        <v>34.843929015179867</v>
      </c>
      <c r="AE5" s="5">
        <v>34.944086961230127</v>
      </c>
      <c r="AF5" s="5">
        <v>34.703065406667783</v>
      </c>
      <c r="AI5" s="13"/>
      <c r="AJ5" s="7">
        <v>2050</v>
      </c>
      <c r="AK5" s="5">
        <v>29.63048005513776</v>
      </c>
      <c r="AL5" s="5">
        <v>29.631412778163199</v>
      </c>
      <c r="AM5" s="5">
        <v>29.591401890988578</v>
      </c>
      <c r="AN5" s="5">
        <v>29.56648525563228</v>
      </c>
    </row>
    <row r="6" spans="1:41" x14ac:dyDescent="0.35">
      <c r="A6" s="13" t="s">
        <v>6</v>
      </c>
      <c r="B6" s="5">
        <v>2020</v>
      </c>
      <c r="C6" s="5">
        <v>39.118210081469883</v>
      </c>
      <c r="D6" s="5">
        <v>39.150370602350527</v>
      </c>
      <c r="E6" s="5">
        <v>39.183922610065018</v>
      </c>
      <c r="F6" s="5">
        <v>39.10693573173922</v>
      </c>
      <c r="J6" s="13" t="s">
        <v>6</v>
      </c>
      <c r="K6" s="5">
        <v>2020</v>
      </c>
      <c r="L6" s="5">
        <v>57.704912387619373</v>
      </c>
      <c r="M6" s="5">
        <v>58.00749283579281</v>
      </c>
      <c r="N6" s="5">
        <v>57.938011602963549</v>
      </c>
      <c r="O6" s="5">
        <v>57.74158804385479</v>
      </c>
      <c r="S6" s="13" t="s">
        <v>6</v>
      </c>
      <c r="T6" s="5">
        <v>2020</v>
      </c>
      <c r="U6" s="5">
        <v>42.205273211286723</v>
      </c>
      <c r="V6" s="5">
        <v>42.230395502242033</v>
      </c>
      <c r="W6" s="5">
        <v>42.281198663244091</v>
      </c>
      <c r="X6" s="5">
        <v>42.297239214133263</v>
      </c>
      <c r="AA6" s="13" t="s">
        <v>6</v>
      </c>
      <c r="AB6" s="5">
        <v>2020</v>
      </c>
      <c r="AC6" s="5">
        <v>43.277121164911343</v>
      </c>
      <c r="AD6" s="5">
        <v>43.401827239947004</v>
      </c>
      <c r="AE6" s="5">
        <v>43.225637096721201</v>
      </c>
      <c r="AF6" s="5">
        <v>43.257130960935747</v>
      </c>
      <c r="AI6" s="13" t="s">
        <v>6</v>
      </c>
      <c r="AJ6" s="7">
        <v>2020</v>
      </c>
      <c r="AK6" s="5">
        <v>42.479168773868857</v>
      </c>
      <c r="AL6" s="5">
        <v>41.668280164735869</v>
      </c>
      <c r="AM6" s="5">
        <v>41.761756156617082</v>
      </c>
      <c r="AN6" s="5">
        <v>41.840773452648428</v>
      </c>
    </row>
    <row r="7" spans="1:41" x14ac:dyDescent="0.35">
      <c r="A7" s="13"/>
      <c r="B7" s="5">
        <v>2030</v>
      </c>
      <c r="C7" s="5">
        <v>35.708395124270652</v>
      </c>
      <c r="D7" s="5">
        <v>35.660863922039717</v>
      </c>
      <c r="E7" s="5">
        <v>35.675064275215767</v>
      </c>
      <c r="F7" s="5">
        <v>35.663888475281148</v>
      </c>
      <c r="J7" s="13"/>
      <c r="K7" s="5">
        <v>2030</v>
      </c>
      <c r="L7" s="5">
        <v>50.861393071015257</v>
      </c>
      <c r="M7" s="5">
        <v>50.654490838803191</v>
      </c>
      <c r="N7" s="5">
        <v>50.437602718857768</v>
      </c>
      <c r="O7" s="5">
        <v>50.581681569184973</v>
      </c>
      <c r="S7" s="13"/>
      <c r="T7" s="5">
        <v>2030</v>
      </c>
      <c r="U7" s="5">
        <v>38.051683851173877</v>
      </c>
      <c r="V7" s="5">
        <v>38.137120207062921</v>
      </c>
      <c r="W7" s="5">
        <v>38.075264212014517</v>
      </c>
      <c r="X7" s="5">
        <v>38.080268081570857</v>
      </c>
      <c r="AA7" s="13"/>
      <c r="AB7" s="5">
        <v>2030</v>
      </c>
      <c r="AC7" s="5">
        <v>38.845437271932063</v>
      </c>
      <c r="AD7" s="5">
        <v>38.92473954194876</v>
      </c>
      <c r="AE7" s="5">
        <v>38.97128800292635</v>
      </c>
      <c r="AF7" s="5">
        <v>38.881093058053963</v>
      </c>
      <c r="AI7" s="13"/>
      <c r="AJ7" s="7">
        <v>2030</v>
      </c>
      <c r="AK7" s="5">
        <v>37.920409226423097</v>
      </c>
      <c r="AL7" s="5">
        <v>37.920186993284609</v>
      </c>
      <c r="AM7" s="5">
        <v>37.40880301854628</v>
      </c>
      <c r="AN7" s="5">
        <v>37.583988548326808</v>
      </c>
    </row>
    <row r="8" spans="1:41" x14ac:dyDescent="0.35">
      <c r="A8" s="13"/>
      <c r="B8" s="5">
        <v>2040</v>
      </c>
      <c r="C8" s="5">
        <v>34.12659700450007</v>
      </c>
      <c r="D8" s="5">
        <v>34.121397788001133</v>
      </c>
      <c r="E8" s="5">
        <v>34.136349974680329</v>
      </c>
      <c r="F8" s="5">
        <v>34.142520704807161</v>
      </c>
      <c r="J8" s="13"/>
      <c r="K8" s="5">
        <v>2040</v>
      </c>
      <c r="L8" s="5">
        <v>47.420374149784593</v>
      </c>
      <c r="M8" s="5">
        <v>47.237229941351167</v>
      </c>
      <c r="N8" s="5">
        <v>47.350877019928717</v>
      </c>
      <c r="O8" s="5">
        <v>47.491140073268518</v>
      </c>
      <c r="S8" s="13"/>
      <c r="T8" s="5">
        <v>2040</v>
      </c>
      <c r="U8" s="5">
        <v>36.311233815484933</v>
      </c>
      <c r="V8" s="5">
        <v>36.237485640622609</v>
      </c>
      <c r="W8" s="5">
        <v>36.293502729939149</v>
      </c>
      <c r="X8" s="5">
        <v>36.338148205483819</v>
      </c>
      <c r="AA8" s="13"/>
      <c r="AB8" s="5">
        <v>2040</v>
      </c>
      <c r="AC8" s="5">
        <v>37.124699676842617</v>
      </c>
      <c r="AD8" s="5">
        <v>37.092636109916292</v>
      </c>
      <c r="AE8" s="5">
        <v>37.056694215048218</v>
      </c>
      <c r="AF8" s="5">
        <v>37.063366626792288</v>
      </c>
      <c r="AI8" s="13"/>
      <c r="AJ8" s="7">
        <v>2040</v>
      </c>
      <c r="AK8" s="5">
        <v>36.09592366693613</v>
      </c>
      <c r="AL8" s="5">
        <v>35.836938986947708</v>
      </c>
      <c r="AM8" s="5">
        <v>35.758913876909517</v>
      </c>
      <c r="AN8" s="5">
        <v>35.832189512254573</v>
      </c>
    </row>
    <row r="9" spans="1:41" x14ac:dyDescent="0.35">
      <c r="A9" s="13"/>
      <c r="B9" s="5">
        <v>2050</v>
      </c>
      <c r="C9" s="5">
        <v>33.899802794081133</v>
      </c>
      <c r="D9" s="5">
        <v>33.789132177893599</v>
      </c>
      <c r="E9" s="5">
        <v>33.872426832543823</v>
      </c>
      <c r="F9" s="5">
        <v>33.902437433638887</v>
      </c>
      <c r="J9" s="13"/>
      <c r="K9" s="5">
        <v>2050</v>
      </c>
      <c r="L9" s="5">
        <v>46.584571750642027</v>
      </c>
      <c r="M9" s="5">
        <v>46.879166346404141</v>
      </c>
      <c r="N9" s="5">
        <v>46.609713500302853</v>
      </c>
      <c r="O9" s="5">
        <v>46.838571861716012</v>
      </c>
      <c r="S9" s="13"/>
      <c r="T9" s="5">
        <v>2050</v>
      </c>
      <c r="U9" s="5">
        <v>35.992178364078391</v>
      </c>
      <c r="V9" s="5">
        <v>35.975979668853498</v>
      </c>
      <c r="W9" s="5">
        <v>36.005329491871329</v>
      </c>
      <c r="X9" s="5">
        <v>35.963161176297398</v>
      </c>
      <c r="AA9" s="13"/>
      <c r="AB9" s="5">
        <v>2050</v>
      </c>
      <c r="AC9" s="5">
        <v>36.726580035890812</v>
      </c>
      <c r="AD9" s="5">
        <v>36.773152968029358</v>
      </c>
      <c r="AE9" s="5">
        <v>36.769311177404681</v>
      </c>
      <c r="AF9" s="5">
        <v>36.764191739613992</v>
      </c>
      <c r="AI9" s="13"/>
      <c r="AJ9" s="7">
        <v>2050</v>
      </c>
      <c r="AK9" s="5">
        <v>35.764672414117527</v>
      </c>
      <c r="AL9" s="5">
        <v>35.48694758771228</v>
      </c>
      <c r="AM9" s="5">
        <v>35.664946477759401</v>
      </c>
      <c r="AN9" s="5">
        <v>35.692373140579811</v>
      </c>
    </row>
    <row r="10" spans="1:41" x14ac:dyDescent="0.35">
      <c r="A10" s="13" t="s">
        <v>7</v>
      </c>
      <c r="B10" s="5">
        <v>2020</v>
      </c>
      <c r="C10" s="5">
        <v>20.982631710127261</v>
      </c>
      <c r="D10" s="5">
        <v>20.984361106950999</v>
      </c>
      <c r="E10" s="5">
        <v>20.989918423101422</v>
      </c>
      <c r="F10" s="5">
        <v>20.973775991949331</v>
      </c>
      <c r="J10" s="13" t="s">
        <v>7</v>
      </c>
      <c r="K10" s="5">
        <v>2020</v>
      </c>
      <c r="L10" s="5">
        <v>39.845307626770669</v>
      </c>
      <c r="M10" s="5">
        <v>40.012085679704747</v>
      </c>
      <c r="N10" s="5">
        <v>39.924905101957123</v>
      </c>
      <c r="O10" s="5">
        <v>39.969980517946027</v>
      </c>
      <c r="S10" s="13" t="s">
        <v>7</v>
      </c>
      <c r="T10" s="5">
        <v>2020</v>
      </c>
      <c r="U10" s="5">
        <v>24.281029534974511</v>
      </c>
      <c r="V10" s="5">
        <v>24.273801743995161</v>
      </c>
      <c r="W10" s="5">
        <v>25.240640779183071</v>
      </c>
      <c r="X10" s="5">
        <v>24.263313526197209</v>
      </c>
      <c r="AA10" s="13" t="s">
        <v>7</v>
      </c>
      <c r="AB10" s="7">
        <v>2020</v>
      </c>
      <c r="AC10" s="5">
        <v>25.146798106382391</v>
      </c>
      <c r="AD10" s="5">
        <v>25.28290861666591</v>
      </c>
      <c r="AE10" s="5">
        <v>25.240640779183071</v>
      </c>
      <c r="AF10" s="5">
        <v>25.20870212819646</v>
      </c>
      <c r="AI10" s="13" t="s">
        <v>7</v>
      </c>
      <c r="AJ10" s="7">
        <v>2020</v>
      </c>
      <c r="AK10" s="5">
        <v>23.830607215371369</v>
      </c>
      <c r="AL10" s="5">
        <v>23.771452324408589</v>
      </c>
      <c r="AM10" s="5">
        <v>23.794756300601229</v>
      </c>
      <c r="AN10" s="5">
        <v>23.84728217239703</v>
      </c>
    </row>
    <row r="11" spans="1:41" x14ac:dyDescent="0.35">
      <c r="A11" s="13"/>
      <c r="B11" s="5">
        <v>2030</v>
      </c>
      <c r="C11" s="5">
        <v>19.792422264751771</v>
      </c>
      <c r="D11" s="5">
        <v>19.7917516270828</v>
      </c>
      <c r="E11" s="5">
        <v>19.79090107561461</v>
      </c>
      <c r="F11" s="5">
        <v>19.79101214176924</v>
      </c>
      <c r="J11" s="13"/>
      <c r="K11" s="5">
        <v>2030</v>
      </c>
      <c r="L11" s="5">
        <v>34.151967931909446</v>
      </c>
      <c r="M11" s="5">
        <v>34.276893195774363</v>
      </c>
      <c r="N11" s="5">
        <v>34.222990455398552</v>
      </c>
      <c r="O11" s="5">
        <v>34.356114516100753</v>
      </c>
      <c r="S11" s="13"/>
      <c r="T11" s="5">
        <v>2030</v>
      </c>
      <c r="U11" s="5">
        <v>22.344288043624349</v>
      </c>
      <c r="V11" s="5">
        <v>22.329589867815979</v>
      </c>
      <c r="W11" s="5">
        <v>23.123025475429898</v>
      </c>
      <c r="X11" s="5">
        <v>22.34016615254194</v>
      </c>
      <c r="AA11" s="13"/>
      <c r="AB11" s="7">
        <v>2030</v>
      </c>
      <c r="AC11" s="5">
        <v>23.09836683308222</v>
      </c>
      <c r="AD11" s="5">
        <v>23.019269463688481</v>
      </c>
      <c r="AE11" s="5">
        <v>23.123025475429898</v>
      </c>
      <c r="AF11" s="5">
        <v>23.160570132149701</v>
      </c>
      <c r="AI11" s="13"/>
      <c r="AJ11" s="7">
        <v>2030</v>
      </c>
      <c r="AK11" s="5">
        <v>21.95381825139134</v>
      </c>
      <c r="AL11" s="5">
        <v>21.961576191342999</v>
      </c>
      <c r="AM11" s="5">
        <v>21.954576700871549</v>
      </c>
      <c r="AN11" s="5">
        <v>21.942959253583862</v>
      </c>
    </row>
    <row r="12" spans="1:41" x14ac:dyDescent="0.35">
      <c r="A12" s="13"/>
      <c r="B12" s="5">
        <v>2040</v>
      </c>
      <c r="C12" s="5">
        <v>19.28323253563488</v>
      </c>
      <c r="D12" s="5">
        <v>19.278923653106759</v>
      </c>
      <c r="E12" s="5">
        <v>19.28476642039336</v>
      </c>
      <c r="F12" s="5">
        <v>19.281451391806691</v>
      </c>
      <c r="J12" s="13"/>
      <c r="K12" s="5">
        <v>2040</v>
      </c>
      <c r="L12" s="5">
        <v>31.59354944866028</v>
      </c>
      <c r="M12" s="5">
        <v>31.898113282800569</v>
      </c>
      <c r="N12" s="5">
        <v>31.68345263856035</v>
      </c>
      <c r="O12" s="5">
        <v>31.762785981383701</v>
      </c>
      <c r="S12" s="13"/>
      <c r="T12" s="5">
        <v>2040</v>
      </c>
      <c r="U12" s="5">
        <v>21.56953771841486</v>
      </c>
      <c r="V12" s="5">
        <v>21.566700758419149</v>
      </c>
      <c r="W12" s="5">
        <v>22.29496730948329</v>
      </c>
      <c r="X12" s="5">
        <v>21.588927061238149</v>
      </c>
      <c r="AA12" s="13"/>
      <c r="AB12" s="7">
        <v>2040</v>
      </c>
      <c r="AC12" s="5">
        <v>22.32579908619628</v>
      </c>
      <c r="AD12" s="5">
        <v>22.30481012809252</v>
      </c>
      <c r="AE12" s="5">
        <v>22.29496730948329</v>
      </c>
      <c r="AF12" s="5">
        <v>22.270932831029249</v>
      </c>
      <c r="AI12" s="13"/>
      <c r="AJ12" s="7">
        <v>2040</v>
      </c>
      <c r="AK12" s="5">
        <v>21.261032318446201</v>
      </c>
      <c r="AL12" s="5">
        <v>21.196274117738749</v>
      </c>
      <c r="AM12" s="5">
        <v>21.27457298543278</v>
      </c>
      <c r="AN12" s="5">
        <v>21.254716642782491</v>
      </c>
    </row>
    <row r="13" spans="1:41" x14ac:dyDescent="0.35">
      <c r="A13" s="13"/>
      <c r="B13" s="5">
        <v>2050</v>
      </c>
      <c r="C13" s="5">
        <v>19.192635425372181</v>
      </c>
      <c r="D13" s="5">
        <v>19.194651692730741</v>
      </c>
      <c r="E13" s="5">
        <v>19.193602054031981</v>
      </c>
      <c r="F13" s="5">
        <v>19.18889813424132</v>
      </c>
      <c r="J13" s="13"/>
      <c r="K13" s="5">
        <v>2050</v>
      </c>
      <c r="L13" s="5">
        <v>30.854330589924999</v>
      </c>
      <c r="M13" s="5">
        <v>31.871621206487191</v>
      </c>
      <c r="N13" s="5">
        <v>31.40427588285932</v>
      </c>
      <c r="O13" s="5">
        <v>31.320359041430571</v>
      </c>
      <c r="S13" s="13"/>
      <c r="T13" s="5">
        <v>2050</v>
      </c>
      <c r="U13" s="5">
        <v>21.437373862024948</v>
      </c>
      <c r="V13" s="5">
        <v>21.45258719507774</v>
      </c>
      <c r="W13" s="5">
        <v>22.151261054612441</v>
      </c>
      <c r="X13" s="5">
        <v>21.46837561212358</v>
      </c>
      <c r="AA13" s="13"/>
      <c r="AB13" s="7">
        <v>2050</v>
      </c>
      <c r="AC13" s="5">
        <v>22.112856803934349</v>
      </c>
      <c r="AD13" s="5">
        <v>22.131732510093471</v>
      </c>
      <c r="AE13" s="5">
        <v>22.151261054612441</v>
      </c>
      <c r="AF13" s="5">
        <v>22.107982690088221</v>
      </c>
      <c r="AI13" s="13"/>
      <c r="AJ13" s="7">
        <v>2050</v>
      </c>
      <c r="AK13" s="5">
        <v>21.095569037084161</v>
      </c>
      <c r="AL13" s="5">
        <v>21.160446109296711</v>
      </c>
      <c r="AM13" s="5">
        <v>21.150926053786002</v>
      </c>
      <c r="AN13" s="5">
        <v>21.121043198519949</v>
      </c>
    </row>
    <row r="14" spans="1:41" x14ac:dyDescent="0.35">
      <c r="A14" s="13" t="s">
        <v>5</v>
      </c>
      <c r="B14" s="5">
        <v>2020</v>
      </c>
      <c r="C14" s="5">
        <v>20.485627755682319</v>
      </c>
      <c r="D14" s="5">
        <v>20.488854774990671</v>
      </c>
      <c r="E14" s="5">
        <v>20.491661726673229</v>
      </c>
      <c r="F14" s="5">
        <v>20.429025342308488</v>
      </c>
      <c r="J14" s="13" t="s">
        <v>5</v>
      </c>
      <c r="K14" s="5">
        <v>2020</v>
      </c>
      <c r="L14" s="5">
        <v>65.371507978165639</v>
      </c>
      <c r="M14" s="5">
        <v>66.190626338635084</v>
      </c>
      <c r="N14" s="5">
        <v>65.755360604682224</v>
      </c>
      <c r="O14" s="5">
        <v>65.99148467820298</v>
      </c>
      <c r="S14" s="13" t="s">
        <v>5</v>
      </c>
      <c r="T14" s="5">
        <v>2020</v>
      </c>
      <c r="U14" s="5">
        <v>37.076556827080744</v>
      </c>
      <c r="V14" s="5">
        <v>37.034133840261937</v>
      </c>
      <c r="W14" s="5">
        <v>41.476602471202021</v>
      </c>
      <c r="X14" s="5">
        <v>37.017706932078127</v>
      </c>
      <c r="AA14" s="13" t="s">
        <v>5</v>
      </c>
      <c r="AB14" s="7">
        <v>2020</v>
      </c>
      <c r="AC14" s="5">
        <v>41.049279487374108</v>
      </c>
      <c r="AD14" s="5">
        <v>41.649747176956311</v>
      </c>
      <c r="AE14" s="5">
        <v>41.476602471202021</v>
      </c>
      <c r="AF14" s="5">
        <v>41.323888522489497</v>
      </c>
      <c r="AI14" s="13" t="s">
        <v>5</v>
      </c>
      <c r="AJ14" s="7">
        <v>2020</v>
      </c>
      <c r="AK14" s="5">
        <v>34.835015677038612</v>
      </c>
      <c r="AL14" s="5">
        <v>34.766583547597122</v>
      </c>
      <c r="AM14" s="5">
        <v>34.78918925254569</v>
      </c>
      <c r="AN14" s="5">
        <v>34.773852769557337</v>
      </c>
    </row>
    <row r="15" spans="1:41" x14ac:dyDescent="0.35">
      <c r="A15" s="13"/>
      <c r="B15" s="5">
        <v>2030</v>
      </c>
      <c r="C15" s="5">
        <v>18.701741938531939</v>
      </c>
      <c r="D15" s="5">
        <v>18.69898589591973</v>
      </c>
      <c r="E15" s="5">
        <v>18.694380459986661</v>
      </c>
      <c r="F15" s="5">
        <v>18.700807066411191</v>
      </c>
      <c r="J15" s="13"/>
      <c r="K15" s="5">
        <v>2030</v>
      </c>
      <c r="L15" s="5">
        <v>52.576419435098742</v>
      </c>
      <c r="M15" s="5">
        <v>53.215810797096623</v>
      </c>
      <c r="N15" s="5">
        <v>52.270961850773119</v>
      </c>
      <c r="O15" s="5">
        <v>52.911201547804588</v>
      </c>
      <c r="S15" s="13"/>
      <c r="T15" s="5">
        <v>2030</v>
      </c>
      <c r="U15" s="5">
        <v>31.727844544816119</v>
      </c>
      <c r="V15" s="5">
        <v>31.67131975028083</v>
      </c>
      <c r="W15" s="5">
        <v>34.901093798939471</v>
      </c>
      <c r="X15" s="5">
        <v>31.389936751225669</v>
      </c>
      <c r="AA15" s="13"/>
      <c r="AB15" s="7">
        <v>2030</v>
      </c>
      <c r="AC15" s="5">
        <v>35.205832261300273</v>
      </c>
      <c r="AD15" s="5">
        <v>34.825835696887147</v>
      </c>
      <c r="AE15" s="5">
        <v>34.901093798939471</v>
      </c>
      <c r="AF15" s="5">
        <v>35.116027125052398</v>
      </c>
      <c r="AI15" s="13"/>
      <c r="AJ15" s="7">
        <v>2030</v>
      </c>
      <c r="AK15" s="5">
        <v>29.914054735368019</v>
      </c>
      <c r="AL15" s="5">
        <v>29.885586374349199</v>
      </c>
      <c r="AM15" s="5">
        <v>29.552317125433451</v>
      </c>
      <c r="AN15" s="5">
        <v>29.518938149205962</v>
      </c>
    </row>
    <row r="16" spans="1:41" x14ac:dyDescent="0.35">
      <c r="A16" s="13"/>
      <c r="B16" s="5">
        <v>2040</v>
      </c>
      <c r="C16" s="5">
        <v>18.104597512504512</v>
      </c>
      <c r="D16" s="5">
        <v>18.08391114475695</v>
      </c>
      <c r="E16" s="5">
        <v>18.111153425886279</v>
      </c>
      <c r="F16" s="5">
        <v>18.102800264764131</v>
      </c>
      <c r="J16" s="13"/>
      <c r="K16" s="5">
        <v>2040</v>
      </c>
      <c r="L16" s="5">
        <v>48.261728105892487</v>
      </c>
      <c r="M16" s="5">
        <v>49.796221897927957</v>
      </c>
      <c r="N16" s="5">
        <v>47.7137839568869</v>
      </c>
      <c r="O16" s="5">
        <v>48.090925573887468</v>
      </c>
      <c r="S16" s="13"/>
      <c r="T16" s="5">
        <v>2040</v>
      </c>
      <c r="U16" s="5">
        <v>29.863291011077489</v>
      </c>
      <c r="V16" s="5">
        <v>29.846710615920909</v>
      </c>
      <c r="W16" s="5">
        <v>32.54054962543708</v>
      </c>
      <c r="X16" s="5">
        <v>29.45852345587388</v>
      </c>
      <c r="AA16" s="13"/>
      <c r="AB16" s="7">
        <v>2040</v>
      </c>
      <c r="AC16" s="5">
        <v>33.345961554059812</v>
      </c>
      <c r="AD16" s="5">
        <v>33.197300463657669</v>
      </c>
      <c r="AE16" s="5">
        <v>32.54054962543708</v>
      </c>
      <c r="AF16" s="5">
        <v>32.458024897443217</v>
      </c>
      <c r="AI16" s="13"/>
      <c r="AJ16" s="7">
        <v>2040</v>
      </c>
      <c r="AK16" s="5">
        <v>28.262958285591161</v>
      </c>
      <c r="AL16" s="5">
        <v>28.21520258501954</v>
      </c>
      <c r="AM16" s="5">
        <v>27.839675350957219</v>
      </c>
      <c r="AN16" s="5">
        <v>27.810102712830119</v>
      </c>
    </row>
    <row r="17" spans="1:40" x14ac:dyDescent="0.35">
      <c r="A17" s="13"/>
      <c r="B17" s="5">
        <v>2050</v>
      </c>
      <c r="C17" s="5">
        <v>17.98083637862316</v>
      </c>
      <c r="D17" s="5">
        <v>17.971628262832141</v>
      </c>
      <c r="E17" s="5">
        <v>17.993868958332801</v>
      </c>
      <c r="F17" s="5">
        <v>18.0015410934068</v>
      </c>
      <c r="J17" s="13"/>
      <c r="K17" s="5">
        <v>2050</v>
      </c>
      <c r="L17" s="5">
        <v>45.900129553235963</v>
      </c>
      <c r="M17" s="5">
        <v>50.962241090146527</v>
      </c>
      <c r="N17" s="5">
        <v>47.380725802448282</v>
      </c>
      <c r="O17" s="5">
        <v>46.961027753887578</v>
      </c>
      <c r="S17" s="13"/>
      <c r="T17" s="5">
        <v>2050</v>
      </c>
      <c r="U17" s="5">
        <v>29.486072532756261</v>
      </c>
      <c r="V17" s="5">
        <v>29.550006904377629</v>
      </c>
      <c r="W17" s="5">
        <v>32.016432146272749</v>
      </c>
      <c r="X17" s="5">
        <v>29.009143849109812</v>
      </c>
      <c r="AA17" s="13"/>
      <c r="AB17" s="7">
        <v>2050</v>
      </c>
      <c r="AC17" s="5">
        <v>32.607702630655027</v>
      </c>
      <c r="AD17" s="5">
        <v>32.703274874894042</v>
      </c>
      <c r="AE17" s="5">
        <v>32.016432146272749</v>
      </c>
      <c r="AF17" s="5">
        <v>31.794154920877951</v>
      </c>
      <c r="AI17" s="13"/>
      <c r="AJ17" s="7">
        <v>2050</v>
      </c>
      <c r="AK17" s="5">
        <v>27.97749089107911</v>
      </c>
      <c r="AL17" s="5">
        <v>27.98646338043979</v>
      </c>
      <c r="AM17" s="5">
        <v>27.432594049709309</v>
      </c>
      <c r="AN17" s="5">
        <v>27.395456019206829</v>
      </c>
    </row>
    <row r="18" spans="1:40" x14ac:dyDescent="0.35">
      <c r="AC18" s="5"/>
      <c r="AD18" s="5"/>
      <c r="AE18" s="5"/>
      <c r="AF18" s="5"/>
      <c r="AK18" s="5"/>
      <c r="AL18" s="5"/>
      <c r="AM18" s="5"/>
      <c r="AN18" s="5"/>
    </row>
  </sheetData>
  <mergeCells count="20">
    <mergeCell ref="S2:S5"/>
    <mergeCell ref="S6:S9"/>
    <mergeCell ref="S10:S13"/>
    <mergeCell ref="S14:S17"/>
    <mergeCell ref="A2:A5"/>
    <mergeCell ref="A6:A9"/>
    <mergeCell ref="A10:A13"/>
    <mergeCell ref="A14:A17"/>
    <mergeCell ref="J2:J5"/>
    <mergeCell ref="J6:J9"/>
    <mergeCell ref="J10:J13"/>
    <mergeCell ref="J14:J17"/>
    <mergeCell ref="AA2:AA5"/>
    <mergeCell ref="AA6:AA9"/>
    <mergeCell ref="AA10:AA13"/>
    <mergeCell ref="AA14:AA17"/>
    <mergeCell ref="AI2:AI5"/>
    <mergeCell ref="AI6:AI9"/>
    <mergeCell ref="AI10:AI13"/>
    <mergeCell ref="AI14:A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</vt:lpstr>
      <vt:lpstr>DC</vt:lpstr>
      <vt:lpstr>LA</vt:lpstr>
      <vt:lpstr>NYC</vt:lpstr>
      <vt:lpstr>SF</vt:lpstr>
      <vt:lpstr>Comparison-Channels</vt:lpstr>
      <vt:lpstr>Comparison-Population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Valencia</dc:creator>
  <cp:lastModifiedBy>Catalina Valencia</cp:lastModifiedBy>
  <dcterms:created xsi:type="dcterms:W3CDTF">2015-06-05T18:17:20Z</dcterms:created>
  <dcterms:modified xsi:type="dcterms:W3CDTF">2023-10-12T04:20:22Z</dcterms:modified>
</cp:coreProperties>
</file>