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Ideia de Organização" sheetId="2" r:id="rId5"/>
  </sheets>
  <definedNames/>
  <calcPr/>
</workbook>
</file>

<file path=xl/sharedStrings.xml><?xml version="1.0" encoding="utf-8"?>
<sst xmlns="http://schemas.openxmlformats.org/spreadsheetml/2006/main" count="360" uniqueCount="100">
  <si>
    <t>tab 1</t>
  </si>
  <si>
    <t xml:space="preserve">req paralelo </t>
  </si>
  <si>
    <t>Teórico</t>
  </si>
  <si>
    <t>Medido</t>
  </si>
  <si>
    <t>Nominal</t>
  </si>
  <si>
    <t>Min</t>
  </si>
  <si>
    <t>Maximo</t>
  </si>
  <si>
    <t>planilha 1</t>
  </si>
  <si>
    <t>resistencia</t>
  </si>
  <si>
    <t>tensão 7,5V</t>
  </si>
  <si>
    <t xml:space="preserve">com ensão de 12v </t>
  </si>
  <si>
    <t>Resistor</t>
  </si>
  <si>
    <t xml:space="preserve">para gerar 7,5 de tensão </t>
  </si>
  <si>
    <t>E</t>
  </si>
  <si>
    <t xml:space="preserve">temos que a resitencia do potenciomentro </t>
  </si>
  <si>
    <t>R1</t>
  </si>
  <si>
    <t>5,99k</t>
  </si>
  <si>
    <t>R2</t>
  </si>
  <si>
    <t>R3</t>
  </si>
  <si>
    <t>R4</t>
  </si>
  <si>
    <t>0,981k</t>
  </si>
  <si>
    <t>R5</t>
  </si>
  <si>
    <t>0,803k</t>
  </si>
  <si>
    <t>Queda de Tensao 6V</t>
  </si>
  <si>
    <t>tab 2</t>
  </si>
  <si>
    <t>Máximo</t>
  </si>
  <si>
    <t>planilha 2</t>
  </si>
  <si>
    <t>queda de tensao 15V</t>
  </si>
  <si>
    <t>tab 3</t>
  </si>
  <si>
    <t>corrnte 6V</t>
  </si>
  <si>
    <t>planilha 4</t>
  </si>
  <si>
    <t>13,5m</t>
  </si>
  <si>
    <t>12,6m</t>
  </si>
  <si>
    <t>9,51m</t>
  </si>
  <si>
    <t>5,69m</t>
  </si>
  <si>
    <t>6,91m</t>
  </si>
  <si>
    <t>corrente 15V</t>
  </si>
  <si>
    <t>planilha 5</t>
  </si>
  <si>
    <t>32,98m</t>
  </si>
  <si>
    <t>32,63m</t>
  </si>
  <si>
    <t>25,91m</t>
  </si>
  <si>
    <t>14,37m</t>
  </si>
  <si>
    <t>18,02m</t>
  </si>
  <si>
    <t>req paralelo</t>
  </si>
  <si>
    <t>resist potenciômetro</t>
  </si>
  <si>
    <t>Resistência Equivalente Teórica (Ω)</t>
  </si>
  <si>
    <t>Medido ± Erro (Ω)</t>
  </si>
  <si>
    <t>R. Teórica kΩ</t>
  </si>
  <si>
    <t>R. Medida (kΩ)</t>
  </si>
  <si>
    <t>Desv. Perc. (%)</t>
  </si>
  <si>
    <t>Mínimo</t>
  </si>
  <si>
    <t>5,99 ± 0,01</t>
  </si>
  <si>
    <t>3264 ± 1</t>
  </si>
  <si>
    <t>463,3 ± 0,1</t>
  </si>
  <si>
    <t>Resistência Teórica (Ω)</t>
  </si>
  <si>
    <t>463,5 ± 0,1</t>
  </si>
  <si>
    <t>467,6 ± 0,1</t>
  </si>
  <si>
    <t>551,8 ± 0,1</t>
  </si>
  <si>
    <t>981 ± 1</t>
  </si>
  <si>
    <t>803 ± 1</t>
  </si>
  <si>
    <t>Queda de Tensão Teórica (V)</t>
  </si>
  <si>
    <t>Medido ± Erro (V)</t>
  </si>
  <si>
    <t>0,862 ± 0,001</t>
  </si>
  <si>
    <t>6,029 ± 0,001</t>
  </si>
  <si>
    <t>0,869 ± 0,001</t>
  </si>
  <si>
    <t>5,635 ± 0,001</t>
  </si>
  <si>
    <t>1,026 ± 0,001</t>
  </si>
  <si>
    <t>5,64 ± 0,001</t>
  </si>
  <si>
    <t>1,828 ± 0,001</t>
  </si>
  <si>
    <t>5,478 ± 0,001</t>
  </si>
  <si>
    <t>1,497 ± 0,001</t>
  </si>
  <si>
    <t>5,443 ± 0,001</t>
  </si>
  <si>
    <t>planilha 3</t>
  </si>
  <si>
    <t>2,132 ± 0,001</t>
  </si>
  <si>
    <t>14,96 ± 0,01</t>
  </si>
  <si>
    <t>2,150  ± 0,001</t>
  </si>
  <si>
    <t>14,47 ± 0,01</t>
  </si>
  <si>
    <t>2,537  ± 0,001</t>
  </si>
  <si>
    <t>14,55 ± 0,01</t>
  </si>
  <si>
    <t>4,518  ± 0,001</t>
  </si>
  <si>
    <t>14,20 ± 0,01</t>
  </si>
  <si>
    <t>3,701  ± 0,001</t>
  </si>
  <si>
    <t>14,16 ± 0,01</t>
  </si>
  <si>
    <t>Intensidade da Corrente Teórica (A)</t>
  </si>
  <si>
    <t>Medido ± Erro (A)</t>
  </si>
  <si>
    <t>Intensidade da Corrente Teórica (mA)</t>
  </si>
  <si>
    <t>Medido ± Erro (mA)</t>
  </si>
  <si>
    <t>1,83 ± 0,01</t>
  </si>
  <si>
    <t>13,50 ± 0,01</t>
  </si>
  <si>
    <t>1,84 ± 0,01</t>
  </si>
  <si>
    <t>12,6 ± 0,01</t>
  </si>
  <si>
    <t>9,51 ± 0,01</t>
  </si>
  <si>
    <t>5,69 ± 0,01</t>
  </si>
  <si>
    <t>6,91 ± 0,01</t>
  </si>
  <si>
    <t>4,6 ± 0,01</t>
  </si>
  <si>
    <t>32,98 ± 0,01</t>
  </si>
  <si>
    <t>32,63 ± 0,01</t>
  </si>
  <si>
    <t>25,91 ± 0,01</t>
  </si>
  <si>
    <t>14,37 ± 0,01</t>
  </si>
  <si>
    <t>18,02 ± 0,01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</si>
</sst>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b/>
      <color theme="1"/>
      <name val="Calibri"/>
    </font>
    <font>
      <color theme="1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vertical="top"/>
    </xf>
    <xf borderId="4" fillId="0" fontId="5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readingOrder="0" vertical="top"/>
    </xf>
    <xf borderId="2" fillId="0" fontId="4" numFmtId="0" xfId="0" applyAlignment="1" applyBorder="1" applyFont="1">
      <alignment horizontal="center" readingOrder="0" vertical="top"/>
    </xf>
    <xf borderId="3" fillId="0" fontId="4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0" fontId="1" numFmtId="2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4" fillId="0" fontId="6" numFmtId="2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 t="s">
        <v>0</v>
      </c>
      <c r="I1" s="1" t="s">
        <v>1</v>
      </c>
    </row>
    <row r="2">
      <c r="A2" s="2" t="s">
        <v>2</v>
      </c>
      <c r="B2" s="3"/>
      <c r="C2" s="4"/>
      <c r="D2" s="5" t="s">
        <v>3</v>
      </c>
      <c r="H2" s="2" t="s">
        <v>2</v>
      </c>
      <c r="I2" s="3"/>
      <c r="J2" s="4"/>
      <c r="K2" s="5" t="s">
        <v>3</v>
      </c>
    </row>
    <row r="3">
      <c r="A3" s="5" t="s">
        <v>4</v>
      </c>
      <c r="B3" s="5" t="s">
        <v>5</v>
      </c>
      <c r="C3" s="5" t="s">
        <v>6</v>
      </c>
      <c r="D3" s="6"/>
      <c r="H3" s="5" t="s">
        <v>4</v>
      </c>
      <c r="I3" s="7" t="s">
        <v>5</v>
      </c>
      <c r="J3" s="8" t="s">
        <v>6</v>
      </c>
      <c r="K3" s="6"/>
    </row>
    <row r="4">
      <c r="A4" s="6"/>
      <c r="B4" s="6"/>
      <c r="C4" s="6"/>
      <c r="D4" s="6"/>
      <c r="H4" s="6"/>
      <c r="I4" s="6"/>
      <c r="J4" s="6"/>
      <c r="K4" s="5">
        <v>463.3</v>
      </c>
    </row>
    <row r="6">
      <c r="B6" s="1" t="s">
        <v>7</v>
      </c>
      <c r="C6" s="1" t="s">
        <v>8</v>
      </c>
      <c r="H6" s="1" t="s">
        <v>7</v>
      </c>
      <c r="I6" s="1" t="s">
        <v>8</v>
      </c>
      <c r="O6" s="1" t="s">
        <v>9</v>
      </c>
      <c r="P6" s="1" t="s">
        <v>10</v>
      </c>
    </row>
    <row r="7">
      <c r="B7" s="9" t="s">
        <v>11</v>
      </c>
      <c r="C7" s="10" t="s">
        <v>2</v>
      </c>
      <c r="D7" s="3"/>
      <c r="E7" s="4"/>
      <c r="F7" s="9" t="s">
        <v>3</v>
      </c>
      <c r="H7" s="5" t="s">
        <v>11</v>
      </c>
      <c r="I7" s="2" t="s">
        <v>2</v>
      </c>
      <c r="J7" s="3"/>
      <c r="K7" s="4"/>
      <c r="L7" s="5" t="s">
        <v>3</v>
      </c>
      <c r="O7" s="1" t="s">
        <v>12</v>
      </c>
    </row>
    <row r="8">
      <c r="B8" s="11"/>
      <c r="C8" s="9" t="s">
        <v>4</v>
      </c>
      <c r="D8" s="9" t="s">
        <v>5</v>
      </c>
      <c r="E8" s="9" t="s">
        <v>6</v>
      </c>
      <c r="F8" s="9" t="s">
        <v>13</v>
      </c>
      <c r="H8" s="6"/>
      <c r="I8" s="5" t="s">
        <v>4</v>
      </c>
      <c r="J8" s="5" t="s">
        <v>5</v>
      </c>
      <c r="K8" s="5" t="s">
        <v>6</v>
      </c>
      <c r="L8" s="5" t="s">
        <v>13</v>
      </c>
      <c r="O8" s="1" t="s">
        <v>14</v>
      </c>
    </row>
    <row r="9">
      <c r="B9" s="9" t="s">
        <v>15</v>
      </c>
      <c r="C9" s="9">
        <v>470.0</v>
      </c>
      <c r="D9" s="11"/>
      <c r="E9" s="11"/>
      <c r="F9" s="9">
        <v>463.5</v>
      </c>
      <c r="H9" s="5" t="s">
        <v>15</v>
      </c>
      <c r="I9" s="5">
        <v>470.0</v>
      </c>
      <c r="J9" s="6"/>
      <c r="K9" s="6"/>
      <c r="L9" s="5">
        <v>463.5</v>
      </c>
      <c r="O9" s="1" t="s">
        <v>16</v>
      </c>
    </row>
    <row r="10">
      <c r="B10" s="9" t="s">
        <v>17</v>
      </c>
      <c r="C10" s="9">
        <v>470.0</v>
      </c>
      <c r="D10" s="11"/>
      <c r="E10" s="11"/>
      <c r="F10" s="9">
        <v>467.6</v>
      </c>
      <c r="H10" s="5" t="s">
        <v>17</v>
      </c>
      <c r="I10" s="5">
        <v>470.0</v>
      </c>
      <c r="J10" s="6"/>
      <c r="K10" s="6"/>
      <c r="L10" s="5">
        <v>467.6</v>
      </c>
    </row>
    <row r="11">
      <c r="B11" s="9" t="s">
        <v>18</v>
      </c>
      <c r="C11" s="9">
        <v>560.0</v>
      </c>
      <c r="D11" s="11"/>
      <c r="E11" s="11"/>
      <c r="F11" s="9">
        <v>551.8</v>
      </c>
      <c r="H11" s="5" t="s">
        <v>18</v>
      </c>
      <c r="I11" s="5">
        <v>560.0</v>
      </c>
      <c r="J11" s="6"/>
      <c r="K11" s="6"/>
      <c r="L11" s="5">
        <v>551.8</v>
      </c>
    </row>
    <row r="12">
      <c r="B12" s="9" t="s">
        <v>19</v>
      </c>
      <c r="C12" s="9">
        <v>1000.0</v>
      </c>
      <c r="D12" s="11"/>
      <c r="E12" s="11"/>
      <c r="F12" s="9" t="s">
        <v>20</v>
      </c>
      <c r="H12" s="5" t="s">
        <v>19</v>
      </c>
      <c r="I12" s="5">
        <v>1000.0</v>
      </c>
      <c r="J12" s="6"/>
      <c r="K12" s="6"/>
      <c r="L12" s="5" t="s">
        <v>20</v>
      </c>
    </row>
    <row r="13">
      <c r="B13" s="9" t="s">
        <v>21</v>
      </c>
      <c r="C13" s="9">
        <v>820.0</v>
      </c>
      <c r="D13" s="11"/>
      <c r="E13" s="11"/>
      <c r="F13" s="9" t="s">
        <v>22</v>
      </c>
      <c r="H13" s="5" t="s">
        <v>21</v>
      </c>
      <c r="I13" s="5">
        <v>820.0</v>
      </c>
      <c r="J13" s="6"/>
      <c r="K13" s="6"/>
      <c r="L13" s="1" t="s">
        <v>22</v>
      </c>
    </row>
    <row r="16">
      <c r="H16" s="1" t="s">
        <v>23</v>
      </c>
      <c r="J16" s="1" t="s">
        <v>24</v>
      </c>
    </row>
    <row r="17">
      <c r="H17" s="12" t="s">
        <v>11</v>
      </c>
      <c r="I17" s="13" t="s">
        <v>2</v>
      </c>
      <c r="J17" s="3"/>
      <c r="K17" s="4"/>
      <c r="L17" s="12" t="s">
        <v>3</v>
      </c>
    </row>
    <row r="18">
      <c r="H18" s="14"/>
      <c r="I18" s="15" t="s">
        <v>4</v>
      </c>
      <c r="J18" s="15" t="s">
        <v>5</v>
      </c>
      <c r="K18" s="15" t="s">
        <v>25</v>
      </c>
      <c r="L18" s="14"/>
    </row>
    <row r="19">
      <c r="B19" s="1" t="s">
        <v>23</v>
      </c>
      <c r="D19" s="1" t="s">
        <v>26</v>
      </c>
      <c r="H19" s="12" t="s">
        <v>15</v>
      </c>
      <c r="I19" s="6"/>
      <c r="J19" s="6"/>
      <c r="K19" s="6"/>
      <c r="L19" s="16">
        <v>6.029</v>
      </c>
    </row>
    <row r="20">
      <c r="B20" s="12" t="s">
        <v>11</v>
      </c>
      <c r="C20" s="13" t="s">
        <v>2</v>
      </c>
      <c r="D20" s="3"/>
      <c r="E20" s="4"/>
      <c r="F20" s="12" t="s">
        <v>3</v>
      </c>
      <c r="H20" s="12" t="s">
        <v>17</v>
      </c>
      <c r="I20" s="6"/>
      <c r="J20" s="6"/>
      <c r="K20" s="6"/>
      <c r="L20" s="16">
        <v>5.635</v>
      </c>
    </row>
    <row r="21">
      <c r="B21" s="14"/>
      <c r="C21" s="15" t="s">
        <v>4</v>
      </c>
      <c r="D21" s="15" t="s">
        <v>5</v>
      </c>
      <c r="E21" s="15" t="s">
        <v>25</v>
      </c>
      <c r="F21" s="14"/>
      <c r="H21" s="12" t="s">
        <v>18</v>
      </c>
      <c r="I21" s="6"/>
      <c r="J21" s="6"/>
      <c r="K21" s="6"/>
      <c r="L21" s="16">
        <v>5.64</v>
      </c>
    </row>
    <row r="22">
      <c r="B22" s="12" t="s">
        <v>15</v>
      </c>
      <c r="C22" s="6"/>
      <c r="D22" s="6"/>
      <c r="E22" s="6"/>
      <c r="F22" s="16">
        <v>0.862</v>
      </c>
      <c r="H22" s="12" t="s">
        <v>19</v>
      </c>
      <c r="I22" s="6"/>
      <c r="J22" s="6"/>
      <c r="K22" s="6"/>
      <c r="L22" s="16">
        <v>5.478</v>
      </c>
    </row>
    <row r="23">
      <c r="B23" s="12" t="s">
        <v>17</v>
      </c>
      <c r="C23" s="6"/>
      <c r="D23" s="6"/>
      <c r="E23" s="6"/>
      <c r="F23" s="16">
        <v>0.869</v>
      </c>
      <c r="H23" s="12" t="s">
        <v>21</v>
      </c>
      <c r="I23" s="6"/>
      <c r="J23" s="6"/>
      <c r="K23" s="6"/>
      <c r="L23" s="16">
        <v>5.443</v>
      </c>
    </row>
    <row r="24">
      <c r="B24" s="12" t="s">
        <v>18</v>
      </c>
      <c r="C24" s="6"/>
      <c r="D24" s="6"/>
      <c r="E24" s="6"/>
      <c r="F24" s="16">
        <v>1.026</v>
      </c>
    </row>
    <row r="25">
      <c r="B25" s="12" t="s">
        <v>19</v>
      </c>
      <c r="C25" s="6"/>
      <c r="D25" s="6"/>
      <c r="E25" s="6"/>
      <c r="F25" s="16">
        <v>1.828</v>
      </c>
      <c r="H25" s="1" t="s">
        <v>27</v>
      </c>
      <c r="J25" s="1" t="s">
        <v>28</v>
      </c>
    </row>
    <row r="26">
      <c r="B26" s="12" t="s">
        <v>21</v>
      </c>
      <c r="C26" s="6"/>
      <c r="D26" s="6"/>
      <c r="E26" s="6"/>
      <c r="F26" s="16">
        <v>1.497</v>
      </c>
      <c r="H26" s="12" t="s">
        <v>11</v>
      </c>
      <c r="I26" s="13" t="s">
        <v>2</v>
      </c>
      <c r="J26" s="17"/>
      <c r="K26" s="18"/>
      <c r="L26" s="12" t="s">
        <v>3</v>
      </c>
    </row>
    <row r="27">
      <c r="H27" s="14"/>
      <c r="I27" s="15" t="s">
        <v>4</v>
      </c>
      <c r="J27" s="15" t="s">
        <v>5</v>
      </c>
      <c r="K27" s="15" t="s">
        <v>25</v>
      </c>
    </row>
    <row r="28">
      <c r="B28" s="12" t="s">
        <v>11</v>
      </c>
      <c r="C28" s="13" t="s">
        <v>2</v>
      </c>
      <c r="D28" s="17"/>
      <c r="E28" s="18"/>
      <c r="F28" s="12" t="s">
        <v>3</v>
      </c>
      <c r="H28" s="12" t="s">
        <v>15</v>
      </c>
      <c r="I28" s="6"/>
      <c r="J28" s="6"/>
      <c r="K28" s="6"/>
      <c r="L28" s="16">
        <v>14.96</v>
      </c>
    </row>
    <row r="29">
      <c r="B29" s="14"/>
      <c r="C29" s="15" t="s">
        <v>4</v>
      </c>
      <c r="D29" s="15" t="s">
        <v>5</v>
      </c>
      <c r="E29" s="15" t="s">
        <v>25</v>
      </c>
      <c r="F29" s="14"/>
      <c r="H29" s="12" t="s">
        <v>17</v>
      </c>
      <c r="I29" s="6"/>
      <c r="J29" s="6"/>
      <c r="K29" s="6"/>
      <c r="L29" s="16">
        <v>14.47</v>
      </c>
    </row>
    <row r="30">
      <c r="B30" s="12" t="s">
        <v>15</v>
      </c>
      <c r="C30" s="6"/>
      <c r="D30" s="6"/>
      <c r="E30" s="6"/>
      <c r="F30" s="16">
        <v>2.132</v>
      </c>
      <c r="H30" s="12" t="s">
        <v>18</v>
      </c>
      <c r="I30" s="6"/>
      <c r="J30" s="6"/>
      <c r="K30" s="6"/>
      <c r="L30" s="16">
        <v>14.55</v>
      </c>
    </row>
    <row r="31">
      <c r="B31" s="12" t="s">
        <v>17</v>
      </c>
      <c r="C31" s="6"/>
      <c r="D31" s="6"/>
      <c r="E31" s="6"/>
      <c r="F31" s="16">
        <v>2.15</v>
      </c>
      <c r="H31" s="12" t="s">
        <v>19</v>
      </c>
      <c r="I31" s="6"/>
      <c r="J31" s="6"/>
      <c r="K31" s="6"/>
      <c r="L31" s="16">
        <v>14.2</v>
      </c>
    </row>
    <row r="32">
      <c r="B32" s="12" t="s">
        <v>18</v>
      </c>
      <c r="C32" s="6"/>
      <c r="D32" s="6"/>
      <c r="E32" s="6"/>
      <c r="F32" s="16">
        <v>2.537</v>
      </c>
      <c r="H32" s="12" t="s">
        <v>21</v>
      </c>
      <c r="I32" s="6"/>
      <c r="J32" s="6"/>
      <c r="K32" s="6"/>
      <c r="L32" s="16">
        <v>14.16</v>
      </c>
    </row>
    <row r="33">
      <c r="B33" s="12" t="s">
        <v>19</v>
      </c>
      <c r="C33" s="6"/>
      <c r="D33" s="6"/>
      <c r="E33" s="6"/>
      <c r="F33" s="16">
        <v>4.518</v>
      </c>
    </row>
    <row r="34">
      <c r="B34" s="12" t="s">
        <v>21</v>
      </c>
      <c r="C34" s="6"/>
      <c r="D34" s="6"/>
      <c r="E34" s="6"/>
      <c r="F34" s="16">
        <v>3.701</v>
      </c>
      <c r="H34" s="1" t="s">
        <v>29</v>
      </c>
      <c r="J34" s="1" t="s">
        <v>30</v>
      </c>
    </row>
    <row r="35">
      <c r="H35" s="12" t="s">
        <v>11</v>
      </c>
      <c r="I35" s="13" t="s">
        <v>2</v>
      </c>
      <c r="J35" s="3"/>
      <c r="K35" s="4"/>
      <c r="L35" s="12" t="s">
        <v>3</v>
      </c>
    </row>
    <row r="36">
      <c r="H36" s="14"/>
      <c r="I36" s="15" t="s">
        <v>4</v>
      </c>
      <c r="J36" s="15" t="s">
        <v>5</v>
      </c>
      <c r="K36" s="15" t="s">
        <v>25</v>
      </c>
      <c r="L36" s="14"/>
    </row>
    <row r="37">
      <c r="B37" s="1" t="s">
        <v>29</v>
      </c>
      <c r="D37" s="1" t="s">
        <v>30</v>
      </c>
      <c r="H37" s="12" t="s">
        <v>15</v>
      </c>
      <c r="I37" s="6"/>
      <c r="J37" s="6"/>
      <c r="K37" s="6"/>
      <c r="L37" s="16" t="s">
        <v>31</v>
      </c>
    </row>
    <row r="38">
      <c r="B38" s="12" t="s">
        <v>11</v>
      </c>
      <c r="C38" s="13" t="s">
        <v>2</v>
      </c>
      <c r="D38" s="3"/>
      <c r="E38" s="4"/>
      <c r="F38" s="12" t="s">
        <v>3</v>
      </c>
      <c r="H38" s="12" t="s">
        <v>17</v>
      </c>
      <c r="I38" s="6"/>
      <c r="J38" s="6"/>
      <c r="K38" s="6"/>
      <c r="L38" s="16" t="s">
        <v>32</v>
      </c>
    </row>
    <row r="39">
      <c r="B39" s="14"/>
      <c r="C39" s="15" t="s">
        <v>4</v>
      </c>
      <c r="D39" s="15" t="s">
        <v>5</v>
      </c>
      <c r="E39" s="15" t="s">
        <v>25</v>
      </c>
      <c r="F39" s="14"/>
      <c r="H39" s="12" t="s">
        <v>18</v>
      </c>
      <c r="I39" s="6"/>
      <c r="J39" s="6"/>
      <c r="K39" s="6"/>
      <c r="L39" s="16" t="s">
        <v>33</v>
      </c>
    </row>
    <row r="40">
      <c r="B40" s="12" t="s">
        <v>15</v>
      </c>
      <c r="C40" s="6"/>
      <c r="D40" s="6"/>
      <c r="E40" s="6"/>
      <c r="F40" s="16">
        <v>1.83</v>
      </c>
      <c r="H40" s="12" t="s">
        <v>19</v>
      </c>
      <c r="I40" s="6"/>
      <c r="J40" s="6"/>
      <c r="K40" s="6"/>
      <c r="L40" s="16" t="s">
        <v>34</v>
      </c>
    </row>
    <row r="41">
      <c r="B41" s="12" t="s">
        <v>17</v>
      </c>
      <c r="C41" s="6"/>
      <c r="D41" s="6"/>
      <c r="E41" s="6"/>
      <c r="F41" s="16">
        <v>1.84</v>
      </c>
      <c r="H41" s="12" t="s">
        <v>21</v>
      </c>
      <c r="I41" s="6"/>
      <c r="J41" s="6"/>
      <c r="K41" s="6"/>
      <c r="L41" s="16" t="s">
        <v>35</v>
      </c>
    </row>
    <row r="42">
      <c r="B42" s="12" t="s">
        <v>18</v>
      </c>
      <c r="C42" s="6"/>
      <c r="D42" s="6"/>
      <c r="E42" s="6"/>
      <c r="F42" s="16">
        <v>1.83</v>
      </c>
    </row>
    <row r="43">
      <c r="B43" s="12" t="s">
        <v>19</v>
      </c>
      <c r="C43" s="6"/>
      <c r="D43" s="6"/>
      <c r="E43" s="6"/>
      <c r="F43" s="16">
        <v>1.83</v>
      </c>
      <c r="H43" s="1" t="s">
        <v>36</v>
      </c>
      <c r="J43" s="1" t="s">
        <v>37</v>
      </c>
    </row>
    <row r="44">
      <c r="B44" s="12" t="s">
        <v>21</v>
      </c>
      <c r="C44" s="6"/>
      <c r="D44" s="6"/>
      <c r="E44" s="6"/>
      <c r="F44" s="16">
        <v>1.83</v>
      </c>
      <c r="H44" s="12" t="s">
        <v>11</v>
      </c>
      <c r="I44" s="13" t="s">
        <v>2</v>
      </c>
      <c r="J44" s="17"/>
      <c r="K44" s="18"/>
      <c r="L44" s="12" t="s">
        <v>3</v>
      </c>
    </row>
    <row r="45">
      <c r="H45" s="14"/>
      <c r="I45" s="15" t="s">
        <v>4</v>
      </c>
      <c r="J45" s="15" t="s">
        <v>5</v>
      </c>
      <c r="K45" s="15" t="s">
        <v>25</v>
      </c>
      <c r="L45" s="14"/>
    </row>
    <row r="46">
      <c r="B46" s="1" t="s">
        <v>36</v>
      </c>
      <c r="D46" s="1" t="s">
        <v>37</v>
      </c>
      <c r="H46" s="12" t="s">
        <v>15</v>
      </c>
      <c r="I46" s="6"/>
      <c r="J46" s="6"/>
      <c r="K46" s="6"/>
      <c r="L46" s="16" t="s">
        <v>38</v>
      </c>
    </row>
    <row r="47">
      <c r="B47" s="12" t="s">
        <v>11</v>
      </c>
      <c r="C47" s="13" t="s">
        <v>2</v>
      </c>
      <c r="D47" s="17"/>
      <c r="E47" s="18"/>
      <c r="F47" s="12" t="s">
        <v>3</v>
      </c>
      <c r="H47" s="12" t="s">
        <v>17</v>
      </c>
      <c r="I47" s="6"/>
      <c r="J47" s="6"/>
      <c r="K47" s="6"/>
      <c r="L47" s="16" t="s">
        <v>39</v>
      </c>
    </row>
    <row r="48">
      <c r="B48" s="14"/>
      <c r="C48" s="15" t="s">
        <v>4</v>
      </c>
      <c r="D48" s="15" t="s">
        <v>5</v>
      </c>
      <c r="E48" s="15" t="s">
        <v>25</v>
      </c>
      <c r="F48" s="14"/>
      <c r="H48" s="12" t="s">
        <v>18</v>
      </c>
      <c r="I48" s="6"/>
      <c r="J48" s="6"/>
      <c r="K48" s="6"/>
      <c r="L48" s="16" t="s">
        <v>40</v>
      </c>
    </row>
    <row r="49">
      <c r="B49" s="12" t="s">
        <v>15</v>
      </c>
      <c r="C49" s="6"/>
      <c r="D49" s="6"/>
      <c r="E49" s="6"/>
      <c r="F49" s="16">
        <v>4.6</v>
      </c>
      <c r="H49" s="12" t="s">
        <v>19</v>
      </c>
      <c r="I49" s="6"/>
      <c r="J49" s="6"/>
      <c r="K49" s="6"/>
      <c r="L49" s="16" t="s">
        <v>41</v>
      </c>
    </row>
    <row r="50">
      <c r="B50" s="12" t="s">
        <v>17</v>
      </c>
      <c r="C50" s="6"/>
      <c r="D50" s="6"/>
      <c r="E50" s="6"/>
      <c r="F50" s="16">
        <v>4.6</v>
      </c>
      <c r="H50" s="12" t="s">
        <v>21</v>
      </c>
      <c r="I50" s="6"/>
      <c r="J50" s="6"/>
      <c r="K50" s="6"/>
      <c r="L50" s="5" t="s">
        <v>42</v>
      </c>
    </row>
    <row r="51">
      <c r="B51" s="12" t="s">
        <v>18</v>
      </c>
      <c r="C51" s="6"/>
      <c r="D51" s="6"/>
      <c r="E51" s="6"/>
      <c r="F51" s="16">
        <v>4.6</v>
      </c>
    </row>
    <row r="52">
      <c r="B52" s="12" t="s">
        <v>19</v>
      </c>
      <c r="C52" s="6"/>
      <c r="D52" s="6"/>
      <c r="E52" s="6"/>
      <c r="F52" s="16">
        <v>4.6</v>
      </c>
    </row>
    <row r="53">
      <c r="B53" s="12" t="s">
        <v>21</v>
      </c>
      <c r="C53" s="6"/>
      <c r="D53" s="6"/>
      <c r="E53" s="6"/>
      <c r="F53" s="16">
        <v>4.6</v>
      </c>
    </row>
  </sheetData>
  <mergeCells count="8">
    <mergeCell ref="A2:C2"/>
    <mergeCell ref="H2:J2"/>
    <mergeCell ref="C7:E7"/>
    <mergeCell ref="I7:K7"/>
    <mergeCell ref="I17:K17"/>
    <mergeCell ref="C20:E20"/>
    <mergeCell ref="I35:K35"/>
    <mergeCell ref="C38:E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88"/>
    <col customWidth="1" min="12" max="12" width="14.88"/>
  </cols>
  <sheetData>
    <row r="1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>
      <c r="G2" s="20"/>
      <c r="H2" s="21" t="s">
        <v>0</v>
      </c>
      <c r="I2" s="22" t="s">
        <v>43</v>
      </c>
      <c r="O2" s="1" t="s">
        <v>44</v>
      </c>
    </row>
    <row r="3">
      <c r="C3" s="23" t="s">
        <v>45</v>
      </c>
      <c r="D3" s="3"/>
      <c r="E3" s="4"/>
      <c r="F3" s="24" t="s">
        <v>46</v>
      </c>
      <c r="G3" s="20"/>
      <c r="I3" s="23" t="s">
        <v>45</v>
      </c>
      <c r="J3" s="3"/>
      <c r="K3" s="4"/>
      <c r="L3" s="24" t="s">
        <v>46</v>
      </c>
      <c r="O3" s="25" t="s">
        <v>47</v>
      </c>
      <c r="P3" s="25" t="s">
        <v>48</v>
      </c>
      <c r="Q3" s="25" t="s">
        <v>49</v>
      </c>
    </row>
    <row r="4">
      <c r="C4" s="26" t="s">
        <v>4</v>
      </c>
      <c r="D4" s="26" t="s">
        <v>50</v>
      </c>
      <c r="E4" s="26" t="s">
        <v>25</v>
      </c>
      <c r="F4" s="27"/>
      <c r="G4" s="20"/>
      <c r="I4" s="26" t="s">
        <v>4</v>
      </c>
      <c r="J4" s="26" t="s">
        <v>50</v>
      </c>
      <c r="K4" s="26" t="s">
        <v>25</v>
      </c>
      <c r="L4" s="27"/>
      <c r="O4" s="25">
        <v>6.25</v>
      </c>
      <c r="P4" s="25" t="s">
        <v>51</v>
      </c>
      <c r="Q4" s="28">
        <f>ABS(6.25-5.99)/6.25*100</f>
        <v>4.16</v>
      </c>
    </row>
    <row r="5">
      <c r="C5" s="29">
        <f t="shared" ref="C5:E5" si="1">SUM(C11:C15)</f>
        <v>3320</v>
      </c>
      <c r="D5" s="29">
        <f t="shared" si="1"/>
        <v>3154</v>
      </c>
      <c r="E5" s="29">
        <f t="shared" si="1"/>
        <v>3486</v>
      </c>
      <c r="F5" s="26" t="s">
        <v>52</v>
      </c>
      <c r="G5" s="20"/>
      <c r="I5" s="29">
        <f t="shared" ref="I5:K5" si="2">SUM(I11:I15)</f>
        <v>3320</v>
      </c>
      <c r="J5" s="29">
        <f t="shared" si="2"/>
        <v>3154</v>
      </c>
      <c r="K5" s="29">
        <f t="shared" si="2"/>
        <v>3486</v>
      </c>
      <c r="L5" s="26" t="s">
        <v>53</v>
      </c>
    </row>
    <row r="6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>
      <c r="B8" s="22" t="s">
        <v>7</v>
      </c>
      <c r="C8" s="22" t="s">
        <v>8</v>
      </c>
      <c r="D8" s="30"/>
      <c r="E8" s="30"/>
      <c r="F8" s="30"/>
      <c r="G8" s="20"/>
      <c r="H8" s="22" t="s">
        <v>7</v>
      </c>
      <c r="I8" s="22" t="s">
        <v>8</v>
      </c>
      <c r="J8" s="30"/>
      <c r="K8" s="30"/>
      <c r="L8" s="30"/>
    </row>
    <row r="9">
      <c r="B9" s="31" t="s">
        <v>11</v>
      </c>
      <c r="C9" s="32" t="s">
        <v>54</v>
      </c>
      <c r="D9" s="3"/>
      <c r="E9" s="4"/>
      <c r="F9" s="31" t="s">
        <v>46</v>
      </c>
      <c r="G9" s="33"/>
      <c r="H9" s="31" t="s">
        <v>11</v>
      </c>
      <c r="I9" s="32" t="s">
        <v>54</v>
      </c>
      <c r="J9" s="3"/>
      <c r="K9" s="4"/>
      <c r="L9" s="31" t="s">
        <v>46</v>
      </c>
    </row>
    <row r="10">
      <c r="B10" s="27"/>
      <c r="C10" s="26" t="s">
        <v>4</v>
      </c>
      <c r="D10" s="26" t="s">
        <v>5</v>
      </c>
      <c r="E10" s="26" t="s">
        <v>6</v>
      </c>
      <c r="F10" s="27"/>
      <c r="G10" s="33"/>
      <c r="H10" s="27"/>
      <c r="I10" s="26" t="s">
        <v>4</v>
      </c>
      <c r="J10" s="26" t="s">
        <v>5</v>
      </c>
      <c r="K10" s="26" t="s">
        <v>6</v>
      </c>
      <c r="L10" s="27"/>
    </row>
    <row r="11">
      <c r="B11" s="26" t="s">
        <v>15</v>
      </c>
      <c r="C11" s="26">
        <v>470.0</v>
      </c>
      <c r="D11" s="29">
        <f t="shared" ref="D11:D15" si="3">C11*0.95</f>
        <v>446.5</v>
      </c>
      <c r="E11" s="29">
        <f t="shared" ref="E11:E15" si="4">C11*1.05</f>
        <v>493.5</v>
      </c>
      <c r="F11" s="26" t="s">
        <v>55</v>
      </c>
      <c r="G11" s="33"/>
      <c r="H11" s="26" t="s">
        <v>15</v>
      </c>
      <c r="I11" s="26">
        <v>470.0</v>
      </c>
      <c r="J11" s="29">
        <f t="shared" ref="J11:J15" si="5">I11*0.95</f>
        <v>446.5</v>
      </c>
      <c r="K11" s="29">
        <f t="shared" ref="K11:K15" si="6">I11*1.05</f>
        <v>493.5</v>
      </c>
      <c r="L11" s="26" t="s">
        <v>55</v>
      </c>
    </row>
    <row r="12">
      <c r="B12" s="26" t="s">
        <v>17</v>
      </c>
      <c r="C12" s="26">
        <v>470.0</v>
      </c>
      <c r="D12" s="29">
        <f t="shared" si="3"/>
        <v>446.5</v>
      </c>
      <c r="E12" s="29">
        <f t="shared" si="4"/>
        <v>493.5</v>
      </c>
      <c r="F12" s="26" t="s">
        <v>56</v>
      </c>
      <c r="G12" s="33"/>
      <c r="H12" s="26" t="s">
        <v>17</v>
      </c>
      <c r="I12" s="26">
        <v>470.0</v>
      </c>
      <c r="J12" s="29">
        <f t="shared" si="5"/>
        <v>446.5</v>
      </c>
      <c r="K12" s="29">
        <f t="shared" si="6"/>
        <v>493.5</v>
      </c>
      <c r="L12" s="26" t="s">
        <v>56</v>
      </c>
    </row>
    <row r="13">
      <c r="B13" s="26" t="s">
        <v>18</v>
      </c>
      <c r="C13" s="26">
        <v>560.0</v>
      </c>
      <c r="D13" s="29">
        <f t="shared" si="3"/>
        <v>532</v>
      </c>
      <c r="E13" s="29">
        <f t="shared" si="4"/>
        <v>588</v>
      </c>
      <c r="F13" s="26" t="s">
        <v>57</v>
      </c>
      <c r="G13" s="33"/>
      <c r="H13" s="26" t="s">
        <v>18</v>
      </c>
      <c r="I13" s="26">
        <v>560.0</v>
      </c>
      <c r="J13" s="29">
        <f t="shared" si="5"/>
        <v>532</v>
      </c>
      <c r="K13" s="29">
        <f t="shared" si="6"/>
        <v>588</v>
      </c>
      <c r="L13" s="26" t="s">
        <v>57</v>
      </c>
    </row>
    <row r="14">
      <c r="B14" s="26" t="s">
        <v>19</v>
      </c>
      <c r="C14" s="26">
        <v>1000.0</v>
      </c>
      <c r="D14" s="29">
        <f t="shared" si="3"/>
        <v>950</v>
      </c>
      <c r="E14" s="29">
        <f t="shared" si="4"/>
        <v>1050</v>
      </c>
      <c r="F14" s="26" t="s">
        <v>58</v>
      </c>
      <c r="G14" s="33"/>
      <c r="H14" s="26" t="s">
        <v>19</v>
      </c>
      <c r="I14" s="26">
        <v>1000.0</v>
      </c>
      <c r="J14" s="29">
        <f t="shared" si="5"/>
        <v>950</v>
      </c>
      <c r="K14" s="29">
        <f t="shared" si="6"/>
        <v>1050</v>
      </c>
      <c r="L14" s="26" t="s">
        <v>58</v>
      </c>
    </row>
    <row r="15">
      <c r="B15" s="26" t="s">
        <v>21</v>
      </c>
      <c r="C15" s="26">
        <v>820.0</v>
      </c>
      <c r="D15" s="29">
        <f t="shared" si="3"/>
        <v>779</v>
      </c>
      <c r="E15" s="29">
        <f t="shared" si="4"/>
        <v>861</v>
      </c>
      <c r="F15" s="26" t="s">
        <v>59</v>
      </c>
      <c r="G15" s="33"/>
      <c r="H15" s="26" t="s">
        <v>21</v>
      </c>
      <c r="I15" s="26">
        <v>820.0</v>
      </c>
      <c r="J15" s="29">
        <f t="shared" si="5"/>
        <v>779</v>
      </c>
      <c r="K15" s="29">
        <f t="shared" si="6"/>
        <v>861</v>
      </c>
      <c r="L15" s="26" t="s">
        <v>59</v>
      </c>
    </row>
    <row r="16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>
      <c r="B18" s="22" t="s">
        <v>23</v>
      </c>
      <c r="C18" s="30"/>
      <c r="D18" s="22" t="s">
        <v>26</v>
      </c>
      <c r="E18" s="30"/>
      <c r="F18" s="30"/>
      <c r="G18" s="20"/>
      <c r="H18" s="22" t="s">
        <v>23</v>
      </c>
      <c r="I18" s="30"/>
      <c r="J18" s="22" t="s">
        <v>24</v>
      </c>
      <c r="K18" s="30"/>
      <c r="L18" s="30"/>
    </row>
    <row r="19">
      <c r="B19" s="31" t="s">
        <v>11</v>
      </c>
      <c r="C19" s="32" t="s">
        <v>60</v>
      </c>
      <c r="D19" s="3"/>
      <c r="E19" s="4"/>
      <c r="F19" s="31" t="s">
        <v>61</v>
      </c>
      <c r="G19" s="33"/>
      <c r="H19" s="31" t="s">
        <v>11</v>
      </c>
      <c r="I19" s="32" t="s">
        <v>60</v>
      </c>
      <c r="J19" s="3"/>
      <c r="K19" s="4"/>
      <c r="L19" s="31" t="s">
        <v>61</v>
      </c>
    </row>
    <row r="20">
      <c r="B20" s="27"/>
      <c r="C20" s="26" t="s">
        <v>4</v>
      </c>
      <c r="D20" s="26" t="s">
        <v>5</v>
      </c>
      <c r="E20" s="26" t="s">
        <v>25</v>
      </c>
      <c r="F20" s="27"/>
      <c r="G20" s="33"/>
      <c r="H20" s="27"/>
      <c r="I20" s="26" t="s">
        <v>4</v>
      </c>
      <c r="J20" s="26" t="s">
        <v>5</v>
      </c>
      <c r="K20" s="26" t="s">
        <v>25</v>
      </c>
      <c r="L20" s="27"/>
    </row>
    <row r="21">
      <c r="B21" s="26" t="s">
        <v>15</v>
      </c>
      <c r="C21" s="26">
        <v>0.85</v>
      </c>
      <c r="D21" s="26">
        <v>0.85</v>
      </c>
      <c r="E21" s="26">
        <v>0.85</v>
      </c>
      <c r="F21" s="26" t="s">
        <v>62</v>
      </c>
      <c r="G21" s="33"/>
      <c r="H21" s="26" t="s">
        <v>15</v>
      </c>
      <c r="I21" s="26">
        <v>6.0</v>
      </c>
      <c r="J21" s="26">
        <v>6.0</v>
      </c>
      <c r="K21" s="26">
        <v>6.0</v>
      </c>
      <c r="L21" s="26" t="s">
        <v>63</v>
      </c>
    </row>
    <row r="22">
      <c r="B22" s="26" t="s">
        <v>17</v>
      </c>
      <c r="C22" s="26">
        <v>0.85</v>
      </c>
      <c r="D22" s="26">
        <v>0.85</v>
      </c>
      <c r="E22" s="26">
        <v>0.85</v>
      </c>
      <c r="F22" s="26" t="s">
        <v>64</v>
      </c>
      <c r="G22" s="33"/>
      <c r="H22" s="26" t="s">
        <v>17</v>
      </c>
      <c r="I22" s="26">
        <v>6.0</v>
      </c>
      <c r="J22" s="26">
        <v>6.0</v>
      </c>
      <c r="K22" s="26">
        <v>6.0</v>
      </c>
      <c r="L22" s="26" t="s">
        <v>65</v>
      </c>
    </row>
    <row r="23">
      <c r="B23" s="26" t="s">
        <v>18</v>
      </c>
      <c r="C23" s="26">
        <v>1.01</v>
      </c>
      <c r="D23" s="26">
        <v>1.01</v>
      </c>
      <c r="E23" s="26">
        <v>1.01</v>
      </c>
      <c r="F23" s="26" t="s">
        <v>66</v>
      </c>
      <c r="G23" s="33"/>
      <c r="H23" s="26" t="s">
        <v>18</v>
      </c>
      <c r="I23" s="26">
        <v>6.0</v>
      </c>
      <c r="J23" s="26">
        <v>6.0</v>
      </c>
      <c r="K23" s="26">
        <v>6.0</v>
      </c>
      <c r="L23" s="26" t="s">
        <v>67</v>
      </c>
    </row>
    <row r="24">
      <c r="B24" s="26" t="s">
        <v>19</v>
      </c>
      <c r="C24" s="26">
        <v>1.81</v>
      </c>
      <c r="D24" s="26">
        <v>1.81</v>
      </c>
      <c r="E24" s="26">
        <v>1.81</v>
      </c>
      <c r="F24" s="26" t="s">
        <v>68</v>
      </c>
      <c r="G24" s="33"/>
      <c r="H24" s="26" t="s">
        <v>19</v>
      </c>
      <c r="I24" s="26">
        <v>6.0</v>
      </c>
      <c r="J24" s="26">
        <v>6.0</v>
      </c>
      <c r="K24" s="26">
        <v>6.0</v>
      </c>
      <c r="L24" s="26" t="s">
        <v>69</v>
      </c>
    </row>
    <row r="25">
      <c r="B25" s="26" t="s">
        <v>21</v>
      </c>
      <c r="C25" s="26">
        <v>1.48</v>
      </c>
      <c r="D25" s="26">
        <v>1.48</v>
      </c>
      <c r="E25" s="26">
        <v>1.48</v>
      </c>
      <c r="F25" s="26" t="s">
        <v>70</v>
      </c>
      <c r="G25" s="33"/>
      <c r="H25" s="26" t="s">
        <v>21</v>
      </c>
      <c r="I25" s="26">
        <v>6.0</v>
      </c>
      <c r="J25" s="26">
        <v>6.0</v>
      </c>
      <c r="K25" s="26">
        <v>6.0</v>
      </c>
      <c r="L25" s="26" t="s">
        <v>71</v>
      </c>
    </row>
    <row r="26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>
      <c r="B28" s="22" t="s">
        <v>27</v>
      </c>
      <c r="C28" s="30"/>
      <c r="D28" s="22" t="s">
        <v>72</v>
      </c>
      <c r="E28" s="30"/>
      <c r="F28" s="30"/>
      <c r="G28" s="20"/>
      <c r="H28" s="22" t="s">
        <v>27</v>
      </c>
      <c r="I28" s="30"/>
      <c r="J28" s="22" t="s">
        <v>28</v>
      </c>
      <c r="K28" s="30"/>
      <c r="L28" s="30"/>
    </row>
    <row r="29">
      <c r="B29" s="31" t="s">
        <v>11</v>
      </c>
      <c r="C29" s="32" t="s">
        <v>60</v>
      </c>
      <c r="D29" s="3"/>
      <c r="E29" s="4"/>
      <c r="F29" s="31" t="s">
        <v>61</v>
      </c>
      <c r="G29" s="33"/>
      <c r="H29" s="31" t="s">
        <v>11</v>
      </c>
      <c r="I29" s="32" t="s">
        <v>60</v>
      </c>
      <c r="J29" s="3"/>
      <c r="K29" s="4"/>
      <c r="L29" s="31" t="s">
        <v>61</v>
      </c>
    </row>
    <row r="30">
      <c r="B30" s="27"/>
      <c r="C30" s="26" t="s">
        <v>4</v>
      </c>
      <c r="D30" s="26" t="s">
        <v>5</v>
      </c>
      <c r="E30" s="26" t="s">
        <v>25</v>
      </c>
      <c r="F30" s="27"/>
      <c r="G30" s="33"/>
      <c r="H30" s="27"/>
      <c r="I30" s="26" t="s">
        <v>4</v>
      </c>
      <c r="J30" s="26" t="s">
        <v>5</v>
      </c>
      <c r="K30" s="26" t="s">
        <v>25</v>
      </c>
      <c r="L30" s="27"/>
    </row>
    <row r="31">
      <c r="B31" s="26" t="s">
        <v>15</v>
      </c>
      <c r="C31" s="34">
        <v>2.12</v>
      </c>
      <c r="D31" s="34">
        <v>2.12</v>
      </c>
      <c r="E31" s="34">
        <v>2.12</v>
      </c>
      <c r="F31" s="26" t="s">
        <v>73</v>
      </c>
      <c r="G31" s="33"/>
      <c r="H31" s="26" t="s">
        <v>15</v>
      </c>
      <c r="I31" s="26">
        <v>15.0</v>
      </c>
      <c r="J31" s="26">
        <v>15.0</v>
      </c>
      <c r="K31" s="26">
        <v>15.0</v>
      </c>
      <c r="L31" s="26" t="s">
        <v>74</v>
      </c>
    </row>
    <row r="32">
      <c r="B32" s="26" t="s">
        <v>17</v>
      </c>
      <c r="C32" s="34">
        <v>2.12</v>
      </c>
      <c r="D32" s="34">
        <v>2.12</v>
      </c>
      <c r="E32" s="34">
        <v>2.12</v>
      </c>
      <c r="F32" s="26" t="s">
        <v>75</v>
      </c>
      <c r="G32" s="33"/>
      <c r="H32" s="26" t="s">
        <v>17</v>
      </c>
      <c r="I32" s="26">
        <v>15.0</v>
      </c>
      <c r="J32" s="26">
        <v>15.0</v>
      </c>
      <c r="K32" s="26">
        <v>15.0</v>
      </c>
      <c r="L32" s="26" t="s">
        <v>76</v>
      </c>
    </row>
    <row r="33">
      <c r="B33" s="26" t="s">
        <v>18</v>
      </c>
      <c r="C33" s="34">
        <v>2.53</v>
      </c>
      <c r="D33" s="34">
        <v>2.53</v>
      </c>
      <c r="E33" s="34">
        <v>2.53</v>
      </c>
      <c r="F33" s="26" t="s">
        <v>77</v>
      </c>
      <c r="G33" s="33"/>
      <c r="H33" s="26" t="s">
        <v>18</v>
      </c>
      <c r="I33" s="26">
        <v>15.0</v>
      </c>
      <c r="J33" s="26">
        <v>15.0</v>
      </c>
      <c r="K33" s="26">
        <v>15.0</v>
      </c>
      <c r="L33" s="26" t="s">
        <v>78</v>
      </c>
    </row>
    <row r="34">
      <c r="B34" s="26" t="s">
        <v>19</v>
      </c>
      <c r="C34" s="34">
        <v>4.52</v>
      </c>
      <c r="D34" s="34">
        <v>4.52</v>
      </c>
      <c r="E34" s="34">
        <v>4.52</v>
      </c>
      <c r="F34" s="26" t="s">
        <v>79</v>
      </c>
      <c r="G34" s="33"/>
      <c r="H34" s="26" t="s">
        <v>19</v>
      </c>
      <c r="I34" s="26">
        <v>15.0</v>
      </c>
      <c r="J34" s="26">
        <v>15.0</v>
      </c>
      <c r="K34" s="26">
        <v>15.0</v>
      </c>
      <c r="L34" s="26" t="s">
        <v>80</v>
      </c>
    </row>
    <row r="35">
      <c r="B35" s="26" t="s">
        <v>21</v>
      </c>
      <c r="C35" s="34">
        <v>3.7</v>
      </c>
      <c r="D35" s="34">
        <v>3.7</v>
      </c>
      <c r="E35" s="34">
        <v>3.7</v>
      </c>
      <c r="F35" s="26" t="s">
        <v>81</v>
      </c>
      <c r="G35" s="33"/>
      <c r="H35" s="26" t="s">
        <v>21</v>
      </c>
      <c r="I35" s="26">
        <v>15.0</v>
      </c>
      <c r="J35" s="26">
        <v>15.0</v>
      </c>
      <c r="K35" s="26">
        <v>15.0</v>
      </c>
      <c r="L35" s="26" t="s">
        <v>82</v>
      </c>
    </row>
    <row r="36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>
      <c r="B38" s="22" t="s">
        <v>29</v>
      </c>
      <c r="C38" s="30"/>
      <c r="D38" s="22" t="s">
        <v>30</v>
      </c>
      <c r="E38" s="30"/>
      <c r="F38" s="30"/>
      <c r="G38" s="20"/>
      <c r="H38" s="22" t="s">
        <v>29</v>
      </c>
      <c r="I38" s="30"/>
      <c r="J38" s="22" t="s">
        <v>30</v>
      </c>
      <c r="K38" s="30"/>
      <c r="L38" s="30"/>
    </row>
    <row r="39">
      <c r="B39" s="31" t="s">
        <v>11</v>
      </c>
      <c r="C39" s="32" t="s">
        <v>83</v>
      </c>
      <c r="D39" s="3"/>
      <c r="E39" s="4"/>
      <c r="F39" s="31" t="s">
        <v>84</v>
      </c>
      <c r="G39" s="33"/>
      <c r="H39" s="31" t="s">
        <v>11</v>
      </c>
      <c r="I39" s="32" t="s">
        <v>85</v>
      </c>
      <c r="J39" s="3"/>
      <c r="K39" s="4"/>
      <c r="L39" s="31" t="s">
        <v>86</v>
      </c>
    </row>
    <row r="40">
      <c r="B40" s="27"/>
      <c r="C40" s="26" t="s">
        <v>4</v>
      </c>
      <c r="D40" s="26" t="s">
        <v>5</v>
      </c>
      <c r="E40" s="26" t="s">
        <v>25</v>
      </c>
      <c r="F40" s="27"/>
      <c r="G40" s="33"/>
      <c r="H40" s="27"/>
      <c r="I40" s="26" t="s">
        <v>4</v>
      </c>
      <c r="J40" s="26" t="s">
        <v>5</v>
      </c>
      <c r="K40" s="26" t="s">
        <v>25</v>
      </c>
      <c r="L40" s="27"/>
    </row>
    <row r="41">
      <c r="B41" s="26" t="s">
        <v>15</v>
      </c>
      <c r="C41" s="34">
        <v>1.81</v>
      </c>
      <c r="D41" s="34">
        <v>1.9</v>
      </c>
      <c r="E41" s="34">
        <v>1.72</v>
      </c>
      <c r="F41" s="26" t="s">
        <v>87</v>
      </c>
      <c r="G41" s="33"/>
      <c r="H41" s="26" t="s">
        <v>15</v>
      </c>
      <c r="I41" s="34">
        <v>12.76</v>
      </c>
      <c r="J41" s="34">
        <v>13.44</v>
      </c>
      <c r="K41" s="34">
        <v>12.16</v>
      </c>
      <c r="L41" s="26" t="s">
        <v>88</v>
      </c>
    </row>
    <row r="42">
      <c r="B42" s="26" t="s">
        <v>17</v>
      </c>
      <c r="C42" s="34">
        <v>1.81</v>
      </c>
      <c r="D42" s="34">
        <v>1.9</v>
      </c>
      <c r="E42" s="34">
        <v>1.72</v>
      </c>
      <c r="F42" s="26" t="s">
        <v>89</v>
      </c>
      <c r="G42" s="33"/>
      <c r="H42" s="26" t="s">
        <v>17</v>
      </c>
      <c r="I42" s="34">
        <v>12.76</v>
      </c>
      <c r="J42" s="34">
        <v>13.44</v>
      </c>
      <c r="K42" s="34">
        <v>12.16</v>
      </c>
      <c r="L42" s="26" t="s">
        <v>90</v>
      </c>
    </row>
    <row r="43">
      <c r="B43" s="26" t="s">
        <v>18</v>
      </c>
      <c r="C43" s="34">
        <v>1.8</v>
      </c>
      <c r="D43" s="34">
        <v>1.9</v>
      </c>
      <c r="E43" s="34">
        <v>1.72</v>
      </c>
      <c r="F43" s="26" t="s">
        <v>87</v>
      </c>
      <c r="G43" s="33"/>
      <c r="H43" s="26" t="s">
        <v>18</v>
      </c>
      <c r="I43" s="34">
        <v>10.71</v>
      </c>
      <c r="J43" s="34">
        <v>11.28</v>
      </c>
      <c r="K43" s="34">
        <v>10.2</v>
      </c>
      <c r="L43" s="26" t="s">
        <v>91</v>
      </c>
    </row>
    <row r="44">
      <c r="B44" s="26" t="s">
        <v>19</v>
      </c>
      <c r="C44" s="34">
        <v>1.81</v>
      </c>
      <c r="D44" s="34">
        <v>1.9</v>
      </c>
      <c r="E44" s="34">
        <v>1.72</v>
      </c>
      <c r="F44" s="26" t="s">
        <v>87</v>
      </c>
      <c r="G44" s="33"/>
      <c r="H44" s="26" t="s">
        <v>19</v>
      </c>
      <c r="I44" s="34">
        <v>6.0</v>
      </c>
      <c r="J44" s="34">
        <v>6.32</v>
      </c>
      <c r="K44" s="34">
        <v>5.71</v>
      </c>
      <c r="L44" s="26" t="s">
        <v>92</v>
      </c>
    </row>
    <row r="45">
      <c r="B45" s="26" t="s">
        <v>21</v>
      </c>
      <c r="C45" s="34">
        <v>1.8</v>
      </c>
      <c r="D45" s="34">
        <v>1.9</v>
      </c>
      <c r="E45" s="34">
        <v>1.72</v>
      </c>
      <c r="F45" s="26" t="s">
        <v>87</v>
      </c>
      <c r="G45" s="33"/>
      <c r="H45" s="26" t="s">
        <v>21</v>
      </c>
      <c r="I45" s="34">
        <v>7.32</v>
      </c>
      <c r="J45" s="34">
        <v>7.7</v>
      </c>
      <c r="K45" s="34">
        <v>6.97</v>
      </c>
      <c r="L45" s="26" t="s">
        <v>93</v>
      </c>
    </row>
    <row r="46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>
      <c r="B48" s="22" t="s">
        <v>36</v>
      </c>
      <c r="C48" s="30"/>
      <c r="D48" s="22" t="s">
        <v>37</v>
      </c>
      <c r="E48" s="30"/>
      <c r="F48" s="30"/>
      <c r="G48" s="20"/>
      <c r="H48" s="22" t="s">
        <v>36</v>
      </c>
      <c r="I48" s="30"/>
      <c r="J48" s="22" t="s">
        <v>37</v>
      </c>
      <c r="K48" s="30"/>
      <c r="L48" s="30"/>
    </row>
    <row r="49">
      <c r="B49" s="31" t="s">
        <v>11</v>
      </c>
      <c r="C49" s="32" t="s">
        <v>83</v>
      </c>
      <c r="D49" s="3"/>
      <c r="E49" s="4"/>
      <c r="F49" s="31" t="s">
        <v>84</v>
      </c>
      <c r="G49" s="33"/>
      <c r="H49" s="31" t="s">
        <v>11</v>
      </c>
      <c r="I49" s="32" t="s">
        <v>85</v>
      </c>
      <c r="J49" s="3"/>
      <c r="K49" s="4"/>
      <c r="L49" s="31" t="s">
        <v>86</v>
      </c>
    </row>
    <row r="50">
      <c r="B50" s="27"/>
      <c r="C50" s="26" t="s">
        <v>4</v>
      </c>
      <c r="D50" s="26" t="s">
        <v>5</v>
      </c>
      <c r="E50" s="26" t="s">
        <v>25</v>
      </c>
      <c r="F50" s="27"/>
      <c r="G50" s="33"/>
      <c r="H50" s="27"/>
      <c r="I50" s="26" t="s">
        <v>4</v>
      </c>
      <c r="J50" s="26" t="s">
        <v>5</v>
      </c>
      <c r="K50" s="26" t="s">
        <v>25</v>
      </c>
      <c r="L50" s="27"/>
    </row>
    <row r="51">
      <c r="B51" s="26" t="s">
        <v>15</v>
      </c>
      <c r="C51" s="26">
        <v>4.51</v>
      </c>
      <c r="D51" s="26">
        <v>4.75</v>
      </c>
      <c r="E51" s="34">
        <v>4.3</v>
      </c>
      <c r="F51" s="26" t="s">
        <v>94</v>
      </c>
      <c r="G51" s="33"/>
      <c r="H51" s="26" t="s">
        <v>15</v>
      </c>
      <c r="I51" s="34">
        <v>31.91</v>
      </c>
      <c r="J51" s="34">
        <v>33.59</v>
      </c>
      <c r="K51" s="34">
        <v>30.4</v>
      </c>
      <c r="L51" s="26" t="s">
        <v>95</v>
      </c>
    </row>
    <row r="52">
      <c r="B52" s="26" t="s">
        <v>17</v>
      </c>
      <c r="C52" s="26">
        <v>4.51</v>
      </c>
      <c r="D52" s="26">
        <v>4.75</v>
      </c>
      <c r="E52" s="34">
        <v>4.3</v>
      </c>
      <c r="F52" s="26" t="s">
        <v>94</v>
      </c>
      <c r="G52" s="33"/>
      <c r="H52" s="26" t="s">
        <v>17</v>
      </c>
      <c r="I52" s="34">
        <v>31.91</v>
      </c>
      <c r="J52" s="34">
        <v>33.59</v>
      </c>
      <c r="K52" s="34">
        <v>30.4</v>
      </c>
      <c r="L52" s="26" t="s">
        <v>96</v>
      </c>
    </row>
    <row r="53">
      <c r="B53" s="26" t="s">
        <v>18</v>
      </c>
      <c r="C53" s="26">
        <v>4.52</v>
      </c>
      <c r="D53" s="26">
        <v>4.76</v>
      </c>
      <c r="E53" s="34">
        <v>4.3</v>
      </c>
      <c r="F53" s="26" t="s">
        <v>94</v>
      </c>
      <c r="G53" s="33"/>
      <c r="H53" s="26" t="s">
        <v>18</v>
      </c>
      <c r="I53" s="34">
        <v>26.78</v>
      </c>
      <c r="J53" s="34">
        <v>28.2</v>
      </c>
      <c r="K53" s="34">
        <v>25.51</v>
      </c>
      <c r="L53" s="26" t="s">
        <v>97</v>
      </c>
    </row>
    <row r="54">
      <c r="B54" s="26" t="s">
        <v>19</v>
      </c>
      <c r="C54" s="26">
        <v>4.52</v>
      </c>
      <c r="D54" s="26">
        <v>4.76</v>
      </c>
      <c r="E54" s="34">
        <v>4.3</v>
      </c>
      <c r="F54" s="26" t="s">
        <v>94</v>
      </c>
      <c r="G54" s="33"/>
      <c r="H54" s="26" t="s">
        <v>19</v>
      </c>
      <c r="I54" s="34">
        <v>15.0</v>
      </c>
      <c r="J54" s="34">
        <v>15.79</v>
      </c>
      <c r="K54" s="34">
        <v>14.28</v>
      </c>
      <c r="L54" s="26" t="s">
        <v>98</v>
      </c>
    </row>
    <row r="55">
      <c r="B55" s="26" t="s">
        <v>21</v>
      </c>
      <c r="C55" s="26">
        <v>4.51</v>
      </c>
      <c r="D55" s="26">
        <v>4.75</v>
      </c>
      <c r="E55" s="34">
        <v>4.3</v>
      </c>
      <c r="F55" s="26" t="s">
        <v>94</v>
      </c>
      <c r="G55" s="33"/>
      <c r="H55" s="26" t="s">
        <v>21</v>
      </c>
      <c r="I55" s="34">
        <v>18.29</v>
      </c>
      <c r="J55" s="34">
        <v>19.26</v>
      </c>
      <c r="K55" s="34">
        <v>17.42</v>
      </c>
      <c r="L55" s="26" t="s">
        <v>99</v>
      </c>
    </row>
    <row r="56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>
      <c r="B58" s="19"/>
      <c r="C58" s="19"/>
      <c r="D58" s="19"/>
      <c r="E58" s="19"/>
      <c r="F58" s="19"/>
      <c r="G58" s="19"/>
      <c r="H58" s="19"/>
      <c r="I58" s="35"/>
      <c r="J58" s="35"/>
      <c r="K58" s="35"/>
      <c r="L58" s="19"/>
    </row>
    <row r="59">
      <c r="B59" s="19"/>
      <c r="C59" s="19"/>
      <c r="D59" s="19"/>
      <c r="E59" s="19"/>
      <c r="F59" s="19"/>
      <c r="G59" s="19"/>
      <c r="H59" s="19"/>
      <c r="I59" s="35"/>
      <c r="J59" s="35"/>
      <c r="K59" s="35"/>
      <c r="L59" s="19"/>
    </row>
    <row r="60">
      <c r="B60" s="19"/>
      <c r="C60" s="19"/>
      <c r="D60" s="19"/>
      <c r="E60" s="19"/>
      <c r="F60" s="19"/>
      <c r="G60" s="19"/>
      <c r="H60" s="19"/>
      <c r="I60" s="35"/>
      <c r="J60" s="35"/>
      <c r="K60" s="35"/>
      <c r="L60" s="19"/>
    </row>
    <row r="61">
      <c r="B61" s="19"/>
      <c r="C61" s="19"/>
      <c r="D61" s="19"/>
      <c r="E61" s="19"/>
      <c r="F61" s="19"/>
      <c r="G61" s="19"/>
      <c r="H61" s="19"/>
      <c r="I61" s="35"/>
      <c r="J61" s="35"/>
      <c r="K61" s="35"/>
      <c r="L61" s="19"/>
    </row>
    <row r="62">
      <c r="B62" s="19"/>
      <c r="C62" s="19"/>
      <c r="D62" s="19"/>
      <c r="E62" s="19"/>
      <c r="F62" s="19"/>
      <c r="G62" s="19"/>
      <c r="H62" s="19"/>
      <c r="I62" s="35"/>
      <c r="J62" s="35"/>
      <c r="K62" s="35"/>
      <c r="L62" s="19"/>
    </row>
    <row r="63">
      <c r="B63" s="19"/>
      <c r="C63" s="19"/>
      <c r="D63" s="19"/>
      <c r="E63" s="19"/>
      <c r="F63" s="19"/>
      <c r="G63" s="19"/>
      <c r="H63" s="19"/>
      <c r="I63" s="35"/>
      <c r="J63" s="19"/>
      <c r="K63" s="19"/>
      <c r="L63" s="19"/>
    </row>
    <row r="64">
      <c r="B64" s="19"/>
      <c r="C64" s="19"/>
      <c r="D64" s="19"/>
      <c r="E64" s="19"/>
      <c r="F64" s="19"/>
      <c r="G64" s="19"/>
      <c r="H64" s="19"/>
      <c r="I64" s="35"/>
      <c r="J64" s="19"/>
      <c r="K64" s="19"/>
      <c r="L64" s="19"/>
    </row>
    <row r="65">
      <c r="B65" s="19"/>
      <c r="C65" s="19"/>
      <c r="D65" s="19"/>
      <c r="E65" s="19"/>
      <c r="F65" s="19"/>
      <c r="G65" s="19"/>
      <c r="H65" s="19"/>
      <c r="I65" s="35"/>
      <c r="J65" s="19"/>
      <c r="K65" s="19"/>
      <c r="L65" s="19"/>
    </row>
    <row r="66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</sheetData>
  <mergeCells count="34">
    <mergeCell ref="H9:H10"/>
    <mergeCell ref="I9:K9"/>
    <mergeCell ref="C3:E3"/>
    <mergeCell ref="F3:F4"/>
    <mergeCell ref="I3:K3"/>
    <mergeCell ref="L3:L4"/>
    <mergeCell ref="C9:E9"/>
    <mergeCell ref="F9:F10"/>
    <mergeCell ref="L9:L10"/>
    <mergeCell ref="B9:B10"/>
    <mergeCell ref="B19:B20"/>
    <mergeCell ref="C19:E19"/>
    <mergeCell ref="F19:F20"/>
    <mergeCell ref="H19:H20"/>
    <mergeCell ref="I19:K19"/>
    <mergeCell ref="L19:L20"/>
    <mergeCell ref="C39:E39"/>
    <mergeCell ref="F39:F40"/>
    <mergeCell ref="B49:B50"/>
    <mergeCell ref="C49:E49"/>
    <mergeCell ref="F49:F50"/>
    <mergeCell ref="H49:H50"/>
    <mergeCell ref="H39:H40"/>
    <mergeCell ref="I39:K39"/>
    <mergeCell ref="I49:K49"/>
    <mergeCell ref="L49:L50"/>
    <mergeCell ref="B29:B30"/>
    <mergeCell ref="C29:E29"/>
    <mergeCell ref="F29:F30"/>
    <mergeCell ref="H29:H30"/>
    <mergeCell ref="I29:K29"/>
    <mergeCell ref="L29:L30"/>
    <mergeCell ref="B39:B40"/>
    <mergeCell ref="L39:L40"/>
  </mergeCells>
  <drawing r:id="rId1"/>
</worksheet>
</file>